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esarrollo\TMMSQ\OperadoraNominas\OperadoraNominas\bin\Debug\Archivos\"/>
    </mc:Choice>
  </mc:AlternateContent>
  <bookViews>
    <workbookView xWindow="-120" yWindow="-120" windowWidth="20730" windowHeight="11160" firstSheet="3" activeTab="5"/>
  </bookViews>
  <sheets>
    <sheet name="CARÁTULA" sheetId="2" state="hidden" r:id="rId1"/>
    <sheet name="VARIABLES" sheetId="3" state="hidden" r:id="rId2"/>
    <sheet name="HC" sheetId="4" state="hidden" r:id="rId3"/>
    <sheet name="Sheet1" sheetId="5" r:id="rId4"/>
    <sheet name="Sheet2" sheetId="6" r:id="rId5"/>
    <sheet name="NÓMINA" sheetId="1" r:id="rId6"/>
  </sheets>
  <externalReferences>
    <externalReference r:id="rId7"/>
  </externalReferences>
  <definedNames>
    <definedName name="_xlnm._FilterDatabase" localSheetId="5" hidden="1">NÓMINA!$A$1:$BT$5467</definedName>
    <definedName name="_xlnm._FilterDatabase" localSheetId="3" hidden="1">Sheet1!$I$3:$O$181</definedName>
  </definedNames>
  <calcPr calcId="191029"/>
  <pivotCaches>
    <pivotCache cacheId="4" r:id="rId8"/>
    <pivotCache cacheId="5" r:id="rId9"/>
    <pivotCache cacheId="6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5" i="5" l="1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M21" i="5" s="1"/>
  <c r="J22" i="5"/>
  <c r="J23" i="5"/>
  <c r="J24" i="5"/>
  <c r="J25" i="5"/>
  <c r="J26" i="5"/>
  <c r="J27" i="5"/>
  <c r="J28" i="5"/>
  <c r="M28" i="5" s="1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M65" i="5" s="1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M92" i="5" s="1"/>
  <c r="J93" i="5"/>
  <c r="J94" i="5"/>
  <c r="J95" i="5"/>
  <c r="J96" i="5"/>
  <c r="M96" i="5" s="1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M113" i="5" s="1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4" i="5"/>
  <c r="K20" i="2" l="1"/>
  <c r="K21" i="2"/>
  <c r="K22" i="2"/>
  <c r="K23" i="2"/>
  <c r="K24" i="2"/>
  <c r="K25" i="2"/>
  <c r="K26" i="2"/>
  <c r="K19" i="2"/>
  <c r="G20" i="2"/>
  <c r="G21" i="2"/>
  <c r="G22" i="2"/>
  <c r="G23" i="2"/>
  <c r="G24" i="2"/>
  <c r="G25" i="2"/>
  <c r="G26" i="2"/>
  <c r="G19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K47" i="2" l="1"/>
  <c r="C47" i="2"/>
  <c r="G47" i="2"/>
  <c r="G49" i="2" l="1"/>
</calcChain>
</file>

<file path=xl/sharedStrings.xml><?xml version="1.0" encoding="utf-8"?>
<sst xmlns="http://schemas.openxmlformats.org/spreadsheetml/2006/main" count="360" uniqueCount="310">
  <si>
    <t>CLAVE</t>
  </si>
  <si>
    <t>NOMBRE</t>
  </si>
  <si>
    <t>AREA</t>
  </si>
  <si>
    <t>CATEGORIA</t>
  </si>
  <si>
    <t>PUESTO</t>
  </si>
  <si>
    <t>DEPARTAMENTO</t>
  </si>
  <si>
    <t>NOMINA</t>
  </si>
  <si>
    <t>CONTRATO</t>
  </si>
  <si>
    <t>ZONA</t>
  </si>
  <si>
    <t>RFC</t>
  </si>
  <si>
    <t>IMSS</t>
  </si>
  <si>
    <t>CURP</t>
  </si>
  <si>
    <t>ALTA</t>
  </si>
  <si>
    <t>BCO DEPOSITO</t>
  </si>
  <si>
    <t>CTA DEPOSITO</t>
  </si>
  <si>
    <t>DIAS</t>
  </si>
  <si>
    <t>FALTAS</t>
  </si>
  <si>
    <t>HRS SEN</t>
  </si>
  <si>
    <t>HRS DOB</t>
  </si>
  <si>
    <t>HRS TRI</t>
  </si>
  <si>
    <t>NO. RET</t>
  </si>
  <si>
    <t>MI. RET</t>
  </si>
  <si>
    <t>PER GRAVA</t>
  </si>
  <si>
    <t>NO GRAVA</t>
  </si>
  <si>
    <t>PER TOTAL</t>
  </si>
  <si>
    <t>DED TOTAL</t>
  </si>
  <si>
    <t>NETO</t>
  </si>
  <si>
    <t>101 SUELDO</t>
  </si>
  <si>
    <t>103 SUELDO PER</t>
  </si>
  <si>
    <t>105 PV EXENTA</t>
  </si>
  <si>
    <t>107 PD EXENTA</t>
  </si>
  <si>
    <t>108 PD GRAVADA</t>
  </si>
  <si>
    <t>111 FESTIVO TR</t>
  </si>
  <si>
    <t>113 DESC TRAB</t>
  </si>
  <si>
    <t>114 TE DD EX</t>
  </si>
  <si>
    <t>115 TE DD GRA</t>
  </si>
  <si>
    <t>116 TE D T</t>
  </si>
  <si>
    <t>124 BONO ASIST</t>
  </si>
  <si>
    <t>125 BONO POR P</t>
  </si>
  <si>
    <t>126 BONO POR P</t>
  </si>
  <si>
    <t>127 DIA DESCAN</t>
  </si>
  <si>
    <t>168 PERIODO NO</t>
  </si>
  <si>
    <t>170 FALTA INJU</t>
  </si>
  <si>
    <t>171 PERMISO SI</t>
  </si>
  <si>
    <t>172 INC EG</t>
  </si>
  <si>
    <t>173 INC RT</t>
  </si>
  <si>
    <t>200 SUBSIDIO A</t>
  </si>
  <si>
    <t>500 I.S.R.</t>
  </si>
  <si>
    <t>501 IMSS</t>
  </si>
  <si>
    <t>523 CUOTA SIND</t>
  </si>
  <si>
    <t>550 INFONAVIT</t>
  </si>
  <si>
    <t>551 SEGURO VIV</t>
  </si>
  <si>
    <t>420 PRO AGUI</t>
  </si>
  <si>
    <t>421 PRO PRIMA</t>
  </si>
  <si>
    <t>425 PRO IMSS P</t>
  </si>
  <si>
    <t>426 PRO CYV PA</t>
  </si>
  <si>
    <t>427 PRO RET P</t>
  </si>
  <si>
    <t xml:space="preserve">428 PROVISION </t>
  </si>
  <si>
    <t>430 PRO ISN</t>
  </si>
  <si>
    <t>431 PRO PE NOD</t>
  </si>
  <si>
    <t>TOTAL CARGA</t>
  </si>
  <si>
    <t>SUBTOTAL</t>
  </si>
  <si>
    <t>GENERAL</t>
  </si>
  <si>
    <t>ARRIAGA GALVAN JUAN CARLOS</t>
  </si>
  <si>
    <t>001000 ASTILLERO</t>
  </si>
  <si>
    <t>000003 LIMITADO</t>
  </si>
  <si>
    <t>010022 SUPERVISOR</t>
  </si>
  <si>
    <t>100017 SOLDADURA</t>
  </si>
  <si>
    <t>OTRO</t>
  </si>
  <si>
    <t>AIGJ780402IF2</t>
  </si>
  <si>
    <t>AIGJ780402HTSRLN06</t>
  </si>
  <si>
    <t>012</t>
  </si>
  <si>
    <t>012180029265606442</t>
  </si>
  <si>
    <t>GONZALEZ SALAZAR MIGUEL</t>
  </si>
  <si>
    <t>LANDEROS ROMAN CARLOS ENRIQUE</t>
  </si>
  <si>
    <t>MALDONADO VAZQUEZ JESUS</t>
  </si>
  <si>
    <t>MONTOYA SILVA JOSE</t>
  </si>
  <si>
    <t>ROMAN JUAREZ HECTOR DANIEL</t>
  </si>
  <si>
    <t>MORALES RAMIREZ ANGEL</t>
  </si>
  <si>
    <t>HERNANDEZ HERNANDEZ ALBERTO</t>
  </si>
  <si>
    <t>AGUEROS MARTINEZ JULIO CESAR</t>
  </si>
  <si>
    <t>MEZA PENA JESUS</t>
  </si>
  <si>
    <t>GARCIA RIVAS MARIA FERNANDA</t>
  </si>
  <si>
    <t>FLORES CEDILLO JOSE ANTONIO</t>
  </si>
  <si>
    <t>MES</t>
  </si>
  <si>
    <t>PERIODO</t>
  </si>
  <si>
    <t>ENERO</t>
  </si>
  <si>
    <t>SEM 1</t>
  </si>
  <si>
    <t>FR.PAGO</t>
  </si>
  <si>
    <t>LINAN ESCAMILLA MAURICIO</t>
  </si>
  <si>
    <t>OLVERA DOMINGUEZ FRANCISCO JAVIER</t>
  </si>
  <si>
    <t>CASTELLANOS GARCIA OTILIO</t>
  </si>
  <si>
    <t>104 COMPENSACI</t>
  </si>
  <si>
    <t>169 SUSPENSION</t>
  </si>
  <si>
    <t>FEBRERO</t>
  </si>
  <si>
    <t>531 RECUPERACI</t>
  </si>
  <si>
    <t>504 PENSION AL</t>
  </si>
  <si>
    <t>MARZO</t>
  </si>
  <si>
    <t>129 DEVOLUCION</t>
  </si>
  <si>
    <t>133 DECUENTO I</t>
  </si>
  <si>
    <t>521 OTROS DESC</t>
  </si>
  <si>
    <t>135 DIA FESTIV</t>
  </si>
  <si>
    <t>ABRIL</t>
  </si>
  <si>
    <t>Row Labels</t>
  </si>
  <si>
    <t>Grand Total</t>
  </si>
  <si>
    <t>Sum of PER TOTAL</t>
  </si>
  <si>
    <t>Sum of DED TOTAL</t>
  </si>
  <si>
    <t>Sum of NETO</t>
  </si>
  <si>
    <t>Sum of 101 SUELDO</t>
  </si>
  <si>
    <t>Sum of 103 SUELDO PER</t>
  </si>
  <si>
    <t>Sum of 104 COMPENSACI</t>
  </si>
  <si>
    <t>Sum of 105 PV EXENTA</t>
  </si>
  <si>
    <t>Sum of 107 PD EXENTA</t>
  </si>
  <si>
    <t>Sum of 108 PD GRAVADA</t>
  </si>
  <si>
    <t>Sum of 111 FESTIVO TR</t>
  </si>
  <si>
    <t>Sum of 113 DESC TRAB</t>
  </si>
  <si>
    <t>Sum of 114 TE DD EX</t>
  </si>
  <si>
    <t>Sum of 115 TE DD GRA</t>
  </si>
  <si>
    <t>Sum of 116 TE D T</t>
  </si>
  <si>
    <t>Sum of 124 BONO ASIST</t>
  </si>
  <si>
    <t>Sum of 125 BONO POR P</t>
  </si>
  <si>
    <t>Sum of 126 BONO POR P</t>
  </si>
  <si>
    <t>Sum of 127 DIA DESCAN</t>
  </si>
  <si>
    <t>Sum of 128 BONO POR E</t>
  </si>
  <si>
    <t>Sum of 129 DEVOLUCION</t>
  </si>
  <si>
    <t>Sum of 133 DECUENTO I</t>
  </si>
  <si>
    <t>Sum of 135 DIA FESTIV</t>
  </si>
  <si>
    <t>Sum of 168 PERIODO NO</t>
  </si>
  <si>
    <t>Sum of 169 SUSPENSION</t>
  </si>
  <si>
    <t>Sum of 170 FALTA INJU</t>
  </si>
  <si>
    <t>Sum of 171 PERMISO SI</t>
  </si>
  <si>
    <t>Sum of 172 INC EG</t>
  </si>
  <si>
    <t>Sum of 173 INC RT</t>
  </si>
  <si>
    <t>Sum of 200 SUBSIDIO A</t>
  </si>
  <si>
    <t>Sum of 500 I.S.R.</t>
  </si>
  <si>
    <t>Sum of 501 IMSS</t>
  </si>
  <si>
    <t>Sum of 504 PENSION AL</t>
  </si>
  <si>
    <t>Sum of 521 OTROS DESC</t>
  </si>
  <si>
    <t>Sum of 523 CUOTA SIND</t>
  </si>
  <si>
    <t>Sum of 531 RECUPERACI</t>
  </si>
  <si>
    <t>Sum of 550 INFONAVIT</t>
  </si>
  <si>
    <t>Sum of 551 SEGURO VIV</t>
  </si>
  <si>
    <t>Sum of 420 PRO AGUI</t>
  </si>
  <si>
    <t>Sum of 421 PRO PRIMA</t>
  </si>
  <si>
    <t>Sum of 425 PRO IMSS P</t>
  </si>
  <si>
    <t>Sum of 426 PRO CYV PA</t>
  </si>
  <si>
    <t>Sum of 427 PRO RET P</t>
  </si>
  <si>
    <t xml:space="preserve">Sum of 428 PROVISION </t>
  </si>
  <si>
    <t>Sum of 430 PRO ISN</t>
  </si>
  <si>
    <t>Sum of 431 PRO PE NOD</t>
  </si>
  <si>
    <t>Sum of TOTAL CARGA</t>
  </si>
  <si>
    <t>Sum of SUBTOTAL</t>
  </si>
  <si>
    <t>Sum of GENERAL</t>
  </si>
  <si>
    <t>CARÁTULA DE NÓMINA</t>
  </si>
  <si>
    <t>PERIODO:</t>
  </si>
  <si>
    <t>PERCEPCIONES</t>
  </si>
  <si>
    <t>DEDUCCIONES</t>
  </si>
  <si>
    <t>PROVISIONES</t>
  </si>
  <si>
    <t>101</t>
  </si>
  <si>
    <t xml:space="preserve"> SUELDO</t>
  </si>
  <si>
    <t>500</t>
  </si>
  <si>
    <t xml:space="preserve"> I.S.R.</t>
  </si>
  <si>
    <t>420</t>
  </si>
  <si>
    <t xml:space="preserve"> PRO AGUINALDO</t>
  </si>
  <si>
    <t>501</t>
  </si>
  <si>
    <t xml:space="preserve"> IMSS</t>
  </si>
  <si>
    <t>421</t>
  </si>
  <si>
    <t xml:space="preserve"> PRO PRIMA VACACIONAL</t>
  </si>
  <si>
    <t>103</t>
  </si>
  <si>
    <t>SUELDO PERIODO ANT</t>
  </si>
  <si>
    <t>425</t>
  </si>
  <si>
    <t xml:space="preserve"> PRO IMSS P</t>
  </si>
  <si>
    <t>104</t>
  </si>
  <si>
    <t xml:space="preserve">COMPENSACION </t>
  </si>
  <si>
    <t>426</t>
  </si>
  <si>
    <t xml:space="preserve"> PRO CYV PA</t>
  </si>
  <si>
    <t>105</t>
  </si>
  <si>
    <t xml:space="preserve"> PV EXENTA</t>
  </si>
  <si>
    <t>504</t>
  </si>
  <si>
    <t>PENSION AL</t>
  </si>
  <si>
    <t>427</t>
  </si>
  <si>
    <t xml:space="preserve"> PRO RET P</t>
  </si>
  <si>
    <t>428</t>
  </si>
  <si>
    <t xml:space="preserve"> PROVISION </t>
  </si>
  <si>
    <t>107</t>
  </si>
  <si>
    <t>PD EXENTA</t>
  </si>
  <si>
    <t>108</t>
  </si>
  <si>
    <t>PD GRAVADA</t>
  </si>
  <si>
    <t>523</t>
  </si>
  <si>
    <t>430</t>
  </si>
  <si>
    <t xml:space="preserve"> PRO ISN</t>
  </si>
  <si>
    <t>111</t>
  </si>
  <si>
    <t>FESTIVO TRAB</t>
  </si>
  <si>
    <t>431</t>
  </si>
  <si>
    <t xml:space="preserve"> PRO PE NOD</t>
  </si>
  <si>
    <t>113</t>
  </si>
  <si>
    <t>DESC TRAB GRAV</t>
  </si>
  <si>
    <t>531</t>
  </si>
  <si>
    <t>RECUPERACION</t>
  </si>
  <si>
    <t>114</t>
  </si>
  <si>
    <t>TE DOBLE EXC</t>
  </si>
  <si>
    <t>115</t>
  </si>
  <si>
    <t>TE D GRAV</t>
  </si>
  <si>
    <t>550</t>
  </si>
  <si>
    <t xml:space="preserve"> INFONAVIT</t>
  </si>
  <si>
    <t>116</t>
  </si>
  <si>
    <t>TE TRIPLE</t>
  </si>
  <si>
    <t>551</t>
  </si>
  <si>
    <t>SEGURO INFONAVIT</t>
  </si>
  <si>
    <t>124</t>
  </si>
  <si>
    <t>DEVOLUCION</t>
  </si>
  <si>
    <t>BONO ASIS</t>
  </si>
  <si>
    <t>BONO CALI</t>
  </si>
  <si>
    <t>DIA DES E</t>
  </si>
  <si>
    <t>DEVOLUCIO</t>
  </si>
  <si>
    <t>TIEMPO EX</t>
  </si>
  <si>
    <t>SUSPENSIO</t>
  </si>
  <si>
    <t>170</t>
  </si>
  <si>
    <t>FALTA INJU</t>
  </si>
  <si>
    <t>171</t>
  </si>
  <si>
    <t>PERMISO SI</t>
  </si>
  <si>
    <t>172</t>
  </si>
  <si>
    <t>INC EG</t>
  </si>
  <si>
    <t>173</t>
  </si>
  <si>
    <t>INC RT</t>
  </si>
  <si>
    <t>200</t>
  </si>
  <si>
    <t>SUBSIDIO</t>
  </si>
  <si>
    <t>TOTAL PERCEP</t>
  </si>
  <si>
    <t>TOTAL DEDUCC</t>
  </si>
  <si>
    <t>TOTAL C SOCIAL</t>
  </si>
  <si>
    <t>NETO A PAGAR</t>
  </si>
  <si>
    <t xml:space="preserve"> PER TOTAL</t>
  </si>
  <si>
    <t xml:space="preserve"> DED TOTAL</t>
  </si>
  <si>
    <t xml:space="preserve"> NETO</t>
  </si>
  <si>
    <t xml:space="preserve"> 101 SUELDO</t>
  </si>
  <si>
    <t xml:space="preserve"> 103 SUELDO PER</t>
  </si>
  <si>
    <t xml:space="preserve"> 104 COMPENSACI</t>
  </si>
  <si>
    <t xml:space="preserve"> 105 PV EXENTA</t>
  </si>
  <si>
    <t xml:space="preserve"> 107 PD EXENTA</t>
  </si>
  <si>
    <t xml:space="preserve"> 108 PD GRAVADA</t>
  </si>
  <si>
    <t xml:space="preserve"> 111 FESTIVO TR</t>
  </si>
  <si>
    <t xml:space="preserve"> 113 DESC TRAB</t>
  </si>
  <si>
    <t xml:space="preserve"> 114 TE DD EX</t>
  </si>
  <si>
    <t xml:space="preserve"> 115 TE DD GRA</t>
  </si>
  <si>
    <t xml:space="preserve"> 116 TE D T</t>
  </si>
  <si>
    <t xml:space="preserve"> 124 BONO ASIST</t>
  </si>
  <si>
    <t xml:space="preserve"> 125 BONO POR P</t>
  </si>
  <si>
    <t xml:space="preserve"> 126 BONO POR P</t>
  </si>
  <si>
    <t xml:space="preserve"> 127 DIA DESCAN</t>
  </si>
  <si>
    <t xml:space="preserve"> 128 BONO POR E</t>
  </si>
  <si>
    <t xml:space="preserve"> 129 DEVOLUCION</t>
  </si>
  <si>
    <t xml:space="preserve"> 133 DECUENTO I</t>
  </si>
  <si>
    <t xml:space="preserve"> 135 DIA FESTIV</t>
  </si>
  <si>
    <t xml:space="preserve"> 168 PERIODO NO</t>
  </si>
  <si>
    <t xml:space="preserve"> 169 SUSPENSION</t>
  </si>
  <si>
    <t xml:space="preserve"> 170 FALTA INJU</t>
  </si>
  <si>
    <t xml:space="preserve"> 171 PERMISO SI</t>
  </si>
  <si>
    <t xml:space="preserve"> 172 INC EG</t>
  </si>
  <si>
    <t xml:space="preserve"> 173 INC RT</t>
  </si>
  <si>
    <t xml:space="preserve"> 200 SUBSIDIO A</t>
  </si>
  <si>
    <t xml:space="preserve"> 500 I.S.R.</t>
  </si>
  <si>
    <t xml:space="preserve"> 501 IMSS</t>
  </si>
  <si>
    <t xml:space="preserve"> 504 PENSION AL</t>
  </si>
  <si>
    <t xml:space="preserve"> 521 OTROS DESC</t>
  </si>
  <si>
    <t xml:space="preserve"> 523 CUOTA SIND</t>
  </si>
  <si>
    <t xml:space="preserve"> 531 RECUPERACI</t>
  </si>
  <si>
    <t xml:space="preserve"> 550 INFONAVIT</t>
  </si>
  <si>
    <t xml:space="preserve"> 551 SEGURO VIV</t>
  </si>
  <si>
    <t xml:space="preserve"> 420 PRO AGUI</t>
  </si>
  <si>
    <t xml:space="preserve"> 421 PRO PRIMA</t>
  </si>
  <si>
    <t xml:space="preserve"> 425 PRO IMSS P</t>
  </si>
  <si>
    <t xml:space="preserve"> 426 PRO CYV PA</t>
  </si>
  <si>
    <t xml:space="preserve"> 427 PRO RET P</t>
  </si>
  <si>
    <t xml:space="preserve"> 428 PROVISION </t>
  </si>
  <si>
    <t xml:space="preserve"> 430 PRO ISN</t>
  </si>
  <si>
    <t xml:space="preserve"> 431 PRO PE NOD</t>
  </si>
  <si>
    <t xml:space="preserve"> TOTAL CARGA</t>
  </si>
  <si>
    <t xml:space="preserve"> SUBTOTAL</t>
  </si>
  <si>
    <t xml:space="preserve"> GENERAL</t>
  </si>
  <si>
    <t>OMEXMAR (ASTILLERO)</t>
  </si>
  <si>
    <t>133</t>
  </si>
  <si>
    <t>DESCUENTO</t>
  </si>
  <si>
    <t>135</t>
  </si>
  <si>
    <t>DIA FESTIV</t>
  </si>
  <si>
    <t>168</t>
  </si>
  <si>
    <t>PERIODO NO LAB</t>
  </si>
  <si>
    <t>521</t>
  </si>
  <si>
    <t>OTROS DESC</t>
  </si>
  <si>
    <t>CUOTA SINDICAL</t>
  </si>
  <si>
    <t>MARZO 2022</t>
  </si>
  <si>
    <t>106 PV GRAVADA</t>
  </si>
  <si>
    <t>503 FONACOT</t>
  </si>
  <si>
    <t>MAYO</t>
  </si>
  <si>
    <t xml:space="preserve">351 REEMBOLSO </t>
  </si>
  <si>
    <t>Sum of HRS DOB</t>
  </si>
  <si>
    <t>Sum of HRS TRI</t>
  </si>
  <si>
    <t>128 BONO POLIVALENCIA</t>
  </si>
  <si>
    <t>JUNIO</t>
  </si>
  <si>
    <t>Count of CLAVE</t>
  </si>
  <si>
    <t xml:space="preserve">176 REEMBOLSO </t>
  </si>
  <si>
    <t>506 ADEUDO EMP</t>
  </si>
  <si>
    <t>178 PRESTAMO</t>
  </si>
  <si>
    <t>102 SUELDO PEN</t>
  </si>
  <si>
    <t>Sum of FALTAS</t>
  </si>
  <si>
    <t>NUM FALTAS</t>
  </si>
  <si>
    <t>COSTO FALTAS</t>
  </si>
  <si>
    <t>COSTO EG</t>
  </si>
  <si>
    <t>COSTO RT</t>
  </si>
  <si>
    <t>SDO DIARIO</t>
  </si>
  <si>
    <t>numero 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</si>
</sst>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">
    <xf numFmtId="0" fontId="0" fillId="0" borderId="0" xfId="0"/>
    <xf numFmtId="43" fontId="3" fillId="2" borderId="0" xfId="1" applyFont="1" applyFill="1"/>
    <xf numFmtId="49" fontId="0" fillId="0" borderId="0" xfId="0" applyNumberFormat="1"/>
    <xf numFmtId="14" fontId="0" fillId="0" borderId="0" xfId="0" applyNumberFormat="1"/>
    <xf numFmtId="0" fontId="2" fillId="0" borderId="0" xfId="0" applyFont="1"/>
    <xf numFmtId="43" fontId="0" fillId="0" borderId="0" xfId="1" applyFont="1"/>
    <xf numFmtId="43" fontId="0" fillId="0" borderId="0" xfId="0" applyNumberFormat="1"/>
    <xf numFmtId="43" fontId="4" fillId="3" borderId="0" xfId="1" applyFont="1" applyFill="1"/>
    <xf numFmtId="43" fontId="5" fillId="4" borderId="1" xfId="1" applyFont="1" applyFill="1" applyBorder="1"/>
    <xf numFmtId="43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2" fillId="5" borderId="2" xfId="0" applyFont="1" applyFill="1" applyBorder="1"/>
    <xf numFmtId="0" fontId="7" fillId="0" borderId="0" xfId="0" applyFont="1" applyAlignment="1">
      <alignment horizontal="center"/>
    </xf>
    <xf numFmtId="43" fontId="7" fillId="0" borderId="0" xfId="2" applyFont="1" applyAlignment="1">
      <alignment horizontal="center"/>
    </xf>
    <xf numFmtId="0" fontId="7" fillId="0" borderId="0" xfId="0" applyFont="1"/>
    <xf numFmtId="0" fontId="8" fillId="0" borderId="0" xfId="0" applyFont="1"/>
    <xf numFmtId="0" fontId="0" fillId="6" borderId="0" xfId="0" applyFill="1"/>
    <xf numFmtId="0" fontId="0" fillId="0" borderId="0" xfId="2" applyNumberFormat="1" applyFont="1"/>
    <xf numFmtId="0" fontId="7" fillId="0" borderId="0" xfId="0" applyFont="1" applyAlignment="1">
      <alignment horizontal="center"/>
    </xf>
    <xf numFmtId="49" fontId="8" fillId="0" borderId="0" xfId="0" applyNumberFormat="1" applyFont="1" applyAlignment="1">
      <alignment horizontal="center"/>
    </xf>
  </cellXfs>
  <cellStyles count="3">
    <cellStyle name="Comma 2" xfId="1"/>
    <cellStyle name="Millares" xfId="2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rupotmm-my.sharepoint.com/personal/eunice_ramirez_tmm_com_mx/Documents/Documents/EU/QUERY/QUERY%2016%20NOV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 16 NOV 2022"/>
      <sheetName val="MOVIMIENTOS"/>
      <sheetName val="Sheet1"/>
    </sheetNames>
    <sheetDataSet>
      <sheetData sheetId="0">
        <row r="1">
          <cell r="A1" t="str">
            <v>NUMERO</v>
          </cell>
          <cell r="B1" t="str">
            <v>NOMBRE</v>
          </cell>
          <cell r="C1" t="str">
            <v>POSICION</v>
          </cell>
          <cell r="D1" t="str">
            <v>PUESTO</v>
          </cell>
          <cell r="E1" t="str">
            <v>SUELDO</v>
          </cell>
        </row>
        <row r="2">
          <cell r="A2">
            <v>2200005</v>
          </cell>
          <cell r="B2" t="str">
            <v>OCEJO RODRIGUEZ LUIS MANUEL</v>
          </cell>
          <cell r="C2">
            <v>50018355</v>
          </cell>
          <cell r="D2" t="str">
            <v>DIRECTOR ADJUNTO</v>
          </cell>
          <cell r="E2">
            <v>234616.5</v>
          </cell>
        </row>
        <row r="3">
          <cell r="A3">
            <v>2200006</v>
          </cell>
          <cell r="B3" t="str">
            <v>PEREZ DIAZ GABRIEL</v>
          </cell>
          <cell r="C3">
            <v>50001056</v>
          </cell>
          <cell r="D3" t="str">
            <v>JEFE DE OFICINA TMM AGENC</v>
          </cell>
          <cell r="E3">
            <v>52128.9</v>
          </cell>
        </row>
        <row r="4">
          <cell r="A4">
            <v>2200010</v>
          </cell>
          <cell r="B4" t="str">
            <v>MONTIEL ESPINOZA RAFAEL</v>
          </cell>
          <cell r="C4">
            <v>50000764</v>
          </cell>
          <cell r="D4" t="str">
            <v>GERENTE DE BUQUES TANQUE</v>
          </cell>
          <cell r="E4">
            <v>86771.1</v>
          </cell>
        </row>
        <row r="5">
          <cell r="A5">
            <v>2200011</v>
          </cell>
          <cell r="B5" t="str">
            <v>CALLEJAS CELAYA CLAUDIA LETICIA</v>
          </cell>
          <cell r="C5">
            <v>50000745</v>
          </cell>
          <cell r="D5" t="str">
            <v>ASISTENTE EJECUTIVA</v>
          </cell>
          <cell r="E5">
            <v>21246.98</v>
          </cell>
        </row>
        <row r="6">
          <cell r="A6">
            <v>2200014</v>
          </cell>
          <cell r="B6" t="str">
            <v>ARELLANES PINO ROSA</v>
          </cell>
          <cell r="C6">
            <v>50001184</v>
          </cell>
          <cell r="D6" t="str">
            <v>ANALISTA CONTABLE</v>
          </cell>
          <cell r="E6">
            <v>25399.8</v>
          </cell>
        </row>
        <row r="7">
          <cell r="A7">
            <v>2200021</v>
          </cell>
          <cell r="B7" t="str">
            <v>RIVERA NAVARRETE NICOLAS MARIO</v>
          </cell>
          <cell r="C7">
            <v>50019689</v>
          </cell>
          <cell r="D7" t="str">
            <v>JEFE DE CAPACITACION Y DE</v>
          </cell>
          <cell r="E7">
            <v>49953.9</v>
          </cell>
        </row>
        <row r="8">
          <cell r="A8">
            <v>2200022</v>
          </cell>
          <cell r="B8" t="str">
            <v>GUTIERREZ ARIAS PATRICIA</v>
          </cell>
          <cell r="C8">
            <v>50000506</v>
          </cell>
          <cell r="D8" t="str">
            <v>JEFE CONTABILIDAD GENERAL</v>
          </cell>
          <cell r="E8">
            <v>44271.3</v>
          </cell>
        </row>
        <row r="9">
          <cell r="A9">
            <v>2200025</v>
          </cell>
          <cell r="B9" t="str">
            <v>GONZALEZ VILLANUEVA MIGUEL ANGEL</v>
          </cell>
          <cell r="C9">
            <v>50000516</v>
          </cell>
          <cell r="D9" t="str">
            <v>SUBDIRECTOR TESORERIA</v>
          </cell>
          <cell r="E9">
            <v>60000</v>
          </cell>
        </row>
        <row r="10">
          <cell r="A10">
            <v>2200027</v>
          </cell>
          <cell r="B10" t="str">
            <v>OLIVARES ARANDA DANIEL</v>
          </cell>
          <cell r="C10">
            <v>50003717</v>
          </cell>
          <cell r="D10" t="str">
            <v>JEFE OPERACIONES</v>
          </cell>
          <cell r="E10">
            <v>34632</v>
          </cell>
        </row>
        <row r="11">
          <cell r="A11">
            <v>2200042</v>
          </cell>
          <cell r="B11" t="str">
            <v>ROMERO RODRIGUEZ ALEJANDRO</v>
          </cell>
          <cell r="C11">
            <v>50020541</v>
          </cell>
          <cell r="D11" t="str">
            <v>DIRECTOR COMERCIAL</v>
          </cell>
          <cell r="E11">
            <v>93726.98</v>
          </cell>
        </row>
        <row r="12">
          <cell r="A12">
            <v>2200066</v>
          </cell>
          <cell r="B12" t="str">
            <v>VITE GARCIA SANDRO</v>
          </cell>
          <cell r="C12">
            <v>50004276</v>
          </cell>
          <cell r="D12" t="str">
            <v>COORD CONSOLID E INFO FIN</v>
          </cell>
          <cell r="E12">
            <v>24775.64</v>
          </cell>
        </row>
        <row r="13">
          <cell r="A13">
            <v>2200072</v>
          </cell>
          <cell r="B13" t="str">
            <v>LOPEZ LOPEZ EDGAR LUIS</v>
          </cell>
          <cell r="C13">
            <v>50000508</v>
          </cell>
          <cell r="D13" t="str">
            <v>GERENTE CONSOLIDACION E</v>
          </cell>
          <cell r="E13">
            <v>81299.7</v>
          </cell>
        </row>
        <row r="14">
          <cell r="A14">
            <v>2200076</v>
          </cell>
          <cell r="B14" t="str">
            <v>LEON NAJERA CARLOS</v>
          </cell>
          <cell r="C14">
            <v>50014188</v>
          </cell>
          <cell r="D14" t="str">
            <v>SUPERVISOR DE FACTURACION</v>
          </cell>
          <cell r="E14">
            <v>11974.5</v>
          </cell>
        </row>
        <row r="15">
          <cell r="A15">
            <v>2200082</v>
          </cell>
          <cell r="B15" t="str">
            <v>TRINIDAD ALEJANDRO JULIO CESAR</v>
          </cell>
          <cell r="C15">
            <v>50001281</v>
          </cell>
          <cell r="D15" t="str">
            <v>JEFE DE OFICINA TMM AGENC</v>
          </cell>
          <cell r="E15">
            <v>14908</v>
          </cell>
        </row>
        <row r="16">
          <cell r="A16">
            <v>2200083</v>
          </cell>
          <cell r="B16" t="str">
            <v>SANCHEZ MARTINEZ MARIBEL LORETO</v>
          </cell>
          <cell r="C16">
            <v>50007891</v>
          </cell>
          <cell r="D16" t="str">
            <v>SUPERINTENDENTE OPERACION</v>
          </cell>
          <cell r="E16">
            <v>42639.9</v>
          </cell>
        </row>
        <row r="17">
          <cell r="A17">
            <v>2200087</v>
          </cell>
          <cell r="B17" t="str">
            <v>GARCIA BAÑUELOS MARIA EUGENIA</v>
          </cell>
          <cell r="C17">
            <v>50014117</v>
          </cell>
          <cell r="D17" t="str">
            <v>ANALISTA DE CERTIFICACION</v>
          </cell>
          <cell r="E17">
            <v>13978</v>
          </cell>
        </row>
        <row r="18">
          <cell r="A18">
            <v>2200090</v>
          </cell>
          <cell r="B18" t="str">
            <v>HERNANDEZ LOZANO CLAUDIA ALEJANDRA</v>
          </cell>
          <cell r="C18">
            <v>50020198</v>
          </cell>
          <cell r="D18" t="str">
            <v>SUPERVISOR OP INTERMODAL</v>
          </cell>
          <cell r="E18">
            <v>20269.8</v>
          </cell>
        </row>
        <row r="19">
          <cell r="A19">
            <v>2200092</v>
          </cell>
          <cell r="B19" t="str">
            <v>GOMEZ NAVARRETE GUSTAVO</v>
          </cell>
          <cell r="C19">
            <v>50014126</v>
          </cell>
          <cell r="D19" t="str">
            <v>COORDINADOR DE SUCURSAL -</v>
          </cell>
          <cell r="E19">
            <v>8346</v>
          </cell>
        </row>
        <row r="20">
          <cell r="A20">
            <v>2200094</v>
          </cell>
          <cell r="B20" t="str">
            <v>RODRIGUEZ ABREU PATRICIA ELIZABETH</v>
          </cell>
          <cell r="C20">
            <v>50000839</v>
          </cell>
          <cell r="D20" t="str">
            <v>CONTADOR GENERAL</v>
          </cell>
          <cell r="E20">
            <v>27126</v>
          </cell>
        </row>
        <row r="21">
          <cell r="A21">
            <v>2200097</v>
          </cell>
          <cell r="B21" t="str">
            <v>SEGURA GONZALEZ VICTOR MANUEL</v>
          </cell>
          <cell r="C21">
            <v>50004618</v>
          </cell>
          <cell r="D21" t="str">
            <v>ANALISTA CONTABLE</v>
          </cell>
          <cell r="E21">
            <v>20700</v>
          </cell>
        </row>
        <row r="22">
          <cell r="A22">
            <v>2200105</v>
          </cell>
          <cell r="B22" t="str">
            <v>HERNANDEZ ALVAR BRENDA</v>
          </cell>
          <cell r="C22">
            <v>50001377</v>
          </cell>
          <cell r="D22" t="str">
            <v>JEFE OPERACIONES TMM AGEN</v>
          </cell>
          <cell r="E22">
            <v>24703.200000000001</v>
          </cell>
        </row>
        <row r="23">
          <cell r="A23">
            <v>2200106</v>
          </cell>
          <cell r="B23" t="str">
            <v>CASIQUE GUTIERREZ RAUL</v>
          </cell>
          <cell r="C23">
            <v>50015670</v>
          </cell>
          <cell r="D23" t="str">
            <v>COORD CONSOLID E INFO FIN</v>
          </cell>
          <cell r="E23">
            <v>21703.4</v>
          </cell>
        </row>
        <row r="24">
          <cell r="A24">
            <v>2200110</v>
          </cell>
          <cell r="B24" t="str">
            <v>GUTIERREZ OSORIO JOSE LUIS</v>
          </cell>
          <cell r="C24">
            <v>50018305</v>
          </cell>
          <cell r="D24" t="str">
            <v>SUPERINTENDENTE DE PUERTO</v>
          </cell>
          <cell r="E24">
            <v>57790</v>
          </cell>
        </row>
        <row r="25">
          <cell r="A25">
            <v>2200113</v>
          </cell>
          <cell r="B25" t="str">
            <v>MEZA VAZQUEZ ARMANDO GERARDO</v>
          </cell>
          <cell r="C25">
            <v>50000570</v>
          </cell>
          <cell r="D25" t="str">
            <v>GERENTE DE AUDITORIA</v>
          </cell>
          <cell r="E25">
            <v>35784</v>
          </cell>
        </row>
        <row r="26">
          <cell r="A26">
            <v>2200118</v>
          </cell>
          <cell r="B26" t="str">
            <v>FALCON SAMPAYO RAYMUNDO</v>
          </cell>
          <cell r="C26">
            <v>50003116</v>
          </cell>
          <cell r="D26" t="str">
            <v>ABOGADO</v>
          </cell>
          <cell r="E26">
            <v>32387</v>
          </cell>
        </row>
        <row r="27">
          <cell r="A27">
            <v>2200120</v>
          </cell>
          <cell r="B27" t="str">
            <v>CORTEZ LARA MAURICIO</v>
          </cell>
          <cell r="C27">
            <v>50004001</v>
          </cell>
          <cell r="D27" t="str">
            <v>JEFE OPERACIONES</v>
          </cell>
          <cell r="E27">
            <v>24300</v>
          </cell>
        </row>
        <row r="28">
          <cell r="A28">
            <v>2200122</v>
          </cell>
          <cell r="B28" t="str">
            <v>FUENTES CORTES GERARDO SALVADOR</v>
          </cell>
          <cell r="C28">
            <v>50000710</v>
          </cell>
          <cell r="D28" t="str">
            <v>GERENTE DE GRANELES LIQUI</v>
          </cell>
          <cell r="E28">
            <v>57400</v>
          </cell>
        </row>
        <row r="29">
          <cell r="A29">
            <v>2200125</v>
          </cell>
          <cell r="B29" t="str">
            <v>ESCAMILLA MONTIEL MAGDALENA</v>
          </cell>
          <cell r="C29">
            <v>50017363</v>
          </cell>
          <cell r="D29" t="str">
            <v>COORDINADOR DE EGRESOS</v>
          </cell>
          <cell r="E29">
            <v>29200.799999999999</v>
          </cell>
        </row>
        <row r="30">
          <cell r="A30">
            <v>2200127</v>
          </cell>
          <cell r="B30" t="str">
            <v>QUIROZ GALAZ LUIS HERNAN</v>
          </cell>
          <cell r="C30">
            <v>50014852</v>
          </cell>
          <cell r="D30" t="str">
            <v>ANALISTA DE RECINTO FISCA</v>
          </cell>
          <cell r="E30">
            <v>23935.5</v>
          </cell>
        </row>
        <row r="31">
          <cell r="A31">
            <v>2200136</v>
          </cell>
          <cell r="B31" t="str">
            <v>DE LA CRUZ DEL ANGEL FRANCISCA</v>
          </cell>
          <cell r="C31">
            <v>50001208</v>
          </cell>
          <cell r="D31" t="str">
            <v>ANALISTA CUENTAS POR PAGA</v>
          </cell>
          <cell r="E31">
            <v>20250</v>
          </cell>
        </row>
        <row r="32">
          <cell r="A32">
            <v>2200141</v>
          </cell>
          <cell r="B32" t="str">
            <v>TINOCO SANCHEZ JOSE ANTONIO</v>
          </cell>
          <cell r="C32">
            <v>50006942</v>
          </cell>
          <cell r="D32" t="str">
            <v>JEFE DE RECURSOS HUMANOS</v>
          </cell>
          <cell r="E32">
            <v>30443</v>
          </cell>
        </row>
        <row r="33">
          <cell r="A33">
            <v>2200144</v>
          </cell>
          <cell r="B33" t="str">
            <v>ULLOA TORRES MARIA DEL ROSARIO</v>
          </cell>
          <cell r="C33">
            <v>50015747</v>
          </cell>
          <cell r="D33" t="str">
            <v>COORDINADOR PERSONAL EMB</v>
          </cell>
          <cell r="E33">
            <v>16800</v>
          </cell>
        </row>
        <row r="34">
          <cell r="A34">
            <v>2200145</v>
          </cell>
          <cell r="B34" t="str">
            <v>MENDIETA TERROBA ALEJANDRA DE JESUS</v>
          </cell>
          <cell r="C34">
            <v>50000596</v>
          </cell>
          <cell r="D34" t="str">
            <v>ASISTENTE DE PRESIDENCIA</v>
          </cell>
          <cell r="E34">
            <v>43015.98</v>
          </cell>
        </row>
        <row r="35">
          <cell r="A35">
            <v>2200152</v>
          </cell>
          <cell r="B35" t="str">
            <v>PADILLA CAMPOS TANIA</v>
          </cell>
          <cell r="C35">
            <v>50017918</v>
          </cell>
          <cell r="D35" t="str">
            <v>ANALISTA  DE DEPOSITO FIS</v>
          </cell>
          <cell r="E35">
            <v>13264</v>
          </cell>
        </row>
        <row r="36">
          <cell r="A36">
            <v>2200153</v>
          </cell>
          <cell r="B36" t="str">
            <v>PAREDES CASTILLO BRAULIO JAVIER</v>
          </cell>
          <cell r="C36">
            <v>50014172</v>
          </cell>
          <cell r="D36" t="str">
            <v>GERENTE DE LA UNIDAD DE</v>
          </cell>
          <cell r="E36">
            <v>18622</v>
          </cell>
        </row>
        <row r="37">
          <cell r="A37">
            <v>2200155</v>
          </cell>
          <cell r="B37" t="str">
            <v>RAMIREZ LOPEZ JUANA</v>
          </cell>
          <cell r="C37">
            <v>50015586</v>
          </cell>
          <cell r="D37" t="str">
            <v>VERIFICADOR</v>
          </cell>
          <cell r="E37">
            <v>9078.2999999999993</v>
          </cell>
        </row>
        <row r="38">
          <cell r="A38">
            <v>2200156</v>
          </cell>
          <cell r="B38" t="str">
            <v>LOZANO MURILLO MARCO ANTONIO</v>
          </cell>
          <cell r="C38">
            <v>50008620</v>
          </cell>
          <cell r="D38" t="str">
            <v>SUPERVISOR DE OPERACIONES</v>
          </cell>
          <cell r="E38">
            <v>18720</v>
          </cell>
        </row>
        <row r="39">
          <cell r="A39">
            <v>2200157</v>
          </cell>
          <cell r="B39" t="str">
            <v>RAMIREZ PACHECO EUNICE</v>
          </cell>
          <cell r="C39">
            <v>50014392</v>
          </cell>
          <cell r="D39" t="str">
            <v>COORDINADOR DE NOMINA E I</v>
          </cell>
          <cell r="E39">
            <v>15400</v>
          </cell>
        </row>
        <row r="40">
          <cell r="A40">
            <v>2200164</v>
          </cell>
          <cell r="B40" t="str">
            <v>MORENO PORTUGUEZ MIGUEL ANGEL</v>
          </cell>
          <cell r="C40">
            <v>50014127</v>
          </cell>
          <cell r="D40" t="str">
            <v>COORDINADOR CONTROL DE SU</v>
          </cell>
          <cell r="E40">
            <v>16122</v>
          </cell>
        </row>
        <row r="41">
          <cell r="A41">
            <v>2200175</v>
          </cell>
          <cell r="B41" t="str">
            <v>DAVILA MEDINA EMILIA</v>
          </cell>
          <cell r="C41">
            <v>50015738</v>
          </cell>
          <cell r="D41" t="str">
            <v>ASISTENTE DIRECCION</v>
          </cell>
          <cell r="E41">
            <v>21450</v>
          </cell>
        </row>
        <row r="42">
          <cell r="A42">
            <v>2200187</v>
          </cell>
          <cell r="B42" t="str">
            <v>PEREZ ARREOLA ALBERTO</v>
          </cell>
          <cell r="C42">
            <v>50015671</v>
          </cell>
          <cell r="D42" t="str">
            <v>COORD CONSOLID E INFO FIN</v>
          </cell>
          <cell r="E42">
            <v>21703.4</v>
          </cell>
        </row>
        <row r="43">
          <cell r="A43">
            <v>2200193</v>
          </cell>
          <cell r="B43" t="str">
            <v>LEON MALDONADO ALBERTO RAMON</v>
          </cell>
          <cell r="C43">
            <v>50019593</v>
          </cell>
          <cell r="D43" t="str">
            <v>JEFE DE OPERACIONES</v>
          </cell>
          <cell r="E43">
            <v>26192.7</v>
          </cell>
        </row>
        <row r="44">
          <cell r="A44">
            <v>2200199</v>
          </cell>
          <cell r="B44" t="str">
            <v>VEGA FLORES ANA LAURA</v>
          </cell>
          <cell r="C44">
            <v>50015589</v>
          </cell>
          <cell r="D44" t="str">
            <v>VERIFICADOR</v>
          </cell>
          <cell r="E44">
            <v>9704.7000000000007</v>
          </cell>
        </row>
        <row r="45">
          <cell r="A45">
            <v>2200203</v>
          </cell>
          <cell r="B45" t="str">
            <v>OVANDO GONZALEZ ARMANDO</v>
          </cell>
          <cell r="C45">
            <v>50001249</v>
          </cell>
          <cell r="D45" t="str">
            <v>ASISTENTE DE OPERACIONES</v>
          </cell>
          <cell r="E45">
            <v>14388.3</v>
          </cell>
        </row>
        <row r="46">
          <cell r="A46">
            <v>2200213</v>
          </cell>
          <cell r="B46" t="str">
            <v>DIAZ PERAZA ALINE DANIELA</v>
          </cell>
          <cell r="C46">
            <v>50014558</v>
          </cell>
          <cell r="D46" t="str">
            <v>ANALISTA JURIDICO</v>
          </cell>
          <cell r="E46">
            <v>13863</v>
          </cell>
        </row>
        <row r="47">
          <cell r="A47">
            <v>2200215</v>
          </cell>
          <cell r="B47" t="str">
            <v>VALDES BOBADILLA MARIA ANTONIA</v>
          </cell>
          <cell r="C47">
            <v>50015156</v>
          </cell>
          <cell r="D47" t="str">
            <v>COORDINADOR DE TESORERIA</v>
          </cell>
          <cell r="E47">
            <v>12822</v>
          </cell>
        </row>
        <row r="48">
          <cell r="A48">
            <v>2200217</v>
          </cell>
          <cell r="B48" t="str">
            <v>SANCHEZ QUEZADA JESUS MANUEL</v>
          </cell>
          <cell r="C48">
            <v>50020015</v>
          </cell>
          <cell r="D48" t="str">
            <v>SUPERINTENDENTE SR COSTA</v>
          </cell>
          <cell r="E48">
            <v>61334</v>
          </cell>
        </row>
        <row r="49">
          <cell r="A49">
            <v>2200223</v>
          </cell>
          <cell r="B49" t="str">
            <v>PEREZ MILLAN FERNANDO JAHIR</v>
          </cell>
          <cell r="C49">
            <v>50021066</v>
          </cell>
          <cell r="D49" t="str">
            <v>JEFE DE ALMACEN</v>
          </cell>
          <cell r="E49">
            <v>14000</v>
          </cell>
        </row>
        <row r="50">
          <cell r="A50">
            <v>2200224</v>
          </cell>
          <cell r="B50" t="str">
            <v>SANCHEZ PERALTA LILIANA</v>
          </cell>
          <cell r="C50">
            <v>50014853</v>
          </cell>
          <cell r="D50" t="str">
            <v>ASISTENTE ADMINISTRATIVO</v>
          </cell>
          <cell r="E50">
            <v>10764</v>
          </cell>
        </row>
        <row r="51">
          <cell r="A51">
            <v>2200226</v>
          </cell>
          <cell r="B51" t="str">
            <v>ENRIQUEZ VALDEZ JESUS PEDRO</v>
          </cell>
          <cell r="C51">
            <v>50018155</v>
          </cell>
          <cell r="D51" t="str">
            <v>ANALISTA ADMINISTRATIVO</v>
          </cell>
          <cell r="E51">
            <v>11445</v>
          </cell>
        </row>
        <row r="52">
          <cell r="A52">
            <v>2200227</v>
          </cell>
          <cell r="B52" t="str">
            <v>MAY SILVA ROMAN</v>
          </cell>
          <cell r="C52">
            <v>50001263</v>
          </cell>
          <cell r="D52" t="str">
            <v>JEFE DE OFICINA TMM AGENC</v>
          </cell>
          <cell r="E52">
            <v>21296.7</v>
          </cell>
        </row>
        <row r="53">
          <cell r="A53">
            <v>2200234</v>
          </cell>
          <cell r="B53" t="str">
            <v>AJA URBANO LOYDA</v>
          </cell>
          <cell r="C53">
            <v>50015729</v>
          </cell>
          <cell r="D53" t="str">
            <v>VERIFICADOR</v>
          </cell>
          <cell r="E53">
            <v>9541.7999999999993</v>
          </cell>
        </row>
        <row r="54">
          <cell r="A54">
            <v>2200249</v>
          </cell>
          <cell r="B54" t="str">
            <v>PEREZ MOLINA GRACIELA</v>
          </cell>
          <cell r="C54">
            <v>50004631</v>
          </cell>
          <cell r="D54" t="str">
            <v>AUXILIAR CONTABLE</v>
          </cell>
          <cell r="E54">
            <v>13230</v>
          </cell>
        </row>
        <row r="55">
          <cell r="A55">
            <v>2200267</v>
          </cell>
          <cell r="B55" t="str">
            <v>MARTINEZ ARREDONDO MARIA DEL ROCIO</v>
          </cell>
          <cell r="C55">
            <v>50016976</v>
          </cell>
          <cell r="D55" t="str">
            <v>JEFE DE CUENTAS POR COBRA</v>
          </cell>
          <cell r="E55">
            <v>15162.3</v>
          </cell>
        </row>
        <row r="56">
          <cell r="A56">
            <v>2200268</v>
          </cell>
          <cell r="B56" t="str">
            <v>TEGO SANCHEZ VERONICA</v>
          </cell>
          <cell r="C56">
            <v>50016936</v>
          </cell>
          <cell r="D56" t="str">
            <v>SUBDIRECTOR DE PLANEACION</v>
          </cell>
          <cell r="E56">
            <v>68858</v>
          </cell>
        </row>
        <row r="57">
          <cell r="A57">
            <v>2200273</v>
          </cell>
          <cell r="B57" t="str">
            <v>MALDONADO MIRANDA JORGE</v>
          </cell>
          <cell r="C57">
            <v>50019433</v>
          </cell>
          <cell r="D57" t="str">
            <v>COMPRADOR JR</v>
          </cell>
          <cell r="E57">
            <v>9763.94</v>
          </cell>
        </row>
        <row r="58">
          <cell r="A58">
            <v>2200288</v>
          </cell>
          <cell r="B58" t="str">
            <v>ROMERO PEREZ MIRIAM JANETT</v>
          </cell>
          <cell r="C58">
            <v>50015583</v>
          </cell>
          <cell r="D58" t="str">
            <v>JEFE DE TESORERIA</v>
          </cell>
          <cell r="E58">
            <v>19600</v>
          </cell>
        </row>
        <row r="59">
          <cell r="A59">
            <v>2200305</v>
          </cell>
          <cell r="B59" t="str">
            <v>VAZQUEZ ESTRADA JAVIER</v>
          </cell>
          <cell r="C59">
            <v>50019433</v>
          </cell>
          <cell r="D59" t="str">
            <v>COMPRADOR JR</v>
          </cell>
          <cell r="E59">
            <v>9763.94</v>
          </cell>
        </row>
        <row r="60">
          <cell r="A60">
            <v>2200307</v>
          </cell>
          <cell r="B60" t="str">
            <v>VAZQUEZ CORIA CHRISTIAN VENUS</v>
          </cell>
          <cell r="C60">
            <v>50014749</v>
          </cell>
          <cell r="D60" t="str">
            <v>DIRECTOR JURIDICO</v>
          </cell>
          <cell r="E60">
            <v>77000</v>
          </cell>
        </row>
        <row r="61">
          <cell r="A61">
            <v>2200311</v>
          </cell>
          <cell r="B61" t="str">
            <v>MONTES DE OCA MOLINA REBECA</v>
          </cell>
          <cell r="C61">
            <v>50003968</v>
          </cell>
          <cell r="D61" t="str">
            <v>JEFE DE OPERACIONES &amp; ADM</v>
          </cell>
          <cell r="E61">
            <v>15375</v>
          </cell>
        </row>
        <row r="62">
          <cell r="A62">
            <v>2200316</v>
          </cell>
          <cell r="B62" t="str">
            <v>JUAREZ RIOS JORGE</v>
          </cell>
          <cell r="C62">
            <v>50016978</v>
          </cell>
          <cell r="D62" t="str">
            <v>ASISTENTE DE OPERACION</v>
          </cell>
          <cell r="E62">
            <v>14940.9</v>
          </cell>
        </row>
        <row r="63">
          <cell r="A63">
            <v>2200330</v>
          </cell>
          <cell r="B63" t="str">
            <v>DIAZ GUZMAN MIRIAM</v>
          </cell>
          <cell r="C63">
            <v>50000723</v>
          </cell>
          <cell r="D63" t="str">
            <v>ANALISTA CONTABLE</v>
          </cell>
          <cell r="E63">
            <v>12870</v>
          </cell>
        </row>
        <row r="64">
          <cell r="A64">
            <v>2200334</v>
          </cell>
          <cell r="B64" t="str">
            <v>OLVERA MOYADO WENDY LILIANA</v>
          </cell>
          <cell r="C64">
            <v>50014395</v>
          </cell>
          <cell r="D64" t="str">
            <v>COORDINADOR DE SUCURSAL -</v>
          </cell>
          <cell r="E64">
            <v>9408.6</v>
          </cell>
        </row>
        <row r="65">
          <cell r="A65">
            <v>2200364</v>
          </cell>
          <cell r="B65" t="str">
            <v>HERNANDEZ JUAREZ JORGE ARMANDO</v>
          </cell>
          <cell r="C65">
            <v>50018542</v>
          </cell>
          <cell r="D65" t="str">
            <v>GERENTE JURIDICO</v>
          </cell>
          <cell r="E65">
            <v>23451.7</v>
          </cell>
        </row>
        <row r="66">
          <cell r="A66">
            <v>2200372</v>
          </cell>
          <cell r="B66" t="str">
            <v>ARTEAGA NERI ERNESTO</v>
          </cell>
          <cell r="C66">
            <v>50007391</v>
          </cell>
          <cell r="D66" t="str">
            <v>JEFE DE OFICINA TMM AGENC</v>
          </cell>
          <cell r="E66">
            <v>28506.9</v>
          </cell>
        </row>
        <row r="67">
          <cell r="A67">
            <v>2200379</v>
          </cell>
          <cell r="B67" t="str">
            <v>MARTINEZ MAR JUAN JOSE</v>
          </cell>
          <cell r="C67">
            <v>50018696</v>
          </cell>
          <cell r="D67" t="str">
            <v>GERENTE ADMINISTRATIVO</v>
          </cell>
          <cell r="E67">
            <v>46882.5</v>
          </cell>
        </row>
        <row r="68">
          <cell r="A68">
            <v>2200382</v>
          </cell>
          <cell r="B68" t="str">
            <v>BAEZ GALEANA ROSENDO</v>
          </cell>
          <cell r="C68">
            <v>50018707</v>
          </cell>
          <cell r="D68" t="str">
            <v>JEFE DE COMPRAS</v>
          </cell>
          <cell r="E68">
            <v>25185.9</v>
          </cell>
        </row>
        <row r="69">
          <cell r="A69">
            <v>2200385</v>
          </cell>
          <cell r="B69" t="str">
            <v>MANCILLA DIANAS ARTURO</v>
          </cell>
          <cell r="C69">
            <v>50018710</v>
          </cell>
          <cell r="D69" t="str">
            <v>COORDINADOR DE TI</v>
          </cell>
          <cell r="E69">
            <v>21528</v>
          </cell>
        </row>
        <row r="70">
          <cell r="A70">
            <v>2200388</v>
          </cell>
          <cell r="B70" t="str">
            <v>AMADOR GONZALEZ ALMA DELIA</v>
          </cell>
          <cell r="C70">
            <v>50018703</v>
          </cell>
          <cell r="D70" t="str">
            <v>JEFE ADMINISTRATIVO-CONTA</v>
          </cell>
          <cell r="E70">
            <v>30165</v>
          </cell>
        </row>
        <row r="71">
          <cell r="A71">
            <v>2200392</v>
          </cell>
          <cell r="B71" t="str">
            <v>VELAZQUEZ ROMO VICTOR MANUEL</v>
          </cell>
          <cell r="C71">
            <v>50020542</v>
          </cell>
          <cell r="D71" t="str">
            <v>DIRECTOR OPERACIONES MARI</v>
          </cell>
          <cell r="E71">
            <v>171689.7</v>
          </cell>
        </row>
        <row r="72">
          <cell r="A72">
            <v>2200417</v>
          </cell>
          <cell r="B72" t="str">
            <v>GUTIERREZ RODRIGUEZ JOSE LUIS</v>
          </cell>
          <cell r="C72">
            <v>50020543</v>
          </cell>
          <cell r="D72" t="str">
            <v>GERENTE COSTA AFUERA</v>
          </cell>
          <cell r="E72">
            <v>71967</v>
          </cell>
        </row>
        <row r="73">
          <cell r="A73">
            <v>2200451</v>
          </cell>
          <cell r="B73" t="str">
            <v>SANCHEZ HERNANDEZ RAFAEL</v>
          </cell>
          <cell r="C73">
            <v>50011495</v>
          </cell>
          <cell r="D73" t="str">
            <v>GERENTE DE OPERACIONES M&amp;</v>
          </cell>
          <cell r="E73">
            <v>30925.14</v>
          </cell>
        </row>
        <row r="74">
          <cell r="A74">
            <v>2200457</v>
          </cell>
          <cell r="B74" t="str">
            <v>SILVA RICO HOMERO</v>
          </cell>
          <cell r="C74">
            <v>50019284</v>
          </cell>
          <cell r="D74" t="str">
            <v>COORDINADOR DE BUQUES TAN</v>
          </cell>
          <cell r="E74">
            <v>19828.7</v>
          </cell>
        </row>
        <row r="75">
          <cell r="A75">
            <v>2200499</v>
          </cell>
          <cell r="B75" t="str">
            <v>ESPINDOLA BASURTO DANIEL</v>
          </cell>
          <cell r="C75">
            <v>50019328</v>
          </cell>
          <cell r="D75" t="str">
            <v>ANALISTA DE SOPORTE TECNI</v>
          </cell>
          <cell r="E75">
            <v>10510</v>
          </cell>
        </row>
        <row r="76">
          <cell r="A76">
            <v>2200532</v>
          </cell>
          <cell r="B76" t="str">
            <v>HERNANDEZ HERNANDEZ LUIS BENITO</v>
          </cell>
          <cell r="C76">
            <v>50004004</v>
          </cell>
          <cell r="D76" t="str">
            <v>JEFE OPERACIONES</v>
          </cell>
          <cell r="E76">
            <v>31824</v>
          </cell>
        </row>
        <row r="77">
          <cell r="A77">
            <v>2200553</v>
          </cell>
          <cell r="B77" t="str">
            <v>CUEVAS BALDERAS SANDRA IVETH</v>
          </cell>
          <cell r="C77">
            <v>50018156</v>
          </cell>
          <cell r="D77" t="str">
            <v>ASISTENTE EJECUTIVA</v>
          </cell>
          <cell r="E77">
            <v>7573.86</v>
          </cell>
        </row>
        <row r="78">
          <cell r="A78">
            <v>2200554</v>
          </cell>
          <cell r="B78" t="str">
            <v>MENDEZ VILLAGOMEZ JUAN FERNANDO</v>
          </cell>
          <cell r="C78">
            <v>50018713</v>
          </cell>
          <cell r="D78" t="str">
            <v>AUXILIAR CONTABLE</v>
          </cell>
          <cell r="E78">
            <v>11958.3</v>
          </cell>
        </row>
        <row r="79">
          <cell r="A79">
            <v>2200562</v>
          </cell>
          <cell r="B79" t="str">
            <v>JASPEADO SOLIS JOSE LUIS</v>
          </cell>
          <cell r="C79">
            <v>50015741</v>
          </cell>
          <cell r="D79" t="str">
            <v>AUXILIAR DE CALIDAD</v>
          </cell>
          <cell r="E79">
            <v>11698.8</v>
          </cell>
        </row>
        <row r="80">
          <cell r="A80">
            <v>2200573</v>
          </cell>
          <cell r="B80" t="str">
            <v>DIAZ PORTILLA NANCY</v>
          </cell>
          <cell r="C80">
            <v>50014016</v>
          </cell>
          <cell r="D80" t="str">
            <v>ANALISTA DE INGRESOS</v>
          </cell>
          <cell r="E80">
            <v>12600.9</v>
          </cell>
        </row>
        <row r="81">
          <cell r="A81">
            <v>2200580</v>
          </cell>
          <cell r="B81" t="str">
            <v>GOMEZ VIVEROS ERIC</v>
          </cell>
          <cell r="C81">
            <v>50019670</v>
          </cell>
          <cell r="D81" t="str">
            <v>SUPERVISOR ATL VERACRUZ</v>
          </cell>
          <cell r="E81">
            <v>11826.9</v>
          </cell>
        </row>
        <row r="82">
          <cell r="A82">
            <v>2200593</v>
          </cell>
          <cell r="B82" t="str">
            <v>RODRIGUEZ SEGURA DANIEL ALBERTO</v>
          </cell>
          <cell r="C82">
            <v>50004003</v>
          </cell>
          <cell r="D82" t="str">
            <v>JEFE OPERACIONES</v>
          </cell>
          <cell r="E82">
            <v>33000</v>
          </cell>
        </row>
        <row r="83">
          <cell r="A83">
            <v>2200604</v>
          </cell>
          <cell r="B83" t="str">
            <v>ESPEJO UTRERA GERARDO ANTONIO</v>
          </cell>
          <cell r="C83">
            <v>50019615</v>
          </cell>
          <cell r="D83" t="str">
            <v>COORDINADOR ATL VERACRUZ</v>
          </cell>
          <cell r="E83">
            <v>12044.7</v>
          </cell>
        </row>
        <row r="84">
          <cell r="A84">
            <v>2200605</v>
          </cell>
          <cell r="B84" t="str">
            <v>DAVILA VILLEGAS RICARDO DE JESUS</v>
          </cell>
          <cell r="C84">
            <v>50017752</v>
          </cell>
          <cell r="D84" t="str">
            <v>SUPERVISOR SHIPPING PROCE</v>
          </cell>
          <cell r="E84">
            <v>14671.8</v>
          </cell>
        </row>
        <row r="85">
          <cell r="A85">
            <v>2200614</v>
          </cell>
          <cell r="B85" t="str">
            <v>HIDALGO JAIMEZ CELIA ANILU</v>
          </cell>
          <cell r="C85">
            <v>50012365</v>
          </cell>
          <cell r="D85" t="str">
            <v>COORDINADOR DE TARIFAS CO</v>
          </cell>
          <cell r="E85">
            <v>10168.700000000001</v>
          </cell>
        </row>
        <row r="86">
          <cell r="A86">
            <v>2200616</v>
          </cell>
          <cell r="B86" t="str">
            <v>CARDOZO RODRIGUEZ ANDREA DEL PILAR</v>
          </cell>
          <cell r="C86">
            <v>50012265</v>
          </cell>
          <cell r="D86" t="str">
            <v>LIDER DE PROYECTO</v>
          </cell>
          <cell r="E86">
            <v>18113</v>
          </cell>
        </row>
        <row r="87">
          <cell r="A87">
            <v>2200621</v>
          </cell>
          <cell r="B87" t="str">
            <v>DELGADILLO FALCON MONSERRAT GUADALUPE</v>
          </cell>
          <cell r="C87">
            <v>50016672</v>
          </cell>
          <cell r="D87" t="str">
            <v>COORDINADOR DE FLOTA (BUL</v>
          </cell>
          <cell r="E87">
            <v>16575.98</v>
          </cell>
        </row>
        <row r="88">
          <cell r="A88">
            <v>2200657</v>
          </cell>
          <cell r="B88" t="str">
            <v>REYES GARCIA OSWALDO</v>
          </cell>
          <cell r="C88">
            <v>50020140</v>
          </cell>
          <cell r="D88" t="str">
            <v>COORDINADOR COMERCIAL</v>
          </cell>
          <cell r="E88">
            <v>9926.7999999999993</v>
          </cell>
        </row>
        <row r="89">
          <cell r="A89">
            <v>2200665</v>
          </cell>
          <cell r="B89" t="str">
            <v>SALINAS CERVANTES ALEJANDRO</v>
          </cell>
          <cell r="C89">
            <v>50013648</v>
          </cell>
          <cell r="D89" t="str">
            <v>JEFE DE COMPRAS</v>
          </cell>
          <cell r="E89">
            <v>29400</v>
          </cell>
        </row>
        <row r="90">
          <cell r="A90">
            <v>2200677</v>
          </cell>
          <cell r="B90" t="str">
            <v>CAMPOS CAMPOS MARIA DE LOS ANGELES</v>
          </cell>
          <cell r="C90">
            <v>50014191</v>
          </cell>
          <cell r="D90" t="str">
            <v>ANALISTA DE SUCURSAL</v>
          </cell>
          <cell r="E90">
            <v>5537.1</v>
          </cell>
        </row>
        <row r="91">
          <cell r="A91">
            <v>2200700</v>
          </cell>
          <cell r="B91" t="str">
            <v>RODRIGUEZ DE ITA JUAN ANTONIO</v>
          </cell>
          <cell r="C91">
            <v>50018908</v>
          </cell>
          <cell r="D91" t="str">
            <v>COORDINADOR DE OPERACIONE</v>
          </cell>
          <cell r="E91">
            <v>16527.3</v>
          </cell>
        </row>
        <row r="92">
          <cell r="A92">
            <v>2200703</v>
          </cell>
          <cell r="B92" t="str">
            <v>GONE INFANTE MELISSA YAZMIN</v>
          </cell>
          <cell r="C92">
            <v>50010615</v>
          </cell>
          <cell r="D92" t="str">
            <v>AUXILIAR CONTABLE</v>
          </cell>
          <cell r="E92">
            <v>11700</v>
          </cell>
        </row>
        <row r="93">
          <cell r="A93">
            <v>2200712</v>
          </cell>
          <cell r="B93" t="str">
            <v>HERNANDEZ PASTRANA ADRIANA</v>
          </cell>
          <cell r="C93">
            <v>50000555</v>
          </cell>
          <cell r="D93" t="str">
            <v>JEFE DE SEGUROS</v>
          </cell>
          <cell r="E93">
            <v>58186.7</v>
          </cell>
        </row>
        <row r="94">
          <cell r="A94">
            <v>2200731</v>
          </cell>
          <cell r="B94" t="str">
            <v>HUESCA MINGUEZ JOSUE GUILLERMO</v>
          </cell>
          <cell r="C94">
            <v>50018699</v>
          </cell>
          <cell r="D94" t="str">
            <v>GERENTE OPERATIVO</v>
          </cell>
          <cell r="E94">
            <v>50123.4</v>
          </cell>
        </row>
        <row r="95">
          <cell r="A95">
            <v>2200772</v>
          </cell>
          <cell r="B95" t="str">
            <v>GASPAR CASTILLO JUAN</v>
          </cell>
          <cell r="C95">
            <v>50017960</v>
          </cell>
          <cell r="D95" t="str">
            <v>JEFE DE ALMACEN</v>
          </cell>
          <cell r="E95">
            <v>12879</v>
          </cell>
        </row>
        <row r="96">
          <cell r="A96">
            <v>2200781</v>
          </cell>
          <cell r="B96" t="str">
            <v>COLIN ORDOÑEZ ANDREA REBECA</v>
          </cell>
          <cell r="C96">
            <v>50021091</v>
          </cell>
          <cell r="D96" t="str">
            <v>ABOGADO Sr.</v>
          </cell>
          <cell r="E96">
            <v>15276</v>
          </cell>
        </row>
        <row r="97">
          <cell r="A97">
            <v>2200786</v>
          </cell>
          <cell r="B97" t="str">
            <v>HERNANDEZ TAVAREZ NANCY MARILY</v>
          </cell>
          <cell r="C97">
            <v>50018704</v>
          </cell>
          <cell r="D97" t="str">
            <v>JEFE DE PLANEACION</v>
          </cell>
          <cell r="E97">
            <v>30321.9</v>
          </cell>
        </row>
        <row r="98">
          <cell r="A98">
            <v>2200808</v>
          </cell>
          <cell r="B98" t="str">
            <v>PEREZ SANCHEZ GABRIEL</v>
          </cell>
          <cell r="C98">
            <v>50015713</v>
          </cell>
          <cell r="D98" t="str">
            <v>JEFE DE CUENTAS POR PAGAR</v>
          </cell>
          <cell r="E98">
            <v>14700</v>
          </cell>
        </row>
        <row r="99">
          <cell r="A99">
            <v>2200813</v>
          </cell>
          <cell r="B99" t="str">
            <v>LEMUS HERNANDEZ CARLOS ALBERTO</v>
          </cell>
          <cell r="C99">
            <v>50021274</v>
          </cell>
          <cell r="D99" t="str">
            <v>GERENTE DE COMERCIO EXTER</v>
          </cell>
          <cell r="E99">
            <v>24873</v>
          </cell>
        </row>
        <row r="100">
          <cell r="A100">
            <v>2200829</v>
          </cell>
          <cell r="B100" t="str">
            <v>RODRIGUEZ NUÑEZ JOSE INES</v>
          </cell>
          <cell r="C100">
            <v>50014856</v>
          </cell>
          <cell r="D100" t="str">
            <v>COORDINADOR DE TRANSPORTE</v>
          </cell>
          <cell r="E100">
            <v>15692.4</v>
          </cell>
        </row>
        <row r="101">
          <cell r="A101">
            <v>2200831</v>
          </cell>
          <cell r="B101" t="str">
            <v>LOZANO JIMENEZ REYNA GUADALUPE</v>
          </cell>
          <cell r="C101">
            <v>50020279</v>
          </cell>
          <cell r="D101" t="str">
            <v>COORDINADOR ADMINISTRATIV</v>
          </cell>
          <cell r="E101">
            <v>8815.7999999999993</v>
          </cell>
        </row>
        <row r="102">
          <cell r="A102">
            <v>2200842</v>
          </cell>
          <cell r="B102" t="str">
            <v>GUZMAN RAMIREZ ARMANDO DIEGO</v>
          </cell>
          <cell r="C102">
            <v>50004069</v>
          </cell>
          <cell r="D102" t="str">
            <v>JEFE DE MANTENIMIENTO</v>
          </cell>
          <cell r="E102">
            <v>17428.32</v>
          </cell>
        </row>
        <row r="103">
          <cell r="A103">
            <v>2200844</v>
          </cell>
          <cell r="B103" t="str">
            <v>VALTIERRA VIRRUETA SALVADOR</v>
          </cell>
          <cell r="C103">
            <v>50001546</v>
          </cell>
          <cell r="D103" t="str">
            <v>JEFE DE MANTENIMIENTO</v>
          </cell>
          <cell r="E103">
            <v>25308.9</v>
          </cell>
        </row>
        <row r="104">
          <cell r="A104">
            <v>2200848</v>
          </cell>
          <cell r="B104" t="str">
            <v>HERNANDEZ GARCIA MISAEL</v>
          </cell>
          <cell r="C104">
            <v>50021202</v>
          </cell>
          <cell r="D104" t="str">
            <v>JEFE DE DISTRIBUCION</v>
          </cell>
          <cell r="E104">
            <v>13161.3</v>
          </cell>
        </row>
        <row r="105">
          <cell r="A105">
            <v>2200853</v>
          </cell>
          <cell r="B105" t="str">
            <v>RODRIGUEZ OLEA GENESIS MARIA</v>
          </cell>
          <cell r="C105">
            <v>50004632</v>
          </cell>
          <cell r="D105" t="str">
            <v>ANALISTA CONTABLE</v>
          </cell>
          <cell r="E105">
            <v>12690</v>
          </cell>
        </row>
        <row r="106">
          <cell r="A106">
            <v>2200886</v>
          </cell>
          <cell r="B106" t="str">
            <v>TREJO OLALDE DIANA GEORGINA</v>
          </cell>
          <cell r="C106">
            <v>50017393</v>
          </cell>
          <cell r="D106" t="str">
            <v>ANALISTA DE PROGRAMAS</v>
          </cell>
          <cell r="E106">
            <v>9093</v>
          </cell>
        </row>
        <row r="107">
          <cell r="A107">
            <v>2200916</v>
          </cell>
          <cell r="B107" t="str">
            <v>GARCIA GARCIA ANABEL</v>
          </cell>
          <cell r="C107">
            <v>50021065</v>
          </cell>
          <cell r="D107" t="str">
            <v>ANALISTA EN DESARROLLO OR</v>
          </cell>
          <cell r="E107">
            <v>11221</v>
          </cell>
        </row>
        <row r="108">
          <cell r="A108">
            <v>2200942</v>
          </cell>
          <cell r="B108" t="str">
            <v>MUÑOZ MARTINEZ JULIO IVAN</v>
          </cell>
          <cell r="C108">
            <v>50018068</v>
          </cell>
          <cell r="D108" t="str">
            <v>ANALISTA DE PLANEACION FI</v>
          </cell>
          <cell r="E108">
            <v>9572.1</v>
          </cell>
        </row>
        <row r="109">
          <cell r="A109">
            <v>2200947</v>
          </cell>
          <cell r="B109" t="str">
            <v>PINEDA JUAREZ GERMAIN</v>
          </cell>
          <cell r="C109">
            <v>50019983</v>
          </cell>
          <cell r="D109" t="str">
            <v>INGENIERO DE PUERTO</v>
          </cell>
          <cell r="E109">
            <v>35000</v>
          </cell>
        </row>
        <row r="110">
          <cell r="A110">
            <v>2200981</v>
          </cell>
          <cell r="B110" t="str">
            <v>PARDO RUEDA ABRIL JOHANA</v>
          </cell>
          <cell r="C110">
            <v>50020771</v>
          </cell>
          <cell r="D110" t="str">
            <v>LIDER DE ESTRATEGIA COMER</v>
          </cell>
          <cell r="E110">
            <v>20286</v>
          </cell>
        </row>
        <row r="111">
          <cell r="A111">
            <v>2200985</v>
          </cell>
          <cell r="B111" t="str">
            <v>ELIZARRARAS GALICIA JESUS ALBERTO</v>
          </cell>
          <cell r="C111">
            <v>50017959</v>
          </cell>
          <cell r="D111" t="str">
            <v>JEFE ENLACES Y TELECOMUNI</v>
          </cell>
          <cell r="E111">
            <v>23940</v>
          </cell>
        </row>
        <row r="112">
          <cell r="A112">
            <v>2201006</v>
          </cell>
          <cell r="B112" t="str">
            <v>LIRA SALAZAR EDUARDO</v>
          </cell>
          <cell r="C112">
            <v>50012915</v>
          </cell>
          <cell r="D112" t="str">
            <v>COORDINADOR TECNICO</v>
          </cell>
          <cell r="E112">
            <v>10332.9</v>
          </cell>
        </row>
        <row r="113">
          <cell r="A113">
            <v>2201010</v>
          </cell>
          <cell r="B113" t="str">
            <v>CARRILLO PEREZ FRANCISCO</v>
          </cell>
          <cell r="C113">
            <v>50020150</v>
          </cell>
          <cell r="D113" t="str">
            <v>COORDINADOR DE RECLUTAMIE</v>
          </cell>
          <cell r="E113">
            <v>14041</v>
          </cell>
        </row>
        <row r="114">
          <cell r="A114">
            <v>2201021</v>
          </cell>
          <cell r="B114" t="str">
            <v>SERRANO CUEVAS VANESSA</v>
          </cell>
          <cell r="C114">
            <v>50014634</v>
          </cell>
          <cell r="D114" t="str">
            <v>VICEPRESIDENTE Y DIR GENE</v>
          </cell>
          <cell r="E114">
            <v>250000</v>
          </cell>
        </row>
        <row r="115">
          <cell r="A115">
            <v>2201025</v>
          </cell>
          <cell r="B115" t="str">
            <v>DANTES RIVERA MAURICIO</v>
          </cell>
          <cell r="C115">
            <v>50018706</v>
          </cell>
          <cell r="D115" t="str">
            <v>JEFE DE MANTENIMIENTO Y P</v>
          </cell>
          <cell r="E115">
            <v>11633</v>
          </cell>
        </row>
        <row r="116">
          <cell r="A116">
            <v>2201026</v>
          </cell>
          <cell r="B116" t="str">
            <v>RAMIREZ CRUZ DIANA CRISTINA</v>
          </cell>
          <cell r="C116">
            <v>50020069</v>
          </cell>
          <cell r="D116" t="str">
            <v>ENCARGADO DE AUDITORIA</v>
          </cell>
          <cell r="E116">
            <v>8050</v>
          </cell>
        </row>
        <row r="117">
          <cell r="A117">
            <v>2201028</v>
          </cell>
          <cell r="B117" t="str">
            <v>CUEVAS GARCIA LUIS ANTONIO</v>
          </cell>
          <cell r="C117">
            <v>50019987</v>
          </cell>
          <cell r="D117" t="str">
            <v>JEFE DE APLICACIONES SAP</v>
          </cell>
          <cell r="E117">
            <v>30137.1</v>
          </cell>
        </row>
        <row r="118">
          <cell r="A118">
            <v>2201030</v>
          </cell>
          <cell r="B118" t="str">
            <v>MORENO MEJIA JOSUE</v>
          </cell>
          <cell r="C118">
            <v>50017977</v>
          </cell>
          <cell r="D118" t="str">
            <v>COORDINADOR DE APLICACION</v>
          </cell>
          <cell r="E118">
            <v>21000</v>
          </cell>
        </row>
        <row r="119">
          <cell r="A119">
            <v>2201047</v>
          </cell>
          <cell r="B119" t="str">
            <v>LIMON GUAJARDO LUIS DAVID</v>
          </cell>
          <cell r="C119">
            <v>50021273</v>
          </cell>
          <cell r="D119" t="str">
            <v>DIRECTOR COMERCIAL ADEMSA</v>
          </cell>
          <cell r="E119">
            <v>72920</v>
          </cell>
        </row>
        <row r="120">
          <cell r="A120">
            <v>2201050</v>
          </cell>
          <cell r="B120" t="str">
            <v>LANDAVERDE ALFEREZ VALERY ALEJANDRA</v>
          </cell>
          <cell r="C120">
            <v>50004274</v>
          </cell>
          <cell r="D120" t="str">
            <v>ANALISTA CONTABLE</v>
          </cell>
          <cell r="E120">
            <v>10237.5</v>
          </cell>
        </row>
        <row r="121">
          <cell r="A121">
            <v>2201061</v>
          </cell>
          <cell r="B121" t="str">
            <v>AGUIRRE PEREZ LUZ MINERVA</v>
          </cell>
          <cell r="C121">
            <v>50020088</v>
          </cell>
          <cell r="D121" t="str">
            <v>GENERALISTA DE RRHH</v>
          </cell>
          <cell r="E121">
            <v>19000</v>
          </cell>
        </row>
        <row r="122">
          <cell r="A122">
            <v>2201069</v>
          </cell>
          <cell r="B122" t="str">
            <v>CASTILLO GARCIA KAREN</v>
          </cell>
          <cell r="C122">
            <v>50019520</v>
          </cell>
          <cell r="D122" t="str">
            <v>AUXILIAR DE ESTIMACION Y</v>
          </cell>
          <cell r="E122">
            <v>9600</v>
          </cell>
        </row>
        <row r="123">
          <cell r="A123">
            <v>2201076</v>
          </cell>
          <cell r="B123" t="str">
            <v>CASTILLO MARES FAUSTO IVAN</v>
          </cell>
          <cell r="C123">
            <v>50018020</v>
          </cell>
          <cell r="D123" t="str">
            <v>CHOFER</v>
          </cell>
          <cell r="E123">
            <v>7700.1</v>
          </cell>
        </row>
        <row r="124">
          <cell r="A124">
            <v>2201080</v>
          </cell>
          <cell r="B124" t="str">
            <v>BORJA DOMINGUEZ ANGEL</v>
          </cell>
          <cell r="C124">
            <v>50017936</v>
          </cell>
          <cell r="D124" t="str">
            <v>GUARDIA CORPORATIVO</v>
          </cell>
          <cell r="E124">
            <v>7084</v>
          </cell>
        </row>
        <row r="125">
          <cell r="A125">
            <v>2201083</v>
          </cell>
          <cell r="B125" t="str">
            <v>GUERRERO NORIEGA MERARI ABIGAIL</v>
          </cell>
          <cell r="C125">
            <v>50016977</v>
          </cell>
          <cell r="D125" t="str">
            <v>CONTADOR</v>
          </cell>
          <cell r="E125">
            <v>15276</v>
          </cell>
        </row>
        <row r="126">
          <cell r="A126">
            <v>2201089</v>
          </cell>
          <cell r="B126" t="str">
            <v>CAPITANACHI DAGDUG LUIS RODOLFO</v>
          </cell>
          <cell r="C126">
            <v>50000695</v>
          </cell>
          <cell r="D126" t="str">
            <v>DIRECTOR DE ADMON Y FINA</v>
          </cell>
          <cell r="E126">
            <v>113456</v>
          </cell>
        </row>
        <row r="127">
          <cell r="A127">
            <v>2201091</v>
          </cell>
          <cell r="B127" t="str">
            <v>GUZMAN FLORES RAFAEL</v>
          </cell>
          <cell r="C127">
            <v>50015717</v>
          </cell>
          <cell r="D127" t="str">
            <v>CHOFER</v>
          </cell>
          <cell r="E127">
            <v>22512</v>
          </cell>
        </row>
        <row r="128">
          <cell r="A128">
            <v>2201092</v>
          </cell>
          <cell r="B128" t="str">
            <v>PEREZ ARRIAGA ANGEL</v>
          </cell>
          <cell r="C128">
            <v>50015717</v>
          </cell>
          <cell r="D128" t="str">
            <v>CHOFER</v>
          </cell>
          <cell r="E128">
            <v>35000</v>
          </cell>
        </row>
        <row r="129">
          <cell r="A129">
            <v>2201095</v>
          </cell>
          <cell r="B129" t="str">
            <v>ALVAREZ LOPEZ JORGE RAUL</v>
          </cell>
          <cell r="C129">
            <v>50017956</v>
          </cell>
          <cell r="D129" t="str">
            <v>GERENTE DE OPERACIONES</v>
          </cell>
          <cell r="E129">
            <v>31823</v>
          </cell>
        </row>
        <row r="130">
          <cell r="A130">
            <v>2201096</v>
          </cell>
          <cell r="B130" t="str">
            <v>DEL ANGEL BAUTISTA MARIA LUCIA</v>
          </cell>
          <cell r="C130">
            <v>50018701</v>
          </cell>
          <cell r="D130" t="str">
            <v>ENFERMERO</v>
          </cell>
          <cell r="E130">
            <v>12000</v>
          </cell>
        </row>
        <row r="131">
          <cell r="A131">
            <v>2201103</v>
          </cell>
          <cell r="B131" t="str">
            <v>LEON DURAN JOSE OSWALDO</v>
          </cell>
          <cell r="C131">
            <v>50021238</v>
          </cell>
          <cell r="D131" t="str">
            <v>DIRECTOR NVOS PROY Y COME</v>
          </cell>
          <cell r="E131">
            <v>77576.800000000003</v>
          </cell>
        </row>
        <row r="132">
          <cell r="A132">
            <v>2201105</v>
          </cell>
          <cell r="B132" t="str">
            <v>FLORES CRUZ BENJAMIN</v>
          </cell>
          <cell r="C132">
            <v>50021280</v>
          </cell>
          <cell r="D132" t="str">
            <v>SUPERINTENDENTE</v>
          </cell>
          <cell r="E132">
            <v>25000</v>
          </cell>
        </row>
        <row r="133">
          <cell r="A133">
            <v>2201106</v>
          </cell>
          <cell r="B133" t="str">
            <v>MEJIA RANGEL GUILLERMINA</v>
          </cell>
          <cell r="C133">
            <v>50014107</v>
          </cell>
          <cell r="D133" t="str">
            <v>ANALISTA ADMINISTRATIVO</v>
          </cell>
          <cell r="E133">
            <v>10679.1</v>
          </cell>
        </row>
        <row r="134">
          <cell r="A134">
            <v>2201107</v>
          </cell>
          <cell r="B134" t="str">
            <v>SANTIAGO HERNANDEZ ABDELJAZHEK</v>
          </cell>
          <cell r="C134">
            <v>50021242</v>
          </cell>
          <cell r="D134" t="str">
            <v>ANALISTA DE APLICACIONES</v>
          </cell>
          <cell r="E134">
            <v>9660</v>
          </cell>
        </row>
        <row r="135">
          <cell r="A135">
            <v>2201117</v>
          </cell>
          <cell r="B135" t="str">
            <v>LOPEZ VEGA RAUL</v>
          </cell>
          <cell r="C135">
            <v>50019286</v>
          </cell>
          <cell r="D135" t="str">
            <v>ANALISTA CONTABLE</v>
          </cell>
          <cell r="E135">
            <v>6650.1</v>
          </cell>
        </row>
        <row r="136">
          <cell r="A136">
            <v>2201119</v>
          </cell>
          <cell r="B136" t="str">
            <v>MALAGON PEREZ ALAIN GUSTAVO</v>
          </cell>
          <cell r="C136">
            <v>50017212</v>
          </cell>
          <cell r="D136" t="str">
            <v>INGENIERO DE SOPORTE</v>
          </cell>
          <cell r="E136">
            <v>11221</v>
          </cell>
        </row>
        <row r="137">
          <cell r="A137">
            <v>2201120</v>
          </cell>
          <cell r="B137" t="str">
            <v>HERNANDEZ COUOH OSCAR MANUEL</v>
          </cell>
          <cell r="C137">
            <v>50017212</v>
          </cell>
          <cell r="D137" t="str">
            <v>INGENIERO DE SOPORTE</v>
          </cell>
          <cell r="E137">
            <v>12343</v>
          </cell>
        </row>
        <row r="138">
          <cell r="A138">
            <v>2201121</v>
          </cell>
          <cell r="B138" t="str">
            <v>GARCIA LOPEZ RODRIGO</v>
          </cell>
          <cell r="C138">
            <v>50018386</v>
          </cell>
          <cell r="D138" t="str">
            <v>DESARROLLADOR DE APLICAC</v>
          </cell>
          <cell r="E138">
            <v>5634.9</v>
          </cell>
        </row>
        <row r="139">
          <cell r="A139">
            <v>2201122</v>
          </cell>
          <cell r="B139" t="str">
            <v>GERMAN CHAVEZ VANIA ITZAMARIA</v>
          </cell>
          <cell r="C139">
            <v>50018386</v>
          </cell>
          <cell r="D139" t="str">
            <v>DESARROLLADOR DE APLICAC</v>
          </cell>
          <cell r="E139">
            <v>5634.9</v>
          </cell>
        </row>
        <row r="140">
          <cell r="A140">
            <v>2201123</v>
          </cell>
          <cell r="B140" t="str">
            <v>VALDEZ PASTELIN JONATHAN</v>
          </cell>
          <cell r="C140">
            <v>50019266</v>
          </cell>
          <cell r="D140" t="str">
            <v>GERENTE DE TI</v>
          </cell>
          <cell r="E140">
            <v>66650.5</v>
          </cell>
        </row>
        <row r="141">
          <cell r="A141">
            <v>2201124</v>
          </cell>
          <cell r="B141" t="str">
            <v>RAMIREZ MELLADO CELSO FERNANDO</v>
          </cell>
          <cell r="C141">
            <v>50021244</v>
          </cell>
          <cell r="D141" t="str">
            <v>ESPECIALISTA BUSINESS INT</v>
          </cell>
          <cell r="E141">
            <v>10500</v>
          </cell>
        </row>
        <row r="142">
          <cell r="A142">
            <v>2201126</v>
          </cell>
          <cell r="B142" t="str">
            <v>SANCHEZ DE ANDA LUIS ENRIQUE</v>
          </cell>
          <cell r="C142">
            <v>50018816</v>
          </cell>
          <cell r="D142" t="str">
            <v>AUXILIAR DE SOPORTE</v>
          </cell>
          <cell r="E142">
            <v>5635.2</v>
          </cell>
        </row>
        <row r="143">
          <cell r="A143">
            <v>2201127</v>
          </cell>
          <cell r="B143" t="str">
            <v>MARTINEZ SANCHEZ OLIVER SEBASTIAN</v>
          </cell>
          <cell r="C143">
            <v>50018816</v>
          </cell>
          <cell r="D143" t="str">
            <v>AUXILIAR DE SOPORTE</v>
          </cell>
          <cell r="E143">
            <v>5635.2</v>
          </cell>
        </row>
        <row r="144">
          <cell r="A144">
            <v>2201129</v>
          </cell>
          <cell r="B144" t="str">
            <v>ISLAS SAENZ BEATRIZ EUGENIA</v>
          </cell>
          <cell r="C144">
            <v>50021245</v>
          </cell>
          <cell r="D144" t="str">
            <v>ASISTENTE DIRECCION GENER</v>
          </cell>
          <cell r="E144">
            <v>29540</v>
          </cell>
        </row>
        <row r="145">
          <cell r="A145">
            <v>2201132</v>
          </cell>
          <cell r="B145" t="str">
            <v>PATIÑO MOLINA FERNANDO RAUL</v>
          </cell>
          <cell r="C145">
            <v>50014112</v>
          </cell>
          <cell r="D145" t="str">
            <v>JEFE DE ADMINISTRACION Y</v>
          </cell>
          <cell r="E145">
            <v>35000</v>
          </cell>
        </row>
        <row r="146">
          <cell r="A146">
            <v>2201133</v>
          </cell>
          <cell r="B146" t="str">
            <v>VALENCIA MONTOYA LORENZO</v>
          </cell>
          <cell r="C146">
            <v>50019268</v>
          </cell>
          <cell r="D146" t="str">
            <v>FISCALISTA</v>
          </cell>
          <cell r="E146">
            <v>35000</v>
          </cell>
        </row>
        <row r="147">
          <cell r="A147">
            <v>2201134</v>
          </cell>
          <cell r="B147" t="str">
            <v>GALEANA LUVIANO MAYRA JANETH</v>
          </cell>
          <cell r="C147">
            <v>50017467</v>
          </cell>
          <cell r="D147" t="str">
            <v>ANALISTA DE CONTABILIDAD</v>
          </cell>
          <cell r="E147">
            <v>8050</v>
          </cell>
        </row>
        <row r="148">
          <cell r="A148">
            <v>2201135</v>
          </cell>
          <cell r="B148" t="str">
            <v>GONZALEZ MARTINEZ JOSE ALFREDO</v>
          </cell>
          <cell r="C148">
            <v>50017934</v>
          </cell>
          <cell r="D148" t="str">
            <v>AUXILIAR DE NOMINAS</v>
          </cell>
          <cell r="E148">
            <v>7000</v>
          </cell>
        </row>
        <row r="149">
          <cell r="A149">
            <v>2201136</v>
          </cell>
          <cell r="B149" t="str">
            <v>GONZALEZ MORENO IRIDIAN</v>
          </cell>
          <cell r="C149">
            <v>50017933</v>
          </cell>
          <cell r="D149" t="str">
            <v>JEFE DE ALMACEN</v>
          </cell>
          <cell r="E149">
            <v>16000</v>
          </cell>
        </row>
        <row r="150">
          <cell r="A150">
            <v>2201137</v>
          </cell>
          <cell r="B150" t="str">
            <v>RIVAS ORTEGA LAURA</v>
          </cell>
          <cell r="C150">
            <v>50018216</v>
          </cell>
          <cell r="D150" t="str">
            <v>ASISTENTE ADMINISTRATIVO</v>
          </cell>
          <cell r="E150">
            <v>12600</v>
          </cell>
        </row>
        <row r="151">
          <cell r="A151">
            <v>2201138</v>
          </cell>
          <cell r="B151" t="str">
            <v>ESTUDILLO DIAZ ABELARDO</v>
          </cell>
          <cell r="C151">
            <v>50018570</v>
          </cell>
          <cell r="D151" t="str">
            <v>ADMINISTRADOR DE PROYECTO</v>
          </cell>
          <cell r="E151">
            <v>28000</v>
          </cell>
        </row>
        <row r="152">
          <cell r="A152">
            <v>2201139</v>
          </cell>
          <cell r="B152" t="str">
            <v>ANGULO DOMINGUEZ ANDRES</v>
          </cell>
          <cell r="C152">
            <v>50012190</v>
          </cell>
          <cell r="D152" t="str">
            <v>ASISTENTE DE DOCUMENTACI</v>
          </cell>
          <cell r="E152">
            <v>10500</v>
          </cell>
        </row>
        <row r="153">
          <cell r="A153">
            <v>2201140</v>
          </cell>
          <cell r="B153" t="str">
            <v>PEREZ HERRERA LUCIA</v>
          </cell>
          <cell r="C153">
            <v>50019503</v>
          </cell>
          <cell r="D153" t="str">
            <v>ANALISTA DE TESORERIA</v>
          </cell>
          <cell r="E153">
            <v>9644</v>
          </cell>
        </row>
        <row r="154">
          <cell r="A154">
            <v>2201143</v>
          </cell>
          <cell r="B154" t="str">
            <v>LEDESMA ITURRI JORGE</v>
          </cell>
          <cell r="C154">
            <v>50021267</v>
          </cell>
          <cell r="D154" t="str">
            <v>COORDINADOR SSPA</v>
          </cell>
          <cell r="E154">
            <v>31822</v>
          </cell>
        </row>
        <row r="155">
          <cell r="A155">
            <v>2201145</v>
          </cell>
          <cell r="B155" t="str">
            <v>JIMENEZ RODRIGUEZ LUCIA GUADALUPE</v>
          </cell>
          <cell r="C155">
            <v>50017768</v>
          </cell>
          <cell r="D155" t="str">
            <v>FISCALISTA</v>
          </cell>
          <cell r="E155">
            <v>14000</v>
          </cell>
        </row>
        <row r="156">
          <cell r="A156">
            <v>2201146</v>
          </cell>
          <cell r="B156" t="str">
            <v>CARRERA CEDILLO VICTOR ALAN</v>
          </cell>
          <cell r="C156">
            <v>50017768</v>
          </cell>
          <cell r="D156" t="str">
            <v>FISCALISTA</v>
          </cell>
          <cell r="E156">
            <v>14000</v>
          </cell>
        </row>
        <row r="157">
          <cell r="A157">
            <v>2201147</v>
          </cell>
          <cell r="B157" t="str">
            <v>MARIN MELGOZA GUSTAVO</v>
          </cell>
          <cell r="C157">
            <v>50017639</v>
          </cell>
          <cell r="D157" t="str">
            <v>AUDITOR</v>
          </cell>
          <cell r="E157">
            <v>21000</v>
          </cell>
        </row>
        <row r="158">
          <cell r="A158">
            <v>2201148</v>
          </cell>
          <cell r="B158" t="str">
            <v>AGUILAR FLORENCIO MIGUEL ANGEL</v>
          </cell>
          <cell r="C158">
            <v>50017768</v>
          </cell>
          <cell r="D158" t="str">
            <v>FISCALISTA</v>
          </cell>
          <cell r="E158">
            <v>14000</v>
          </cell>
        </row>
        <row r="159">
          <cell r="A159">
            <v>2201149</v>
          </cell>
          <cell r="B159" t="str">
            <v>GRANADOS ZAVALETA MARIA FERNANDA</v>
          </cell>
          <cell r="C159">
            <v>50018816</v>
          </cell>
          <cell r="D159" t="str">
            <v>AUXILIAR DE SOPORTE</v>
          </cell>
          <cell r="E159">
            <v>5635</v>
          </cell>
        </row>
        <row r="160">
          <cell r="A160">
            <v>2201151</v>
          </cell>
          <cell r="B160" t="str">
            <v>BERNAL ALVAREZ ROSA ISELA</v>
          </cell>
          <cell r="C160">
            <v>50017769</v>
          </cell>
          <cell r="D160" t="str">
            <v>COORDINADOR DE FLOTA</v>
          </cell>
          <cell r="E160">
            <v>11927</v>
          </cell>
        </row>
        <row r="161">
          <cell r="A161">
            <v>2201152</v>
          </cell>
          <cell r="B161" t="str">
            <v>PIERDANT GRANDE MIRIAM DANIELA</v>
          </cell>
          <cell r="C161">
            <v>50018192</v>
          </cell>
          <cell r="D161" t="str">
            <v>MEDICO</v>
          </cell>
          <cell r="E161">
            <v>11200</v>
          </cell>
        </row>
        <row r="162">
          <cell r="A162">
            <v>2201153</v>
          </cell>
          <cell r="B162" t="str">
            <v>VELUETA GARCIA MONICA AURORA</v>
          </cell>
          <cell r="C162">
            <v>50021269</v>
          </cell>
          <cell r="D162" t="str">
            <v>RESPONSABLE SSPA</v>
          </cell>
          <cell r="E162">
            <v>16510.2</v>
          </cell>
        </row>
        <row r="163">
          <cell r="A163">
            <v>2201154</v>
          </cell>
          <cell r="B163" t="str">
            <v>LOPEZ HERNANDEZ DORCAS ESTRELLA</v>
          </cell>
          <cell r="C163">
            <v>50021269</v>
          </cell>
          <cell r="D163" t="str">
            <v>RESPONSABLE SSPA</v>
          </cell>
          <cell r="E163">
            <v>16510.2</v>
          </cell>
        </row>
        <row r="164">
          <cell r="A164">
            <v>2201155</v>
          </cell>
          <cell r="B164" t="str">
            <v>OJEDA VILLASIS YAJAIRA KARINA</v>
          </cell>
          <cell r="C164">
            <v>50021268</v>
          </cell>
          <cell r="D164" t="str">
            <v>REPRESENTANTE TECNICO</v>
          </cell>
          <cell r="E164">
            <v>16921.8</v>
          </cell>
        </row>
        <row r="165">
          <cell r="A165">
            <v>2201156</v>
          </cell>
          <cell r="B165" t="str">
            <v>PABLO TOTO GERSAIN</v>
          </cell>
          <cell r="C165">
            <v>50021268</v>
          </cell>
          <cell r="D165" t="str">
            <v>REPRESENTANTE TECNICO</v>
          </cell>
          <cell r="E165">
            <v>16921.8</v>
          </cell>
        </row>
        <row r="166">
          <cell r="A166">
            <v>2201157</v>
          </cell>
          <cell r="B166" t="str">
            <v>CALDERON BOLAINA MARISELA</v>
          </cell>
          <cell r="C166">
            <v>50021269</v>
          </cell>
          <cell r="D166" t="str">
            <v>RESPONSABLE SSPA</v>
          </cell>
          <cell r="E166">
            <v>16510.2</v>
          </cell>
        </row>
        <row r="167">
          <cell r="A167">
            <v>2201158</v>
          </cell>
          <cell r="B167" t="str">
            <v>MARTINEZ CATZIN LUCINA DEL CARMEN</v>
          </cell>
          <cell r="C167">
            <v>50021268</v>
          </cell>
          <cell r="D167" t="str">
            <v>REPRESENTANTE TECNICO</v>
          </cell>
          <cell r="E167">
            <v>16921.8</v>
          </cell>
        </row>
        <row r="168">
          <cell r="A168">
            <v>2201159</v>
          </cell>
          <cell r="B168" t="str">
            <v>CERDA ZUÑIGA JESUS RAFAEL</v>
          </cell>
          <cell r="C168">
            <v>50018711</v>
          </cell>
          <cell r="D168" t="str">
            <v>ASISTENTE DE COMPRAS</v>
          </cell>
          <cell r="E168">
            <v>9100</v>
          </cell>
        </row>
        <row r="169">
          <cell r="A169">
            <v>2201161</v>
          </cell>
          <cell r="B169" t="str">
            <v>ZETINA RUBFIAR JOSE ARMANDO</v>
          </cell>
          <cell r="C169">
            <v>50001212</v>
          </cell>
          <cell r="D169" t="str">
            <v>RESPONSABLE DE OCPM HONOR</v>
          </cell>
          <cell r="E169">
            <v>35000</v>
          </cell>
        </row>
        <row r="170">
          <cell r="A170">
            <v>2201163</v>
          </cell>
          <cell r="B170" t="str">
            <v>CERVANTES DELGADO MONICA</v>
          </cell>
          <cell r="C170">
            <v>50018712</v>
          </cell>
          <cell r="D170" t="str">
            <v>SUPERINTENDENTE DE SEGURI</v>
          </cell>
          <cell r="E170">
            <v>13781</v>
          </cell>
        </row>
        <row r="171">
          <cell r="A171">
            <v>2201164</v>
          </cell>
          <cell r="B171" t="str">
            <v>MAY GUTIERREZ KARLA DE LOS ANGELES</v>
          </cell>
          <cell r="C171">
            <v>50015152</v>
          </cell>
          <cell r="D171" t="str">
            <v>COORDINADOR COMERCIAL</v>
          </cell>
          <cell r="E171">
            <v>25153</v>
          </cell>
        </row>
        <row r="172">
          <cell r="A172">
            <v>2201165</v>
          </cell>
          <cell r="B172" t="str">
            <v>REYES DUARTE JAVIER</v>
          </cell>
          <cell r="C172">
            <v>50018934</v>
          </cell>
          <cell r="D172" t="str">
            <v>DIRECTOR GENERAL ADEMSA</v>
          </cell>
          <cell r="E172">
            <v>129923</v>
          </cell>
        </row>
        <row r="173">
          <cell r="A173">
            <v>2201167</v>
          </cell>
          <cell r="B173" t="str">
            <v>ARIAS MARTINEZ JESSICA VIRIDIANA</v>
          </cell>
          <cell r="C173">
            <v>50017928</v>
          </cell>
          <cell r="D173" t="str">
            <v>DIRECTOR COMERCIO EXTERIO</v>
          </cell>
          <cell r="E173">
            <v>138530</v>
          </cell>
        </row>
        <row r="174">
          <cell r="A174">
            <v>2201168</v>
          </cell>
          <cell r="B174" t="str">
            <v>ESTRADA DURAN JUAN ANTONIO</v>
          </cell>
          <cell r="C174">
            <v>50019594</v>
          </cell>
          <cell r="D174" t="str">
            <v>SUPERVISOR</v>
          </cell>
          <cell r="E174">
            <v>12226</v>
          </cell>
        </row>
        <row r="175">
          <cell r="A175">
            <v>2201169</v>
          </cell>
          <cell r="B175" t="str">
            <v>REYES VERA ALBERTO</v>
          </cell>
          <cell r="C175">
            <v>50007768</v>
          </cell>
          <cell r="D175" t="str">
            <v>ASISTENTE OPERACIONES</v>
          </cell>
          <cell r="E175">
            <v>11330</v>
          </cell>
        </row>
        <row r="176">
          <cell r="A176">
            <v>2201170</v>
          </cell>
          <cell r="B176" t="str">
            <v>DEL VALLE DIAZ JOSE EDUARDO</v>
          </cell>
          <cell r="C176">
            <v>50014148</v>
          </cell>
          <cell r="D176" t="str">
            <v>ANALISTA DE CONTABILIDAD</v>
          </cell>
          <cell r="E176">
            <v>11200</v>
          </cell>
        </row>
        <row r="177">
          <cell r="A177">
            <v>2201171</v>
          </cell>
          <cell r="B177" t="str">
            <v>MARRUFO UC JESUS JOSE BRITANICO</v>
          </cell>
          <cell r="C177">
            <v>50017709</v>
          </cell>
          <cell r="D177" t="str">
            <v>ASISTENTE ADMINISTRATIVO</v>
          </cell>
          <cell r="E177">
            <v>6300</v>
          </cell>
        </row>
        <row r="178">
          <cell r="A178">
            <v>2201172</v>
          </cell>
          <cell r="B178" t="str">
            <v>DIEGUEZ MARTINEZ MARIA DE LOS ANGELES</v>
          </cell>
          <cell r="C178">
            <v>50018156</v>
          </cell>
          <cell r="D178" t="str">
            <v>ASISTENTE EJECUTIVA</v>
          </cell>
          <cell r="E178">
            <v>11691</v>
          </cell>
        </row>
        <row r="179">
          <cell r="A179">
            <v>2201173</v>
          </cell>
          <cell r="B179" t="str">
            <v>ROJAS HERNANDEZ MIRIAM LIBIA</v>
          </cell>
          <cell r="C179">
            <v>50019504</v>
          </cell>
          <cell r="D179" t="str">
            <v>COORDINADOR DE COMPRAS</v>
          </cell>
          <cell r="E179">
            <v>11200</v>
          </cell>
        </row>
        <row r="180">
          <cell r="A180">
            <v>2201174</v>
          </cell>
          <cell r="B180" t="str">
            <v>MUÑOZ PELAYO LUIS CARLOS</v>
          </cell>
          <cell r="C180">
            <v>50018091</v>
          </cell>
          <cell r="D180" t="str">
            <v>AUXILIAR TECNICO OPERACIO</v>
          </cell>
          <cell r="E180">
            <v>7780.5</v>
          </cell>
        </row>
        <row r="181">
          <cell r="A181">
            <v>2201175</v>
          </cell>
          <cell r="B181" t="str">
            <v>VILLARRUEL GONZALEZ CRISTIAN</v>
          </cell>
          <cell r="C181">
            <v>50018180</v>
          </cell>
          <cell r="D181" t="str">
            <v>ANALISTA EN COMERCIO EXTE</v>
          </cell>
          <cell r="E181">
            <v>12827</v>
          </cell>
        </row>
        <row r="182">
          <cell r="A182">
            <v>2201177</v>
          </cell>
          <cell r="B182" t="str">
            <v>ULLOA VILCHIS CHRISTIAN ALEJANDRO</v>
          </cell>
          <cell r="C182">
            <v>50017916</v>
          </cell>
          <cell r="D182" t="str">
            <v>ANALISTA DE CUENTA</v>
          </cell>
          <cell r="E182">
            <v>16361</v>
          </cell>
        </row>
        <row r="183">
          <cell r="A183">
            <v>2201178</v>
          </cell>
          <cell r="B183" t="str">
            <v>LOPEZ OLEA YAMEL MITZILY</v>
          </cell>
          <cell r="C183">
            <v>50021275</v>
          </cell>
          <cell r="D183" t="str">
            <v>SUPERVISOR SHIPPING PROCC</v>
          </cell>
          <cell r="E183">
            <v>20000</v>
          </cell>
        </row>
        <row r="184">
          <cell r="A184">
            <v>2201179</v>
          </cell>
          <cell r="B184" t="str">
            <v>SANCHEZ BARRIOS ANGELICA DANIELA</v>
          </cell>
          <cell r="C184">
            <v>50017916</v>
          </cell>
          <cell r="D184" t="str">
            <v>ANALISTA DE CUENTA</v>
          </cell>
          <cell r="E184">
            <v>12000</v>
          </cell>
        </row>
        <row r="185">
          <cell r="A185">
            <v>2201180</v>
          </cell>
          <cell r="B185" t="str">
            <v>FLORES MEDINA JOSE RODOLFO</v>
          </cell>
          <cell r="C185">
            <v>50017916</v>
          </cell>
          <cell r="D185" t="str">
            <v>ANALISTA DE CUENTA</v>
          </cell>
          <cell r="E185">
            <v>12000</v>
          </cell>
        </row>
        <row r="186">
          <cell r="A186">
            <v>2201181</v>
          </cell>
          <cell r="B186" t="str">
            <v>MARTINEZ CERVANTES JOSE DAVID</v>
          </cell>
          <cell r="C186">
            <v>50017916</v>
          </cell>
          <cell r="D186" t="str">
            <v>ANALISTA DE CUENTA</v>
          </cell>
          <cell r="E186">
            <v>12000</v>
          </cell>
        </row>
        <row r="187">
          <cell r="A187">
            <v>2201182</v>
          </cell>
          <cell r="B187" t="str">
            <v>RIVERA ALVAREZ JESSICA</v>
          </cell>
          <cell r="C187">
            <v>50021240</v>
          </cell>
          <cell r="D187" t="str">
            <v>COORDINADOR DE DISTRIBUCI</v>
          </cell>
          <cell r="E187">
            <v>13831</v>
          </cell>
        </row>
        <row r="188">
          <cell r="A188">
            <v>2201183</v>
          </cell>
          <cell r="B188" t="str">
            <v>CARRETO GARCIA KARLA GETSEMANI</v>
          </cell>
          <cell r="C188">
            <v>50018618</v>
          </cell>
          <cell r="D188" t="str">
            <v>COORDINADOR DE SUCURSALES</v>
          </cell>
          <cell r="E188">
            <v>14493</v>
          </cell>
        </row>
        <row r="189">
          <cell r="A189">
            <v>2201184</v>
          </cell>
          <cell r="B189" t="str">
            <v>FLORES SAINZ MARISOL DE JESUS</v>
          </cell>
          <cell r="C189">
            <v>50017916</v>
          </cell>
          <cell r="D189" t="str">
            <v>ANALISTA DE CUENTA</v>
          </cell>
          <cell r="E189">
            <v>12816</v>
          </cell>
        </row>
        <row r="190">
          <cell r="A190">
            <v>2201185</v>
          </cell>
          <cell r="B190" t="str">
            <v>HERNANDEZ CARREON BRENDA LIZETH</v>
          </cell>
          <cell r="C190">
            <v>50021278</v>
          </cell>
          <cell r="D190" t="str">
            <v>ANALISTA ADMINISTRATIVO</v>
          </cell>
          <cell r="E190">
            <v>10500</v>
          </cell>
        </row>
        <row r="191">
          <cell r="A191">
            <v>2201186</v>
          </cell>
          <cell r="B191" t="str">
            <v>CHAVEZ BARRIOS SARA YAZMIN</v>
          </cell>
          <cell r="C191">
            <v>50017916</v>
          </cell>
          <cell r="D191" t="str">
            <v>ANALISTA DE CUENTA</v>
          </cell>
          <cell r="E191">
            <v>12000</v>
          </cell>
        </row>
        <row r="192">
          <cell r="A192">
            <v>2201187</v>
          </cell>
          <cell r="B192" t="str">
            <v>VELASCO ROJO YOLANDA GUADALUPE</v>
          </cell>
          <cell r="C192">
            <v>50021272</v>
          </cell>
          <cell r="D192" t="str">
            <v>ANALISTA ADMINISTRATIVO</v>
          </cell>
          <cell r="E192">
            <v>10993</v>
          </cell>
        </row>
        <row r="193">
          <cell r="A193">
            <v>2201188</v>
          </cell>
          <cell r="B193" t="str">
            <v>DOMINGUEZ VARGAS ADALBERTO</v>
          </cell>
          <cell r="C193">
            <v>50021279</v>
          </cell>
          <cell r="D193" t="str">
            <v>COORDINADOR ADMINISTRATIV</v>
          </cell>
          <cell r="E193">
            <v>24659</v>
          </cell>
        </row>
        <row r="194">
          <cell r="A194">
            <v>2201189</v>
          </cell>
          <cell r="B194" t="str">
            <v>GONZALEZ CASTILLO MARISOL</v>
          </cell>
          <cell r="C194">
            <v>50021017</v>
          </cell>
          <cell r="D194" t="str">
            <v>AUXILIAR RECLUTAMIENTO Y</v>
          </cell>
          <cell r="E194">
            <v>8486</v>
          </cell>
        </row>
        <row r="195">
          <cell r="A195">
            <v>2201190</v>
          </cell>
          <cell r="B195" t="str">
            <v>RUEDA HERNANDEZ JUAN JOSE</v>
          </cell>
          <cell r="C195">
            <v>50020230</v>
          </cell>
          <cell r="D195" t="str">
            <v>AUXILIAR DE COMPRAS</v>
          </cell>
          <cell r="E195">
            <v>7000</v>
          </cell>
        </row>
        <row r="196">
          <cell r="A196">
            <v>2201191</v>
          </cell>
          <cell r="B196" t="str">
            <v>VALDEZ DAGDUG ANUAR</v>
          </cell>
          <cell r="C196">
            <v>50014169</v>
          </cell>
          <cell r="D196" t="str">
            <v>GERENTE PLANEACION ESTRAT</v>
          </cell>
          <cell r="E196">
            <v>36580</v>
          </cell>
        </row>
        <row r="197">
          <cell r="A197">
            <v>2201192</v>
          </cell>
          <cell r="B197" t="str">
            <v>RAMIREZ BAUTISTA MELCHISEDEC</v>
          </cell>
          <cell r="C197">
            <v>50014190</v>
          </cell>
          <cell r="D197" t="str">
            <v>JEFE DE MANTENIMIENTO</v>
          </cell>
          <cell r="E197">
            <v>16000</v>
          </cell>
        </row>
        <row r="198">
          <cell r="A198">
            <v>2201193</v>
          </cell>
          <cell r="B198" t="str">
            <v>OROZCO CAMARGO ANGEL ALFONSO</v>
          </cell>
          <cell r="C198">
            <v>50021281</v>
          </cell>
          <cell r="D198" t="str">
            <v>GERENTE DE SUCURSALES</v>
          </cell>
          <cell r="E198">
            <v>36580</v>
          </cell>
        </row>
        <row r="199">
          <cell r="A199">
            <v>2201194</v>
          </cell>
          <cell r="B199" t="str">
            <v>MIRANDA TORRES JUAN MANUEL</v>
          </cell>
          <cell r="C199">
            <v>50014206</v>
          </cell>
          <cell r="D199" t="str">
            <v>INSPECTOR</v>
          </cell>
          <cell r="E199">
            <v>12000</v>
          </cell>
        </row>
        <row r="200">
          <cell r="A200">
            <v>2201195</v>
          </cell>
          <cell r="B200" t="str">
            <v>ULIVARRY AQUINO JUAN CARLOS</v>
          </cell>
          <cell r="C200">
            <v>50014129</v>
          </cell>
          <cell r="D200" t="str">
            <v>GERENTE SUSTITUTO UNIDAD</v>
          </cell>
          <cell r="E200">
            <v>22000</v>
          </cell>
        </row>
        <row r="201">
          <cell r="A201">
            <v>6680003</v>
          </cell>
          <cell r="B201" t="str">
            <v>SALAS PEREZ ROBERTO</v>
          </cell>
          <cell r="C201">
            <v>50003710</v>
          </cell>
          <cell r="D201" t="str">
            <v>SUPERVISOR PATIO</v>
          </cell>
          <cell r="E201">
            <v>14649</v>
          </cell>
        </row>
        <row r="202">
          <cell r="A202">
            <v>6680005</v>
          </cell>
          <cell r="B202" t="str">
            <v>HERNANDEZ SALAS RUBEN</v>
          </cell>
          <cell r="C202">
            <v>50003710</v>
          </cell>
          <cell r="D202" t="str">
            <v>SUPERVISOR PATIO</v>
          </cell>
          <cell r="E202">
            <v>15494</v>
          </cell>
        </row>
        <row r="203">
          <cell r="A203">
            <v>6680006</v>
          </cell>
          <cell r="B203" t="str">
            <v>RAMIREZ SALCE JOSE LUIS</v>
          </cell>
          <cell r="C203">
            <v>50003713</v>
          </cell>
          <cell r="D203" t="str">
            <v>OPERADOR TRACTOR PATIO</v>
          </cell>
          <cell r="E203">
            <v>9127.86</v>
          </cell>
        </row>
        <row r="204">
          <cell r="A204">
            <v>6680007</v>
          </cell>
          <cell r="B204" t="str">
            <v>MACIAS SANCHEZ ARMANDO</v>
          </cell>
          <cell r="C204">
            <v>50003713</v>
          </cell>
          <cell r="D204" t="str">
            <v>OPERADOR TRACTOR PATIO</v>
          </cell>
          <cell r="E204">
            <v>9127.86</v>
          </cell>
        </row>
        <row r="205">
          <cell r="A205">
            <v>6680008</v>
          </cell>
          <cell r="B205" t="str">
            <v>MORALES HERNANDEZ JOSE DE JESUS</v>
          </cell>
          <cell r="C205">
            <v>50006615</v>
          </cell>
          <cell r="D205" t="str">
            <v>OPERADOR DE GRUA (50 T)</v>
          </cell>
          <cell r="E205">
            <v>12163</v>
          </cell>
        </row>
        <row r="206">
          <cell r="A206">
            <v>6680009</v>
          </cell>
          <cell r="B206" t="str">
            <v>LOPEZ ROMO JUAN FERNANDO</v>
          </cell>
          <cell r="C206">
            <v>50003710</v>
          </cell>
          <cell r="D206" t="str">
            <v>SUPERVISOR PATIO</v>
          </cell>
          <cell r="E206">
            <v>15494</v>
          </cell>
        </row>
        <row r="207">
          <cell r="A207">
            <v>6680012</v>
          </cell>
          <cell r="B207" t="str">
            <v>BERMEJO ESPARZA RICARDO</v>
          </cell>
          <cell r="C207">
            <v>50003713</v>
          </cell>
          <cell r="D207" t="str">
            <v>OPERADOR TRACTOR PATIO</v>
          </cell>
          <cell r="E207">
            <v>8426</v>
          </cell>
        </row>
        <row r="208">
          <cell r="A208">
            <v>6680015</v>
          </cell>
          <cell r="B208" t="str">
            <v>ORNELAS GARCIA ALFREDO</v>
          </cell>
          <cell r="C208">
            <v>50006444</v>
          </cell>
          <cell r="D208" t="str">
            <v>MECANICO-OPERADOR</v>
          </cell>
          <cell r="E208">
            <v>21348</v>
          </cell>
        </row>
        <row r="209">
          <cell r="A209">
            <v>6680020</v>
          </cell>
          <cell r="B209" t="str">
            <v>VELAZQUEZ LOPEZ JOSE FRANCISCO</v>
          </cell>
          <cell r="C209">
            <v>50019742</v>
          </cell>
          <cell r="D209" t="str">
            <v>OPERADOR DE TRACTOCAMION</v>
          </cell>
          <cell r="E209">
            <v>9935</v>
          </cell>
        </row>
        <row r="210">
          <cell r="A210">
            <v>6680021</v>
          </cell>
          <cell r="B210" t="str">
            <v>BELMARES ALVAREZ DAMARIS</v>
          </cell>
          <cell r="C210">
            <v>50003768</v>
          </cell>
          <cell r="D210" t="str">
            <v>CAPTURISTA</v>
          </cell>
          <cell r="E210">
            <v>9286</v>
          </cell>
        </row>
        <row r="211">
          <cell r="A211">
            <v>6680022</v>
          </cell>
          <cell r="B211" t="str">
            <v>GARCIA MENESES HUGO FIDEL</v>
          </cell>
          <cell r="C211">
            <v>50003622</v>
          </cell>
          <cell r="D211" t="str">
            <v>SOLDADOR</v>
          </cell>
          <cell r="E211">
            <v>12921</v>
          </cell>
        </row>
        <row r="212">
          <cell r="A212">
            <v>6680023</v>
          </cell>
          <cell r="B212" t="str">
            <v>CANO ROMERO ARIEL</v>
          </cell>
          <cell r="C212">
            <v>50005742</v>
          </cell>
          <cell r="D212" t="str">
            <v>SUPERVISOR TALLER</v>
          </cell>
          <cell r="E212">
            <v>15142</v>
          </cell>
        </row>
        <row r="213">
          <cell r="A213">
            <v>6680031</v>
          </cell>
          <cell r="B213" t="str">
            <v>PIÑON BORJAS JOSE GUADALUPE</v>
          </cell>
          <cell r="C213">
            <v>50004375</v>
          </cell>
          <cell r="D213" t="str">
            <v>SUPERVISOR TALLER</v>
          </cell>
          <cell r="E213">
            <v>16950</v>
          </cell>
        </row>
        <row r="214">
          <cell r="A214">
            <v>6680033</v>
          </cell>
          <cell r="B214" t="str">
            <v>ROMERO PEDRAZA JOSE FLORENCIO</v>
          </cell>
          <cell r="C214">
            <v>50003636</v>
          </cell>
          <cell r="D214" t="str">
            <v>INSPECTOR</v>
          </cell>
          <cell r="E214">
            <v>13110</v>
          </cell>
        </row>
        <row r="215">
          <cell r="A215">
            <v>6680034</v>
          </cell>
          <cell r="B215" t="str">
            <v>HERNANDEZ TRISTAN JORGE LUIS</v>
          </cell>
          <cell r="C215">
            <v>50003636</v>
          </cell>
          <cell r="D215" t="str">
            <v>INSPECTOR</v>
          </cell>
          <cell r="E215">
            <v>13109.6</v>
          </cell>
        </row>
        <row r="216">
          <cell r="A216">
            <v>6680036</v>
          </cell>
          <cell r="B216" t="str">
            <v>MENDOZA GONZALEZ ELIAS</v>
          </cell>
          <cell r="C216">
            <v>50018455</v>
          </cell>
          <cell r="D216" t="str">
            <v>INSPECTOR</v>
          </cell>
          <cell r="E216">
            <v>14683</v>
          </cell>
        </row>
        <row r="217">
          <cell r="A217">
            <v>6680039</v>
          </cell>
          <cell r="B217" t="str">
            <v>GONZALEZ CAMPOS SAUL</v>
          </cell>
          <cell r="C217">
            <v>50018455</v>
          </cell>
          <cell r="D217" t="str">
            <v>INSPECTOR</v>
          </cell>
          <cell r="E217">
            <v>14683</v>
          </cell>
        </row>
        <row r="218">
          <cell r="A218">
            <v>6680043</v>
          </cell>
          <cell r="B218" t="str">
            <v>ELIAS DE LUNA MARTIN</v>
          </cell>
          <cell r="C218">
            <v>50003713</v>
          </cell>
          <cell r="D218" t="str">
            <v>OPERADOR TRACTOR PATIO</v>
          </cell>
          <cell r="E218">
            <v>9128</v>
          </cell>
        </row>
        <row r="219">
          <cell r="A219">
            <v>6680044</v>
          </cell>
          <cell r="B219" t="str">
            <v>LOERA VELASCO J JESUS</v>
          </cell>
          <cell r="C219">
            <v>50003714</v>
          </cell>
          <cell r="D219" t="str">
            <v>SUPERVISOR M&amp;R</v>
          </cell>
          <cell r="E219">
            <v>15494</v>
          </cell>
        </row>
        <row r="220">
          <cell r="A220">
            <v>6680049</v>
          </cell>
          <cell r="B220" t="str">
            <v>ROLDAN HERNANDEZ ODON</v>
          </cell>
          <cell r="C220">
            <v>50003630</v>
          </cell>
          <cell r="D220" t="str">
            <v>INSPECTOR</v>
          </cell>
          <cell r="E220">
            <v>12935</v>
          </cell>
        </row>
        <row r="221">
          <cell r="A221">
            <v>6680050</v>
          </cell>
          <cell r="B221" t="str">
            <v>HERNANDEZ RUBIO HUGO ENRIQUE</v>
          </cell>
          <cell r="C221">
            <v>50003622</v>
          </cell>
          <cell r="D221" t="str">
            <v>SOLDADOR</v>
          </cell>
          <cell r="E221">
            <v>11247</v>
          </cell>
        </row>
        <row r="222">
          <cell r="A222">
            <v>6680052</v>
          </cell>
          <cell r="B222" t="str">
            <v>PASTELIN RAMOS ALEJANDRO</v>
          </cell>
          <cell r="C222">
            <v>50015723</v>
          </cell>
          <cell r="D222" t="str">
            <v>SUPERVISOR DE OPERACIONES</v>
          </cell>
          <cell r="E222">
            <v>23799</v>
          </cell>
        </row>
        <row r="223">
          <cell r="A223">
            <v>6680063</v>
          </cell>
          <cell r="B223" t="str">
            <v>ROSAS HUERTA JORGE ROQUE</v>
          </cell>
          <cell r="C223">
            <v>50004375</v>
          </cell>
          <cell r="D223" t="str">
            <v>SUPERVISOR TALLER</v>
          </cell>
          <cell r="E223">
            <v>16850</v>
          </cell>
        </row>
        <row r="224">
          <cell r="A224">
            <v>6680065</v>
          </cell>
          <cell r="B224" t="str">
            <v>VIVEROS PEREZ ZERAFIN</v>
          </cell>
          <cell r="C224">
            <v>50003629</v>
          </cell>
          <cell r="D224" t="str">
            <v>SOLDADOR</v>
          </cell>
          <cell r="E224">
            <v>12849</v>
          </cell>
        </row>
        <row r="225">
          <cell r="A225">
            <v>6680071</v>
          </cell>
          <cell r="B225" t="str">
            <v>TORRES HERNANDEZ ANDRES</v>
          </cell>
          <cell r="C225">
            <v>50018087</v>
          </cell>
          <cell r="D225" t="str">
            <v>SUPERVISOR DE OPERACIONES</v>
          </cell>
          <cell r="E225">
            <v>23000</v>
          </cell>
        </row>
        <row r="226">
          <cell r="A226">
            <v>6680078</v>
          </cell>
          <cell r="B226" t="str">
            <v>MARTINEZ ROCHA REYNALDO</v>
          </cell>
          <cell r="C226">
            <v>50003636</v>
          </cell>
          <cell r="D226" t="str">
            <v>INSPECTOR</v>
          </cell>
          <cell r="E226">
            <v>11781</v>
          </cell>
        </row>
        <row r="227">
          <cell r="A227">
            <v>6680080</v>
          </cell>
          <cell r="B227" t="str">
            <v>MONTAÑO MEDINA MARTIN GERARDO</v>
          </cell>
          <cell r="C227">
            <v>50008618</v>
          </cell>
          <cell r="D227" t="str">
            <v>TECNICO MECANICO</v>
          </cell>
          <cell r="E227">
            <v>12221</v>
          </cell>
        </row>
        <row r="228">
          <cell r="A228">
            <v>6680084</v>
          </cell>
          <cell r="B228" t="str">
            <v>ROMERO CARRANZA IRVIN</v>
          </cell>
          <cell r="C228">
            <v>50015091</v>
          </cell>
          <cell r="D228" t="str">
            <v>OPERADOR DE GRUA (7.5 T)</v>
          </cell>
          <cell r="E228">
            <v>13761</v>
          </cell>
        </row>
        <row r="229">
          <cell r="A229">
            <v>6680087</v>
          </cell>
          <cell r="B229" t="str">
            <v>DEL ANGEL MAR BENJAMIN</v>
          </cell>
          <cell r="C229">
            <v>50003622</v>
          </cell>
          <cell r="D229" t="str">
            <v>SOLDADOR</v>
          </cell>
          <cell r="E229">
            <v>10920</v>
          </cell>
        </row>
        <row r="230">
          <cell r="A230">
            <v>6680091</v>
          </cell>
          <cell r="B230" t="str">
            <v>MARTINEZ MORALES NOEL</v>
          </cell>
          <cell r="C230">
            <v>50015154</v>
          </cell>
          <cell r="D230" t="str">
            <v>OPERADOR DE TRACTOCAMION</v>
          </cell>
          <cell r="E230">
            <v>5683</v>
          </cell>
        </row>
        <row r="231">
          <cell r="A231">
            <v>6680096</v>
          </cell>
          <cell r="B231" t="str">
            <v>AVILA GARCIA ANA MARIA CRISTINA</v>
          </cell>
          <cell r="C231">
            <v>50019471</v>
          </cell>
          <cell r="D231" t="str">
            <v>SUPERVISOR DE CAPTURA</v>
          </cell>
          <cell r="E231">
            <v>12441</v>
          </cell>
        </row>
        <row r="232">
          <cell r="A232">
            <v>6680109</v>
          </cell>
          <cell r="B232" t="str">
            <v>VAZQUEZ OVIEDO JUAN JESUS</v>
          </cell>
          <cell r="C232">
            <v>50003640</v>
          </cell>
          <cell r="D232" t="str">
            <v>TECNICO EN REFRIGERACION</v>
          </cell>
          <cell r="E232">
            <v>11546</v>
          </cell>
        </row>
        <row r="233">
          <cell r="A233">
            <v>6680111</v>
          </cell>
          <cell r="B233" t="str">
            <v>RESENDIZ BAQUEDANO CARLOS ALBERTO</v>
          </cell>
          <cell r="C233">
            <v>50003624</v>
          </cell>
          <cell r="D233" t="str">
            <v>OPERADOR DE GRUA (7.5 T)</v>
          </cell>
          <cell r="E233">
            <v>13516</v>
          </cell>
        </row>
        <row r="234">
          <cell r="A234">
            <v>6680113</v>
          </cell>
          <cell r="B234" t="str">
            <v>RUIZ RODRIGUEZ DANIEL</v>
          </cell>
          <cell r="C234">
            <v>50020770</v>
          </cell>
          <cell r="D234" t="str">
            <v>SOLDADOR</v>
          </cell>
          <cell r="E234">
            <v>10064.799999999999</v>
          </cell>
        </row>
        <row r="235">
          <cell r="A235">
            <v>6680117</v>
          </cell>
          <cell r="B235" t="str">
            <v>DAMAZO GUZMAN GUSTAVO</v>
          </cell>
          <cell r="C235">
            <v>50017340</v>
          </cell>
          <cell r="D235" t="str">
            <v>SUPERVISOR DE TALLER</v>
          </cell>
          <cell r="E235">
            <v>16383</v>
          </cell>
        </row>
        <row r="236">
          <cell r="A236">
            <v>6680120</v>
          </cell>
          <cell r="B236" t="str">
            <v>SERRANO CARRILLO MIGUEL ANGEL</v>
          </cell>
          <cell r="C236">
            <v>50018066</v>
          </cell>
          <cell r="D236" t="str">
            <v>INSPECTOR</v>
          </cell>
          <cell r="E236">
            <v>11790</v>
          </cell>
        </row>
        <row r="237">
          <cell r="A237">
            <v>6680130</v>
          </cell>
          <cell r="B237" t="str">
            <v>MORENO REYNA ORACIO JAVIER</v>
          </cell>
          <cell r="C237">
            <v>50018066</v>
          </cell>
          <cell r="D237" t="str">
            <v>INSPECTOR</v>
          </cell>
          <cell r="E237">
            <v>11789</v>
          </cell>
        </row>
        <row r="238">
          <cell r="A238">
            <v>6680174</v>
          </cell>
          <cell r="B238" t="str">
            <v>TOVAR TORRES RICARDO FERNANDO</v>
          </cell>
          <cell r="C238">
            <v>50008619</v>
          </cell>
          <cell r="D238" t="str">
            <v>SOLDADOR</v>
          </cell>
          <cell r="E238">
            <v>10514</v>
          </cell>
        </row>
        <row r="239">
          <cell r="A239">
            <v>6680221</v>
          </cell>
          <cell r="B239" t="str">
            <v>DE LA CRUZ ARREDONDO HECTOR JAVIER</v>
          </cell>
          <cell r="C239">
            <v>50017194</v>
          </cell>
          <cell r="D239" t="str">
            <v>SUPERVISOR DE EQUIPO ESPE</v>
          </cell>
          <cell r="E239">
            <v>17834</v>
          </cell>
        </row>
        <row r="240">
          <cell r="A240">
            <v>6680237</v>
          </cell>
          <cell r="B240" t="str">
            <v>DE LA ROSA MARTINEZ MARIA GUADALUPE</v>
          </cell>
          <cell r="C240">
            <v>50017652</v>
          </cell>
          <cell r="D240" t="str">
            <v>CAPTURISTA</v>
          </cell>
          <cell r="E240">
            <v>9286</v>
          </cell>
        </row>
        <row r="241">
          <cell r="A241">
            <v>6680352</v>
          </cell>
          <cell r="B241" t="str">
            <v>GALLARDO ELOTLAN DANIEL</v>
          </cell>
          <cell r="C241">
            <v>50019595</v>
          </cell>
          <cell r="D241" t="str">
            <v>SUPERVISOR DE CAPTURA</v>
          </cell>
          <cell r="E241">
            <v>12487</v>
          </cell>
        </row>
        <row r="242">
          <cell r="A242">
            <v>6680484</v>
          </cell>
          <cell r="B242" t="str">
            <v>PALENCIA ORTIZ ANGEL DANIEL</v>
          </cell>
          <cell r="C242">
            <v>50003647</v>
          </cell>
          <cell r="D242" t="str">
            <v>TECNICO EN REFRIGERACION</v>
          </cell>
          <cell r="E242">
            <v>11700</v>
          </cell>
        </row>
        <row r="243">
          <cell r="A243">
            <v>6680501</v>
          </cell>
          <cell r="B243" t="str">
            <v>CISNEROS GARCIA FROILAN</v>
          </cell>
          <cell r="C243">
            <v>50003622</v>
          </cell>
          <cell r="D243" t="str">
            <v>SOLDADOR</v>
          </cell>
          <cell r="E243">
            <v>10920</v>
          </cell>
        </row>
        <row r="244">
          <cell r="A244">
            <v>6680523</v>
          </cell>
          <cell r="B244" t="str">
            <v>APAEZ CARDENAS TERESA</v>
          </cell>
          <cell r="C244">
            <v>50018009</v>
          </cell>
          <cell r="D244" t="str">
            <v>SUPERVISOR DE CAPTURA</v>
          </cell>
          <cell r="E244">
            <v>13030</v>
          </cell>
        </row>
        <row r="245">
          <cell r="A245">
            <v>6680568</v>
          </cell>
          <cell r="B245" t="str">
            <v>MARTINEZ LINARES ISRAEL</v>
          </cell>
          <cell r="C245">
            <v>50018684</v>
          </cell>
          <cell r="D245" t="str">
            <v>COORDINADOR DE PATIO</v>
          </cell>
          <cell r="E245">
            <v>11815</v>
          </cell>
        </row>
        <row r="246">
          <cell r="A246">
            <v>6680769</v>
          </cell>
          <cell r="B246" t="str">
            <v>MORALES CRUZ EUGENIO</v>
          </cell>
          <cell r="C246">
            <v>50003622</v>
          </cell>
          <cell r="D246" t="str">
            <v>SOLDADOR</v>
          </cell>
          <cell r="E246">
            <v>10274</v>
          </cell>
        </row>
        <row r="247">
          <cell r="A247">
            <v>6680847</v>
          </cell>
          <cell r="B247" t="str">
            <v>MORALES RODRIGUEZ NORMA ANGELICA</v>
          </cell>
          <cell r="C247">
            <v>50017241</v>
          </cell>
          <cell r="D247" t="str">
            <v>SUPERVISOR DE PATIO</v>
          </cell>
          <cell r="E247">
            <v>12640</v>
          </cell>
        </row>
        <row r="248">
          <cell r="A248">
            <v>6680852</v>
          </cell>
          <cell r="B248" t="str">
            <v>ROMERO ROMUALDO ROBERTO</v>
          </cell>
          <cell r="C248">
            <v>50017608</v>
          </cell>
          <cell r="D248" t="str">
            <v>AYUDANTE ESPECIALIZADO</v>
          </cell>
          <cell r="E248">
            <v>7338.24</v>
          </cell>
        </row>
        <row r="249">
          <cell r="A249">
            <v>6680866</v>
          </cell>
          <cell r="B249" t="str">
            <v>PADILLA MACIAS GABRIELA</v>
          </cell>
          <cell r="C249">
            <v>50003768</v>
          </cell>
          <cell r="D249" t="str">
            <v>CAPTURISTA</v>
          </cell>
          <cell r="E249">
            <v>9286</v>
          </cell>
        </row>
        <row r="250">
          <cell r="A250">
            <v>6680875</v>
          </cell>
          <cell r="B250" t="str">
            <v>JIMENEZ REYES MARIA DEL CARMEN</v>
          </cell>
          <cell r="C250">
            <v>50003732</v>
          </cell>
          <cell r="D250" t="str">
            <v>SUPERVISOR LOGISTICA</v>
          </cell>
          <cell r="E250">
            <v>15791</v>
          </cell>
        </row>
        <row r="251">
          <cell r="A251">
            <v>6680917</v>
          </cell>
          <cell r="B251" t="str">
            <v>MORALES MUNGUIA JORGE DANIEL</v>
          </cell>
          <cell r="C251">
            <v>50003643</v>
          </cell>
          <cell r="D251" t="str">
            <v>TECNICO MECANICO DIESEL</v>
          </cell>
          <cell r="E251">
            <v>13131</v>
          </cell>
        </row>
        <row r="252">
          <cell r="A252">
            <v>6680924</v>
          </cell>
          <cell r="B252" t="str">
            <v>CASTRO CERVANTES CARLOS ROBERTO</v>
          </cell>
          <cell r="C252">
            <v>50018195</v>
          </cell>
          <cell r="D252" t="str">
            <v>SUPERVISOR DE OPERACIONES</v>
          </cell>
          <cell r="E252">
            <v>26000</v>
          </cell>
        </row>
        <row r="253">
          <cell r="A253">
            <v>6680943</v>
          </cell>
          <cell r="B253" t="str">
            <v>CARRIZALES CORTEZ MAIRA LISBETH</v>
          </cell>
          <cell r="C253">
            <v>50003645</v>
          </cell>
          <cell r="D253" t="str">
            <v>CAPTURISTA</v>
          </cell>
          <cell r="E253">
            <v>9549</v>
          </cell>
        </row>
        <row r="254">
          <cell r="A254">
            <v>6680952</v>
          </cell>
          <cell r="B254" t="str">
            <v>CEDILLO MELCHOR JESUS IGNACIO</v>
          </cell>
          <cell r="C254">
            <v>50003636</v>
          </cell>
          <cell r="D254" t="str">
            <v>INSPECTOR</v>
          </cell>
          <cell r="E254">
            <v>11559</v>
          </cell>
        </row>
        <row r="255">
          <cell r="A255">
            <v>6680960</v>
          </cell>
          <cell r="B255" t="str">
            <v>FLORES FUENTES ARCENIO ARGELINO</v>
          </cell>
          <cell r="C255">
            <v>50005394</v>
          </cell>
          <cell r="D255" t="str">
            <v>INSPECTOR</v>
          </cell>
          <cell r="E255">
            <v>7862</v>
          </cell>
        </row>
        <row r="256">
          <cell r="A256">
            <v>6680965</v>
          </cell>
          <cell r="B256" t="str">
            <v>GOMEZ MORENO JUAN</v>
          </cell>
          <cell r="C256">
            <v>50018545</v>
          </cell>
          <cell r="D256" t="str">
            <v>COORDINADOR DE MANTENIMIE</v>
          </cell>
          <cell r="E256">
            <v>10683</v>
          </cell>
        </row>
        <row r="257">
          <cell r="A257">
            <v>6680974</v>
          </cell>
          <cell r="B257" t="str">
            <v>GONZALEZ DIAZ JOSE EDUARDO</v>
          </cell>
          <cell r="C257">
            <v>50018076</v>
          </cell>
          <cell r="D257" t="str">
            <v>OPERADOR DE GRUA (45 T)</v>
          </cell>
          <cell r="E257">
            <v>8670</v>
          </cell>
        </row>
        <row r="258">
          <cell r="A258">
            <v>6680977</v>
          </cell>
          <cell r="B258" t="str">
            <v>PALOMINO MARIN DANIEL</v>
          </cell>
          <cell r="C258">
            <v>50003718</v>
          </cell>
          <cell r="D258" t="str">
            <v>SOLDADOR</v>
          </cell>
          <cell r="E258">
            <v>8826</v>
          </cell>
        </row>
        <row r="259">
          <cell r="A259">
            <v>6680980</v>
          </cell>
          <cell r="B259" t="str">
            <v>CASTILLO MA DE LA LUZ</v>
          </cell>
          <cell r="C259">
            <v>50015343</v>
          </cell>
          <cell r="D259" t="str">
            <v>AYUDANTE GENERAL</v>
          </cell>
          <cell r="E259">
            <v>6601</v>
          </cell>
        </row>
        <row r="260">
          <cell r="A260">
            <v>6681026</v>
          </cell>
          <cell r="B260" t="str">
            <v>MORENO RODRIGUEZ LUIS ENRIQUE</v>
          </cell>
          <cell r="C260">
            <v>50017243</v>
          </cell>
          <cell r="D260" t="str">
            <v>CAPTURISTA</v>
          </cell>
          <cell r="E260">
            <v>7763</v>
          </cell>
        </row>
        <row r="261">
          <cell r="A261">
            <v>6681035</v>
          </cell>
          <cell r="B261" t="str">
            <v>ALVARADO LARIOS INES FELICITAS</v>
          </cell>
          <cell r="C261">
            <v>50020278</v>
          </cell>
          <cell r="D261" t="str">
            <v>COORDINADOR DE PATIO</v>
          </cell>
          <cell r="E261">
            <v>11581</v>
          </cell>
        </row>
        <row r="262">
          <cell r="A262">
            <v>6681040</v>
          </cell>
          <cell r="B262" t="str">
            <v>CASTRO GONZALEZ MARIO ANTOLIN</v>
          </cell>
          <cell r="C262">
            <v>50020221</v>
          </cell>
          <cell r="D262" t="str">
            <v>ALMACENISTA</v>
          </cell>
          <cell r="E262">
            <v>7897</v>
          </cell>
        </row>
        <row r="263">
          <cell r="A263">
            <v>6681071</v>
          </cell>
          <cell r="B263" t="str">
            <v>DOMINGUEZ CAPOTE HIRAM</v>
          </cell>
          <cell r="C263">
            <v>50005994</v>
          </cell>
          <cell r="D263" t="str">
            <v>OPERADOR DE GRUA (7.5 T)</v>
          </cell>
          <cell r="E263">
            <v>7264</v>
          </cell>
        </row>
        <row r="264">
          <cell r="A264">
            <v>6681084</v>
          </cell>
          <cell r="B264" t="str">
            <v>ESCOBEDO ALBA JOSE RICARDO</v>
          </cell>
          <cell r="C264">
            <v>50003713</v>
          </cell>
          <cell r="D264" t="str">
            <v>OPERADOR TRACTOR PATIO</v>
          </cell>
          <cell r="E264">
            <v>7827</v>
          </cell>
        </row>
        <row r="265">
          <cell r="A265">
            <v>6681097</v>
          </cell>
          <cell r="B265" t="str">
            <v>ARREDONDO ALVAREZ RICARDO</v>
          </cell>
          <cell r="C265">
            <v>50019247</v>
          </cell>
          <cell r="D265" t="str">
            <v>SUPERVISOR DE OPERACIONE</v>
          </cell>
          <cell r="E265">
            <v>15142</v>
          </cell>
        </row>
        <row r="266">
          <cell r="A266">
            <v>6681103</v>
          </cell>
          <cell r="B266" t="str">
            <v>GOMEZ ROSALES CARLOS ERNESTO</v>
          </cell>
          <cell r="C266">
            <v>50005394</v>
          </cell>
          <cell r="D266" t="str">
            <v>INSPECTOR</v>
          </cell>
          <cell r="E266">
            <v>7338</v>
          </cell>
        </row>
        <row r="267">
          <cell r="A267">
            <v>6681116</v>
          </cell>
          <cell r="B267" t="str">
            <v>GOMEZ ORTEGA LUIS</v>
          </cell>
          <cell r="C267">
            <v>50020768</v>
          </cell>
          <cell r="D267" t="str">
            <v>COORDINADOR DE MANTENIMIE</v>
          </cell>
          <cell r="E267">
            <v>10240</v>
          </cell>
        </row>
        <row r="268">
          <cell r="A268">
            <v>6681117</v>
          </cell>
          <cell r="B268" t="str">
            <v>DIAZ ESPINOSA RAUL</v>
          </cell>
          <cell r="C268">
            <v>50018076</v>
          </cell>
          <cell r="D268" t="str">
            <v>OPERADOR DE GRUA (45 T)</v>
          </cell>
          <cell r="E268">
            <v>8670</v>
          </cell>
        </row>
        <row r="269">
          <cell r="A269">
            <v>6681129</v>
          </cell>
          <cell r="B269" t="str">
            <v>ROSALES LLAMAS JOSE CARLOS</v>
          </cell>
          <cell r="C269">
            <v>50003768</v>
          </cell>
          <cell r="D269" t="str">
            <v>CAPTURISTA</v>
          </cell>
          <cell r="E269">
            <v>8626</v>
          </cell>
        </row>
        <row r="270">
          <cell r="A270">
            <v>6681131</v>
          </cell>
          <cell r="B270" t="str">
            <v>TISCAREÑO LOPEZ ROLANDO JAVIER</v>
          </cell>
          <cell r="C270">
            <v>50020772</v>
          </cell>
          <cell r="D270" t="str">
            <v>ALMACENISTA</v>
          </cell>
          <cell r="E270">
            <v>8626</v>
          </cell>
        </row>
        <row r="271">
          <cell r="A271">
            <v>6681146</v>
          </cell>
          <cell r="B271" t="str">
            <v>MENDOZA LUNA JORGE</v>
          </cell>
          <cell r="C271">
            <v>50003636</v>
          </cell>
          <cell r="D271" t="str">
            <v>INSPECTOR</v>
          </cell>
          <cell r="E271">
            <v>11936</v>
          </cell>
        </row>
        <row r="272">
          <cell r="A272">
            <v>6681188</v>
          </cell>
          <cell r="B272" t="str">
            <v>HERNANDEZ CASTRO PEDRO RENAN</v>
          </cell>
          <cell r="C272">
            <v>50003637</v>
          </cell>
          <cell r="D272" t="str">
            <v>CAPTURISTA</v>
          </cell>
          <cell r="E272">
            <v>8940</v>
          </cell>
        </row>
        <row r="273">
          <cell r="A273">
            <v>6681190</v>
          </cell>
          <cell r="B273" t="str">
            <v>ROSAS GARCIA AMANDA</v>
          </cell>
          <cell r="C273">
            <v>50003637</v>
          </cell>
          <cell r="D273" t="str">
            <v>CAPTURISTA</v>
          </cell>
          <cell r="E273">
            <v>9347</v>
          </cell>
        </row>
        <row r="274">
          <cell r="A274">
            <v>6681204</v>
          </cell>
          <cell r="B274" t="str">
            <v>ALVAREZ BARRIOS RODOLFO</v>
          </cell>
          <cell r="C274">
            <v>50003628</v>
          </cell>
          <cell r="D274" t="str">
            <v>AYUDANTE GENERAL</v>
          </cell>
          <cell r="E274">
            <v>6254</v>
          </cell>
        </row>
        <row r="275">
          <cell r="A275">
            <v>6681205</v>
          </cell>
          <cell r="B275" t="str">
            <v>DELINO RAYAS JOSE IVAN</v>
          </cell>
          <cell r="C275">
            <v>50018340</v>
          </cell>
          <cell r="D275" t="str">
            <v>SUPERVISOR EQUIPO ESPECIA</v>
          </cell>
          <cell r="E275">
            <v>19000</v>
          </cell>
        </row>
        <row r="276">
          <cell r="A276">
            <v>6681214</v>
          </cell>
          <cell r="B276" t="str">
            <v>SOLIS AQUINO FRANCISCO JAVIER</v>
          </cell>
          <cell r="C276">
            <v>50008591</v>
          </cell>
          <cell r="D276" t="str">
            <v>JEFE OPERACIONES</v>
          </cell>
          <cell r="E276">
            <v>29135</v>
          </cell>
        </row>
        <row r="277">
          <cell r="A277">
            <v>6681215</v>
          </cell>
          <cell r="B277" t="str">
            <v>LANDEROS GARCIA SERGIO DANIEL</v>
          </cell>
          <cell r="C277">
            <v>50003768</v>
          </cell>
          <cell r="D277" t="str">
            <v>CAPTURISTA</v>
          </cell>
          <cell r="E277">
            <v>8626</v>
          </cell>
        </row>
        <row r="278">
          <cell r="A278">
            <v>6681224</v>
          </cell>
          <cell r="B278" t="str">
            <v>NERI SANCHEZ EIVAN ANTONIO</v>
          </cell>
          <cell r="C278">
            <v>50017122</v>
          </cell>
          <cell r="D278" t="str">
            <v>TECNICO EN REFRIGERACION</v>
          </cell>
          <cell r="E278">
            <v>14500</v>
          </cell>
        </row>
        <row r="279">
          <cell r="A279">
            <v>6681250</v>
          </cell>
          <cell r="B279" t="str">
            <v>MAXIMO SENDEJA ESGAR ADRIAN</v>
          </cell>
          <cell r="C279">
            <v>50018066</v>
          </cell>
          <cell r="D279" t="str">
            <v>INSPECTOR</v>
          </cell>
          <cell r="E279">
            <v>10932</v>
          </cell>
        </row>
        <row r="280">
          <cell r="A280">
            <v>6681255</v>
          </cell>
          <cell r="B280" t="str">
            <v>CRUZ ROSAS OSCAR ANTONIO</v>
          </cell>
          <cell r="C280">
            <v>50003647</v>
          </cell>
          <cell r="D280" t="str">
            <v>TECNICO EN REFRIGERACION</v>
          </cell>
          <cell r="E280">
            <v>11700</v>
          </cell>
        </row>
        <row r="281">
          <cell r="A281">
            <v>6681258</v>
          </cell>
          <cell r="B281" t="str">
            <v>MONTES REYES BENJAMIN</v>
          </cell>
          <cell r="C281">
            <v>50016000</v>
          </cell>
          <cell r="D281" t="str">
            <v>ALMACENISTA</v>
          </cell>
          <cell r="E281">
            <v>10000</v>
          </cell>
        </row>
        <row r="282">
          <cell r="A282">
            <v>6681277</v>
          </cell>
          <cell r="B282" t="str">
            <v>GUZMAN AGUILAR CARLA</v>
          </cell>
          <cell r="C282">
            <v>50008592</v>
          </cell>
          <cell r="D282" t="str">
            <v>CAPTURISTA</v>
          </cell>
          <cell r="E282">
            <v>8626</v>
          </cell>
        </row>
        <row r="283">
          <cell r="A283">
            <v>6681283</v>
          </cell>
          <cell r="B283" t="str">
            <v>NEGRETE RIVERA GUSTAVO</v>
          </cell>
          <cell r="C283">
            <v>50017122</v>
          </cell>
          <cell r="D283" t="str">
            <v>TECNICO EN REFRIGERACION</v>
          </cell>
          <cell r="E283">
            <v>10752</v>
          </cell>
        </row>
        <row r="284">
          <cell r="A284">
            <v>6681298</v>
          </cell>
          <cell r="B284" t="str">
            <v>CHIRINO RUIZ MARCELO</v>
          </cell>
          <cell r="C284">
            <v>50008593</v>
          </cell>
          <cell r="D284" t="str">
            <v>AYUDANTE GENERAL</v>
          </cell>
          <cell r="E284">
            <v>7919</v>
          </cell>
        </row>
        <row r="285">
          <cell r="A285">
            <v>6681305</v>
          </cell>
          <cell r="B285" t="str">
            <v>CISNEROS GUZMAN MIGUEL</v>
          </cell>
          <cell r="C285">
            <v>50003630</v>
          </cell>
          <cell r="D285" t="str">
            <v>INSPECTOR</v>
          </cell>
          <cell r="E285">
            <v>10656</v>
          </cell>
        </row>
        <row r="286">
          <cell r="A286">
            <v>6681314</v>
          </cell>
          <cell r="B286" t="str">
            <v>VAZQUEZ GUERRERO JOSE LUIS</v>
          </cell>
          <cell r="C286">
            <v>50019742</v>
          </cell>
          <cell r="D286" t="str">
            <v>OPERADOR DE TRACTOCAMION</v>
          </cell>
          <cell r="E286">
            <v>9296</v>
          </cell>
        </row>
        <row r="287">
          <cell r="A287">
            <v>6681322</v>
          </cell>
          <cell r="B287" t="str">
            <v>HERNANDEZ LUNA PEDRO ANGEL</v>
          </cell>
          <cell r="C287">
            <v>50003647</v>
          </cell>
          <cell r="D287" t="str">
            <v>TECNICO EN REFRIGERACION</v>
          </cell>
          <cell r="E287">
            <v>8000</v>
          </cell>
        </row>
        <row r="288">
          <cell r="A288">
            <v>6681343</v>
          </cell>
          <cell r="B288" t="str">
            <v>AGUIRRE RETIZ ARMANDO</v>
          </cell>
          <cell r="C288">
            <v>50017240</v>
          </cell>
          <cell r="D288" t="str">
            <v>INSPECTOR</v>
          </cell>
          <cell r="E288">
            <v>8881</v>
          </cell>
        </row>
        <row r="289">
          <cell r="A289">
            <v>6681347</v>
          </cell>
          <cell r="B289" t="str">
            <v>GOMEZ LOPEZ JOSE LUIS</v>
          </cell>
          <cell r="C289">
            <v>50018076</v>
          </cell>
          <cell r="D289" t="str">
            <v>OPERADOR DE GRUA (45 T)</v>
          </cell>
          <cell r="E289">
            <v>8670</v>
          </cell>
        </row>
        <row r="290">
          <cell r="A290">
            <v>6681359</v>
          </cell>
          <cell r="B290" t="str">
            <v>RAMIREZ RAZO MARELBI</v>
          </cell>
          <cell r="C290">
            <v>50003646</v>
          </cell>
          <cell r="D290" t="str">
            <v>CAPTURISTA</v>
          </cell>
          <cell r="E290">
            <v>9088</v>
          </cell>
        </row>
        <row r="291">
          <cell r="A291">
            <v>6681370</v>
          </cell>
          <cell r="B291" t="str">
            <v>MORALES CRUZ VICTOR ALFREDO</v>
          </cell>
          <cell r="C291">
            <v>50020217</v>
          </cell>
          <cell r="D291" t="str">
            <v>INSPECTOR DE CALIDAD</v>
          </cell>
          <cell r="E291">
            <v>9945</v>
          </cell>
        </row>
        <row r="292">
          <cell r="A292">
            <v>6681373</v>
          </cell>
          <cell r="B292" t="str">
            <v>RAMIREZ HERNANDEZ JUAN CARLOS</v>
          </cell>
          <cell r="C292">
            <v>50003713</v>
          </cell>
          <cell r="D292" t="str">
            <v>OPERADOR TRACTOR PATIO</v>
          </cell>
          <cell r="E292">
            <v>7140.64</v>
          </cell>
        </row>
        <row r="293">
          <cell r="A293">
            <v>6681394</v>
          </cell>
          <cell r="B293" t="str">
            <v>ROMERO CARRANZA FERNANDO</v>
          </cell>
          <cell r="C293">
            <v>50008617</v>
          </cell>
          <cell r="D293" t="str">
            <v>TECNICO EN REFRIGERACION</v>
          </cell>
          <cell r="E293">
            <v>14000</v>
          </cell>
        </row>
        <row r="294">
          <cell r="A294">
            <v>6681406</v>
          </cell>
          <cell r="B294" t="str">
            <v>ZARAGOZA CASTILLO JOEL ENRIQUE</v>
          </cell>
          <cell r="C294">
            <v>50003624</v>
          </cell>
          <cell r="D294" t="str">
            <v>OPERADOR DE GRUA (7.5 T)</v>
          </cell>
          <cell r="E294">
            <v>8751</v>
          </cell>
        </row>
        <row r="295">
          <cell r="A295">
            <v>6681410</v>
          </cell>
          <cell r="B295" t="str">
            <v>HERRERA MOLINA EDUARDO</v>
          </cell>
          <cell r="C295">
            <v>50003647</v>
          </cell>
          <cell r="D295" t="str">
            <v>TECNICO EN REFRIGERACION</v>
          </cell>
          <cell r="E295">
            <v>8000</v>
          </cell>
        </row>
        <row r="296">
          <cell r="A296">
            <v>6681425</v>
          </cell>
          <cell r="B296" t="str">
            <v>RODRIGUEZ PATIÑO JOSE LUIS</v>
          </cell>
          <cell r="C296">
            <v>50003640</v>
          </cell>
          <cell r="D296" t="str">
            <v>TECNICO EN REFRIGERACION</v>
          </cell>
          <cell r="E296">
            <v>9701</v>
          </cell>
        </row>
        <row r="297">
          <cell r="A297">
            <v>6681431</v>
          </cell>
          <cell r="B297" t="str">
            <v>CHAVEZ OROZCO ARMANDO ANTONIO</v>
          </cell>
          <cell r="C297">
            <v>50019995</v>
          </cell>
          <cell r="D297" t="str">
            <v>SUPERVISOR DE ALMACEN</v>
          </cell>
          <cell r="E297">
            <v>12650</v>
          </cell>
        </row>
        <row r="298">
          <cell r="A298">
            <v>6681459</v>
          </cell>
          <cell r="B298" t="str">
            <v>GUZMAN OLAYO BRAYAM NOE</v>
          </cell>
          <cell r="C298">
            <v>50018066</v>
          </cell>
          <cell r="D298" t="str">
            <v>INSPECTOR</v>
          </cell>
          <cell r="E298">
            <v>10000</v>
          </cell>
        </row>
        <row r="299">
          <cell r="A299">
            <v>6681462</v>
          </cell>
          <cell r="B299" t="str">
            <v>LARA REYES JOSE DE JESUS</v>
          </cell>
          <cell r="C299">
            <v>50019742</v>
          </cell>
          <cell r="D299" t="str">
            <v>OPERADOR DE TRACTOCAMION</v>
          </cell>
          <cell r="E299">
            <v>8451</v>
          </cell>
        </row>
        <row r="300">
          <cell r="A300">
            <v>6681470</v>
          </cell>
          <cell r="B300" t="str">
            <v>VAZQUEZ SAUCEDO JOSE MANUEL</v>
          </cell>
          <cell r="C300">
            <v>50003713</v>
          </cell>
          <cell r="D300" t="str">
            <v>OPERADOR TRACTOR PATIO</v>
          </cell>
          <cell r="E300">
            <v>6866</v>
          </cell>
        </row>
        <row r="301">
          <cell r="A301">
            <v>6681489</v>
          </cell>
          <cell r="B301" t="str">
            <v>VILLASEÑOR MAGAÑA RAUL</v>
          </cell>
          <cell r="C301">
            <v>50019384</v>
          </cell>
          <cell r="D301" t="str">
            <v>COORDINADOR DE TRANSPORTE</v>
          </cell>
          <cell r="E301">
            <v>12000</v>
          </cell>
        </row>
        <row r="302">
          <cell r="A302">
            <v>6681500</v>
          </cell>
          <cell r="B302" t="str">
            <v>TOVAR CABRERA LOURDES ANDREA</v>
          </cell>
          <cell r="C302">
            <v>50003641</v>
          </cell>
          <cell r="D302" t="str">
            <v>INSPECTOR DE CALIDAD</v>
          </cell>
          <cell r="E302">
            <v>11114</v>
          </cell>
        </row>
        <row r="303">
          <cell r="A303">
            <v>6681502</v>
          </cell>
          <cell r="B303" t="str">
            <v>ALVAREZ NAVARRO ANDRES</v>
          </cell>
          <cell r="C303">
            <v>50004375</v>
          </cell>
          <cell r="D303" t="str">
            <v>SUPERVISOR TALLER</v>
          </cell>
          <cell r="E303">
            <v>15695</v>
          </cell>
        </row>
        <row r="304">
          <cell r="A304">
            <v>6681503</v>
          </cell>
          <cell r="B304" t="str">
            <v>SANTIN GUTIERREZ ITZELA ARIZVETH</v>
          </cell>
          <cell r="C304">
            <v>50003645</v>
          </cell>
          <cell r="D304" t="str">
            <v>CAPTURISTA</v>
          </cell>
          <cell r="E304">
            <v>7714</v>
          </cell>
        </row>
        <row r="305">
          <cell r="A305">
            <v>6681522</v>
          </cell>
          <cell r="B305" t="str">
            <v>LORENZO HERNANDEZ JONATHAN</v>
          </cell>
          <cell r="C305">
            <v>50020770</v>
          </cell>
          <cell r="D305" t="str">
            <v>SOLDADOR</v>
          </cell>
          <cell r="E305">
            <v>8798</v>
          </cell>
        </row>
        <row r="306">
          <cell r="A306">
            <v>6681542</v>
          </cell>
          <cell r="B306" t="str">
            <v>RIVERA GONZALEZ MARIA GUADALUPE</v>
          </cell>
          <cell r="C306">
            <v>50003639</v>
          </cell>
          <cell r="D306" t="str">
            <v>AYUDANTE GENERAL</v>
          </cell>
          <cell r="E306">
            <v>5282</v>
          </cell>
        </row>
        <row r="307">
          <cell r="A307">
            <v>6681573</v>
          </cell>
          <cell r="B307" t="str">
            <v>CHAVEZ VILLANUEVA JOSE FERNANDO</v>
          </cell>
          <cell r="C307">
            <v>50017122</v>
          </cell>
          <cell r="D307" t="str">
            <v>TECNICO EN REFRIGERACION</v>
          </cell>
          <cell r="E307">
            <v>14500</v>
          </cell>
        </row>
        <row r="308">
          <cell r="A308">
            <v>6681578</v>
          </cell>
          <cell r="B308" t="str">
            <v>DIAZ CONSTANTINO JESUS ELISEO</v>
          </cell>
          <cell r="C308">
            <v>50018149</v>
          </cell>
          <cell r="D308" t="str">
            <v>MEDICO</v>
          </cell>
          <cell r="E308">
            <v>12000</v>
          </cell>
        </row>
        <row r="309">
          <cell r="A309">
            <v>6681587</v>
          </cell>
          <cell r="B309" t="str">
            <v>CEDILLO REYES ROBERTO</v>
          </cell>
          <cell r="C309">
            <v>50019742</v>
          </cell>
          <cell r="D309" t="str">
            <v>OPERADOR DE TRACTOCAMION</v>
          </cell>
          <cell r="E309">
            <v>8451</v>
          </cell>
        </row>
        <row r="310">
          <cell r="A310">
            <v>6681590</v>
          </cell>
          <cell r="B310" t="str">
            <v>GONZALEZ LUNA OSVALDO MISAEL</v>
          </cell>
          <cell r="C310">
            <v>50005394</v>
          </cell>
          <cell r="D310" t="str">
            <v>INSPECTOR</v>
          </cell>
          <cell r="E310">
            <v>7338</v>
          </cell>
        </row>
        <row r="311">
          <cell r="A311">
            <v>6681591</v>
          </cell>
          <cell r="B311" t="str">
            <v>OROZCO ROSAS JOSE FRANCISCO</v>
          </cell>
          <cell r="C311">
            <v>50015343</v>
          </cell>
          <cell r="D311" t="str">
            <v>AYUDANTE GENERAL</v>
          </cell>
          <cell r="E311">
            <v>5894</v>
          </cell>
        </row>
        <row r="312">
          <cell r="A312">
            <v>6681597</v>
          </cell>
          <cell r="B312" t="str">
            <v>VILLAVICENCIO VALDEZ VICTOR</v>
          </cell>
          <cell r="C312">
            <v>50008616</v>
          </cell>
          <cell r="D312" t="str">
            <v>INSPECTOR</v>
          </cell>
          <cell r="E312">
            <v>8126</v>
          </cell>
        </row>
        <row r="313">
          <cell r="A313">
            <v>6681601</v>
          </cell>
          <cell r="B313" t="str">
            <v>AREGULLIN CALDERON JESUS MICHEL</v>
          </cell>
          <cell r="C313">
            <v>50003640</v>
          </cell>
          <cell r="D313" t="str">
            <v>TECNICO EN REFRIGERACION</v>
          </cell>
          <cell r="E313">
            <v>9701</v>
          </cell>
        </row>
        <row r="314">
          <cell r="A314">
            <v>6681603</v>
          </cell>
          <cell r="B314" t="str">
            <v>RAMIREZ GARCIA MARIA FERNANDA</v>
          </cell>
          <cell r="C314">
            <v>50003645</v>
          </cell>
          <cell r="D314" t="str">
            <v>CAPTURISTA</v>
          </cell>
          <cell r="E314">
            <v>7714</v>
          </cell>
        </row>
        <row r="315">
          <cell r="A315">
            <v>6681610</v>
          </cell>
          <cell r="B315" t="str">
            <v>MENDOZA GUTIERREZ JOSE OCTAVIO</v>
          </cell>
          <cell r="C315">
            <v>50017122</v>
          </cell>
          <cell r="D315" t="str">
            <v>TECNICO EN REFRIGERACION</v>
          </cell>
          <cell r="E315">
            <v>11334</v>
          </cell>
        </row>
        <row r="316">
          <cell r="A316">
            <v>6681623</v>
          </cell>
          <cell r="B316" t="str">
            <v>MARTINEZ MONREAL RICARDO URIEL</v>
          </cell>
          <cell r="C316">
            <v>50003768</v>
          </cell>
          <cell r="D316" t="str">
            <v>CAPTURISTA</v>
          </cell>
          <cell r="E316">
            <v>7500</v>
          </cell>
        </row>
        <row r="317">
          <cell r="A317">
            <v>6681629</v>
          </cell>
          <cell r="B317" t="str">
            <v>GALEANA MOLINA RICARDO</v>
          </cell>
          <cell r="C317">
            <v>50019247</v>
          </cell>
          <cell r="D317" t="str">
            <v>SUPERVISOR DE OPERACIONE</v>
          </cell>
          <cell r="E317">
            <v>15142</v>
          </cell>
        </row>
        <row r="318">
          <cell r="A318">
            <v>6681632</v>
          </cell>
          <cell r="B318" t="str">
            <v>RODRIGUEZ GALLARDO RICARDO</v>
          </cell>
          <cell r="C318">
            <v>50020770</v>
          </cell>
          <cell r="D318" t="str">
            <v>SOLDADOR</v>
          </cell>
          <cell r="E318">
            <v>8798</v>
          </cell>
        </row>
        <row r="319">
          <cell r="A319">
            <v>6681635</v>
          </cell>
          <cell r="B319" t="str">
            <v>MARTINEZ DE SANTIAGO BRAULIO ALBERTO</v>
          </cell>
          <cell r="C319">
            <v>50006615</v>
          </cell>
          <cell r="D319" t="str">
            <v>OPERADOR DE GRUA (50 T)</v>
          </cell>
          <cell r="E319">
            <v>10404</v>
          </cell>
        </row>
        <row r="320">
          <cell r="A320">
            <v>6681645</v>
          </cell>
          <cell r="B320" t="str">
            <v>SILVA PEREZ EDGAR OMAR</v>
          </cell>
          <cell r="C320">
            <v>50017242</v>
          </cell>
          <cell r="D320" t="str">
            <v>AYUDANTE GENERAL</v>
          </cell>
          <cell r="E320">
            <v>5283</v>
          </cell>
        </row>
        <row r="321">
          <cell r="A321">
            <v>6681654</v>
          </cell>
          <cell r="B321" t="str">
            <v>CARRILLO OROZCO JOSUE CALEB</v>
          </cell>
          <cell r="C321">
            <v>50017122</v>
          </cell>
          <cell r="D321" t="str">
            <v>TECNICO EN REFRIGERACION</v>
          </cell>
          <cell r="E321">
            <v>14500</v>
          </cell>
        </row>
        <row r="322">
          <cell r="A322">
            <v>6681669</v>
          </cell>
          <cell r="B322" t="str">
            <v>REYES GOMEZ GABRIEL FERNANDO</v>
          </cell>
          <cell r="C322">
            <v>50003646</v>
          </cell>
          <cell r="D322" t="str">
            <v>CAPTURISTA</v>
          </cell>
          <cell r="E322">
            <v>7903</v>
          </cell>
        </row>
        <row r="323">
          <cell r="A323">
            <v>6681670</v>
          </cell>
          <cell r="B323" t="str">
            <v>CENTENO VERA JOSE EFRAIN</v>
          </cell>
          <cell r="C323">
            <v>50017122</v>
          </cell>
          <cell r="D323" t="str">
            <v>TECNICO EN REFRIGERACION</v>
          </cell>
          <cell r="E323">
            <v>11334</v>
          </cell>
        </row>
        <row r="324">
          <cell r="A324">
            <v>6681673</v>
          </cell>
          <cell r="B324" t="str">
            <v>MARQUEZ CASTRO GLORIA</v>
          </cell>
          <cell r="C324">
            <v>50006298</v>
          </cell>
          <cell r="D324" t="str">
            <v>AYUDANTE GENERAL</v>
          </cell>
          <cell r="E324">
            <v>5259</v>
          </cell>
        </row>
        <row r="325">
          <cell r="A325">
            <v>6681675</v>
          </cell>
          <cell r="B325" t="str">
            <v>DE ANDA MENDOZA VICTOR MANUEL</v>
          </cell>
          <cell r="C325">
            <v>50005394</v>
          </cell>
          <cell r="D325" t="str">
            <v>INSPECTOR</v>
          </cell>
          <cell r="E325">
            <v>7338</v>
          </cell>
        </row>
        <row r="326">
          <cell r="A326">
            <v>6681682</v>
          </cell>
          <cell r="B326" t="str">
            <v>MARTINEZ CASTRO OLIVIA</v>
          </cell>
          <cell r="C326">
            <v>50021270</v>
          </cell>
          <cell r="D326" t="str">
            <v>COORDINADOR DE TRANSPORTE</v>
          </cell>
          <cell r="E326">
            <v>13500</v>
          </cell>
        </row>
        <row r="327">
          <cell r="A327">
            <v>6681683</v>
          </cell>
          <cell r="B327" t="str">
            <v>OROZCO BENITEZ JESUS ALEJANDRO</v>
          </cell>
          <cell r="C327">
            <v>50017122</v>
          </cell>
          <cell r="D327" t="str">
            <v>TECNICO EN REFRIGERACION</v>
          </cell>
          <cell r="E327">
            <v>14500</v>
          </cell>
        </row>
        <row r="328">
          <cell r="A328">
            <v>6681700</v>
          </cell>
          <cell r="B328" t="str">
            <v>RODRIGUEZ FLORES IAN ANTONIO</v>
          </cell>
          <cell r="C328">
            <v>50003646</v>
          </cell>
          <cell r="D328" t="str">
            <v>CAPTURISTA</v>
          </cell>
          <cell r="E328">
            <v>7903</v>
          </cell>
        </row>
        <row r="329">
          <cell r="A329">
            <v>6681709</v>
          </cell>
          <cell r="B329" t="str">
            <v>ALDAY MORALES PRISCILLA DAYAIRIS</v>
          </cell>
          <cell r="C329">
            <v>50017243</v>
          </cell>
          <cell r="D329" t="str">
            <v>CAPTURISTA</v>
          </cell>
          <cell r="E329">
            <v>7763</v>
          </cell>
        </row>
        <row r="330">
          <cell r="A330">
            <v>6681713</v>
          </cell>
          <cell r="B330" t="str">
            <v>LEON RUVALCABA JULIO CESAR</v>
          </cell>
          <cell r="C330">
            <v>50003710</v>
          </cell>
          <cell r="D330" t="str">
            <v>SUPERVISOR PATIO</v>
          </cell>
          <cell r="E330">
            <v>14000</v>
          </cell>
        </row>
        <row r="331">
          <cell r="A331">
            <v>6681717</v>
          </cell>
          <cell r="B331" t="str">
            <v>MAR MALERVA FAUSTINO</v>
          </cell>
          <cell r="C331">
            <v>50016736</v>
          </cell>
          <cell r="D331" t="str">
            <v>AYUDANTE ESPECIALIZADO</v>
          </cell>
          <cell r="E331">
            <v>7692</v>
          </cell>
        </row>
        <row r="332">
          <cell r="A332">
            <v>6681720</v>
          </cell>
          <cell r="B332" t="str">
            <v>KUK DZIB ERICK ZALATIEL</v>
          </cell>
          <cell r="C332">
            <v>50018348</v>
          </cell>
          <cell r="D332" t="str">
            <v>COORDINADOR DE MANTENIMIE</v>
          </cell>
          <cell r="E332">
            <v>9280</v>
          </cell>
        </row>
        <row r="333">
          <cell r="A333">
            <v>6681722</v>
          </cell>
          <cell r="B333" t="str">
            <v>ROBLEDO SOSA EDGAR JAHEL</v>
          </cell>
          <cell r="C333">
            <v>50019742</v>
          </cell>
          <cell r="D333" t="str">
            <v>OPERADOR DE TRACTOCAMION</v>
          </cell>
          <cell r="E333">
            <v>8461</v>
          </cell>
        </row>
        <row r="334">
          <cell r="A334">
            <v>6681727</v>
          </cell>
          <cell r="B334" t="str">
            <v>WREDEN RIVERA PANTALEON</v>
          </cell>
          <cell r="C334">
            <v>50021266</v>
          </cell>
          <cell r="D334" t="str">
            <v>CONSERJE</v>
          </cell>
          <cell r="E334">
            <v>6000</v>
          </cell>
        </row>
        <row r="335">
          <cell r="A335">
            <v>6681728</v>
          </cell>
          <cell r="B335" t="str">
            <v>SANCHEZ REYES MARICELA</v>
          </cell>
          <cell r="C335">
            <v>50003646</v>
          </cell>
          <cell r="D335" t="str">
            <v>CAPTURISTA</v>
          </cell>
          <cell r="E335">
            <v>7903</v>
          </cell>
        </row>
        <row r="336">
          <cell r="A336">
            <v>6681735</v>
          </cell>
          <cell r="B336" t="str">
            <v>TORRES LARA JAIR DE JESUS</v>
          </cell>
          <cell r="C336">
            <v>50003628</v>
          </cell>
          <cell r="D336" t="str">
            <v>AYUDANTE GENERAL</v>
          </cell>
          <cell r="E336">
            <v>6000</v>
          </cell>
        </row>
        <row r="337">
          <cell r="A337">
            <v>6681746</v>
          </cell>
          <cell r="B337" t="str">
            <v>MARTINEZ MENDEZ BENIGNO</v>
          </cell>
          <cell r="C337">
            <v>50003629</v>
          </cell>
          <cell r="D337" t="str">
            <v>SOLDADOR</v>
          </cell>
          <cell r="E337">
            <v>10668</v>
          </cell>
        </row>
        <row r="338">
          <cell r="A338">
            <v>6681750</v>
          </cell>
          <cell r="B338" t="str">
            <v>CASTRO ROMERO ERICK DANIEL</v>
          </cell>
          <cell r="C338">
            <v>50003628</v>
          </cell>
          <cell r="D338" t="str">
            <v>AYUDANTE GENERAL</v>
          </cell>
          <cell r="E338">
            <v>6000</v>
          </cell>
        </row>
        <row r="339">
          <cell r="A339">
            <v>6681752</v>
          </cell>
          <cell r="B339" t="str">
            <v>VIRGEN SANDOVAL JUAN CARLOS</v>
          </cell>
          <cell r="C339">
            <v>50003644</v>
          </cell>
          <cell r="D339" t="str">
            <v>OPERADOR DE GRUA (7.5 T)</v>
          </cell>
          <cell r="E339">
            <v>10000</v>
          </cell>
        </row>
        <row r="340">
          <cell r="A340">
            <v>6681753</v>
          </cell>
          <cell r="B340" t="str">
            <v>MARTINEZ OROZCO PAULA MODESTA</v>
          </cell>
          <cell r="C340">
            <v>50015343</v>
          </cell>
          <cell r="D340" t="str">
            <v>AYUDANTE GENERAL</v>
          </cell>
          <cell r="E340">
            <v>5894</v>
          </cell>
        </row>
        <row r="341">
          <cell r="A341">
            <v>6681759</v>
          </cell>
          <cell r="B341" t="str">
            <v>ZAVALA DE LIRA JUAN ANTONIO</v>
          </cell>
          <cell r="C341">
            <v>50019742</v>
          </cell>
          <cell r="D341" t="str">
            <v>OPERADOR DE TRACTOCAMION</v>
          </cell>
          <cell r="E341">
            <v>8461</v>
          </cell>
        </row>
        <row r="342">
          <cell r="A342">
            <v>6681760</v>
          </cell>
          <cell r="B342" t="str">
            <v>ESPINOZA GARCIA ADRIAN</v>
          </cell>
          <cell r="C342">
            <v>50019742</v>
          </cell>
          <cell r="D342" t="str">
            <v>OPERADOR DE TRACTOCAMION</v>
          </cell>
          <cell r="E342">
            <v>8461</v>
          </cell>
        </row>
        <row r="343">
          <cell r="A343">
            <v>6681761</v>
          </cell>
          <cell r="B343" t="str">
            <v>BERDUZCO HERNANDEZ ANGEL ROBERTO</v>
          </cell>
          <cell r="C343">
            <v>50006298</v>
          </cell>
          <cell r="D343" t="str">
            <v>AYUDANTE GENERAL</v>
          </cell>
          <cell r="E343">
            <v>5259</v>
          </cell>
        </row>
        <row r="344">
          <cell r="A344">
            <v>6681763</v>
          </cell>
          <cell r="B344" t="str">
            <v>HERNANDEZ NIEVES EDREI EMIGDIO</v>
          </cell>
          <cell r="C344">
            <v>50021266</v>
          </cell>
          <cell r="D344" t="str">
            <v>CONSERJE</v>
          </cell>
          <cell r="E344">
            <v>7000</v>
          </cell>
        </row>
        <row r="345">
          <cell r="A345">
            <v>6681765</v>
          </cell>
          <cell r="B345" t="str">
            <v>ALVAREZ PADILLA JOSE ANGEL</v>
          </cell>
          <cell r="C345">
            <v>50019742</v>
          </cell>
          <cell r="D345" t="str">
            <v>OPERADOR DE TRACTOCAMION</v>
          </cell>
          <cell r="E345">
            <v>8461</v>
          </cell>
        </row>
        <row r="346">
          <cell r="A346">
            <v>6681766</v>
          </cell>
          <cell r="B346" t="str">
            <v>ROSAS LOPEZ RICARDO ALEJANDRO</v>
          </cell>
          <cell r="C346">
            <v>50020390</v>
          </cell>
          <cell r="D346" t="str">
            <v>AYUDANTE ESPECIALIZADO</v>
          </cell>
          <cell r="E346">
            <v>7338</v>
          </cell>
        </row>
        <row r="347">
          <cell r="A347">
            <v>6681767</v>
          </cell>
          <cell r="B347" t="str">
            <v>CASTAÑEDA TORRES ABRAHAM</v>
          </cell>
          <cell r="C347">
            <v>50019742</v>
          </cell>
          <cell r="D347" t="str">
            <v>OPERADOR DE TRACTOCAMION</v>
          </cell>
          <cell r="E347">
            <v>8461</v>
          </cell>
        </row>
        <row r="348">
          <cell r="A348">
            <v>6681768</v>
          </cell>
          <cell r="B348" t="str">
            <v>PARRA AVALOS JESUS GUADALUPE</v>
          </cell>
          <cell r="C348">
            <v>50017122</v>
          </cell>
          <cell r="D348" t="str">
            <v>TECNICO EN REFRIGERACION</v>
          </cell>
          <cell r="E348">
            <v>11334</v>
          </cell>
        </row>
        <row r="349">
          <cell r="A349">
            <v>6681769</v>
          </cell>
          <cell r="B349" t="str">
            <v>HERNANDEZ VAZQUEZ DANIELA DEL CARMEN</v>
          </cell>
          <cell r="C349">
            <v>50003645</v>
          </cell>
          <cell r="D349" t="str">
            <v>CAPTURISTA</v>
          </cell>
          <cell r="E349">
            <v>7714</v>
          </cell>
        </row>
        <row r="350">
          <cell r="A350">
            <v>6681771</v>
          </cell>
          <cell r="B350" t="str">
            <v>VILLALPANDO SANCHEZ CHRISTIAN MANUEL</v>
          </cell>
          <cell r="C350">
            <v>50019742</v>
          </cell>
          <cell r="D350" t="str">
            <v>OPERADOR DE TRACTOCAMION</v>
          </cell>
          <cell r="E350">
            <v>8461</v>
          </cell>
        </row>
        <row r="351">
          <cell r="A351">
            <v>6681772</v>
          </cell>
          <cell r="B351" t="str">
            <v>ROJAS REYES MARIO</v>
          </cell>
          <cell r="C351">
            <v>50019742</v>
          </cell>
          <cell r="D351" t="str">
            <v>OPERADOR DE TRACTOCAMION</v>
          </cell>
          <cell r="E351">
            <v>8461</v>
          </cell>
        </row>
        <row r="352">
          <cell r="A352">
            <v>6681775</v>
          </cell>
          <cell r="B352" t="str">
            <v>ZUÑIGA GARCIA ALBERTO JORGE</v>
          </cell>
          <cell r="C352">
            <v>50006298</v>
          </cell>
          <cell r="D352" t="str">
            <v>AYUDANTE GENERAL</v>
          </cell>
          <cell r="E352">
            <v>5259</v>
          </cell>
        </row>
        <row r="353">
          <cell r="A353">
            <v>6681777</v>
          </cell>
          <cell r="B353" t="str">
            <v>LUEVANO NUÑEZ ESTEFANY NAYELI</v>
          </cell>
          <cell r="C353">
            <v>50020109</v>
          </cell>
          <cell r="D353" t="str">
            <v>AUDITOR DE CALIDAD</v>
          </cell>
          <cell r="E353">
            <v>10920</v>
          </cell>
        </row>
        <row r="354">
          <cell r="A354">
            <v>6681778</v>
          </cell>
          <cell r="B354" t="str">
            <v>HERNANDEZ SANTIAGO SERGIO</v>
          </cell>
          <cell r="C354">
            <v>50003645</v>
          </cell>
          <cell r="D354" t="str">
            <v>CAPTURISTA</v>
          </cell>
          <cell r="E354">
            <v>9300</v>
          </cell>
        </row>
        <row r="355">
          <cell r="A355">
            <v>6681779</v>
          </cell>
          <cell r="B355" t="str">
            <v>DIONICIO LOPEZ DAVID</v>
          </cell>
          <cell r="C355">
            <v>50017122</v>
          </cell>
          <cell r="D355" t="str">
            <v>TECNICO EN REFRIGERACION</v>
          </cell>
          <cell r="E355">
            <v>12000</v>
          </cell>
        </row>
        <row r="356">
          <cell r="A356">
            <v>6681781</v>
          </cell>
          <cell r="B356" t="str">
            <v>ROSALES LLAMAS EDGAR EDUARDO</v>
          </cell>
          <cell r="C356">
            <v>50003768</v>
          </cell>
          <cell r="D356" t="str">
            <v>CAPTURISTA</v>
          </cell>
          <cell r="E356">
            <v>7500</v>
          </cell>
        </row>
        <row r="357">
          <cell r="A357">
            <v>6681782</v>
          </cell>
          <cell r="B357" t="str">
            <v>RODRIGUEZ PEREZ ABEL ALEJANDRO</v>
          </cell>
          <cell r="C357">
            <v>50019742</v>
          </cell>
          <cell r="D357" t="str">
            <v>OPERADOR DE TRACTOCAMION</v>
          </cell>
          <cell r="E357">
            <v>8461</v>
          </cell>
        </row>
        <row r="358">
          <cell r="A358">
            <v>6681783</v>
          </cell>
          <cell r="B358" t="str">
            <v>FARIAS GUTIERREZ ADRIANA</v>
          </cell>
          <cell r="C358">
            <v>50020269</v>
          </cell>
          <cell r="D358" t="str">
            <v>COORDINADOR DE MANTENIMIE</v>
          </cell>
          <cell r="E358">
            <v>12740</v>
          </cell>
        </row>
        <row r="359">
          <cell r="A359">
            <v>6681785</v>
          </cell>
          <cell r="B359" t="str">
            <v>MARTINEZ JIMENEZ LUIS SALVADOR</v>
          </cell>
          <cell r="C359">
            <v>50019742</v>
          </cell>
          <cell r="D359" t="str">
            <v>OPERADOR DE TRACTOCAMION</v>
          </cell>
          <cell r="E359">
            <v>8461</v>
          </cell>
        </row>
        <row r="360">
          <cell r="A360">
            <v>6681786</v>
          </cell>
          <cell r="B360" t="str">
            <v>RAMIREZ HERNANDEZ JOSUA DANIEL</v>
          </cell>
          <cell r="C360">
            <v>50006298</v>
          </cell>
          <cell r="D360" t="str">
            <v>AYUDANTE GENERAL</v>
          </cell>
          <cell r="E360">
            <v>5259</v>
          </cell>
        </row>
        <row r="361">
          <cell r="A361">
            <v>6681787</v>
          </cell>
          <cell r="B361" t="str">
            <v>MONREAL ZAVALA MARIO ISRAEL</v>
          </cell>
          <cell r="C361">
            <v>50006298</v>
          </cell>
          <cell r="D361" t="str">
            <v>AYUDANTE GENERAL</v>
          </cell>
          <cell r="E361">
            <v>5259</v>
          </cell>
        </row>
        <row r="362">
          <cell r="A362">
            <v>6681788</v>
          </cell>
          <cell r="B362" t="str">
            <v>LOZANO GALLARDO RICARDO</v>
          </cell>
          <cell r="C362">
            <v>50015824</v>
          </cell>
          <cell r="D362" t="str">
            <v>ARCHIVISTA</v>
          </cell>
          <cell r="E362">
            <v>8350</v>
          </cell>
        </row>
        <row r="363">
          <cell r="A363">
            <v>7780018</v>
          </cell>
          <cell r="B363" t="str">
            <v>GONZALEZ SEGOVIA KATYA</v>
          </cell>
          <cell r="C363">
            <v>50019269</v>
          </cell>
          <cell r="D363" t="str">
            <v>AUXILIAR DE ALMACEN</v>
          </cell>
          <cell r="E363">
            <v>6789</v>
          </cell>
        </row>
        <row r="364">
          <cell r="A364">
            <v>7780072</v>
          </cell>
          <cell r="B364" t="str">
            <v>MONTIEL ALONSO JOSEFA</v>
          </cell>
          <cell r="C364">
            <v>50019281</v>
          </cell>
          <cell r="D364" t="str">
            <v>ALMACENISTA</v>
          </cell>
          <cell r="E364">
            <v>8136</v>
          </cell>
        </row>
        <row r="365">
          <cell r="A365">
            <v>7780077</v>
          </cell>
          <cell r="B365" t="str">
            <v>HERNANDEZ CID DEL PRADO ALFONSO</v>
          </cell>
          <cell r="C365">
            <v>50021218</v>
          </cell>
          <cell r="D365" t="str">
            <v>ALMACENISTA</v>
          </cell>
          <cell r="E365">
            <v>8555</v>
          </cell>
        </row>
        <row r="366">
          <cell r="A366">
            <v>7780079</v>
          </cell>
          <cell r="B366" t="str">
            <v>ARENAS SILVA AGUSTIN</v>
          </cell>
          <cell r="C366">
            <v>50019602</v>
          </cell>
          <cell r="D366" t="str">
            <v>AUXILIAR DE ALMACEN</v>
          </cell>
          <cell r="E366">
            <v>5259</v>
          </cell>
        </row>
        <row r="367">
          <cell r="A367">
            <v>7780080</v>
          </cell>
          <cell r="B367" t="str">
            <v>MENDOZA BARRIOS SAUL IGNACIO</v>
          </cell>
          <cell r="C367">
            <v>50019964</v>
          </cell>
          <cell r="D367" t="str">
            <v>MONTACARGUISTA</v>
          </cell>
          <cell r="E367">
            <v>8210</v>
          </cell>
        </row>
        <row r="368">
          <cell r="A368">
            <v>7780086</v>
          </cell>
          <cell r="B368" t="str">
            <v>BALDERAS HERNANDEZ ARACELI</v>
          </cell>
          <cell r="C368">
            <v>50019944</v>
          </cell>
          <cell r="D368" t="str">
            <v>AUXILIAR DE ALMACEN</v>
          </cell>
          <cell r="E368">
            <v>5993</v>
          </cell>
        </row>
        <row r="369">
          <cell r="A369">
            <v>7780087</v>
          </cell>
          <cell r="B369" t="str">
            <v>HERNANDEZ ESESARTE JAVIER EDUARDO</v>
          </cell>
          <cell r="C369">
            <v>50017953</v>
          </cell>
          <cell r="D369" t="str">
            <v>ENCARGADO DE SISITEMA WMS</v>
          </cell>
          <cell r="E369">
            <v>14371</v>
          </cell>
        </row>
        <row r="370">
          <cell r="A370">
            <v>7780137</v>
          </cell>
          <cell r="B370" t="str">
            <v>LOPEZ RIVERA DAMIAN</v>
          </cell>
          <cell r="C370">
            <v>50017836</v>
          </cell>
          <cell r="D370" t="str">
            <v>MONTACARGUISTA</v>
          </cell>
          <cell r="E370">
            <v>8939</v>
          </cell>
        </row>
        <row r="371">
          <cell r="A371">
            <v>7780175</v>
          </cell>
          <cell r="B371" t="str">
            <v>QUINTO BRUNO CYNTIA YANIN</v>
          </cell>
          <cell r="C371">
            <v>50020902</v>
          </cell>
          <cell r="D371" t="str">
            <v>COORDINADOR ADMINISTRATI</v>
          </cell>
          <cell r="E371">
            <v>12000</v>
          </cell>
        </row>
        <row r="372">
          <cell r="A372">
            <v>7780186</v>
          </cell>
          <cell r="B372" t="str">
            <v>VELASCO RAMIREZ YANET</v>
          </cell>
          <cell r="C372">
            <v>50020229</v>
          </cell>
          <cell r="D372" t="str">
            <v>SUPERVISOR</v>
          </cell>
          <cell r="E372">
            <v>11002</v>
          </cell>
        </row>
        <row r="373">
          <cell r="A373">
            <v>7780217</v>
          </cell>
          <cell r="B373" t="str">
            <v>MEJIA VENANCIO LOURDES</v>
          </cell>
          <cell r="C373">
            <v>50019946</v>
          </cell>
          <cell r="D373" t="str">
            <v>AUXILIAR DE ALMACEN</v>
          </cell>
          <cell r="E373">
            <v>6789</v>
          </cell>
        </row>
        <row r="374">
          <cell r="A374">
            <v>7780344</v>
          </cell>
          <cell r="B374" t="str">
            <v>MENDEZ MORALES ALEJANDRO</v>
          </cell>
          <cell r="C374">
            <v>50019466</v>
          </cell>
          <cell r="D374" t="str">
            <v>MENSAJERO</v>
          </cell>
          <cell r="E374">
            <v>7609</v>
          </cell>
        </row>
        <row r="375">
          <cell r="A375">
            <v>7780452</v>
          </cell>
          <cell r="B375" t="str">
            <v>YAM SAAVEDRA JORGE JAVIER</v>
          </cell>
          <cell r="C375">
            <v>50019929</v>
          </cell>
          <cell r="D375" t="str">
            <v>ANALISTA DE OPERACIONES</v>
          </cell>
          <cell r="E375">
            <v>10894</v>
          </cell>
        </row>
        <row r="376">
          <cell r="A376">
            <v>7780460</v>
          </cell>
          <cell r="B376" t="str">
            <v>VAZQUEZ LOPEZ ERIKA GABRIELA</v>
          </cell>
          <cell r="C376">
            <v>50019975</v>
          </cell>
          <cell r="D376" t="str">
            <v>AUXILIAR ADMINISTRATIVO</v>
          </cell>
          <cell r="E376">
            <v>9500</v>
          </cell>
        </row>
        <row r="377">
          <cell r="A377">
            <v>7780502</v>
          </cell>
          <cell r="B377" t="str">
            <v>ROSAS CASTILLO BRENDA GUADALUPE</v>
          </cell>
          <cell r="C377">
            <v>50021016</v>
          </cell>
          <cell r="D377" t="str">
            <v>COORDINADOR DE INVENTARIO</v>
          </cell>
          <cell r="E377">
            <v>15231</v>
          </cell>
        </row>
        <row r="378">
          <cell r="A378">
            <v>7780508</v>
          </cell>
          <cell r="B378" t="str">
            <v>YEPEZ RAMIREZ ADRIANA</v>
          </cell>
          <cell r="C378">
            <v>50020228</v>
          </cell>
          <cell r="D378" t="str">
            <v>SUPERVISOR</v>
          </cell>
          <cell r="E378">
            <v>12100</v>
          </cell>
        </row>
        <row r="379">
          <cell r="A379">
            <v>7780586</v>
          </cell>
          <cell r="B379" t="str">
            <v>PEREZ GONZALEZ MARIA DOLORES</v>
          </cell>
          <cell r="C379">
            <v>50017971</v>
          </cell>
          <cell r="D379" t="str">
            <v>AUXILIAR DE ALMACEN</v>
          </cell>
          <cell r="E379">
            <v>5812</v>
          </cell>
        </row>
        <row r="380">
          <cell r="A380">
            <v>7780587</v>
          </cell>
          <cell r="B380" t="str">
            <v>ALEMAN RODRIGUEZ MIRIAM</v>
          </cell>
          <cell r="C380">
            <v>50021140</v>
          </cell>
          <cell r="D380" t="str">
            <v>AUXILIAR DE ALMACEN</v>
          </cell>
          <cell r="E380">
            <v>6617</v>
          </cell>
        </row>
        <row r="381">
          <cell r="A381">
            <v>7780593</v>
          </cell>
          <cell r="B381" t="str">
            <v>TORRES HERNANDEZ MATEO</v>
          </cell>
          <cell r="C381">
            <v>50021218</v>
          </cell>
          <cell r="D381" t="str">
            <v>ALMACENISTA</v>
          </cell>
          <cell r="E381">
            <v>8555</v>
          </cell>
        </row>
        <row r="382">
          <cell r="A382">
            <v>7780596</v>
          </cell>
          <cell r="B382" t="str">
            <v>MARIN REYES MIGUEL</v>
          </cell>
          <cell r="C382">
            <v>50019280</v>
          </cell>
          <cell r="D382" t="str">
            <v>MONTACARGUISTA</v>
          </cell>
          <cell r="E382">
            <v>8939</v>
          </cell>
        </row>
        <row r="383">
          <cell r="A383">
            <v>7780598</v>
          </cell>
          <cell r="B383" t="str">
            <v>PEREZ PALMA FERMIN</v>
          </cell>
          <cell r="C383">
            <v>50020341</v>
          </cell>
          <cell r="D383" t="str">
            <v>MONTACARGUISTA</v>
          </cell>
          <cell r="E383">
            <v>8939</v>
          </cell>
        </row>
        <row r="384">
          <cell r="A384">
            <v>7780604</v>
          </cell>
          <cell r="B384" t="str">
            <v>PADRON BALTAZAR MARIA DEL CARMEN</v>
          </cell>
          <cell r="C384">
            <v>50021140</v>
          </cell>
          <cell r="D384" t="str">
            <v>AUXILIAR DE ALMACEN</v>
          </cell>
          <cell r="E384">
            <v>6617</v>
          </cell>
        </row>
        <row r="385">
          <cell r="A385">
            <v>7780672</v>
          </cell>
          <cell r="B385" t="str">
            <v>OCADIZ GONZALEZ FERNANDO</v>
          </cell>
          <cell r="C385">
            <v>50020218</v>
          </cell>
          <cell r="D385" t="str">
            <v>MANIOBRISTA</v>
          </cell>
          <cell r="E385">
            <v>6617</v>
          </cell>
        </row>
        <row r="386">
          <cell r="A386">
            <v>7780677</v>
          </cell>
          <cell r="B386" t="str">
            <v>VARGAS CUEVAS ESMERALDA</v>
          </cell>
          <cell r="C386">
            <v>50021140</v>
          </cell>
          <cell r="D386" t="str">
            <v>AUXILIAR DE ALMACEN</v>
          </cell>
          <cell r="E386">
            <v>6617</v>
          </cell>
        </row>
        <row r="387">
          <cell r="A387">
            <v>7780687</v>
          </cell>
          <cell r="B387" t="str">
            <v>LEON HERRERA CUTBERTO</v>
          </cell>
          <cell r="C387">
            <v>50021218</v>
          </cell>
          <cell r="D387" t="str">
            <v>ALMACENISTA</v>
          </cell>
          <cell r="E387">
            <v>8555</v>
          </cell>
        </row>
        <row r="388">
          <cell r="A388">
            <v>7780704</v>
          </cell>
          <cell r="B388" t="str">
            <v>LOPEZ VELASQUEZ PABLO</v>
          </cell>
          <cell r="C388">
            <v>50021218</v>
          </cell>
          <cell r="D388" t="str">
            <v>ALMACENISTA</v>
          </cell>
          <cell r="E388">
            <v>8555</v>
          </cell>
        </row>
        <row r="389">
          <cell r="A389">
            <v>7780768</v>
          </cell>
          <cell r="B389" t="str">
            <v>LAREDO RAMIREZ ROBERTO MARIO</v>
          </cell>
          <cell r="C389">
            <v>50020565</v>
          </cell>
          <cell r="D389" t="str">
            <v>INSPECTOR DE BODEGAS</v>
          </cell>
          <cell r="E389">
            <v>10866</v>
          </cell>
        </row>
        <row r="390">
          <cell r="A390">
            <v>7780798</v>
          </cell>
          <cell r="B390" t="str">
            <v>QUEZADA PACHECO ERIKA FABIOLA</v>
          </cell>
          <cell r="C390">
            <v>50014274</v>
          </cell>
          <cell r="D390" t="str">
            <v>ETIQUETADORA</v>
          </cell>
          <cell r="E390">
            <v>6423</v>
          </cell>
        </row>
        <row r="391">
          <cell r="A391">
            <v>7780828</v>
          </cell>
          <cell r="B391" t="str">
            <v>MARTINEZ MORALES JORGE IVAN</v>
          </cell>
          <cell r="C391">
            <v>50018092</v>
          </cell>
          <cell r="D391" t="str">
            <v>ANALISTA ADMINISTRATIVO</v>
          </cell>
          <cell r="E391">
            <v>9724</v>
          </cell>
        </row>
        <row r="392">
          <cell r="A392">
            <v>7780892</v>
          </cell>
          <cell r="B392" t="str">
            <v>SALAS REYES JUAN CARLOS</v>
          </cell>
          <cell r="C392">
            <v>50020903</v>
          </cell>
          <cell r="D392" t="str">
            <v>ALMACENISTA</v>
          </cell>
          <cell r="E392">
            <v>11223</v>
          </cell>
        </row>
        <row r="393">
          <cell r="A393">
            <v>7780899</v>
          </cell>
          <cell r="B393" t="str">
            <v>BARRERA HERNANDEZ JAIME</v>
          </cell>
          <cell r="C393">
            <v>50020196</v>
          </cell>
          <cell r="D393" t="str">
            <v>MONTACARGUISTA</v>
          </cell>
          <cell r="E393">
            <v>8939</v>
          </cell>
        </row>
        <row r="394">
          <cell r="A394">
            <v>7780908</v>
          </cell>
          <cell r="B394" t="str">
            <v>ROBLES ROSALES DOMINGO</v>
          </cell>
          <cell r="C394">
            <v>50020223</v>
          </cell>
          <cell r="D394" t="str">
            <v>MONTACARGUISTA</v>
          </cell>
          <cell r="E394">
            <v>8939</v>
          </cell>
        </row>
        <row r="395">
          <cell r="A395">
            <v>7780959</v>
          </cell>
          <cell r="B395" t="str">
            <v>TEJEDA HERNANDEZ JAVIER</v>
          </cell>
          <cell r="C395">
            <v>50019277</v>
          </cell>
          <cell r="D395" t="str">
            <v>AUXILIAR ADMINISTRATIVO</v>
          </cell>
          <cell r="E395">
            <v>9500</v>
          </cell>
        </row>
        <row r="396">
          <cell r="A396">
            <v>7780969</v>
          </cell>
          <cell r="B396" t="str">
            <v>TOLENTINO GUZMAN CIRILO</v>
          </cell>
          <cell r="C396">
            <v>50015987</v>
          </cell>
          <cell r="D396" t="str">
            <v>COORDINADOR DE MANTENIMIE</v>
          </cell>
          <cell r="E396">
            <v>11385</v>
          </cell>
        </row>
        <row r="397">
          <cell r="A397">
            <v>7781000</v>
          </cell>
          <cell r="B397" t="str">
            <v>CORTES ORTIZ ELIZABETH</v>
          </cell>
          <cell r="C397">
            <v>50017971</v>
          </cell>
          <cell r="D397" t="str">
            <v>AUXILIAR DE ALMACEN</v>
          </cell>
          <cell r="E397">
            <v>5783</v>
          </cell>
        </row>
        <row r="398">
          <cell r="A398">
            <v>7781038</v>
          </cell>
          <cell r="B398" t="str">
            <v>SANCHEZ TORRES RICARDO</v>
          </cell>
          <cell r="C398">
            <v>50020515</v>
          </cell>
          <cell r="D398" t="str">
            <v>CHOFER CAMIONETA</v>
          </cell>
          <cell r="E398">
            <v>8578</v>
          </cell>
        </row>
        <row r="399">
          <cell r="A399">
            <v>7781049</v>
          </cell>
          <cell r="B399" t="str">
            <v>LEON VARGAS CARLOS</v>
          </cell>
          <cell r="C399">
            <v>50020942</v>
          </cell>
          <cell r="D399" t="str">
            <v>MANIOBRISTA</v>
          </cell>
          <cell r="E399">
            <v>6903</v>
          </cell>
        </row>
        <row r="400">
          <cell r="A400">
            <v>7781077</v>
          </cell>
          <cell r="B400" t="str">
            <v>DE LA ROSA RUIZ SANDOVAL SYLVIA PATRICIA</v>
          </cell>
          <cell r="C400">
            <v>50019944</v>
          </cell>
          <cell r="D400" t="str">
            <v>AUXILIAR DE ALMACEN</v>
          </cell>
          <cell r="E400">
            <v>5783</v>
          </cell>
        </row>
        <row r="401">
          <cell r="A401">
            <v>7781080</v>
          </cell>
          <cell r="B401" t="str">
            <v>TRUJILLO RODRIGUEZ PEDRO</v>
          </cell>
          <cell r="C401">
            <v>50021071</v>
          </cell>
          <cell r="D401" t="str">
            <v>ARMADOR DE TARIMAS</v>
          </cell>
          <cell r="E401">
            <v>8300</v>
          </cell>
        </row>
        <row r="402">
          <cell r="A402">
            <v>7781110</v>
          </cell>
          <cell r="B402" t="str">
            <v>LAGUNA MORENO GERARDO</v>
          </cell>
          <cell r="C402">
            <v>50019023</v>
          </cell>
          <cell r="D402" t="str">
            <v>AUXILIAR ADMINISTRATIVO</v>
          </cell>
          <cell r="E402">
            <v>8476</v>
          </cell>
        </row>
        <row r="403">
          <cell r="A403">
            <v>7781129</v>
          </cell>
          <cell r="B403" t="str">
            <v>GALINDO MARQUEZ MIREYA</v>
          </cell>
          <cell r="C403">
            <v>50014274</v>
          </cell>
          <cell r="D403" t="str">
            <v>ETIQUETADORA</v>
          </cell>
          <cell r="E403">
            <v>5928</v>
          </cell>
        </row>
        <row r="404">
          <cell r="A404">
            <v>7781150</v>
          </cell>
          <cell r="B404" t="str">
            <v>DE LA CRUZ PEÑA ADOLFO</v>
          </cell>
          <cell r="C404">
            <v>50020943</v>
          </cell>
          <cell r="D404" t="str">
            <v>MONTACARGUISTA</v>
          </cell>
          <cell r="E404">
            <v>8939</v>
          </cell>
        </row>
        <row r="405">
          <cell r="A405">
            <v>7781152</v>
          </cell>
          <cell r="B405" t="str">
            <v>RIVERA ZARATE GUADALUPE</v>
          </cell>
          <cell r="C405">
            <v>50014274</v>
          </cell>
          <cell r="D405" t="str">
            <v>ETIQUETADORA</v>
          </cell>
          <cell r="E405">
            <v>5928</v>
          </cell>
        </row>
        <row r="406">
          <cell r="A406">
            <v>7781218</v>
          </cell>
          <cell r="B406" t="str">
            <v>LUCIANO GOMEZ ALEJANDRO</v>
          </cell>
          <cell r="C406">
            <v>50014240</v>
          </cell>
          <cell r="D406" t="str">
            <v>MONTACARGUISTA</v>
          </cell>
          <cell r="E406">
            <v>8378</v>
          </cell>
        </row>
        <row r="407">
          <cell r="A407">
            <v>7781225</v>
          </cell>
          <cell r="B407" t="str">
            <v>RODRIGUEZ FRIAS SAUL FARID</v>
          </cell>
          <cell r="C407">
            <v>50020990</v>
          </cell>
          <cell r="D407" t="str">
            <v>ANALISTA EN COMERCIO EXT</v>
          </cell>
          <cell r="E407">
            <v>11034</v>
          </cell>
        </row>
        <row r="408">
          <cell r="A408">
            <v>7781284</v>
          </cell>
          <cell r="B408" t="str">
            <v>SANDATE SANCHEZ GRACIELA</v>
          </cell>
          <cell r="C408">
            <v>50014274</v>
          </cell>
          <cell r="D408" t="str">
            <v>ETIQUETADORA</v>
          </cell>
          <cell r="E408">
            <v>5697</v>
          </cell>
        </row>
        <row r="409">
          <cell r="A409">
            <v>7781291</v>
          </cell>
          <cell r="B409" t="str">
            <v>MARTINEZ ROMERO EMMANUEL</v>
          </cell>
          <cell r="C409">
            <v>50014210</v>
          </cell>
          <cell r="D409" t="str">
            <v>ALMACENISTA</v>
          </cell>
          <cell r="E409">
            <v>8366</v>
          </cell>
        </row>
        <row r="410">
          <cell r="A410">
            <v>7781293</v>
          </cell>
          <cell r="B410" t="str">
            <v>CHACON RAMIREZ IVONNE ADRIANA</v>
          </cell>
          <cell r="C410">
            <v>50020316</v>
          </cell>
          <cell r="D410" t="str">
            <v>MANIOBRISTA</v>
          </cell>
          <cell r="E410">
            <v>6903</v>
          </cell>
        </row>
        <row r="411">
          <cell r="A411">
            <v>7781309</v>
          </cell>
          <cell r="B411" t="str">
            <v>GUZMAN SALDO MARTIN</v>
          </cell>
          <cell r="C411">
            <v>50020942</v>
          </cell>
          <cell r="D411" t="str">
            <v>MANIOBRISTA</v>
          </cell>
          <cell r="E411">
            <v>6660</v>
          </cell>
        </row>
        <row r="412">
          <cell r="A412">
            <v>7781378</v>
          </cell>
          <cell r="B412" t="str">
            <v>ALVAREZ MORA ANGELYZETH</v>
          </cell>
          <cell r="C412">
            <v>50019790</v>
          </cell>
          <cell r="D412" t="str">
            <v>ANALISTA DE CUENTA</v>
          </cell>
          <cell r="E412">
            <v>11034</v>
          </cell>
        </row>
        <row r="413">
          <cell r="A413">
            <v>7781408</v>
          </cell>
          <cell r="B413" t="str">
            <v>CORDERO COTERO FRANCISCO JAVIER</v>
          </cell>
          <cell r="C413">
            <v>50020224</v>
          </cell>
          <cell r="D413" t="str">
            <v>MANIOBRISTA</v>
          </cell>
          <cell r="E413">
            <v>6660</v>
          </cell>
        </row>
        <row r="414">
          <cell r="A414">
            <v>7781448</v>
          </cell>
          <cell r="B414" t="str">
            <v>VAZQUEZ LOPEZ JOSE MIGUEL</v>
          </cell>
          <cell r="C414">
            <v>50021218</v>
          </cell>
          <cell r="D414" t="str">
            <v>ALMACENISTA</v>
          </cell>
          <cell r="E414">
            <v>8555</v>
          </cell>
        </row>
        <row r="415">
          <cell r="A415">
            <v>7781454</v>
          </cell>
          <cell r="B415" t="str">
            <v>VALADEZ TERAN EDWIN XAVIER</v>
          </cell>
          <cell r="C415">
            <v>50021019</v>
          </cell>
          <cell r="D415" t="str">
            <v>JEFE DE OPERACIONES</v>
          </cell>
          <cell r="E415">
            <v>15000</v>
          </cell>
        </row>
        <row r="416">
          <cell r="A416">
            <v>7781508</v>
          </cell>
          <cell r="B416" t="str">
            <v>GONZALEZ OVANDO FABIOLA AURORA</v>
          </cell>
          <cell r="C416">
            <v>50020992</v>
          </cell>
          <cell r="D416" t="str">
            <v>ANALISTA EN COMERCIO EXT</v>
          </cell>
          <cell r="E416">
            <v>12223</v>
          </cell>
        </row>
        <row r="417">
          <cell r="A417">
            <v>7781581</v>
          </cell>
          <cell r="B417" t="str">
            <v>AYEHUALTENCATL PEÑA YOVANNI GACIEL</v>
          </cell>
          <cell r="C417">
            <v>50019949</v>
          </cell>
          <cell r="D417" t="str">
            <v>MONTACARGUISTA</v>
          </cell>
          <cell r="E417">
            <v>8863</v>
          </cell>
        </row>
        <row r="418">
          <cell r="A418">
            <v>7781606</v>
          </cell>
          <cell r="B418" t="str">
            <v>ESCOBAR HERNANDEZ AMADO</v>
          </cell>
          <cell r="C418">
            <v>50017836</v>
          </cell>
          <cell r="D418" t="str">
            <v>MONTACARGUISTA</v>
          </cell>
          <cell r="E418">
            <v>8939</v>
          </cell>
        </row>
        <row r="419">
          <cell r="A419">
            <v>7781607</v>
          </cell>
          <cell r="B419" t="str">
            <v>URRUTIA JIMENEZ GRACIELA</v>
          </cell>
          <cell r="C419">
            <v>50020992</v>
          </cell>
          <cell r="D419" t="str">
            <v>ANALISTA EN COMERCIO EXT</v>
          </cell>
          <cell r="E419">
            <v>11989</v>
          </cell>
        </row>
        <row r="420">
          <cell r="A420">
            <v>7781626</v>
          </cell>
          <cell r="B420" t="str">
            <v>ORTEGA MARTINEZ JOSE DE JESUS</v>
          </cell>
          <cell r="C420">
            <v>50017881</v>
          </cell>
          <cell r="D420" t="str">
            <v>MONTACARGUISTA</v>
          </cell>
          <cell r="E420">
            <v>8939</v>
          </cell>
        </row>
        <row r="421">
          <cell r="A421">
            <v>7781646</v>
          </cell>
          <cell r="B421" t="str">
            <v>BAZAN SOMERA EDUARDO</v>
          </cell>
          <cell r="C421">
            <v>50019280</v>
          </cell>
          <cell r="D421" t="str">
            <v>MONTACARGUISTA</v>
          </cell>
          <cell r="E421">
            <v>8939</v>
          </cell>
        </row>
        <row r="422">
          <cell r="A422">
            <v>7781653</v>
          </cell>
          <cell r="B422" t="str">
            <v>ARRIAGA VELEZ FRANCISCO</v>
          </cell>
          <cell r="C422">
            <v>50018301</v>
          </cell>
          <cell r="D422" t="str">
            <v>SURTIDOR / ETIQUETADOR</v>
          </cell>
          <cell r="E422">
            <v>5928</v>
          </cell>
        </row>
        <row r="423">
          <cell r="A423">
            <v>7781657</v>
          </cell>
          <cell r="B423" t="str">
            <v>VARGAS BAUTISTA ISABEL</v>
          </cell>
          <cell r="C423">
            <v>50020193</v>
          </cell>
          <cell r="D423" t="str">
            <v>AUXILIAR DE ALMACEN</v>
          </cell>
          <cell r="E423">
            <v>5475</v>
          </cell>
        </row>
        <row r="424">
          <cell r="A424">
            <v>7781674</v>
          </cell>
          <cell r="B424" t="str">
            <v>HERNANDEZ GOMORA ROBERTO</v>
          </cell>
          <cell r="C424">
            <v>50020093</v>
          </cell>
          <cell r="D424" t="str">
            <v>MONTACARGUISTA</v>
          </cell>
          <cell r="E424">
            <v>8939</v>
          </cell>
        </row>
        <row r="425">
          <cell r="A425">
            <v>7781691</v>
          </cell>
          <cell r="B425" t="str">
            <v>CARRILLO DORANTES ESTEFANI</v>
          </cell>
          <cell r="C425">
            <v>50014203</v>
          </cell>
          <cell r="D425" t="str">
            <v>JEFE DE PLANEACION</v>
          </cell>
          <cell r="E425">
            <v>11222</v>
          </cell>
        </row>
        <row r="426">
          <cell r="A426">
            <v>7781694</v>
          </cell>
          <cell r="B426" t="str">
            <v>GARCIA CORTES NICOLAS</v>
          </cell>
          <cell r="C426">
            <v>50020816</v>
          </cell>
          <cell r="D426" t="str">
            <v>JEFE DE ALMACEN</v>
          </cell>
          <cell r="E426">
            <v>14000</v>
          </cell>
        </row>
        <row r="427">
          <cell r="A427">
            <v>7781697</v>
          </cell>
          <cell r="B427" t="str">
            <v>NOLASCO PEDRAZA HUGO ANTONIO</v>
          </cell>
          <cell r="C427">
            <v>50020969</v>
          </cell>
          <cell r="D427" t="str">
            <v>JEFE DE OPERACIONES</v>
          </cell>
          <cell r="E427">
            <v>16000</v>
          </cell>
        </row>
        <row r="428">
          <cell r="A428">
            <v>7781700</v>
          </cell>
          <cell r="B428" t="str">
            <v>MIRANDA RAMIREZ ALEJANDRO</v>
          </cell>
          <cell r="C428">
            <v>50014179</v>
          </cell>
          <cell r="D428" t="str">
            <v>JEFE DE ACONDICIONADO</v>
          </cell>
          <cell r="E428">
            <v>16575</v>
          </cell>
        </row>
        <row r="429">
          <cell r="A429">
            <v>7781703</v>
          </cell>
          <cell r="B429" t="str">
            <v>ROCHA MIRELES CLAUDIA YESENIA</v>
          </cell>
          <cell r="C429">
            <v>50018085</v>
          </cell>
          <cell r="D429" t="str">
            <v>JEFE DE ALMACEN</v>
          </cell>
          <cell r="E429">
            <v>19578</v>
          </cell>
        </row>
        <row r="430">
          <cell r="A430">
            <v>7781718</v>
          </cell>
          <cell r="B430" t="str">
            <v>RODRIGUEZ RAMIREZ EMILIO</v>
          </cell>
          <cell r="C430">
            <v>50021197</v>
          </cell>
          <cell r="D430" t="str">
            <v>COORDINADOR DE MESA DE CO</v>
          </cell>
          <cell r="E430">
            <v>13822</v>
          </cell>
        </row>
        <row r="431">
          <cell r="A431">
            <v>7781726</v>
          </cell>
          <cell r="B431" t="str">
            <v>LEAL HERRERA HENRRY CESAR</v>
          </cell>
          <cell r="C431">
            <v>50021198</v>
          </cell>
          <cell r="D431" t="str">
            <v>SUPERVISOR DE ALMACEN</v>
          </cell>
          <cell r="E431">
            <v>12710</v>
          </cell>
        </row>
        <row r="432">
          <cell r="A432">
            <v>7781733</v>
          </cell>
          <cell r="B432" t="str">
            <v>SEGURA CASTAÑEDA ROBERTO</v>
          </cell>
          <cell r="C432">
            <v>50021204</v>
          </cell>
          <cell r="D432" t="str">
            <v>MONTACARGUISTA</v>
          </cell>
          <cell r="E432">
            <v>9800</v>
          </cell>
        </row>
        <row r="433">
          <cell r="A433">
            <v>7781741</v>
          </cell>
          <cell r="B433" t="str">
            <v>GOMEZ MORALES HILDA DEL CARMEN</v>
          </cell>
          <cell r="C433">
            <v>50021209</v>
          </cell>
          <cell r="D433" t="str">
            <v>ANALISTA DE INVENTARIOS</v>
          </cell>
          <cell r="E433">
            <v>12000</v>
          </cell>
        </row>
        <row r="434">
          <cell r="A434">
            <v>7781746</v>
          </cell>
          <cell r="B434" t="str">
            <v>SANTOS GONZALEZ JUDITH</v>
          </cell>
          <cell r="C434">
            <v>50021201</v>
          </cell>
          <cell r="D434" t="str">
            <v>AUXILIAR DE LIMPIEZA</v>
          </cell>
          <cell r="E434">
            <v>7919</v>
          </cell>
        </row>
        <row r="435">
          <cell r="A435">
            <v>7781751</v>
          </cell>
          <cell r="B435" t="str">
            <v>BARCENAS MONTERO SELENE OSIRIS</v>
          </cell>
          <cell r="C435">
            <v>50019932</v>
          </cell>
          <cell r="D435" t="str">
            <v>MONITORISTA</v>
          </cell>
          <cell r="E435">
            <v>13453</v>
          </cell>
        </row>
        <row r="436">
          <cell r="A436">
            <v>7781777</v>
          </cell>
          <cell r="B436" t="str">
            <v>PEREZ GARCIA JUAN CARLOS</v>
          </cell>
          <cell r="C436">
            <v>50021218</v>
          </cell>
          <cell r="D436" t="str">
            <v>ALMACENISTA</v>
          </cell>
          <cell r="E436">
            <v>8651</v>
          </cell>
        </row>
        <row r="437">
          <cell r="A437">
            <v>7781778</v>
          </cell>
          <cell r="B437" t="str">
            <v>PEREZ GARCIA GABRIEL MELITON</v>
          </cell>
          <cell r="C437">
            <v>50021218</v>
          </cell>
          <cell r="D437" t="str">
            <v>ALMACENISTA</v>
          </cell>
          <cell r="E437">
            <v>8651</v>
          </cell>
        </row>
        <row r="438">
          <cell r="A438">
            <v>7781795</v>
          </cell>
          <cell r="B438" t="str">
            <v>RIVERA HERNANDEZ ARNULFO URIEL</v>
          </cell>
          <cell r="C438">
            <v>50021204</v>
          </cell>
          <cell r="D438" t="str">
            <v>MONTACARGUISTA</v>
          </cell>
          <cell r="E438">
            <v>9800</v>
          </cell>
        </row>
        <row r="439">
          <cell r="A439">
            <v>7781796</v>
          </cell>
          <cell r="B439" t="str">
            <v>SALGADO MILLAN ARMANDO DANIEL</v>
          </cell>
          <cell r="C439">
            <v>50014196</v>
          </cell>
          <cell r="D439" t="str">
            <v>ASISTENTE ADMINISTRATIVO</v>
          </cell>
          <cell r="E439">
            <v>11278</v>
          </cell>
        </row>
        <row r="440">
          <cell r="A440">
            <v>7781797</v>
          </cell>
          <cell r="B440" t="str">
            <v>MONTES DE OCA VILLALBA AYLIN LIZBETH</v>
          </cell>
          <cell r="C440">
            <v>50019975</v>
          </cell>
          <cell r="D440" t="str">
            <v>AUXILIAR ADMINISTRATIVO</v>
          </cell>
          <cell r="E440">
            <v>9500</v>
          </cell>
        </row>
        <row r="441">
          <cell r="A441">
            <v>7781801</v>
          </cell>
          <cell r="B441" t="str">
            <v>MARTINEZ ZARATE JUAN HUMBERTO</v>
          </cell>
          <cell r="C441">
            <v>50021229</v>
          </cell>
          <cell r="D441" t="str">
            <v>MONTACARGUISTA</v>
          </cell>
          <cell r="E441">
            <v>8939</v>
          </cell>
        </row>
        <row r="442">
          <cell r="A442">
            <v>7781807</v>
          </cell>
          <cell r="B442" t="str">
            <v>ROSALES VAZQUEZ JESUS ANTONIO</v>
          </cell>
          <cell r="C442">
            <v>50014210</v>
          </cell>
          <cell r="D442" t="str">
            <v>ALMACENISTA</v>
          </cell>
          <cell r="E442">
            <v>8366</v>
          </cell>
        </row>
        <row r="443">
          <cell r="A443">
            <v>7781808</v>
          </cell>
          <cell r="B443" t="str">
            <v>ZAMORA SANTIAGO YONATHAN</v>
          </cell>
          <cell r="C443">
            <v>50014210</v>
          </cell>
          <cell r="D443" t="str">
            <v>ALMACENISTA</v>
          </cell>
          <cell r="E443">
            <v>8366</v>
          </cell>
        </row>
        <row r="444">
          <cell r="A444">
            <v>7781809</v>
          </cell>
          <cell r="B444" t="str">
            <v>RODRIGUEZ GARCIA ERNESTO</v>
          </cell>
          <cell r="C444">
            <v>50017881</v>
          </cell>
          <cell r="D444" t="str">
            <v>MONTACARGUISTA</v>
          </cell>
          <cell r="E444">
            <v>8939</v>
          </cell>
        </row>
        <row r="445">
          <cell r="A445">
            <v>7781811</v>
          </cell>
          <cell r="B445" t="str">
            <v>CRUZ CASTREJON NORMA DANIELA</v>
          </cell>
          <cell r="C445">
            <v>50019954</v>
          </cell>
          <cell r="D445" t="str">
            <v>AUXILIAR DE INVENTARIOS</v>
          </cell>
          <cell r="E445">
            <v>8476</v>
          </cell>
        </row>
        <row r="446">
          <cell r="A446">
            <v>7781822</v>
          </cell>
          <cell r="B446" t="str">
            <v>CASSO CARRANZA MAURICIO IVAN</v>
          </cell>
          <cell r="C446">
            <v>50021229</v>
          </cell>
          <cell r="D446" t="str">
            <v>MONTACARGUISTA</v>
          </cell>
          <cell r="E446">
            <v>8939</v>
          </cell>
        </row>
        <row r="447">
          <cell r="A447">
            <v>7781826</v>
          </cell>
          <cell r="B447" t="str">
            <v>GARCIA QUINTANA MARIO ALBERTO</v>
          </cell>
          <cell r="C447">
            <v>50021241</v>
          </cell>
          <cell r="D447" t="str">
            <v>JEFE DE OPERACIONES</v>
          </cell>
          <cell r="E447">
            <v>19578</v>
          </cell>
        </row>
        <row r="448">
          <cell r="A448">
            <v>7781830</v>
          </cell>
          <cell r="B448" t="str">
            <v>SANTILLAN JIMENEZ MIRIAM JAZMIN</v>
          </cell>
          <cell r="C448">
            <v>50019931</v>
          </cell>
          <cell r="D448" t="str">
            <v>AUXILIAR ADMINISTRATIVO</v>
          </cell>
          <cell r="E448">
            <v>9500</v>
          </cell>
        </row>
        <row r="449">
          <cell r="A449">
            <v>7781840</v>
          </cell>
          <cell r="B449" t="str">
            <v>SALAZAR MARTINEZ FRANCISCA</v>
          </cell>
          <cell r="C449">
            <v>50021233</v>
          </cell>
          <cell r="D449" t="str">
            <v>MANIOBRISTA</v>
          </cell>
          <cell r="E449">
            <v>7177</v>
          </cell>
        </row>
        <row r="450">
          <cell r="A450">
            <v>7781841</v>
          </cell>
          <cell r="B450" t="str">
            <v>ANAYA HEREDIA FELIX</v>
          </cell>
          <cell r="C450">
            <v>50021218</v>
          </cell>
          <cell r="D450" t="str">
            <v>ALMACENISTA</v>
          </cell>
          <cell r="E450">
            <v>8555</v>
          </cell>
        </row>
        <row r="451">
          <cell r="A451">
            <v>7781843</v>
          </cell>
          <cell r="B451" t="str">
            <v>SILVA CONTRERAS CLAUDIA IVONNE</v>
          </cell>
          <cell r="C451">
            <v>50021140</v>
          </cell>
          <cell r="D451" t="str">
            <v>AUXILIAR DE ALMACEN</v>
          </cell>
          <cell r="E451">
            <v>5475</v>
          </cell>
        </row>
        <row r="452">
          <cell r="A452">
            <v>7781847</v>
          </cell>
          <cell r="B452" t="str">
            <v>MACIAS MORALES ANA CAREN</v>
          </cell>
          <cell r="C452">
            <v>50020791</v>
          </cell>
          <cell r="D452" t="str">
            <v>ANALISTA ADMINISTRATIVO</v>
          </cell>
          <cell r="E452">
            <v>9298</v>
          </cell>
        </row>
        <row r="453">
          <cell r="A453">
            <v>7781848</v>
          </cell>
          <cell r="B453" t="str">
            <v>OLMEDO PALACIOS GUSTAVO</v>
          </cell>
          <cell r="C453">
            <v>50021196</v>
          </cell>
          <cell r="D453" t="str">
            <v>MANIOBRISTA</v>
          </cell>
          <cell r="E453">
            <v>8423</v>
          </cell>
        </row>
        <row r="454">
          <cell r="A454">
            <v>7781851</v>
          </cell>
          <cell r="B454" t="str">
            <v>HERNANDEZ JIMENEZ IVAN NARCISO</v>
          </cell>
          <cell r="C454">
            <v>50014225</v>
          </cell>
          <cell r="D454" t="str">
            <v>AUXILIAR DE MANTENIMIENT</v>
          </cell>
          <cell r="E454">
            <v>8300</v>
          </cell>
        </row>
        <row r="455">
          <cell r="A455">
            <v>7781865</v>
          </cell>
          <cell r="B455" t="str">
            <v>ZUÑIGA MEDRANO ALEJANDRA</v>
          </cell>
          <cell r="C455">
            <v>50018301</v>
          </cell>
          <cell r="D455" t="str">
            <v>SURTIDOR / ETIQUETADOR</v>
          </cell>
          <cell r="E455">
            <v>5928</v>
          </cell>
        </row>
        <row r="456">
          <cell r="A456">
            <v>7781866</v>
          </cell>
          <cell r="B456" t="str">
            <v>MARTINEZ BARCENAS ROBERTO CARLOS</v>
          </cell>
          <cell r="C456">
            <v>50021218</v>
          </cell>
          <cell r="D456" t="str">
            <v>ALMACENISTA</v>
          </cell>
          <cell r="E456">
            <v>8555</v>
          </cell>
        </row>
        <row r="457">
          <cell r="A457">
            <v>7781890</v>
          </cell>
          <cell r="B457" t="str">
            <v>GONZALEZ RIVERA LIZETT ADRIANA</v>
          </cell>
          <cell r="C457">
            <v>50020466</v>
          </cell>
          <cell r="D457" t="str">
            <v>AUXILIAR ADMINISTRATIVO</v>
          </cell>
          <cell r="E457">
            <v>9500</v>
          </cell>
        </row>
        <row r="458">
          <cell r="A458">
            <v>7781893</v>
          </cell>
          <cell r="B458" t="str">
            <v>CORONA MONTIEL RAFAEL</v>
          </cell>
          <cell r="C458">
            <v>50021196</v>
          </cell>
          <cell r="D458" t="str">
            <v>MANIOBRISTA</v>
          </cell>
          <cell r="E458">
            <v>8423</v>
          </cell>
        </row>
        <row r="459">
          <cell r="A459">
            <v>7781903</v>
          </cell>
          <cell r="B459" t="str">
            <v>AGUILAR GONZALEZ ARTURO</v>
          </cell>
          <cell r="C459">
            <v>50019950</v>
          </cell>
          <cell r="D459" t="str">
            <v>MONTACARGUISTA</v>
          </cell>
          <cell r="E459">
            <v>9500</v>
          </cell>
        </row>
        <row r="460">
          <cell r="A460">
            <v>7781918</v>
          </cell>
          <cell r="B460" t="str">
            <v>FERRER DIAZ EDITH</v>
          </cell>
          <cell r="C460">
            <v>50014274</v>
          </cell>
          <cell r="D460" t="str">
            <v>ETIQUETADORA</v>
          </cell>
          <cell r="E460">
            <v>5928</v>
          </cell>
        </row>
        <row r="461">
          <cell r="A461">
            <v>7781920</v>
          </cell>
          <cell r="B461" t="str">
            <v>GARCIA SUAREZ LETICIA</v>
          </cell>
          <cell r="C461">
            <v>50014274</v>
          </cell>
          <cell r="D461" t="str">
            <v>ETIQUETADORA</v>
          </cell>
          <cell r="E461">
            <v>5928</v>
          </cell>
        </row>
        <row r="462">
          <cell r="A462">
            <v>7781944</v>
          </cell>
          <cell r="B462" t="str">
            <v>ALDAY MELCHOR CESAR ALEJANDRO</v>
          </cell>
          <cell r="C462">
            <v>50021229</v>
          </cell>
          <cell r="D462" t="str">
            <v>MONTACARGUISTA</v>
          </cell>
          <cell r="E462">
            <v>8939</v>
          </cell>
        </row>
        <row r="463">
          <cell r="A463">
            <v>7781951</v>
          </cell>
          <cell r="B463" t="str">
            <v>BAUTISTA RIOS VANIA YAEL</v>
          </cell>
          <cell r="C463">
            <v>50019023</v>
          </cell>
          <cell r="D463" t="str">
            <v>AUXILIAR ADMINISTRATIVO</v>
          </cell>
          <cell r="E463">
            <v>9500</v>
          </cell>
        </row>
        <row r="464">
          <cell r="A464">
            <v>7781953</v>
          </cell>
          <cell r="B464" t="str">
            <v>MARTIR ALDAY DULCE ESTEFANIA</v>
          </cell>
          <cell r="C464">
            <v>50021167</v>
          </cell>
          <cell r="D464" t="str">
            <v>ETIQUETADOR</v>
          </cell>
          <cell r="E464">
            <v>7177</v>
          </cell>
        </row>
        <row r="465">
          <cell r="A465">
            <v>7781955</v>
          </cell>
          <cell r="B465" t="str">
            <v>MENDEZ RIVERA KARLA GUADALUPE</v>
          </cell>
          <cell r="C465">
            <v>50021229</v>
          </cell>
          <cell r="D465" t="str">
            <v>MONTACARGUISTA</v>
          </cell>
          <cell r="E465">
            <v>8939</v>
          </cell>
        </row>
        <row r="466">
          <cell r="A466">
            <v>7781957</v>
          </cell>
          <cell r="B466" t="str">
            <v>MENDEZ RIVERA CINTHIA PAOLA</v>
          </cell>
          <cell r="C466">
            <v>50021167</v>
          </cell>
          <cell r="D466" t="str">
            <v>ETIQUETADOR</v>
          </cell>
          <cell r="E466">
            <v>7177</v>
          </cell>
        </row>
        <row r="467">
          <cell r="A467">
            <v>7781968</v>
          </cell>
          <cell r="B467" t="str">
            <v>HERNANDEZ TAPIA FRANCISCO JAVIER</v>
          </cell>
          <cell r="C467">
            <v>50021265</v>
          </cell>
          <cell r="D467" t="str">
            <v>AUXILIAR DE LIMPIEZA</v>
          </cell>
          <cell r="E467">
            <v>6660</v>
          </cell>
        </row>
        <row r="468">
          <cell r="A468">
            <v>7781970</v>
          </cell>
          <cell r="B468" t="str">
            <v>CRUZ FLORES ANGELA</v>
          </cell>
          <cell r="C468">
            <v>50021265</v>
          </cell>
          <cell r="D468" t="str">
            <v>AUXILIAR DE LIMPIEZA</v>
          </cell>
          <cell r="E468">
            <v>6660</v>
          </cell>
        </row>
        <row r="469">
          <cell r="A469">
            <v>7781971</v>
          </cell>
          <cell r="B469" t="str">
            <v>ROMERO DE LA MORA ANABEL IVONNE</v>
          </cell>
          <cell r="C469">
            <v>50021265</v>
          </cell>
          <cell r="D469" t="str">
            <v>AUXILIAR DE LIMPIEZA</v>
          </cell>
          <cell r="E469">
            <v>6660</v>
          </cell>
        </row>
        <row r="470">
          <cell r="A470">
            <v>7781974</v>
          </cell>
          <cell r="B470" t="str">
            <v>NIÑO MARES MONSERRAT</v>
          </cell>
          <cell r="C470">
            <v>50018095</v>
          </cell>
          <cell r="D470" t="str">
            <v>SUPERVISOR DE ALMACEN</v>
          </cell>
          <cell r="E470">
            <v>11222</v>
          </cell>
        </row>
        <row r="471">
          <cell r="A471">
            <v>7781976</v>
          </cell>
          <cell r="B471" t="str">
            <v>HUERTA NUÑEZ GERARDO</v>
          </cell>
          <cell r="C471">
            <v>50019478</v>
          </cell>
          <cell r="D471" t="str">
            <v>VERIFICADOR MONTACARGUIS</v>
          </cell>
          <cell r="E471">
            <v>9800</v>
          </cell>
        </row>
        <row r="472">
          <cell r="A472">
            <v>7781978</v>
          </cell>
          <cell r="B472" t="str">
            <v>ROMERO GUADARRAMA KATIA</v>
          </cell>
          <cell r="C472">
            <v>50014274</v>
          </cell>
          <cell r="D472" t="str">
            <v>ETIQUETADORA</v>
          </cell>
          <cell r="E472">
            <v>5928</v>
          </cell>
        </row>
        <row r="473">
          <cell r="A473">
            <v>7781980</v>
          </cell>
          <cell r="B473" t="str">
            <v>CEDILLO FLORES CARLOS DANIEL</v>
          </cell>
          <cell r="C473">
            <v>50021218</v>
          </cell>
          <cell r="D473" t="str">
            <v>ALMACENISTA</v>
          </cell>
          <cell r="E473">
            <v>8554</v>
          </cell>
        </row>
        <row r="474">
          <cell r="A474">
            <v>7781985</v>
          </cell>
          <cell r="B474" t="str">
            <v>VICENCIO GARCIA SHEILA EIDALISA</v>
          </cell>
          <cell r="C474">
            <v>50021228</v>
          </cell>
          <cell r="D474" t="str">
            <v>COORDINADOR DE MESA DE CO</v>
          </cell>
          <cell r="E474">
            <v>10751</v>
          </cell>
        </row>
        <row r="475">
          <cell r="A475">
            <v>7781997</v>
          </cell>
          <cell r="B475" t="str">
            <v>PEREZ DIAZ LETZY BERENICE</v>
          </cell>
          <cell r="C475">
            <v>50020970</v>
          </cell>
          <cell r="D475" t="str">
            <v>AUXILIAR ADMINISTRATIVO</v>
          </cell>
          <cell r="E475">
            <v>9500</v>
          </cell>
        </row>
        <row r="476">
          <cell r="A476">
            <v>7781998</v>
          </cell>
          <cell r="B476" t="str">
            <v>PEDROZA ALVARADO YEIMI DANAE</v>
          </cell>
          <cell r="C476">
            <v>50020970</v>
          </cell>
          <cell r="D476" t="str">
            <v>AUXILIAR ADMINISTRATIVO</v>
          </cell>
          <cell r="E476">
            <v>9500</v>
          </cell>
        </row>
        <row r="477">
          <cell r="A477">
            <v>7782002</v>
          </cell>
          <cell r="B477" t="str">
            <v>CHAVEZ GARCIA LINDA GISELLE</v>
          </cell>
          <cell r="C477">
            <v>50020328</v>
          </cell>
          <cell r="D477" t="str">
            <v>MANIOBRISTA</v>
          </cell>
          <cell r="E477">
            <v>6660</v>
          </cell>
        </row>
        <row r="478">
          <cell r="A478">
            <v>7782007</v>
          </cell>
          <cell r="B478" t="str">
            <v>VALADEZ GAYTAN MONSERRAT</v>
          </cell>
          <cell r="C478">
            <v>50020970</v>
          </cell>
          <cell r="D478" t="str">
            <v>AUXILIAR ADMINISTRATIVO</v>
          </cell>
          <cell r="E478">
            <v>9500</v>
          </cell>
        </row>
        <row r="479">
          <cell r="A479">
            <v>7782010</v>
          </cell>
          <cell r="B479" t="str">
            <v>TREJO GARCIA CESAR EMIR</v>
          </cell>
          <cell r="C479">
            <v>50019901</v>
          </cell>
          <cell r="D479" t="str">
            <v>MONTACARGUISTA</v>
          </cell>
          <cell r="E479">
            <v>8861</v>
          </cell>
        </row>
        <row r="480">
          <cell r="A480">
            <v>7782012</v>
          </cell>
          <cell r="B480" t="str">
            <v>MACIAS HERNANDEZ JORGE URIEL</v>
          </cell>
          <cell r="C480">
            <v>50019901</v>
          </cell>
          <cell r="D480" t="str">
            <v>MONTACARGUISTA</v>
          </cell>
          <cell r="E480">
            <v>8861</v>
          </cell>
        </row>
        <row r="481">
          <cell r="A481">
            <v>7782028</v>
          </cell>
          <cell r="B481" t="str">
            <v>VAZQUEZ DOMINGUEZ GAEL</v>
          </cell>
          <cell r="C481">
            <v>50021167</v>
          </cell>
          <cell r="D481" t="str">
            <v>ETIQUETADOR</v>
          </cell>
          <cell r="E481">
            <v>7177</v>
          </cell>
        </row>
        <row r="482">
          <cell r="A482">
            <v>7782036</v>
          </cell>
          <cell r="B482" t="str">
            <v>LOPEZ OCHOA LEONARDO</v>
          </cell>
          <cell r="C482">
            <v>50021231</v>
          </cell>
          <cell r="D482" t="str">
            <v>MANIOBRISTA</v>
          </cell>
          <cell r="E482">
            <v>7177</v>
          </cell>
        </row>
        <row r="483">
          <cell r="A483">
            <v>7782037</v>
          </cell>
          <cell r="B483" t="str">
            <v>VILLEGAS TRUJILLO ANABEL</v>
          </cell>
          <cell r="C483">
            <v>50020947</v>
          </cell>
          <cell r="D483" t="str">
            <v>CAPTURISTA</v>
          </cell>
          <cell r="E483">
            <v>5720</v>
          </cell>
        </row>
        <row r="484">
          <cell r="A484">
            <v>7782039</v>
          </cell>
          <cell r="B484" t="str">
            <v>CAMPOS RIZO MARCO ANTONIO</v>
          </cell>
          <cell r="C484">
            <v>50020915</v>
          </cell>
          <cell r="D484" t="str">
            <v>ANALISTA ADMINISTRATIVO</v>
          </cell>
          <cell r="E484">
            <v>9302</v>
          </cell>
        </row>
        <row r="485">
          <cell r="A485">
            <v>7782041</v>
          </cell>
          <cell r="B485" t="str">
            <v>MAYEN TORRES ABRIL DEL CARMEN</v>
          </cell>
          <cell r="C485">
            <v>50018496</v>
          </cell>
          <cell r="D485" t="str">
            <v>AUXILIAR DE ATENCION A C</v>
          </cell>
          <cell r="E485">
            <v>8476</v>
          </cell>
        </row>
        <row r="486">
          <cell r="A486">
            <v>7782042</v>
          </cell>
          <cell r="B486" t="str">
            <v>MONROY BERNAL JAZMIN</v>
          </cell>
          <cell r="C486">
            <v>50020322</v>
          </cell>
          <cell r="D486" t="str">
            <v>MANIOBRISTA</v>
          </cell>
          <cell r="E486">
            <v>6617</v>
          </cell>
        </row>
        <row r="487">
          <cell r="A487">
            <v>7782046</v>
          </cell>
          <cell r="B487" t="str">
            <v>DE SANTIAGO PUENTE TERESA</v>
          </cell>
          <cell r="C487">
            <v>50021167</v>
          </cell>
          <cell r="D487" t="str">
            <v>ETIQUETADOR</v>
          </cell>
          <cell r="E487">
            <v>7177</v>
          </cell>
        </row>
        <row r="488">
          <cell r="A488">
            <v>7782050</v>
          </cell>
          <cell r="B488" t="str">
            <v>ORTIZ SANCHEZ FILIBERTO</v>
          </cell>
          <cell r="C488">
            <v>50014274</v>
          </cell>
          <cell r="D488" t="str">
            <v>ETIQUETADORA</v>
          </cell>
          <cell r="E488">
            <v>5928</v>
          </cell>
        </row>
        <row r="489">
          <cell r="A489">
            <v>7782053</v>
          </cell>
          <cell r="B489" t="str">
            <v>SALAZAR CHAVEZ OMAR</v>
          </cell>
          <cell r="C489">
            <v>50021218</v>
          </cell>
          <cell r="D489" t="str">
            <v>ALMACENISTA</v>
          </cell>
          <cell r="E489">
            <v>8554</v>
          </cell>
        </row>
        <row r="490">
          <cell r="A490">
            <v>7782054</v>
          </cell>
          <cell r="B490" t="str">
            <v>CARDENAS MALDONADO FRANCISCO JAVIER</v>
          </cell>
          <cell r="C490">
            <v>50021167</v>
          </cell>
          <cell r="D490" t="str">
            <v>ETIQUETADOR</v>
          </cell>
          <cell r="E490">
            <v>7177</v>
          </cell>
        </row>
        <row r="491">
          <cell r="A491">
            <v>7782056</v>
          </cell>
          <cell r="B491" t="str">
            <v>MARTINEZ MACEDO PEDRO</v>
          </cell>
          <cell r="C491">
            <v>50021218</v>
          </cell>
          <cell r="D491" t="str">
            <v>ALMACENISTA</v>
          </cell>
          <cell r="E491">
            <v>8554</v>
          </cell>
        </row>
        <row r="492">
          <cell r="A492">
            <v>7782057</v>
          </cell>
          <cell r="B492" t="str">
            <v>MEDINA HERNANDEZ MANUEL</v>
          </cell>
          <cell r="C492">
            <v>50021218</v>
          </cell>
          <cell r="D492" t="str">
            <v>ALMACENISTA</v>
          </cell>
          <cell r="E492">
            <v>8554</v>
          </cell>
        </row>
        <row r="493">
          <cell r="A493">
            <v>7782058</v>
          </cell>
          <cell r="B493" t="str">
            <v>RODRIGUEZ LOPEZ ADRIANA</v>
          </cell>
          <cell r="C493">
            <v>50014274</v>
          </cell>
          <cell r="D493" t="str">
            <v>ETIQUETADORA</v>
          </cell>
          <cell r="E493">
            <v>5928</v>
          </cell>
        </row>
        <row r="494">
          <cell r="A494">
            <v>7782059</v>
          </cell>
          <cell r="B494" t="str">
            <v>MORALES QUEVEDO CARLOS EDUARDO</v>
          </cell>
          <cell r="C494">
            <v>50019972</v>
          </cell>
          <cell r="D494" t="str">
            <v>JEFE DE ALMACEN</v>
          </cell>
          <cell r="E494">
            <v>23000</v>
          </cell>
        </row>
        <row r="495">
          <cell r="A495">
            <v>7782065</v>
          </cell>
          <cell r="B495" t="str">
            <v>CRUZ TOMAS VIRGINIA</v>
          </cell>
          <cell r="C495">
            <v>50021265</v>
          </cell>
          <cell r="D495" t="str">
            <v>AUXILIAR DE LIMPIEZA</v>
          </cell>
          <cell r="E495">
            <v>6660</v>
          </cell>
        </row>
        <row r="496">
          <cell r="A496">
            <v>7782066</v>
          </cell>
          <cell r="B496" t="str">
            <v>RIOS SALDAÑA GRISELDA LILIANA</v>
          </cell>
          <cell r="C496">
            <v>50021223</v>
          </cell>
          <cell r="D496" t="str">
            <v>AUXILIAR DE LIMPIEZA</v>
          </cell>
          <cell r="E496">
            <v>6216</v>
          </cell>
        </row>
        <row r="497">
          <cell r="A497">
            <v>7782067</v>
          </cell>
          <cell r="B497" t="str">
            <v>LAZARO PEREZ ANDRES</v>
          </cell>
          <cell r="C497">
            <v>50021210</v>
          </cell>
          <cell r="D497" t="str">
            <v>MONTACARGUISTA</v>
          </cell>
          <cell r="E497">
            <v>10000</v>
          </cell>
        </row>
        <row r="498">
          <cell r="A498">
            <v>7782069</v>
          </cell>
          <cell r="B498" t="str">
            <v>MAYO VERA CHRISTIAN DE JESUS</v>
          </cell>
          <cell r="C498">
            <v>50021210</v>
          </cell>
          <cell r="D498" t="str">
            <v>MONTACARGUISTA</v>
          </cell>
          <cell r="E498">
            <v>10000</v>
          </cell>
        </row>
        <row r="499">
          <cell r="A499">
            <v>7782071</v>
          </cell>
          <cell r="B499" t="str">
            <v>VERA FLORES MARISOL</v>
          </cell>
          <cell r="C499">
            <v>50021209</v>
          </cell>
          <cell r="D499" t="str">
            <v>ANALISTA DE INVENTARIOS</v>
          </cell>
          <cell r="E499">
            <v>10000</v>
          </cell>
        </row>
        <row r="500">
          <cell r="A500">
            <v>7782073</v>
          </cell>
          <cell r="B500" t="str">
            <v>SANTIAGO REYES ABNER</v>
          </cell>
          <cell r="C500">
            <v>50021210</v>
          </cell>
          <cell r="D500" t="str">
            <v>MONTACARGUISTA</v>
          </cell>
          <cell r="E500">
            <v>10000</v>
          </cell>
        </row>
        <row r="501">
          <cell r="A501">
            <v>7782075</v>
          </cell>
          <cell r="B501" t="str">
            <v>MAYO VERA ANA CECILIA</v>
          </cell>
          <cell r="C501">
            <v>50020818</v>
          </cell>
          <cell r="D501" t="str">
            <v>CHECADOR</v>
          </cell>
          <cell r="E501">
            <v>9500</v>
          </cell>
        </row>
        <row r="502">
          <cell r="A502">
            <v>7782076</v>
          </cell>
          <cell r="B502" t="str">
            <v>MAXIMINO HERNANDEZ DANIEL</v>
          </cell>
          <cell r="C502">
            <v>50021210</v>
          </cell>
          <cell r="D502" t="str">
            <v>MONTACARGUISTA</v>
          </cell>
          <cell r="E502">
            <v>10000</v>
          </cell>
        </row>
        <row r="503">
          <cell r="A503">
            <v>7782078</v>
          </cell>
          <cell r="B503" t="str">
            <v>MARTINEZ GARCIA ANGEL</v>
          </cell>
          <cell r="C503">
            <v>50021210</v>
          </cell>
          <cell r="D503" t="str">
            <v>MONTACARGUISTA</v>
          </cell>
          <cell r="E503">
            <v>10000</v>
          </cell>
        </row>
        <row r="504">
          <cell r="A504">
            <v>7782079</v>
          </cell>
          <cell r="B504" t="str">
            <v>MORALES CRUZ RICARDO</v>
          </cell>
          <cell r="C504">
            <v>50020818</v>
          </cell>
          <cell r="D504" t="str">
            <v>CHECADOR</v>
          </cell>
          <cell r="E504">
            <v>9500</v>
          </cell>
        </row>
        <row r="505">
          <cell r="A505">
            <v>7782080</v>
          </cell>
          <cell r="B505" t="str">
            <v>CRUZ SANCHEZ JOSE ANTONIO</v>
          </cell>
          <cell r="C505">
            <v>50020818</v>
          </cell>
          <cell r="D505" t="str">
            <v>CHECADOR</v>
          </cell>
          <cell r="E505">
            <v>9500</v>
          </cell>
        </row>
        <row r="506">
          <cell r="A506">
            <v>7782082</v>
          </cell>
          <cell r="B506" t="str">
            <v>FLORES BADAL DULCE MARIA DEL ROCIO</v>
          </cell>
          <cell r="C506">
            <v>50021210</v>
          </cell>
          <cell r="D506" t="str">
            <v>MONTACARGUISTA</v>
          </cell>
          <cell r="E506">
            <v>10000</v>
          </cell>
        </row>
        <row r="507">
          <cell r="A507">
            <v>7782083</v>
          </cell>
          <cell r="B507" t="str">
            <v>VALADEZ CORTEZ JESUS CRISTOPHER</v>
          </cell>
          <cell r="C507">
            <v>50021167</v>
          </cell>
          <cell r="D507" t="str">
            <v>ETIQUETADOR</v>
          </cell>
          <cell r="E507">
            <v>7177</v>
          </cell>
        </row>
        <row r="508">
          <cell r="A508">
            <v>7782084</v>
          </cell>
          <cell r="B508" t="str">
            <v>MORALES GARCIA ALEX ESTEFAN</v>
          </cell>
          <cell r="C508">
            <v>50021211</v>
          </cell>
          <cell r="D508" t="str">
            <v>SURTIDOR / PATINERO</v>
          </cell>
          <cell r="E508">
            <v>10000</v>
          </cell>
        </row>
        <row r="509">
          <cell r="A509">
            <v>7782087</v>
          </cell>
          <cell r="B509" t="str">
            <v>AVILA TAPIA NELLY ANTONIA</v>
          </cell>
          <cell r="C509">
            <v>50017950</v>
          </cell>
          <cell r="D509" t="str">
            <v>ANALISTA ADMINISTRATIVO</v>
          </cell>
          <cell r="E509">
            <v>13165.71</v>
          </cell>
        </row>
        <row r="510">
          <cell r="A510">
            <v>7782088</v>
          </cell>
          <cell r="B510" t="str">
            <v>SANCHEZ CASTILLO ROBERTO</v>
          </cell>
          <cell r="C510">
            <v>50020098</v>
          </cell>
          <cell r="D510" t="str">
            <v>CHOFER</v>
          </cell>
          <cell r="E510">
            <v>5800</v>
          </cell>
        </row>
        <row r="511">
          <cell r="A511">
            <v>7782089</v>
          </cell>
          <cell r="B511" t="str">
            <v>MENILLA TEJEDA RAUL DE JESUS</v>
          </cell>
          <cell r="C511">
            <v>50019901</v>
          </cell>
          <cell r="D511" t="str">
            <v>MONTACARGUISTA</v>
          </cell>
          <cell r="E511">
            <v>8861</v>
          </cell>
        </row>
        <row r="512">
          <cell r="A512">
            <v>7782090</v>
          </cell>
          <cell r="B512" t="str">
            <v>JIMENEZ CALVO GERARDO</v>
          </cell>
          <cell r="C512">
            <v>50021211</v>
          </cell>
          <cell r="D512" t="str">
            <v>SURTIDOR / PATINERO</v>
          </cell>
          <cell r="E512">
            <v>10000</v>
          </cell>
        </row>
        <row r="513">
          <cell r="A513">
            <v>7782091</v>
          </cell>
          <cell r="B513" t="str">
            <v>MENDEZ DE LA CRUZ ALBERTO</v>
          </cell>
          <cell r="C513">
            <v>50020818</v>
          </cell>
          <cell r="D513" t="str">
            <v>CHECADOR</v>
          </cell>
          <cell r="E513">
            <v>9500</v>
          </cell>
        </row>
        <row r="514">
          <cell r="A514">
            <v>7782092</v>
          </cell>
          <cell r="B514" t="str">
            <v>IBARRA VILLANUEVA CHELSEA ALEJANDRA</v>
          </cell>
          <cell r="C514">
            <v>50018096</v>
          </cell>
          <cell r="D514" t="str">
            <v>ANALISTA DE COMERCIO EXTE</v>
          </cell>
          <cell r="E514">
            <v>12000</v>
          </cell>
        </row>
        <row r="515">
          <cell r="A515">
            <v>8880001</v>
          </cell>
          <cell r="B515" t="str">
            <v>ZAPATA RUIZ FRANCISCO JAVIER</v>
          </cell>
          <cell r="C515">
            <v>50018756</v>
          </cell>
          <cell r="D515" t="str">
            <v>MANIOBRISTA A1</v>
          </cell>
          <cell r="E515">
            <v>9441</v>
          </cell>
        </row>
        <row r="516">
          <cell r="A516">
            <v>8880003</v>
          </cell>
          <cell r="B516" t="str">
            <v>ALANIS SOBREVILLA SILVERIO</v>
          </cell>
          <cell r="C516">
            <v>50018733</v>
          </cell>
          <cell r="D516" t="str">
            <v>SOLDADOR A1</v>
          </cell>
          <cell r="E516">
            <v>10672</v>
          </cell>
        </row>
        <row r="517">
          <cell r="A517">
            <v>8880008</v>
          </cell>
          <cell r="B517" t="str">
            <v>ARRIAGA GALVAN JUAN CARLOS</v>
          </cell>
          <cell r="C517">
            <v>50018735</v>
          </cell>
          <cell r="D517" t="str">
            <v>SUPERVISOR</v>
          </cell>
          <cell r="E517">
            <v>21996</v>
          </cell>
        </row>
        <row r="518">
          <cell r="A518">
            <v>8880015</v>
          </cell>
          <cell r="B518" t="str">
            <v>CORTEZ CASTILLO MA DE JESUS</v>
          </cell>
          <cell r="C518">
            <v>50018749</v>
          </cell>
          <cell r="D518" t="str">
            <v>INTENDENTE DE LIMPIEZA D</v>
          </cell>
          <cell r="E518">
            <v>11218</v>
          </cell>
        </row>
        <row r="519">
          <cell r="A519">
            <v>8880018</v>
          </cell>
          <cell r="B519" t="str">
            <v>DE LA CRUZ CRUZ FRANCISCO</v>
          </cell>
          <cell r="C519">
            <v>50018732</v>
          </cell>
          <cell r="D519" t="str">
            <v>GUARDIA</v>
          </cell>
          <cell r="E519">
            <v>7626</v>
          </cell>
        </row>
        <row r="520">
          <cell r="A520">
            <v>8880019</v>
          </cell>
          <cell r="B520" t="str">
            <v>DE LA CRUZ LORENZO ALFREDO</v>
          </cell>
          <cell r="C520">
            <v>50018755</v>
          </cell>
          <cell r="D520" t="str">
            <v>JEFE DE VIGILANCIA</v>
          </cell>
          <cell r="E520">
            <v>8154</v>
          </cell>
        </row>
        <row r="521">
          <cell r="A521">
            <v>8880021</v>
          </cell>
          <cell r="B521" t="str">
            <v>DEL ANGEL DELGADO BENITO</v>
          </cell>
          <cell r="C521">
            <v>50018733</v>
          </cell>
          <cell r="D521" t="str">
            <v>SOLDADOR A1</v>
          </cell>
          <cell r="E521">
            <v>10672</v>
          </cell>
        </row>
        <row r="522">
          <cell r="A522">
            <v>8880023</v>
          </cell>
          <cell r="B522" t="str">
            <v>DEL ANGEL SOBREVILLA DIEGO</v>
          </cell>
          <cell r="C522">
            <v>50018753</v>
          </cell>
          <cell r="D522" t="str">
            <v>JEFE DE GRUPO MECANICO</v>
          </cell>
          <cell r="E522">
            <v>12540</v>
          </cell>
        </row>
        <row r="523">
          <cell r="A523">
            <v>8880030</v>
          </cell>
          <cell r="B523" t="str">
            <v>GAMEZ AGUILAR JESUS MARTIN</v>
          </cell>
          <cell r="C523">
            <v>50018742</v>
          </cell>
          <cell r="D523" t="str">
            <v>PAILERO A1</v>
          </cell>
          <cell r="E523">
            <v>10261</v>
          </cell>
        </row>
        <row r="524">
          <cell r="A524">
            <v>8880031</v>
          </cell>
          <cell r="B524" t="str">
            <v>GARCIA GUERRERO ALBERTO</v>
          </cell>
          <cell r="C524">
            <v>50018742</v>
          </cell>
          <cell r="D524" t="str">
            <v>PAILERO A1</v>
          </cell>
          <cell r="E524">
            <v>10261</v>
          </cell>
        </row>
        <row r="525">
          <cell r="A525">
            <v>8880035</v>
          </cell>
          <cell r="B525" t="str">
            <v>GONZALEZ SALAZAR MIGUEL</v>
          </cell>
          <cell r="C525">
            <v>50018735</v>
          </cell>
          <cell r="D525" t="str">
            <v>SUPERVISOR</v>
          </cell>
          <cell r="E525">
            <v>26888</v>
          </cell>
        </row>
        <row r="526">
          <cell r="A526">
            <v>8880042</v>
          </cell>
          <cell r="B526" t="str">
            <v>JOSE CADENA CARLOS</v>
          </cell>
          <cell r="C526">
            <v>50019184</v>
          </cell>
          <cell r="D526" t="str">
            <v>JEFE DE ALMACEN</v>
          </cell>
          <cell r="E526">
            <v>14128</v>
          </cell>
        </row>
        <row r="527">
          <cell r="A527">
            <v>8880045</v>
          </cell>
          <cell r="B527" t="str">
            <v>LANDEROS ROMAN CARLOS ENRIQUE</v>
          </cell>
          <cell r="C527">
            <v>50018735</v>
          </cell>
          <cell r="D527" t="str">
            <v>SUPERVISOR</v>
          </cell>
          <cell r="E527">
            <v>26888</v>
          </cell>
        </row>
        <row r="528">
          <cell r="A528">
            <v>8880047</v>
          </cell>
          <cell r="B528" t="str">
            <v>LIÑAN ESCAMILLA MAURICIO</v>
          </cell>
          <cell r="C528">
            <v>50018735</v>
          </cell>
          <cell r="D528" t="str">
            <v>SUPERVISOR</v>
          </cell>
          <cell r="E528">
            <v>26888</v>
          </cell>
        </row>
        <row r="529">
          <cell r="A529">
            <v>8880048</v>
          </cell>
          <cell r="B529" t="str">
            <v>LOPEZ CRUZ AGUSTIN MARTIN</v>
          </cell>
          <cell r="C529">
            <v>50018733</v>
          </cell>
          <cell r="D529" t="str">
            <v>SOLDADOR A1</v>
          </cell>
          <cell r="E529">
            <v>10672</v>
          </cell>
        </row>
        <row r="530">
          <cell r="A530">
            <v>8880050</v>
          </cell>
          <cell r="B530" t="str">
            <v>MALDONADO FLORES HUGO ISRAEL</v>
          </cell>
          <cell r="C530">
            <v>50018733</v>
          </cell>
          <cell r="D530" t="str">
            <v>SOLDADOR A1</v>
          </cell>
          <cell r="E530">
            <v>10672</v>
          </cell>
        </row>
        <row r="531">
          <cell r="A531">
            <v>8880057</v>
          </cell>
          <cell r="B531" t="str">
            <v>MARTINEZ HERNANDEZ JESUS</v>
          </cell>
          <cell r="C531">
            <v>50018758</v>
          </cell>
          <cell r="D531" t="str">
            <v>MECANICO A1</v>
          </cell>
          <cell r="E531">
            <v>10261</v>
          </cell>
        </row>
        <row r="532">
          <cell r="A532">
            <v>8880061</v>
          </cell>
          <cell r="B532" t="str">
            <v>MARTINEZ ALEMAN FRANCISCO GABRIEL</v>
          </cell>
          <cell r="C532">
            <v>50018735</v>
          </cell>
          <cell r="D532" t="str">
            <v>SUPERVISOR</v>
          </cell>
          <cell r="E532">
            <v>14000</v>
          </cell>
        </row>
        <row r="533">
          <cell r="A533">
            <v>8880065</v>
          </cell>
          <cell r="B533" t="str">
            <v>MONTOYA SILVA JOSE</v>
          </cell>
          <cell r="C533">
            <v>50018735</v>
          </cell>
          <cell r="D533" t="str">
            <v>SUPERVISOR</v>
          </cell>
          <cell r="E533">
            <v>19748</v>
          </cell>
        </row>
        <row r="534">
          <cell r="A534">
            <v>8880069</v>
          </cell>
          <cell r="B534" t="str">
            <v>OLLERVIDES CONSTANTINO JOSE</v>
          </cell>
          <cell r="C534">
            <v>50018733</v>
          </cell>
          <cell r="D534" t="str">
            <v>SOLDADOR A1</v>
          </cell>
          <cell r="E534">
            <v>10672</v>
          </cell>
        </row>
        <row r="535">
          <cell r="A535">
            <v>8880070</v>
          </cell>
          <cell r="B535" t="str">
            <v>OLVERA DOMINGUEZ FRANCISCO JAVIER</v>
          </cell>
          <cell r="C535">
            <v>50018735</v>
          </cell>
          <cell r="D535" t="str">
            <v>SUPERVISOR</v>
          </cell>
          <cell r="E535">
            <v>26888</v>
          </cell>
        </row>
        <row r="536">
          <cell r="A536">
            <v>8880083</v>
          </cell>
          <cell r="B536" t="str">
            <v>REYES MUJICA ROBERTO</v>
          </cell>
          <cell r="C536">
            <v>50018738</v>
          </cell>
          <cell r="D536" t="str">
            <v>TUBERO A1</v>
          </cell>
          <cell r="E536">
            <v>10261</v>
          </cell>
        </row>
        <row r="537">
          <cell r="A537">
            <v>8880085</v>
          </cell>
          <cell r="B537" t="str">
            <v>RIVAS GARCIA PABLO</v>
          </cell>
          <cell r="C537">
            <v>50018758</v>
          </cell>
          <cell r="D537" t="str">
            <v>MECANICO A1</v>
          </cell>
          <cell r="E537">
            <v>10261</v>
          </cell>
        </row>
        <row r="538">
          <cell r="A538">
            <v>8880086</v>
          </cell>
          <cell r="B538" t="str">
            <v>RIVAS GARCIA ANASTACIO</v>
          </cell>
          <cell r="C538">
            <v>50018742</v>
          </cell>
          <cell r="D538" t="str">
            <v>PAILERO A1</v>
          </cell>
          <cell r="E538">
            <v>10261</v>
          </cell>
        </row>
        <row r="539">
          <cell r="A539">
            <v>8880089</v>
          </cell>
          <cell r="B539" t="str">
            <v>ROMAN JUAREZ HECTOR DANIEL</v>
          </cell>
          <cell r="C539">
            <v>50018735</v>
          </cell>
          <cell r="D539" t="str">
            <v>SUPERVISOR</v>
          </cell>
          <cell r="E539">
            <v>21150</v>
          </cell>
        </row>
        <row r="540">
          <cell r="A540">
            <v>8880096</v>
          </cell>
          <cell r="B540" t="str">
            <v>SANTIAGO RIVERA JOSE ALBERTO</v>
          </cell>
          <cell r="C540">
            <v>50018742</v>
          </cell>
          <cell r="D540" t="str">
            <v>PAILERO A1</v>
          </cell>
          <cell r="E540">
            <v>10261</v>
          </cell>
        </row>
        <row r="541">
          <cell r="A541">
            <v>8880098</v>
          </cell>
          <cell r="B541" t="str">
            <v>TAPIA CHAY ROGELIO</v>
          </cell>
          <cell r="C541">
            <v>50018756</v>
          </cell>
          <cell r="D541" t="str">
            <v>MANIOBRISTA A1</v>
          </cell>
          <cell r="E541">
            <v>9441</v>
          </cell>
        </row>
        <row r="542">
          <cell r="A542">
            <v>8880099</v>
          </cell>
          <cell r="B542" t="str">
            <v>TENORIO ROMERO TOMAS</v>
          </cell>
          <cell r="C542">
            <v>50017942</v>
          </cell>
          <cell r="D542" t="str">
            <v>SOLDADOR A1-BUZO</v>
          </cell>
          <cell r="E542">
            <v>13675</v>
          </cell>
        </row>
        <row r="543">
          <cell r="A543">
            <v>8880103</v>
          </cell>
          <cell r="B543" t="str">
            <v>GONZALEZ GONZALEZ TIRSO</v>
          </cell>
          <cell r="C543">
            <v>50018742</v>
          </cell>
          <cell r="D543" t="str">
            <v>PAILERO A1</v>
          </cell>
          <cell r="E543">
            <v>10261</v>
          </cell>
        </row>
        <row r="544">
          <cell r="A544">
            <v>8880107</v>
          </cell>
          <cell r="B544" t="str">
            <v>MARTINEZ AMAYA JUAN EUSEBIO</v>
          </cell>
          <cell r="C544">
            <v>50018722</v>
          </cell>
          <cell r="D544" t="str">
            <v>PINTOR &amp; SAND BLAST A1</v>
          </cell>
          <cell r="E544">
            <v>9441</v>
          </cell>
        </row>
        <row r="545">
          <cell r="A545">
            <v>8880108</v>
          </cell>
          <cell r="B545" t="str">
            <v>GARCIA GUERRERO CARLOS</v>
          </cell>
          <cell r="C545">
            <v>50018742</v>
          </cell>
          <cell r="D545" t="str">
            <v>PAILERO A1</v>
          </cell>
          <cell r="E545">
            <v>10261</v>
          </cell>
        </row>
        <row r="546">
          <cell r="A546">
            <v>8880110</v>
          </cell>
          <cell r="B546" t="str">
            <v>GONZALEZ SALAZAR JAVIER</v>
          </cell>
          <cell r="C546">
            <v>50017942</v>
          </cell>
          <cell r="D546" t="str">
            <v>SOLDADOR A1-BUZO</v>
          </cell>
          <cell r="E546">
            <v>14428</v>
          </cell>
        </row>
        <row r="547">
          <cell r="A547">
            <v>8880118</v>
          </cell>
          <cell r="B547" t="str">
            <v>MORALES RAMIREZ ANGEL</v>
          </cell>
          <cell r="C547">
            <v>50018735</v>
          </cell>
          <cell r="D547" t="str">
            <v>SUPERVISOR</v>
          </cell>
          <cell r="E547">
            <v>15430</v>
          </cell>
        </row>
        <row r="548">
          <cell r="A548">
            <v>8880124</v>
          </cell>
          <cell r="B548" t="str">
            <v>HERRERA BARRON JESUS</v>
          </cell>
          <cell r="C548">
            <v>50018733</v>
          </cell>
          <cell r="D548" t="str">
            <v>SOLDADOR A1</v>
          </cell>
          <cell r="E548">
            <v>10672</v>
          </cell>
        </row>
        <row r="549">
          <cell r="A549">
            <v>8880135</v>
          </cell>
          <cell r="B549" t="str">
            <v>FLORES SOTO MAICO</v>
          </cell>
          <cell r="C549">
            <v>50018742</v>
          </cell>
          <cell r="D549" t="str">
            <v>PAILERO A1</v>
          </cell>
          <cell r="E549">
            <v>10261</v>
          </cell>
        </row>
        <row r="550">
          <cell r="A550">
            <v>8880179</v>
          </cell>
          <cell r="B550" t="str">
            <v>GARCIA PUGA DEMETRIO</v>
          </cell>
          <cell r="C550">
            <v>50018722</v>
          </cell>
          <cell r="D550" t="str">
            <v>PINTOR &amp; SAND BLAST A1</v>
          </cell>
          <cell r="E550">
            <v>9441</v>
          </cell>
        </row>
        <row r="551">
          <cell r="A551">
            <v>8880183</v>
          </cell>
          <cell r="B551" t="str">
            <v>JIMENEZ SANTIAGO DANIEL</v>
          </cell>
          <cell r="C551">
            <v>50018759</v>
          </cell>
          <cell r="D551" t="str">
            <v>OPERADOR A1</v>
          </cell>
          <cell r="E551">
            <v>10261</v>
          </cell>
        </row>
        <row r="552">
          <cell r="A552">
            <v>8880206</v>
          </cell>
          <cell r="B552" t="str">
            <v>MORENO DEL ANGEL ARTURO</v>
          </cell>
          <cell r="C552">
            <v>50018746</v>
          </cell>
          <cell r="D552" t="str">
            <v>ELECTRICO A1</v>
          </cell>
          <cell r="E552">
            <v>9441</v>
          </cell>
        </row>
        <row r="553">
          <cell r="A553">
            <v>8880251</v>
          </cell>
          <cell r="B553" t="str">
            <v>NAJERA AVITUA JOSE EDUARDO</v>
          </cell>
          <cell r="C553">
            <v>50018722</v>
          </cell>
          <cell r="D553" t="str">
            <v>PINTOR &amp; SAND BLAST A1</v>
          </cell>
          <cell r="E553">
            <v>10501</v>
          </cell>
        </row>
        <row r="554">
          <cell r="A554">
            <v>8880264</v>
          </cell>
          <cell r="B554" t="str">
            <v>CLEMENTE CASTELAN ALBERTO</v>
          </cell>
          <cell r="C554">
            <v>50018758</v>
          </cell>
          <cell r="D554" t="str">
            <v>MECANICO A1</v>
          </cell>
          <cell r="E554">
            <v>10261</v>
          </cell>
        </row>
        <row r="555">
          <cell r="A555">
            <v>8880268</v>
          </cell>
          <cell r="B555" t="str">
            <v>CRUZ RAMIREZ RICARDO</v>
          </cell>
          <cell r="C555">
            <v>50018722</v>
          </cell>
          <cell r="D555" t="str">
            <v>PINTOR &amp; SAND BLAST A1</v>
          </cell>
          <cell r="E555">
            <v>9441</v>
          </cell>
        </row>
        <row r="556">
          <cell r="A556">
            <v>8880270</v>
          </cell>
          <cell r="B556" t="str">
            <v>HERNANDEZ HERNANDEZ ALBERTO</v>
          </cell>
          <cell r="C556">
            <v>50018759</v>
          </cell>
          <cell r="D556" t="str">
            <v>OPERADOR A1</v>
          </cell>
          <cell r="E556">
            <v>17664</v>
          </cell>
        </row>
        <row r="557">
          <cell r="A557">
            <v>8880294</v>
          </cell>
          <cell r="B557" t="str">
            <v>VELAZQUEZ RESENDIZ VALENTIN</v>
          </cell>
          <cell r="C557">
            <v>50018742</v>
          </cell>
          <cell r="D557" t="str">
            <v>PAILERO A1</v>
          </cell>
          <cell r="E557">
            <v>10261</v>
          </cell>
        </row>
        <row r="558">
          <cell r="A558">
            <v>8880297</v>
          </cell>
          <cell r="B558" t="str">
            <v>DEL ANGEL MATEOS ABEL</v>
          </cell>
          <cell r="C558">
            <v>50018722</v>
          </cell>
          <cell r="D558" t="str">
            <v>PINTOR &amp; SAND BLAST A1</v>
          </cell>
          <cell r="E558">
            <v>9441</v>
          </cell>
        </row>
        <row r="559">
          <cell r="A559">
            <v>8880312</v>
          </cell>
          <cell r="B559" t="str">
            <v>GALLEGOS BALDERAS BERNARDO</v>
          </cell>
          <cell r="C559">
            <v>50018756</v>
          </cell>
          <cell r="D559" t="str">
            <v>MANIOBRISTA A1</v>
          </cell>
          <cell r="E559">
            <v>9441</v>
          </cell>
        </row>
        <row r="560">
          <cell r="A560">
            <v>8880366</v>
          </cell>
          <cell r="B560" t="str">
            <v>MATEOS VAZQUEZ OMAR</v>
          </cell>
          <cell r="C560">
            <v>50018728</v>
          </cell>
          <cell r="D560" t="str">
            <v>CHOFER</v>
          </cell>
          <cell r="E560">
            <v>8185</v>
          </cell>
        </row>
        <row r="561">
          <cell r="A561">
            <v>8880436</v>
          </cell>
          <cell r="B561" t="str">
            <v>RINCαN MARTINEZ JULIO CESAR</v>
          </cell>
          <cell r="C561">
            <v>50018758</v>
          </cell>
          <cell r="D561" t="str">
            <v>MECANICO A1</v>
          </cell>
          <cell r="E561">
            <v>10261</v>
          </cell>
        </row>
        <row r="562">
          <cell r="A562">
            <v>8880438</v>
          </cell>
          <cell r="B562" t="str">
            <v>COSSIO HERNANDEZ FERNANDO</v>
          </cell>
          <cell r="C562">
            <v>50018733</v>
          </cell>
          <cell r="D562" t="str">
            <v>SOLDADOR A1</v>
          </cell>
          <cell r="E562">
            <v>10672</v>
          </cell>
        </row>
        <row r="563">
          <cell r="A563">
            <v>8880484</v>
          </cell>
          <cell r="B563" t="str">
            <v>GIL DEL ANGEL RENE</v>
          </cell>
          <cell r="C563">
            <v>50018733</v>
          </cell>
          <cell r="D563" t="str">
            <v>SOLDADOR A1</v>
          </cell>
          <cell r="E563">
            <v>10672</v>
          </cell>
        </row>
        <row r="564">
          <cell r="A564">
            <v>8880492</v>
          </cell>
          <cell r="B564" t="str">
            <v>CARREON LARA JORGE</v>
          </cell>
          <cell r="C564">
            <v>50018742</v>
          </cell>
          <cell r="D564" t="str">
            <v>PAILERO A1</v>
          </cell>
          <cell r="E564">
            <v>10261</v>
          </cell>
        </row>
        <row r="565">
          <cell r="A565">
            <v>8880518</v>
          </cell>
          <cell r="B565" t="str">
            <v>GUERRERO HERNANDEZ VICTOR HUGO</v>
          </cell>
          <cell r="C565">
            <v>50018733</v>
          </cell>
          <cell r="D565" t="str">
            <v>SOLDADOR A1</v>
          </cell>
          <cell r="E565">
            <v>10672</v>
          </cell>
        </row>
        <row r="566">
          <cell r="A566">
            <v>8880535</v>
          </cell>
          <cell r="B566" t="str">
            <v>Guillermo Loyda Bernardino</v>
          </cell>
          <cell r="C566">
            <v>50018732</v>
          </cell>
          <cell r="D566" t="str">
            <v>GUARDIA</v>
          </cell>
          <cell r="E566">
            <v>7626</v>
          </cell>
        </row>
        <row r="567">
          <cell r="A567">
            <v>8880545</v>
          </cell>
          <cell r="B567" t="str">
            <v>HERNANDEZ BIBIANO GERARDO</v>
          </cell>
          <cell r="C567">
            <v>50018732</v>
          </cell>
          <cell r="D567" t="str">
            <v>GUARDIA</v>
          </cell>
          <cell r="E567">
            <v>7626</v>
          </cell>
        </row>
        <row r="568">
          <cell r="A568">
            <v>8880562</v>
          </cell>
          <cell r="B568" t="str">
            <v>POLITO MEZA LEONARDO DANIEL</v>
          </cell>
          <cell r="C568">
            <v>50018722</v>
          </cell>
          <cell r="D568" t="str">
            <v>PINTOR &amp; SAND BLAST A1</v>
          </cell>
          <cell r="E568">
            <v>9441</v>
          </cell>
        </row>
        <row r="569">
          <cell r="A569">
            <v>8880567</v>
          </cell>
          <cell r="B569" t="str">
            <v>ANTONIO NICOLAS MARCIANO</v>
          </cell>
          <cell r="C569">
            <v>50018759</v>
          </cell>
          <cell r="D569" t="str">
            <v>OPERADOR A1</v>
          </cell>
          <cell r="E569">
            <v>10261</v>
          </cell>
        </row>
        <row r="570">
          <cell r="A570">
            <v>8880577</v>
          </cell>
          <cell r="B570" t="str">
            <v>RUIZ SAN MIGUEL RAUL</v>
          </cell>
          <cell r="C570">
            <v>50018722</v>
          </cell>
          <cell r="D570" t="str">
            <v>PINTOR &amp; SAND BLAST A1</v>
          </cell>
          <cell r="E570">
            <v>9441</v>
          </cell>
        </row>
        <row r="571">
          <cell r="A571">
            <v>8880586</v>
          </cell>
          <cell r="B571" t="str">
            <v>PATIÑO ORTA JONATHAN MARTIN</v>
          </cell>
          <cell r="C571">
            <v>50018726</v>
          </cell>
          <cell r="D571" t="str">
            <v>BOMBERO PREVENCIONISTA A</v>
          </cell>
          <cell r="E571">
            <v>6102</v>
          </cell>
        </row>
        <row r="572">
          <cell r="A572">
            <v>8880643</v>
          </cell>
          <cell r="B572" t="str">
            <v>DEL ANGEL SIBRIAN ANDRES DE JESUS</v>
          </cell>
          <cell r="C572">
            <v>50018722</v>
          </cell>
          <cell r="D572" t="str">
            <v>PINTOR &amp; SAND BLAST A1</v>
          </cell>
          <cell r="E572">
            <v>9441</v>
          </cell>
        </row>
        <row r="573">
          <cell r="A573">
            <v>8880670</v>
          </cell>
          <cell r="B573" t="str">
            <v>MEZA PEÑA JESUS</v>
          </cell>
          <cell r="C573">
            <v>50018735</v>
          </cell>
          <cell r="D573" t="str">
            <v>SUPERVISOR</v>
          </cell>
          <cell r="E573">
            <v>22875</v>
          </cell>
        </row>
        <row r="574">
          <cell r="A574">
            <v>8880690</v>
          </cell>
          <cell r="B574" t="str">
            <v>REYES GARCIA SAMAEL NEFTALI</v>
          </cell>
          <cell r="C574">
            <v>50018733</v>
          </cell>
          <cell r="D574" t="str">
            <v>SOLDADOR A1</v>
          </cell>
          <cell r="E574">
            <v>10672</v>
          </cell>
        </row>
        <row r="575">
          <cell r="A575">
            <v>8880701</v>
          </cell>
          <cell r="B575" t="str">
            <v>RUIZ LARA JORGE</v>
          </cell>
          <cell r="C575">
            <v>50018756</v>
          </cell>
          <cell r="D575" t="str">
            <v>MANIOBRISTA A1</v>
          </cell>
          <cell r="E575">
            <v>9441</v>
          </cell>
        </row>
        <row r="576">
          <cell r="A576">
            <v>8880737</v>
          </cell>
          <cell r="B576" t="str">
            <v>MEDELLIN PEREZ EDWIN VICTOR</v>
          </cell>
          <cell r="C576">
            <v>50018726</v>
          </cell>
          <cell r="D576" t="str">
            <v>BOMBERO PREVENCIONISTA A</v>
          </cell>
          <cell r="E576">
            <v>6102</v>
          </cell>
        </row>
        <row r="577">
          <cell r="A577">
            <v>8880767</v>
          </cell>
          <cell r="B577" t="str">
            <v>SANCHEZ ALEJANDRE JAIME</v>
          </cell>
          <cell r="C577">
            <v>50018759</v>
          </cell>
          <cell r="D577" t="str">
            <v>OPERADOR A1</v>
          </cell>
          <cell r="E577">
            <v>10261</v>
          </cell>
        </row>
        <row r="578">
          <cell r="A578">
            <v>8880783</v>
          </cell>
          <cell r="B578" t="str">
            <v>MARIN SERNA OSCAR IVAN</v>
          </cell>
          <cell r="C578">
            <v>50018758</v>
          </cell>
          <cell r="D578" t="str">
            <v>MECANICO A1</v>
          </cell>
          <cell r="E578">
            <v>10261</v>
          </cell>
        </row>
        <row r="579">
          <cell r="A579">
            <v>8880797</v>
          </cell>
          <cell r="B579" t="str">
            <v>DE LA CRUZ HERNANDEZ LIBRADO</v>
          </cell>
          <cell r="C579">
            <v>50018732</v>
          </cell>
          <cell r="D579" t="str">
            <v>GUARDIA</v>
          </cell>
          <cell r="E579">
            <v>7626</v>
          </cell>
        </row>
        <row r="580">
          <cell r="A580">
            <v>8880798</v>
          </cell>
          <cell r="B580" t="str">
            <v>MENDOZA CASANOVA ALFREDO</v>
          </cell>
          <cell r="C580">
            <v>50018733</v>
          </cell>
          <cell r="D580" t="str">
            <v>SOLDADOR A1</v>
          </cell>
          <cell r="E580">
            <v>10672</v>
          </cell>
        </row>
        <row r="581">
          <cell r="A581">
            <v>8880802</v>
          </cell>
          <cell r="B581" t="str">
            <v>RODRIGUEZ OCHOA PEDRO</v>
          </cell>
          <cell r="C581">
            <v>50018723</v>
          </cell>
          <cell r="D581" t="str">
            <v>ALMACENISTA</v>
          </cell>
          <cell r="E581">
            <v>10921</v>
          </cell>
        </row>
        <row r="582">
          <cell r="A582">
            <v>8880809</v>
          </cell>
          <cell r="B582" t="str">
            <v>NABOR CASTRO JESUS</v>
          </cell>
          <cell r="C582">
            <v>50018732</v>
          </cell>
          <cell r="D582" t="str">
            <v>GUARDIA</v>
          </cell>
          <cell r="E582">
            <v>7626</v>
          </cell>
        </row>
        <row r="583">
          <cell r="A583">
            <v>8880817</v>
          </cell>
          <cell r="B583" t="str">
            <v>HERNANDEZ ZAVALA LUIS ANTONIO</v>
          </cell>
          <cell r="C583">
            <v>50018728</v>
          </cell>
          <cell r="D583" t="str">
            <v>CHOFER</v>
          </cell>
          <cell r="E583">
            <v>8185</v>
          </cell>
        </row>
        <row r="584">
          <cell r="A584">
            <v>8880939</v>
          </cell>
          <cell r="B584" t="str">
            <v>OLVERA GUERRERO CESAR ADRIAN</v>
          </cell>
          <cell r="C584">
            <v>50018756</v>
          </cell>
          <cell r="D584" t="str">
            <v>MANIOBRISTA A1</v>
          </cell>
          <cell r="E584">
            <v>9441</v>
          </cell>
        </row>
        <row r="585">
          <cell r="A585">
            <v>8880944</v>
          </cell>
          <cell r="B585" t="str">
            <v>CASTILLO HERNANDEZ ROBERTO DAVID</v>
          </cell>
          <cell r="C585">
            <v>50018758</v>
          </cell>
          <cell r="D585" t="str">
            <v>MECANICO A1</v>
          </cell>
          <cell r="E585">
            <v>10261</v>
          </cell>
        </row>
        <row r="586">
          <cell r="A586">
            <v>8880947</v>
          </cell>
          <cell r="B586" t="str">
            <v>ROJAS GONZALEZ MARCO ANTONIO</v>
          </cell>
          <cell r="C586">
            <v>50018758</v>
          </cell>
          <cell r="D586" t="str">
            <v>MECANICO A1</v>
          </cell>
          <cell r="E586">
            <v>10261</v>
          </cell>
        </row>
        <row r="587">
          <cell r="A587">
            <v>8880989</v>
          </cell>
          <cell r="B587" t="str">
            <v>GAMEZ DEL ANGEL MARIO ALBERTO</v>
          </cell>
          <cell r="C587">
            <v>50018723</v>
          </cell>
          <cell r="D587" t="str">
            <v>ALMACENISTA</v>
          </cell>
          <cell r="E587">
            <v>10921</v>
          </cell>
        </row>
        <row r="588">
          <cell r="A588">
            <v>8880990</v>
          </cell>
          <cell r="B588" t="str">
            <v>MARTINEZ MARTINEZ RAFAEL</v>
          </cell>
          <cell r="C588">
            <v>50018742</v>
          </cell>
          <cell r="D588" t="str">
            <v>PAILERO A1</v>
          </cell>
          <cell r="E588">
            <v>10261</v>
          </cell>
        </row>
        <row r="589">
          <cell r="A589">
            <v>8880997</v>
          </cell>
          <cell r="B589" t="str">
            <v>GARCIA RIVAS MARIA FERNANDA</v>
          </cell>
          <cell r="C589">
            <v>50018735</v>
          </cell>
          <cell r="D589" t="str">
            <v>SUPERVISOR</v>
          </cell>
          <cell r="E589">
            <v>20000</v>
          </cell>
        </row>
        <row r="590">
          <cell r="A590">
            <v>8880998</v>
          </cell>
          <cell r="B590" t="str">
            <v>COTA PAZ Y PUENTE RICARDO ENRIQUE</v>
          </cell>
          <cell r="C590">
            <v>50018742</v>
          </cell>
          <cell r="D590" t="str">
            <v>PAILERO A1</v>
          </cell>
          <cell r="E590">
            <v>8529</v>
          </cell>
        </row>
        <row r="591">
          <cell r="A591">
            <v>8881009</v>
          </cell>
          <cell r="B591" t="str">
            <v>PACHECO SANTIAGO ERICK ALAIN</v>
          </cell>
          <cell r="C591">
            <v>50018722</v>
          </cell>
          <cell r="D591" t="str">
            <v>PINTOR &amp; SAND BLAST A1</v>
          </cell>
          <cell r="E591">
            <v>9441</v>
          </cell>
        </row>
        <row r="592">
          <cell r="A592">
            <v>8881014</v>
          </cell>
          <cell r="B592" t="str">
            <v>SANTIAGO MARTINEZ JESUS ISRAEL</v>
          </cell>
          <cell r="C592">
            <v>50018724</v>
          </cell>
          <cell r="D592" t="str">
            <v>AYUDANTE B1</v>
          </cell>
          <cell r="E592">
            <v>5472</v>
          </cell>
        </row>
        <row r="593">
          <cell r="A593">
            <v>8881019</v>
          </cell>
          <cell r="B593" t="str">
            <v>URBINA JEREZ MAURICIO</v>
          </cell>
          <cell r="C593">
            <v>50018762</v>
          </cell>
          <cell r="D593" t="str">
            <v>PARAMEDICO PREVENCIONIST</v>
          </cell>
          <cell r="E593">
            <v>10261</v>
          </cell>
        </row>
        <row r="594">
          <cell r="A594">
            <v>8881029</v>
          </cell>
          <cell r="B594" t="str">
            <v>CASTELLANOS GARCIA OTILIO</v>
          </cell>
          <cell r="C594">
            <v>50018037</v>
          </cell>
          <cell r="D594" t="str">
            <v>SUPERINTENDENTE</v>
          </cell>
          <cell r="E594">
            <v>30000</v>
          </cell>
        </row>
        <row r="595">
          <cell r="A595">
            <v>8881037</v>
          </cell>
          <cell r="B595" t="str">
            <v>TRINIDAD OLLERVIDES SAUL</v>
          </cell>
          <cell r="C595">
            <v>50018724</v>
          </cell>
          <cell r="D595" t="str">
            <v>AYUDANTE B1</v>
          </cell>
          <cell r="E595">
            <v>5472</v>
          </cell>
        </row>
        <row r="596">
          <cell r="A596">
            <v>8881039</v>
          </cell>
          <cell r="B596" t="str">
            <v>MARIN SERNA FELIX RONALDO</v>
          </cell>
          <cell r="C596">
            <v>50018724</v>
          </cell>
          <cell r="D596" t="str">
            <v>AYUDANTE B1</v>
          </cell>
          <cell r="E596">
            <v>5472</v>
          </cell>
        </row>
        <row r="597">
          <cell r="A597">
            <v>8881057</v>
          </cell>
          <cell r="B597" t="str">
            <v>GUTIERREZ MORENO JEAMPOOL ALEXIS</v>
          </cell>
          <cell r="C597">
            <v>50018742</v>
          </cell>
          <cell r="D597" t="str">
            <v>PAILERO A1</v>
          </cell>
          <cell r="E597">
            <v>10261</v>
          </cell>
        </row>
        <row r="598">
          <cell r="A598">
            <v>8881067</v>
          </cell>
          <cell r="B598" t="str">
            <v>MARIN ORTIZ SALVADOR ARMANDO</v>
          </cell>
          <cell r="C598">
            <v>50018758</v>
          </cell>
          <cell r="D598" t="str">
            <v>MECANICO A1</v>
          </cell>
          <cell r="E598">
            <v>10261</v>
          </cell>
        </row>
        <row r="599">
          <cell r="A599">
            <v>8881070</v>
          </cell>
          <cell r="B599" t="str">
            <v>MONTALVO CRUZ ANDRES</v>
          </cell>
          <cell r="C599">
            <v>50018732</v>
          </cell>
          <cell r="D599" t="str">
            <v>GUARDIA</v>
          </cell>
          <cell r="E599">
            <v>7626</v>
          </cell>
        </row>
        <row r="600">
          <cell r="A600">
            <v>8881071</v>
          </cell>
          <cell r="B600" t="str">
            <v>HERNANDEZ PINEDA JORGE EDUARDO</v>
          </cell>
          <cell r="C600">
            <v>50018746</v>
          </cell>
          <cell r="D600" t="str">
            <v>ELECTRICO A1</v>
          </cell>
          <cell r="E600">
            <v>9441</v>
          </cell>
        </row>
        <row r="601">
          <cell r="A601">
            <v>8881073</v>
          </cell>
          <cell r="B601" t="str">
            <v>PINZON DELGADO EDER EMMANUEL</v>
          </cell>
          <cell r="C601">
            <v>50018759</v>
          </cell>
          <cell r="D601" t="str">
            <v>OPERADOR A1</v>
          </cell>
          <cell r="E601">
            <v>10261</v>
          </cell>
        </row>
        <row r="602">
          <cell r="A602">
            <v>8881074</v>
          </cell>
          <cell r="B602" t="str">
            <v>ALANIS MORENO FERNANDO</v>
          </cell>
          <cell r="C602">
            <v>50018724</v>
          </cell>
          <cell r="D602" t="str">
            <v>AYUDANTE B1</v>
          </cell>
          <cell r="E602">
            <v>5472</v>
          </cell>
        </row>
        <row r="603">
          <cell r="A603">
            <v>8881079</v>
          </cell>
          <cell r="B603" t="str">
            <v>CRUZ JARAMILLO DAVID</v>
          </cell>
          <cell r="C603">
            <v>50018724</v>
          </cell>
          <cell r="D603" t="str">
            <v>AYUDANTE B1</v>
          </cell>
          <cell r="E603">
            <v>5472</v>
          </cell>
        </row>
        <row r="604">
          <cell r="A604">
            <v>8881087</v>
          </cell>
          <cell r="B604" t="str">
            <v>CONTRERAS BETANCOURT CARLOS DANIEL</v>
          </cell>
          <cell r="C604">
            <v>50018724</v>
          </cell>
          <cell r="D604" t="str">
            <v>AYUDANTE B1</v>
          </cell>
          <cell r="E604">
            <v>5472</v>
          </cell>
        </row>
        <row r="605">
          <cell r="A605">
            <v>8881090</v>
          </cell>
          <cell r="B605" t="str">
            <v>MEDINA JUAREZ GREGORIO</v>
          </cell>
          <cell r="C605">
            <v>50018732</v>
          </cell>
          <cell r="D605" t="str">
            <v>GUARDIA</v>
          </cell>
          <cell r="E605">
            <v>7626</v>
          </cell>
        </row>
        <row r="606">
          <cell r="A606">
            <v>8881091</v>
          </cell>
          <cell r="B606" t="str">
            <v>LARA RUBIO FRANCISCO JAVIER</v>
          </cell>
          <cell r="C606">
            <v>50018724</v>
          </cell>
          <cell r="D606" t="str">
            <v>AYUDANTE B1</v>
          </cell>
          <cell r="E606">
            <v>5472</v>
          </cell>
        </row>
        <row r="607">
          <cell r="A607">
            <v>8881099</v>
          </cell>
          <cell r="B607" t="str">
            <v>NUÑEZ MARTINEZ JONATHAN</v>
          </cell>
          <cell r="C607">
            <v>50018756</v>
          </cell>
          <cell r="D607" t="str">
            <v>MANIOBRISTA A1</v>
          </cell>
          <cell r="E607">
            <v>9441</v>
          </cell>
        </row>
        <row r="608">
          <cell r="A608">
            <v>8881102</v>
          </cell>
          <cell r="B608" t="str">
            <v>GOMEZ MARTINEZ RUBEN</v>
          </cell>
          <cell r="C608">
            <v>50018733</v>
          </cell>
          <cell r="D608" t="str">
            <v>SOLDADOR A1</v>
          </cell>
          <cell r="E608">
            <v>10672</v>
          </cell>
        </row>
        <row r="609">
          <cell r="A609">
            <v>8881106</v>
          </cell>
          <cell r="B609" t="str">
            <v>HERNANDEZ MARTINEZ VICTOR MANUEL</v>
          </cell>
          <cell r="C609">
            <v>50018728</v>
          </cell>
          <cell r="D609" t="str">
            <v>CHOFER</v>
          </cell>
          <cell r="E609">
            <v>8185</v>
          </cell>
        </row>
        <row r="610">
          <cell r="A610">
            <v>8881111</v>
          </cell>
          <cell r="B610" t="str">
            <v>TREJO RUIZ SALVADOR</v>
          </cell>
          <cell r="C610">
            <v>50018742</v>
          </cell>
          <cell r="D610" t="str">
            <v>PAILERO A1</v>
          </cell>
          <cell r="E610">
            <v>10261</v>
          </cell>
        </row>
        <row r="611">
          <cell r="A611">
            <v>8881113</v>
          </cell>
          <cell r="B611" t="str">
            <v>GARCIA AMEZCUA MARTIN</v>
          </cell>
          <cell r="C611">
            <v>50018742</v>
          </cell>
          <cell r="D611" t="str">
            <v>PAILERO A1</v>
          </cell>
          <cell r="E611">
            <v>10261</v>
          </cell>
        </row>
        <row r="612">
          <cell r="A612">
            <v>8881127</v>
          </cell>
          <cell r="B612" t="str">
            <v>DEL ANGEL ANAYA ALEJANDRO</v>
          </cell>
          <cell r="C612">
            <v>50018732</v>
          </cell>
          <cell r="D612" t="str">
            <v>GUARDIA</v>
          </cell>
          <cell r="E612">
            <v>7626</v>
          </cell>
        </row>
        <row r="613">
          <cell r="A613">
            <v>8881129</v>
          </cell>
          <cell r="B613" t="str">
            <v>MARTINEZ PEREZ JUANA INES</v>
          </cell>
          <cell r="C613">
            <v>50018724</v>
          </cell>
          <cell r="D613" t="str">
            <v>AYUDANTE B1</v>
          </cell>
          <cell r="E613">
            <v>5472</v>
          </cell>
        </row>
        <row r="614">
          <cell r="A614">
            <v>8881130</v>
          </cell>
          <cell r="B614" t="str">
            <v>BETANCOURT RAMIREZ ALBERTO JOAQUIN</v>
          </cell>
          <cell r="C614">
            <v>50018746</v>
          </cell>
          <cell r="D614" t="str">
            <v>ELECTRICO A1</v>
          </cell>
          <cell r="E614">
            <v>9441</v>
          </cell>
        </row>
        <row r="615">
          <cell r="A615">
            <v>8881131</v>
          </cell>
          <cell r="B615" t="str">
            <v>PATIÑO MANRIQUE CARLOS DOMINGO</v>
          </cell>
          <cell r="C615">
            <v>50015165</v>
          </cell>
          <cell r="D615" t="str">
            <v>SUPERVISOR OPIP</v>
          </cell>
          <cell r="E615">
            <v>30000</v>
          </cell>
        </row>
        <row r="616">
          <cell r="A616">
            <v>8881132</v>
          </cell>
          <cell r="B616" t="str">
            <v>ROSALINO GARCIA CRISTIAN ALBERTO</v>
          </cell>
          <cell r="C616">
            <v>50018746</v>
          </cell>
          <cell r="D616" t="str">
            <v>ELECTRICO A1</v>
          </cell>
          <cell r="E616">
            <v>9441</v>
          </cell>
        </row>
        <row r="617">
          <cell r="A617">
            <v>8881133</v>
          </cell>
          <cell r="B617" t="str">
            <v>SEGURA SEGURA JOSE DIONICIO</v>
          </cell>
          <cell r="C617">
            <v>50018758</v>
          </cell>
          <cell r="D617" t="str">
            <v>MECANICO A1</v>
          </cell>
          <cell r="E617">
            <v>10261</v>
          </cell>
        </row>
        <row r="618">
          <cell r="A618">
            <v>8881134</v>
          </cell>
          <cell r="B618" t="str">
            <v>GASPAR CASTRO MIGUEL ANGEL</v>
          </cell>
          <cell r="C618">
            <v>50018743</v>
          </cell>
          <cell r="D618" t="str">
            <v>PAILERO A2</v>
          </cell>
          <cell r="E618">
            <v>8529</v>
          </cell>
        </row>
        <row r="619">
          <cell r="A619">
            <v>8881135</v>
          </cell>
          <cell r="B619" t="str">
            <v>GARCIA TORRES ALEJANDRO</v>
          </cell>
          <cell r="C619">
            <v>50018742</v>
          </cell>
          <cell r="D619" t="str">
            <v>PAILERO A1</v>
          </cell>
          <cell r="E619">
            <v>10261</v>
          </cell>
        </row>
      </sheetData>
      <sheetData sheetId="1"/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unice Ramirez" refreshedDate="44672.597568171295" createdVersion="7" refreshedVersion="7" minRefreshableVersion="3" recordCount="1604">
  <cacheSource type="worksheet">
    <worksheetSource ref="A1:CD1605" sheet="NÓMINA"/>
  </cacheSource>
  <cacheFields count="75">
    <cacheField name="MES" numFmtId="0">
      <sharedItems count="4">
        <s v="ENERO"/>
        <s v="FEBRERO"/>
        <s v="MARZO"/>
        <s v="ABRIL"/>
      </sharedItems>
    </cacheField>
    <cacheField name="PERIODO" numFmtId="0">
      <sharedItems/>
    </cacheField>
    <cacheField name="CLAVE" numFmtId="0">
      <sharedItems containsSemiMixedTypes="0" containsString="0" containsNumber="1" containsInteger="1" minValue="8880008" maxValue="8881093"/>
    </cacheField>
    <cacheField name="NOMBRE" numFmtId="0">
      <sharedItems/>
    </cacheField>
    <cacheField name="AREA" numFmtId="0">
      <sharedItems/>
    </cacheField>
    <cacheField name="CATEGORIA" numFmtId="0">
      <sharedItems/>
    </cacheField>
    <cacheField name="PUESTO" numFmtId="0">
      <sharedItems/>
    </cacheField>
    <cacheField name="DEPARTAMENTO" numFmtId="0">
      <sharedItems/>
    </cacheField>
    <cacheField name="NOMINA" numFmtId="0">
      <sharedItems containsSemiMixedTypes="0" containsString="0" containsNumber="1" containsInteger="1" minValue="1" maxValue="2"/>
    </cacheField>
    <cacheField name="CONTRATO" numFmtId="0">
      <sharedItems/>
    </cacheField>
    <cacheField name="ZONA" numFmtId="0">
      <sharedItems containsSemiMixedTypes="0" containsString="0" containsNumber="1" containsInteger="1" minValue="1" maxValue="1"/>
    </cacheField>
    <cacheField name="RFC" numFmtId="0">
      <sharedItems/>
    </cacheField>
    <cacheField name="IMSS" numFmtId="0">
      <sharedItems containsSemiMixedTypes="0" containsString="0" containsNumber="1" containsInteger="1" minValue="2157080199" maxValue="92887145396"/>
    </cacheField>
    <cacheField name="CURP" numFmtId="0">
      <sharedItems containsBlank="1"/>
    </cacheField>
    <cacheField name="ALTA" numFmtId="14">
      <sharedItems containsSemiMixedTypes="0" containsNonDate="0" containsDate="1" containsString="0" minDate="2017-02-21T00:00:00" maxDate="2022-04-08T00:00:00"/>
    </cacheField>
    <cacheField name="BCO DEPOSITO" numFmtId="0">
      <sharedItems containsBlank="1"/>
    </cacheField>
    <cacheField name="CTA DEPOSITO" numFmtId="0">
      <sharedItems containsBlank="1"/>
    </cacheField>
    <cacheField name="FR.PAGO" numFmtId="0">
      <sharedItems containsSemiMixedTypes="0" containsString="0" containsNumber="1" containsInteger="1" minValue="7" maxValue="7"/>
    </cacheField>
    <cacheField name="DIAS" numFmtId="0">
      <sharedItems containsSemiMixedTypes="0" containsString="0" containsNumber="1" containsInteger="1" minValue="7" maxValue="7"/>
    </cacheField>
    <cacheField name="FALTAS" numFmtId="0">
      <sharedItems containsSemiMixedTypes="0" containsString="0" containsNumber="1" containsInteger="1" minValue="0" maxValue="5"/>
    </cacheField>
    <cacheField name="HRS SEN" numFmtId="0">
      <sharedItems containsSemiMixedTypes="0" containsString="0" containsNumber="1" containsInteger="1" minValue="0" maxValue="0"/>
    </cacheField>
    <cacheField name="HRS DOB" numFmtId="0">
      <sharedItems containsSemiMixedTypes="0" containsString="0" containsNumber="1" containsInteger="1" minValue="0" maxValue="16"/>
    </cacheField>
    <cacheField name="HRS TRI" numFmtId="0">
      <sharedItems containsSemiMixedTypes="0" containsString="0" containsNumber="1" containsInteger="1" minValue="0" maxValue="40"/>
    </cacheField>
    <cacheField name="NO. RET" numFmtId="0">
      <sharedItems containsSemiMixedTypes="0" containsString="0" containsNumber="1" containsInteger="1" minValue="0" maxValue="0"/>
    </cacheField>
    <cacheField name="MI. RET" numFmtId="0">
      <sharedItems containsSemiMixedTypes="0" containsString="0" containsNumber="1" containsInteger="1" minValue="0" maxValue="0"/>
    </cacheField>
    <cacheField name="PER GRAVA" numFmtId="43">
      <sharedItems containsSemiMixedTypes="0" containsString="0" containsNumber="1" minValue="0.01" maxValue="14000"/>
    </cacheField>
    <cacheField name="NO GRAVA" numFmtId="43">
      <sharedItems containsSemiMixedTypes="0" containsString="0" containsNumber="1" minValue="0" maxValue="1277.31"/>
    </cacheField>
    <cacheField name="PER TOTAL" numFmtId="43">
      <sharedItems containsSemiMixedTypes="0" containsString="0" containsNumber="1" minValue="0.01" maxValue="14000"/>
    </cacheField>
    <cacheField name="DED TOTAL" numFmtId="43">
      <sharedItems containsSemiMixedTypes="0" containsString="0" containsNumber="1" minValue="0" maxValue="7619.61"/>
    </cacheField>
    <cacheField name="NETO" numFmtId="43">
      <sharedItems containsSemiMixedTypes="0" containsString="0" containsNumber="1" minValue="0.01" maxValue="10697.31"/>
    </cacheField>
    <cacheField name="101 SUELDO" numFmtId="43">
      <sharedItems containsSemiMixedTypes="0" containsString="0" containsNumber="1" minValue="1210.0999999999999" maxValue="7233.33"/>
    </cacheField>
    <cacheField name="103 SUELDO PER" numFmtId="43">
      <sharedItems containsSemiMixedTypes="0" containsString="0" containsNumber="1" minValue="0" maxValue="6273.89"/>
    </cacheField>
    <cacheField name="104 COMPENSACI" numFmtId="43">
      <sharedItems containsSemiMixedTypes="0" containsString="0" containsNumber="1" minValue="0" maxValue="2247.08"/>
    </cacheField>
    <cacheField name="105 PV EXENTA" numFmtId="43">
      <sharedItems containsSemiMixedTypes="0" containsString="0" containsNumber="1" minValue="0" maxValue="1099.8"/>
    </cacheField>
    <cacheField name="107 PD EXENTA" numFmtId="43">
      <sharedItems containsSemiMixedTypes="0" containsString="0" containsNumber="1" minValue="0" maxValue="96.22"/>
    </cacheField>
    <cacheField name="108 PD GRAVADA" numFmtId="43">
      <sharedItems containsSemiMixedTypes="0" containsString="0" containsNumber="1" minValue="0" maxValue="90.38"/>
    </cacheField>
    <cacheField name="111 FESTIVO TR" numFmtId="43">
      <sharedItems containsSemiMixedTypes="0" containsString="0" containsNumber="1" minValue="0" maxValue="2066.66"/>
    </cacheField>
    <cacheField name="113 DESC TRAB" numFmtId="43">
      <sharedItems containsSemiMixedTypes="0" containsString="0" containsNumber="1" minValue="0" maxValue="1618.56"/>
    </cacheField>
    <cacheField name="114 TE DD EX" numFmtId="43">
      <sharedItems containsSemiMixedTypes="0" containsString="0" containsNumber="1" minValue="0" maxValue="481.1"/>
    </cacheField>
    <cacheField name="115 TE DD GRA" numFmtId="43">
      <sharedItems containsSemiMixedTypes="0" containsString="0" containsNumber="1" minValue="0" maxValue="2338.9"/>
    </cacheField>
    <cacheField name="116 TE D T" numFmtId="43">
      <sharedItems containsSemiMixedTypes="0" containsString="0" containsNumber="1" minValue="0" maxValue="6299.91"/>
    </cacheField>
    <cacheField name="124 BONO ASIST" numFmtId="43">
      <sharedItems containsSemiMixedTypes="0" containsString="0" containsNumber="1" containsInteger="1" minValue="0" maxValue="500"/>
    </cacheField>
    <cacheField name="125 BONO POR P" numFmtId="43">
      <sharedItems containsSemiMixedTypes="0" containsString="0" containsNumber="1" containsInteger="1" minValue="0" maxValue="500"/>
    </cacheField>
    <cacheField name="126 BONO POR P" numFmtId="43">
      <sharedItems containsSemiMixedTypes="0" containsString="0" containsNumber="1" containsInteger="1" minValue="0" maxValue="500"/>
    </cacheField>
    <cacheField name="127 DIA DESCAN" numFmtId="43">
      <sharedItems containsSemiMixedTypes="0" containsString="0" containsNumber="1" minValue="0" maxValue="481.1"/>
    </cacheField>
    <cacheField name="128 BONO POR E" numFmtId="43">
      <sharedItems containsSemiMixedTypes="0" containsString="0" containsNumber="1" containsInteger="1" minValue="0" maxValue="600"/>
    </cacheField>
    <cacheField name="129 DEVOLUCION" numFmtId="43">
      <sharedItems containsSemiMixedTypes="0" containsString="0" containsNumber="1" minValue="0" maxValue="337.17"/>
    </cacheField>
    <cacheField name="133 DECUENTO I" numFmtId="43">
      <sharedItems containsSemiMixedTypes="0" containsString="0" containsNumber="1" minValue="0" maxValue="729.44"/>
    </cacheField>
    <cacheField name="135 DIA FESTIV" numFmtId="43">
      <sharedItems containsSemiMixedTypes="0" containsString="0" containsNumber="1" minValue="0" maxValue="257.60000000000002"/>
    </cacheField>
    <cacheField name="168 PERIODO NO" numFmtId="43">
      <sharedItems containsSemiMixedTypes="0" containsString="0" containsNumber="1" minValue="-500" maxValue="0"/>
    </cacheField>
    <cacheField name="169 SUSPENSION" numFmtId="43">
      <sharedItems containsSemiMixedTypes="0" containsString="0" containsNumber="1" minValue="-6273.84" maxValue="0"/>
    </cacheField>
    <cacheField name="170 FALTA INJU" numFmtId="43">
      <sharedItems containsSemiMixedTypes="0" containsString="0" containsNumber="1" minValue="-1166.5999999999999" maxValue="0"/>
    </cacheField>
    <cacheField name="171 PERMISO SI" numFmtId="43">
      <sharedItems containsSemiMixedTypes="0" containsString="0" containsNumber="1" minValue="-972.6" maxValue="0"/>
    </cacheField>
    <cacheField name="172 INC EG" numFmtId="43">
      <sharedItems containsSemiMixedTypes="0" containsString="0" containsNumber="1" minValue="-6273.85" maxValue="0"/>
    </cacheField>
    <cacheField name="173 INC RT" numFmtId="43">
      <sharedItems containsSemiMixedTypes="0" containsString="0" containsNumber="1" minValue="-2087.85" maxValue="0"/>
    </cacheField>
    <cacheField name="200 SUBSIDIO A" numFmtId="43">
      <sharedItems containsSemiMixedTypes="0" containsString="0" containsNumber="1" minValue="0" maxValue="93.72"/>
    </cacheField>
    <cacheField name="500 I.S.R." numFmtId="43">
      <sharedItems containsSemiMixedTypes="0" containsString="0" containsNumber="1" minValue="0" maxValue="3099.19"/>
    </cacheField>
    <cacheField name="501 IMSS" numFmtId="43">
      <sharedItems containsSemiMixedTypes="0" containsString="0" containsNumber="1" minValue="0" maxValue="277.76"/>
    </cacheField>
    <cacheField name="504 PENSION AL" numFmtId="43">
      <sharedItems containsSemiMixedTypes="0" containsString="0" containsNumber="1" minValue="0" maxValue="4488.1000000000004"/>
    </cacheField>
    <cacheField name="521 OTROS DESC" numFmtId="43">
      <sharedItems containsSemiMixedTypes="0" containsString="0" containsNumber="1" minValue="0" maxValue="179.3"/>
    </cacheField>
    <cacheField name="523 CUOTA SIND" numFmtId="43">
      <sharedItems containsSemiMixedTypes="0" containsString="0" containsNumber="1" minValue="0" maxValue="70"/>
    </cacheField>
    <cacheField name="531 RECUPERACI" numFmtId="43">
      <sharedItems containsSemiMixedTypes="0" containsString="0" containsNumber="1" minValue="0" maxValue="729.44"/>
    </cacheField>
    <cacheField name="550 INFONAVIT" numFmtId="43">
      <sharedItems containsSemiMixedTypes="0" containsString="0" containsNumber="1" minValue="0" maxValue="1636.7"/>
    </cacheField>
    <cacheField name="551 SEGURO VIV" numFmtId="43">
      <sharedItems containsSemiMixedTypes="0" containsString="0" containsNumber="1" minValue="0" maxValue="1.75"/>
    </cacheField>
    <cacheField name="420 PRO AGUI" numFmtId="43">
      <sharedItems containsSemiMixedTypes="0" containsString="0" containsNumber="1" minValue="99.45" maxValue="594.51"/>
    </cacheField>
    <cacheField name="421 PRO PRIMA" numFmtId="43">
      <sharedItems containsSemiMixedTypes="0" containsString="0" containsNumber="1" minValue="4.97" maxValue="29.72"/>
    </cacheField>
    <cacheField name="425 PRO IMSS P" numFmtId="43">
      <sharedItems containsSemiMixedTypes="0" containsString="0" containsNumber="1" minValue="0" maxValue="1255.52"/>
    </cacheField>
    <cacheField name="426 PRO CYV PA" numFmtId="43">
      <sharedItems containsSemiMixedTypes="0" containsString="0" containsNumber="1" minValue="0" maxValue="324.47000000000003"/>
    </cacheField>
    <cacheField name="427 PRO RET P" numFmtId="43">
      <sharedItems containsSemiMixedTypes="0" containsString="0" containsNumber="1" minValue="0" maxValue="206.02"/>
    </cacheField>
    <cacheField name="428 PROVISION " numFmtId="43">
      <sharedItems containsSemiMixedTypes="0" containsString="0" containsNumber="1" minValue="0" maxValue="515.04"/>
    </cacheField>
    <cacheField name="430 PRO ISN" numFmtId="43">
      <sharedItems containsSemiMixedTypes="0" containsString="0" containsNumber="1" minValue="-11.34" maxValue="420"/>
    </cacheField>
    <cacheField name="431 PRO PE NOD" numFmtId="43">
      <sharedItems containsSemiMixedTypes="0" containsString="0" containsNumber="1" minValue="0" maxValue="180.1"/>
    </cacheField>
    <cacheField name="TOTAL CARGA" numFmtId="43">
      <sharedItems containsSemiMixedTypes="0" containsString="0" containsNumber="1" minValue="98.38" maxValue="3366.9500000000003"/>
    </cacheField>
    <cacheField name="SUBTOTAL" numFmtId="43">
      <sharedItems containsSemiMixedTypes="0" containsString="0" containsNumber="1" minValue="0.01" maxValue="14000"/>
    </cacheField>
    <cacheField name="GENERAL" numFmtId="0">
      <sharedItems containsString="0" containsBlank="1" containsNumber="1" minValue="98.399999999999991" maxValue="16367.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unice Ramirez" refreshedDate="44713.774692129628" createdVersion="8" refreshedVersion="8" minRefreshableVersion="3" recordCount="2264">
  <cacheSource type="worksheet">
    <worksheetSource ref="A1:CD2265" sheet="NÓMINA"/>
  </cacheSource>
  <cacheFields count="78">
    <cacheField name="MES" numFmtId="0">
      <sharedItems count="5">
        <s v="ENERO"/>
        <s v="FEBRERO"/>
        <s v="MARZO"/>
        <s v="ABRIL"/>
        <s v="MAYO"/>
      </sharedItems>
    </cacheField>
    <cacheField name="PERIODO" numFmtId="0">
      <sharedItems/>
    </cacheField>
    <cacheField name="CLAVE" numFmtId="0">
      <sharedItems containsSemiMixedTypes="0" containsString="0" containsNumber="1" containsInteger="1" minValue="8880003" maxValue="8881108" count="147">
        <n v="8880008"/>
        <n v="8880015"/>
        <n v="8880018"/>
        <n v="8880019"/>
        <n v="8880021"/>
        <n v="8880023"/>
        <n v="8880029"/>
        <n v="8880031"/>
        <n v="8880035"/>
        <n v="8880042"/>
        <n v="8880045"/>
        <n v="8880048"/>
        <n v="8880050"/>
        <n v="8880051"/>
        <n v="8880057"/>
        <n v="8880061"/>
        <n v="8880063"/>
        <n v="8880065"/>
        <n v="8880069"/>
        <n v="8880083"/>
        <n v="8880085"/>
        <n v="8880086"/>
        <n v="8880089"/>
        <n v="8880096"/>
        <n v="8880098"/>
        <n v="8880099"/>
        <n v="8880103"/>
        <n v="8880107"/>
        <n v="8880108"/>
        <n v="8880110"/>
        <n v="8880118"/>
        <n v="8880179"/>
        <n v="8880183"/>
        <n v="8880203"/>
        <n v="8880206"/>
        <n v="8880234"/>
        <n v="8880243"/>
        <n v="8880251"/>
        <n v="8880261"/>
        <n v="8880264"/>
        <n v="8880268"/>
        <n v="8880270"/>
        <n v="8880294"/>
        <n v="8880312"/>
        <n v="8880356"/>
        <n v="8880366"/>
        <n v="8880438"/>
        <n v="8880484"/>
        <n v="8880492"/>
        <n v="8880513"/>
        <n v="8880535"/>
        <n v="8880545"/>
        <n v="8880549"/>
        <n v="8880562"/>
        <n v="8880577"/>
        <n v="8880586"/>
        <n v="8880670"/>
        <n v="8880690"/>
        <n v="8880701"/>
        <n v="8880727"/>
        <n v="8880737"/>
        <n v="8880758"/>
        <n v="8880767"/>
        <n v="8880772"/>
        <n v="8880783"/>
        <n v="8880797"/>
        <n v="8880798"/>
        <n v="8880802"/>
        <n v="8880809"/>
        <n v="8880817"/>
        <n v="8880820"/>
        <n v="8880844"/>
        <n v="8880846"/>
        <n v="8880872"/>
        <n v="8880887"/>
        <n v="8880925"/>
        <n v="8880939"/>
        <n v="8880944"/>
        <n v="8880973"/>
        <n v="8880985"/>
        <n v="8880989"/>
        <n v="8880990"/>
        <n v="8880997"/>
        <n v="8880998"/>
        <n v="8881009"/>
        <n v="8881014"/>
        <n v="8881019"/>
        <n v="8881023"/>
        <n v="8881024"/>
        <n v="8881035"/>
        <n v="8881037"/>
        <n v="8881039"/>
        <n v="8881044"/>
        <n v="8881046"/>
        <n v="8881052"/>
        <n v="8881053"/>
        <n v="8881057"/>
        <n v="8881059"/>
        <n v="8881067"/>
        <n v="8881070"/>
        <n v="8881071"/>
        <n v="8881072"/>
        <n v="8881073"/>
        <n v="8881074"/>
        <n v="8881078"/>
        <n v="8880047"/>
        <n v="8880082"/>
        <n v="8880481"/>
        <n v="8881079"/>
        <n v="8881080"/>
        <n v="8881081"/>
        <n v="8881082"/>
        <n v="8881083"/>
        <n v="8881084"/>
        <n v="8881085"/>
        <n v="8881086"/>
        <n v="8881087"/>
        <n v="8880070"/>
        <n v="8881029"/>
        <n v="8881089"/>
        <n v="8880297"/>
        <n v="8880561"/>
        <n v="8880643"/>
        <n v="8880436"/>
        <n v="8881090"/>
        <n v="8881091"/>
        <n v="8881093"/>
        <n v="8880947"/>
        <n v="8880988"/>
        <n v="8881094"/>
        <n v="8881095"/>
        <n v="8881096"/>
        <n v="8881097"/>
        <n v="8881099"/>
        <n v="8881100"/>
        <n v="8880124"/>
        <n v="8880705"/>
        <n v="8881098"/>
        <n v="8881101"/>
        <n v="8880003"/>
        <n v="8880135"/>
        <n v="8881102"/>
        <n v="8881104"/>
        <n v="8880518"/>
        <n v="8881106"/>
        <n v="8881107"/>
        <n v="8881108"/>
      </sharedItems>
    </cacheField>
    <cacheField name="NOMBRE" numFmtId="0">
      <sharedItems count="148">
        <s v="ARRIAGA GALVAN JUAN CARLOS"/>
        <s v="CORTEZ CASTILLO MARIA DE JESUS"/>
        <s v="DE LA CRUZ CRUZ FRANCISCO"/>
        <s v="DE LA CRUZ LORENZO ALFREDO"/>
        <s v="DEL ANGEL DELGADO BENITO"/>
        <s v="DEL ANGEL SOBREVILLA DIEGO"/>
        <s v="GALLARDO LOBATO JOSE LUIS SERGIO"/>
        <s v="GARCIA GUERRERO ALBERTO"/>
        <s v="GONZALEZ SALAZAR MIGUEL"/>
        <s v="JOSE CADENA CARLOS"/>
        <s v="LANDEROS ROMAN CARLOS ENRIQUE"/>
        <s v="LOPEZ CRUZ AGUSTIN MARTIN"/>
        <s v="MALDONADO FLORES HUGO ISRAEL"/>
        <s v="MALDONADO VAZQUEZ JESUS"/>
        <s v="MARTINEZ HERNANDEZ JESUS"/>
        <s v="MARTINEZ ALEMAN FRANCISCO GABRIEL"/>
        <s v="MELENDEZ HERRERA LUIS ANGEL"/>
        <s v="MONTOYA SILVA JOSE"/>
        <s v="OLLERVIDES CONSTANTINO JOSE"/>
        <s v="REYES MUJICA ROBERTO"/>
        <s v="RIVAS GARCIA PABLO"/>
        <s v="RIVAS GARCIA ANASTACIO"/>
        <s v="ROMAN JUAREZ HECTOR DANIEL"/>
        <s v="SANTIAGO RIVERA JOSE ALBERTO"/>
        <s v="TAPIA CHAY ROGELIO"/>
        <s v="TENORIO ROMERO TOMAS"/>
        <s v="GONZALEZ GONZALEZ TIRSO"/>
        <s v="MARTINEZ AMAYA JUAN EUSEBIO"/>
        <s v="GARCIA GUERRERO CARLOS"/>
        <s v="GONZALEZ SALAZAR JAVIER"/>
        <s v="MORALES RAMIREZ ANGEL"/>
        <s v="GARCIA PUGA DEMETRIO"/>
        <s v="JIMENEZ SANTIAGO DANIEL"/>
        <s v="GONZALEZ ANTONIO JESUS EDUARDO"/>
        <s v="MORENO DEL ANGEL ARTURO"/>
        <s v="CARRIZALES GOMEZ JUAN MOISES"/>
        <s v="BARRON PERALTA RAMON"/>
        <s v="NAJERA AVITUA JOSE EDUARDO"/>
        <s v="RUEDA DEANTES JOSE ISMAEL"/>
        <s v="CLEMENTE CASTELAN ALBERTO"/>
        <s v="CRUZ RAMIREZ RICARDO"/>
        <s v="HERNANDEZ HERNANDEZ ALBERTO"/>
        <s v="VELAZQUEZ RESENDIZ VALENTIN"/>
        <s v="GALLEGOS BALDERAS BERNARDO"/>
        <s v="AGUEROS MARTINEZ JULIO CESAR"/>
        <s v="MATEOS VAZQUEZ OMAR"/>
        <s v="COSSIO HERNANDEZ FERNANDO"/>
        <s v="GIL DEL ANGEL RENE"/>
        <s v="CARREON LARA JORGE"/>
        <s v="TURRUBIATES HERNANDEZ JESUS GABRIEL"/>
        <s v="GUILLERMO LOYDA BERNARDINO"/>
        <s v="HERNANDEZ BIBIANO GERARDO"/>
        <s v="MARTINEZ RIVAS JESUS HERIBERTO"/>
        <s v="POLITO MEZA LEONARDO DANIEL"/>
        <s v="RUIZ SAN MIGUEL RAUL"/>
        <s v="PATINO ORTA JONATHAN MARTIN"/>
        <s v="MEZA PENA JESUS"/>
        <s v="REYES GARCIA SAMAEL NEFTALI"/>
        <s v="RUIZ LARA JORGE"/>
        <s v="HERRERA VERDE MIGUEL ANGEL"/>
        <s v="MEDELLIN PEREZ EDWIN VICTOR"/>
        <s v="HINOJOZA CASTRO FEDERICO"/>
        <s v="SANCHEZ ALEJANDRE JAIME"/>
        <s v="CRUZ RODRIGUEZ PERFECTO ANTONIO"/>
        <s v="MARIN SERNA OSCAR IVAN"/>
        <s v="DE LA CRUZ HERNANDEZ LIBRADO"/>
        <s v="MENDOZA CASANOVA ALFREDO"/>
        <s v="RODRIGUEZ OCHOA PEDRO"/>
        <s v="NABOR CASTRO JESUS"/>
        <s v="HERNANDEZ ZAVALA LUIS ANTONIO"/>
        <s v="CAMACHO HERNANDEZ TORIBIO"/>
        <s v="MARTINEZ DIAZ PABLO CESAR"/>
        <s v="CERDA ZUNIGA JESUS RAFAEL"/>
        <s v="LOYO RODRIGUEZ PEDRO"/>
        <s v="HERNANDEZ DEL ANGEL RODRIGO"/>
        <s v="CORONADO MENDOZA LUCIO GONZALO"/>
        <s v="GUERRERO CESAR ADRIAN OLVERA"/>
        <s v="CASTILLO HERNANDEZ ROBERTO DAVID"/>
        <s v="HERNANDEZ MORALES CONRADO"/>
        <s v="MARTINEZ REYES JORGE"/>
        <s v="GAMEZ DEL ANGEL MARIO ALBERTO"/>
        <s v="MARTINEZ MARTINEZ RAFAEL"/>
        <s v="GARCIA RIVAS MARIA FERNANDA"/>
        <s v="COTA PAZ Y PUENTE RICARDO ENRIQUE"/>
        <s v="PACHECO SANTIAGO ERICK ALAIN"/>
        <s v="SANTIAGO MARTINEZ JESUS ISRAEL"/>
        <s v="URBINA JEREZ MAURICIO"/>
        <s v="GONZALEZ SALAZAR FERNANDO"/>
        <s v="DEL ANGEL MARTINEZ MIGUEL ARTURO"/>
        <s v="TAPIA DEL ANGEL RICARDO"/>
        <s v="TRINIDAD OLLERVIDES SAUL"/>
        <s v="MARIN SERNA FELIX RONALDO"/>
        <s v="FLORES CEDILLO JOSE ANTONIO"/>
        <s v="LUGO HERNANDEZ ABRAHAM"/>
        <s v="ABARCA CRUZ JULIO CESAR"/>
        <s v="CORONADO SANCHEZ JESUS ALBERTO"/>
        <s v="GUTIERREZ MORENO JEAMPOOL ALEXIS"/>
        <s v="JUAREZ SANCHEZ JOHAN ANDRE"/>
        <s v="MARIN ORTIZ SALVADOR ARMANDO"/>
        <s v="MONTALVO CRUZ ANDRES"/>
        <s v="HERNANDEZ PINEDA JORGE EDUARDO"/>
        <s v="MELLADO MALERVA HECTOR JESUS"/>
        <s v="PINZON DELGADO EDER EMMANUEL"/>
        <s v="ALANIS MORENO FERNANDO"/>
        <s v="MIRANDA LIRA ZULLY"/>
        <s v="LINAN ESCAMILLA MAURICIO"/>
        <s v="REYES GARCIA JUAN ISMAEL"/>
        <s v="PEREZ MEDINA JORGE"/>
        <s v="CRUZ JARAMILLO DAVID"/>
        <s v="VAZQUEZ MARTINEZ JOEL ANTONIO"/>
        <s v="GARCIA VALLADARES JUAN ISRAEL"/>
        <s v="SANTIAGO RAMOS MOISES"/>
        <s v="GARCIA MONCADA MARCO ANTONIO"/>
        <s v="RAMOS RODRIGUEZ JORGE ARTURO"/>
        <s v="GONZALEZ GUERRERO JESUS"/>
        <s v="INFANTE MENDEZ JOSE ANGEL"/>
        <s v="CONTRERAS BETANCORT CARLOS DANIEL"/>
        <s v="OLVERA DOMINGUEZ FRANCISCO JAVIER"/>
        <s v="CASTELLANOS GARCIA OTILIO"/>
        <s v="RODRIGUEZ ROSARIO ROBERTO CARLOS"/>
        <s v="OLVERA GUERRERO CESAR ADRIAN"/>
        <s v="DEL ANGEL MATEOS ABEL"/>
        <s v="VAZQUEZ MARTINEZ TRINIDAD"/>
        <s v="DEL ANGEL SIBRIAN ANDRES DE JESUS"/>
        <s v="RINCON MARTINEZ JULIO CESAR"/>
        <s v="MEDINA JUAREZ GREGORIO"/>
        <s v="LARA RUBIO FRANCISCO JAVIER"/>
        <s v="BENITEZ GONZALEZ MARCELO"/>
        <s v="ROJAS GONZALEZ MARCO ANTONIO"/>
        <s v="HERNANDEZ SAGAHON MARCOS ISRAEL"/>
        <s v="VEGA MARTINEZ MARIO ANTONIO"/>
        <s v="TORRES SOBREVILLA HUGO ERNESTO"/>
        <s v="RIVERA AGUILAR ARMANDO"/>
        <s v="RUIZ GARCIA OSCAR"/>
        <s v="NU¥EZ MARTINEZ JONATHAN"/>
        <s v="ARRIAGA PI¥ON MARCO ANTONIO"/>
        <s v="HERRERA BARRON JESUS"/>
        <s v="CALLES CRUZ NESTOR JAVIER"/>
        <s v="MARTINEZ GONZALEZ IRVING ROSENDO"/>
        <s v="X CANO JUAN GABRIEL"/>
        <s v="ALANIS SOBREVILLA SILVERIO"/>
        <s v="FLORES SOTO MAICO"/>
        <s v="GOMEZ MARTINEZ RUBEN"/>
        <s v="PEREZ ZAPATA LUCIO ARTURO"/>
        <s v="GUERRERO HERNANDEZ VICTOR HUGO"/>
        <s v="HERNANDEZ MARTINEZ VICTOR MANUEL"/>
        <s v="RODRIGUEZ GARCIA JOSE ALBERTO"/>
        <s v="VEGA MIRELES CRUZ OSCAR"/>
      </sharedItems>
    </cacheField>
    <cacheField name="AREA" numFmtId="0">
      <sharedItems/>
    </cacheField>
    <cacheField name="CATEGORIA" numFmtId="0">
      <sharedItems/>
    </cacheField>
    <cacheField name="PUESTO" numFmtId="0">
      <sharedItems/>
    </cacheField>
    <cacheField name="DEPARTAMENTO" numFmtId="0">
      <sharedItems/>
    </cacheField>
    <cacheField name="NOMINA" numFmtId="0">
      <sharedItems containsSemiMixedTypes="0" containsString="0" containsNumber="1" containsInteger="1" minValue="1" maxValue="2"/>
    </cacheField>
    <cacheField name="CONTRATO" numFmtId="0">
      <sharedItems/>
    </cacheField>
    <cacheField name="ZONA" numFmtId="0">
      <sharedItems containsSemiMixedTypes="0" containsString="0" containsNumber="1" containsInteger="1" minValue="1" maxValue="1"/>
    </cacheField>
    <cacheField name="RFC" numFmtId="0">
      <sharedItems/>
    </cacheField>
    <cacheField name="IMSS" numFmtId="0">
      <sharedItems containsSemiMixedTypes="0" containsString="0" containsNumber="1" containsInteger="1" minValue="2157080199" maxValue="92887145396"/>
    </cacheField>
    <cacheField name="CURP" numFmtId="0">
      <sharedItems containsBlank="1"/>
    </cacheField>
    <cacheField name="ALTA" numFmtId="14">
      <sharedItems containsSemiMixedTypes="0" containsNonDate="0" containsDate="1" containsString="0" minDate="2017-02-21T00:00:00" maxDate="2022-05-20T00:00:00"/>
    </cacheField>
    <cacheField name="BCO DEPOSITO" numFmtId="0">
      <sharedItems containsBlank="1"/>
    </cacheField>
    <cacheField name="CTA DEPOSITO" numFmtId="0">
      <sharedItems containsBlank="1"/>
    </cacheField>
    <cacheField name="FR.PAGO" numFmtId="0">
      <sharedItems containsSemiMixedTypes="0" containsString="0" containsNumber="1" containsInteger="1" minValue="7" maxValue="7"/>
    </cacheField>
    <cacheField name="DIAS" numFmtId="0">
      <sharedItems containsSemiMixedTypes="0" containsString="0" containsNumber="1" containsInteger="1" minValue="7" maxValue="7"/>
    </cacheField>
    <cacheField name="FALTAS" numFmtId="0">
      <sharedItems containsSemiMixedTypes="0" containsString="0" containsNumber="1" containsInteger="1" minValue="0" maxValue="5"/>
    </cacheField>
    <cacheField name="HRS SEN" numFmtId="0">
      <sharedItems containsSemiMixedTypes="0" containsString="0" containsNumber="1" containsInteger="1" minValue="0" maxValue="0"/>
    </cacheField>
    <cacheField name="HRS DOB" numFmtId="0">
      <sharedItems containsSemiMixedTypes="0" containsString="0" containsNumber="1" containsInteger="1" minValue="0" maxValue="17"/>
    </cacheField>
    <cacheField name="HRS TRI" numFmtId="0">
      <sharedItems containsSemiMixedTypes="0" containsString="0" containsNumber="1" containsInteger="1" minValue="0" maxValue="40"/>
    </cacheField>
    <cacheField name="NO. RET" numFmtId="0">
      <sharedItems containsSemiMixedTypes="0" containsString="0" containsNumber="1" containsInteger="1" minValue="0" maxValue="0"/>
    </cacheField>
    <cacheField name="MI. RET" numFmtId="0">
      <sharedItems containsSemiMixedTypes="0" containsString="0" containsNumber="1" containsInteger="1" minValue="0" maxValue="0"/>
    </cacheField>
    <cacheField name="PER GRAVA" numFmtId="43">
      <sharedItems containsSemiMixedTypes="0" containsString="0" containsNumber="1" minValue="0.01" maxValue="14000"/>
    </cacheField>
    <cacheField name="NO GRAVA" numFmtId="43">
      <sharedItems containsSemiMixedTypes="0" containsString="0" containsNumber="1" minValue="0" maxValue="7131.12"/>
    </cacheField>
    <cacheField name="PER TOTAL" numFmtId="43">
      <sharedItems containsSemiMixedTypes="0" containsString="0" containsNumber="1" minValue="0.01" maxValue="15300.18"/>
    </cacheField>
    <cacheField name="DED TOTAL" numFmtId="43">
      <sharedItems containsSemiMixedTypes="0" containsString="0" containsNumber="1" minValue="0" maxValue="7619.61"/>
    </cacheField>
    <cacheField name="NETO" numFmtId="43">
      <sharedItems containsSemiMixedTypes="0" containsString="0" containsNumber="1" minValue="0.01" maxValue="13650.01"/>
    </cacheField>
    <cacheField name="101 SUELDO" numFmtId="43">
      <sharedItems containsSemiMixedTypes="0" containsString="0" containsNumber="1" minValue="1210.0999999999999" maxValue="7233.33" count="41">
        <n v="5132.3999999999996"/>
        <n v="2481.0300000000002"/>
        <n v="1686.53"/>
        <n v="1803.2"/>
        <n v="2360.16"/>
        <n v="2926"/>
        <n v="1886.26"/>
        <n v="2269.4"/>
        <n v="6273.86"/>
        <n v="3296.53"/>
        <n v="3266.66"/>
        <n v="4607.8599999999997"/>
        <n v="4935"/>
        <n v="2087.86"/>
        <n v="3190.83"/>
        <n v="2087.89"/>
        <n v="3600.33"/>
        <n v="2087.87"/>
        <n v="2269.42"/>
        <n v="4121.6000000000004"/>
        <n v="7233.33"/>
        <n v="1810.2"/>
        <n v="2087.84"/>
        <n v="1349.39"/>
        <n v="5337.5"/>
        <n v="2360.19"/>
        <n v="2415.23"/>
        <n v="1210.0999999999999"/>
        <n v="4666.6899999999996"/>
        <n v="7000"/>
        <n v="1686.51"/>
        <n v="2087.92"/>
        <n v="2360.17"/>
        <n v="6273.9"/>
        <n v="2322.4"/>
        <n v="2087.8200000000002"/>
        <n v="1210.1099999999999"/>
        <n v="2087.9"/>
        <n v="2360.21"/>
        <n v="2360.12"/>
        <n v="2087.91"/>
      </sharedItems>
    </cacheField>
    <cacheField name="103 SUELDO PER" numFmtId="43">
      <sharedItems containsSemiMixedTypes="0" containsString="0" containsNumber="1" minValue="0" maxValue="6273.89"/>
    </cacheField>
    <cacheField name="104 COMPENSACI" numFmtId="43">
      <sharedItems containsSemiMixedTypes="0" containsString="0" containsNumber="1" minValue="0" maxValue="2247.08"/>
    </cacheField>
    <cacheField name="105 PV EXENTA" numFmtId="43">
      <sharedItems containsSemiMixedTypes="0" containsString="0" containsNumber="1" minValue="0" maxValue="1443.3"/>
    </cacheField>
    <cacheField name="106 PV GRAVADA" numFmtId="43">
      <sharedItems containsSemiMixedTypes="0" containsString="0" containsNumber="1" minValue="0" maxValue="56.7"/>
    </cacheField>
    <cacheField name="107 PD EXENTA" numFmtId="43">
      <sharedItems containsSemiMixedTypes="0" containsString="0" containsNumber="1" minValue="0" maxValue="96.22"/>
    </cacheField>
    <cacheField name="108 PD GRAVADA" numFmtId="43">
      <sharedItems containsSemiMixedTypes="0" containsString="0" containsNumber="1" minValue="0" maxValue="90.38"/>
    </cacheField>
    <cacheField name="111 FESTIVO TR" numFmtId="43">
      <sharedItems containsSemiMixedTypes="0" containsString="0" containsNumber="1" minValue="0" maxValue="2066.66"/>
    </cacheField>
    <cacheField name="113 DESC TRAB" numFmtId="43">
      <sharedItems containsSemiMixedTypes="0" containsString="0" containsNumber="1" minValue="0" maxValue="1618.56"/>
    </cacheField>
    <cacheField name="114 TE DD EX" numFmtId="43">
      <sharedItems containsSemiMixedTypes="0" containsString="0" containsNumber="1" minValue="0" maxValue="481.1"/>
    </cacheField>
    <cacheField name="115 TE DD GRA" numFmtId="43">
      <sharedItems containsSemiMixedTypes="0" containsString="0" containsNumber="1" minValue="0" maxValue="2338.9"/>
    </cacheField>
    <cacheField name="116 TE D T" numFmtId="43">
      <sharedItems containsSemiMixedTypes="0" containsString="0" containsNumber="1" minValue="0" maxValue="6299.91"/>
    </cacheField>
    <cacheField name="124 BONO ASIST" numFmtId="43">
      <sharedItems containsSemiMixedTypes="0" containsString="0" containsNumber="1" containsInteger="1" minValue="0" maxValue="500"/>
    </cacheField>
    <cacheField name="125 BONO POR P" numFmtId="43">
      <sharedItems containsSemiMixedTypes="0" containsString="0" containsNumber="1" containsInteger="1" minValue="0" maxValue="700"/>
    </cacheField>
    <cacheField name="126 BONO POR P" numFmtId="43">
      <sharedItems containsSemiMixedTypes="0" containsString="0" containsNumber="1" containsInteger="1" minValue="0" maxValue="500"/>
    </cacheField>
    <cacheField name="127 DIA DESCAN" numFmtId="43">
      <sharedItems containsSemiMixedTypes="0" containsString="0" containsNumber="1" minValue="0" maxValue="481.1"/>
    </cacheField>
    <cacheField name="128 BONO POR E" numFmtId="43">
      <sharedItems containsSemiMixedTypes="0" containsString="0" containsNumber="1" containsInteger="1" minValue="0" maxValue="600"/>
    </cacheField>
    <cacheField name="129 DEVOLUCION" numFmtId="43">
      <sharedItems containsSemiMixedTypes="0" containsString="0" containsNumber="1" minValue="0" maxValue="347.96"/>
    </cacheField>
    <cacheField name="133 DECUENTO I" numFmtId="43">
      <sharedItems containsSemiMixedTypes="0" containsString="0" containsNumber="1" minValue="0" maxValue="729.44"/>
    </cacheField>
    <cacheField name="135 DIA FESTIV" numFmtId="43">
      <sharedItems containsSemiMixedTypes="0" containsString="0" containsNumber="1" minValue="0" maxValue="257.60000000000002"/>
    </cacheField>
    <cacheField name="168 PERIODO NO" numFmtId="43">
      <sharedItems containsSemiMixedTypes="0" containsString="0" containsNumber="1" minValue="-500" maxValue="0"/>
    </cacheField>
    <cacheField name="169 SUSPENSION" numFmtId="43">
      <sharedItems containsSemiMixedTypes="0" containsString="0" containsNumber="1" minValue="-6273.84" maxValue="0"/>
    </cacheField>
    <cacheField name="170 FALTA INJU" numFmtId="43">
      <sharedItems containsSemiMixedTypes="0" containsString="0" containsNumber="1" minValue="-1512.84" maxValue="0"/>
    </cacheField>
    <cacheField name="171 PERMISO SI" numFmtId="43">
      <sharedItems containsSemiMixedTypes="0" containsString="0" containsNumber="1" minValue="-972.6" maxValue="0"/>
    </cacheField>
    <cacheField name="172 INC EG" numFmtId="43">
      <sharedItems containsSemiMixedTypes="0" containsString="0" containsNumber="1" minValue="-6273.85" maxValue="0"/>
    </cacheField>
    <cacheField name="173 INC RT" numFmtId="43">
      <sharedItems containsSemiMixedTypes="0" containsString="0" containsNumber="1" minValue="-2087.87" maxValue="0"/>
    </cacheField>
    <cacheField name="200 SUBSIDIO A" numFmtId="43">
      <sharedItems containsSemiMixedTypes="0" containsString="0" containsNumber="1" minValue="0" maxValue="93.72"/>
    </cacheField>
    <cacheField name="351 REEMBOLSO " numFmtId="43">
      <sharedItems containsSemiMixedTypes="0" containsString="0" containsNumber="1" minValue="0" maxValue="6553.8"/>
    </cacheField>
    <cacheField name="500 I.S.R." numFmtId="43">
      <sharedItems containsSemiMixedTypes="0" containsString="0" containsNumber="1" minValue="0" maxValue="3099.19"/>
    </cacheField>
    <cacheField name="501 IMSS" numFmtId="43">
      <sharedItems containsSemiMixedTypes="0" containsString="0" containsNumber="1" minValue="0" maxValue="277.76"/>
    </cacheField>
    <cacheField name="503 FONACOT" numFmtId="43">
      <sharedItems containsSemiMixedTypes="0" containsString="0" containsNumber="1" minValue="0" maxValue="215.76"/>
    </cacheField>
    <cacheField name="504 PENSION AL" numFmtId="43">
      <sharedItems containsSemiMixedTypes="0" containsString="0" containsNumber="1" minValue="0" maxValue="4488.1000000000004"/>
    </cacheField>
    <cacheField name="521 OTROS DESC" numFmtId="43">
      <sharedItems containsSemiMixedTypes="0" containsString="0" containsNumber="1" minValue="0" maxValue="179.3"/>
    </cacheField>
    <cacheField name="523 CUOTA SIND" numFmtId="43">
      <sharedItems containsSemiMixedTypes="0" containsString="0" containsNumber="1" minValue="0" maxValue="70"/>
    </cacheField>
    <cacheField name="531 RECUPERACI" numFmtId="43">
      <sharedItems containsSemiMixedTypes="0" containsString="0" containsNumber="1" minValue="0" maxValue="729.44"/>
    </cacheField>
    <cacheField name="550 INFONAVIT" numFmtId="43">
      <sharedItems containsSemiMixedTypes="0" containsString="0" containsNumber="1" minValue="0" maxValue="1636.7"/>
    </cacheField>
    <cacheField name="551 SEGURO VIV" numFmtId="43">
      <sharedItems containsSemiMixedTypes="0" containsString="0" containsNumber="1" minValue="0" maxValue="1.75"/>
    </cacheField>
    <cacheField name="420 PRO AGUI" numFmtId="43">
      <sharedItems containsSemiMixedTypes="0" containsString="0" containsNumber="1" minValue="99.45" maxValue="594.51"/>
    </cacheField>
    <cacheField name="421 PRO PRIMA" numFmtId="43">
      <sharedItems containsSemiMixedTypes="0" containsString="0" containsNumber="1" minValue="4.97" maxValue="29.72"/>
    </cacheField>
    <cacheField name="425 PRO IMSS P" numFmtId="43">
      <sharedItems containsSemiMixedTypes="0" containsString="0" containsNumber="1" minValue="0" maxValue="1255.52"/>
    </cacheField>
    <cacheField name="426 PRO CYV PA" numFmtId="43">
      <sharedItems containsSemiMixedTypes="0" containsString="0" containsNumber="1" minValue="0" maxValue="324.47000000000003"/>
    </cacheField>
    <cacheField name="427 PRO RET P" numFmtId="43">
      <sharedItems containsSemiMixedTypes="0" containsString="0" containsNumber="1" minValue="0" maxValue="206.02"/>
    </cacheField>
    <cacheField name="428 PROVISION " numFmtId="43">
      <sharedItems containsSemiMixedTypes="0" containsString="0" containsNumber="1" minValue="0" maxValue="515.04"/>
    </cacheField>
    <cacheField name="430 PRO ISN" numFmtId="43">
      <sharedItems containsSemiMixedTypes="0" containsString="0" containsNumber="1" minValue="-31.35" maxValue="459"/>
    </cacheField>
    <cacheField name="431 PRO PE NOD" numFmtId="43">
      <sharedItems containsSemiMixedTypes="0" containsString="0" containsNumber="1" minValue="0" maxValue="1005.48"/>
    </cacheField>
    <cacheField name="TOTAL CARGA" numFmtId="43">
      <sharedItems containsSemiMixedTypes="0" containsString="0" containsNumber="1" minValue="98.38" maxValue="3673.42"/>
    </cacheField>
    <cacheField name="SUBTOTAL" numFmtId="43">
      <sharedItems containsSemiMixedTypes="0" containsString="0" containsNumber="1" minValue="0.01" maxValue="15300.18"/>
    </cacheField>
    <cacheField name="GENERAL" numFmtId="0">
      <sharedItems containsString="0" containsBlank="1" containsNumber="1" minValue="98.399999999999991" maxValue="18973.5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unice Ramirez" refreshedDate="44725.42620011574" createdVersion="8" refreshedVersion="8" minRefreshableVersion="3" recordCount="2460">
  <cacheSource type="worksheet">
    <worksheetSource ref="A1:CD2461" sheet="NÓMINA"/>
  </cacheSource>
  <cacheFields count="78">
    <cacheField name="MES" numFmtId="0">
      <sharedItems count="6">
        <s v="ENERO"/>
        <s v="FEBRERO"/>
        <s v="MARZO"/>
        <s v="ABRIL"/>
        <s v="MAYO"/>
        <s v="JUNIO"/>
      </sharedItems>
    </cacheField>
    <cacheField name="PERIODO" numFmtId="0">
      <sharedItems/>
    </cacheField>
    <cacheField name="CLAVE" numFmtId="0">
      <sharedItems containsSemiMixedTypes="0" containsString="0" containsNumber="1" containsInteger="1" minValue="8880003" maxValue="8881109"/>
    </cacheField>
    <cacheField name="NOMBRE" numFmtId="0">
      <sharedItems/>
    </cacheField>
    <cacheField name="AREA" numFmtId="0">
      <sharedItems/>
    </cacheField>
    <cacheField name="CATEGORIA" numFmtId="0">
      <sharedItems/>
    </cacheField>
    <cacheField name="PUESTO" numFmtId="0">
      <sharedItems/>
    </cacheField>
    <cacheField name="DEPARTAMENTO" numFmtId="0">
      <sharedItems/>
    </cacheField>
    <cacheField name="NOMINA" numFmtId="0">
      <sharedItems containsSemiMixedTypes="0" containsString="0" containsNumber="1" containsInteger="1" minValue="1" maxValue="2"/>
    </cacheField>
    <cacheField name="CONTRATO" numFmtId="0">
      <sharedItems/>
    </cacheField>
    <cacheField name="ZONA" numFmtId="0">
      <sharedItems containsSemiMixedTypes="0" containsString="0" containsNumber="1" containsInteger="1" minValue="1" maxValue="1"/>
    </cacheField>
    <cacheField name="RFC" numFmtId="0">
      <sharedItems/>
    </cacheField>
    <cacheField name="IMSS" numFmtId="0">
      <sharedItems containsSemiMixedTypes="0" containsString="0" containsNumber="1" containsInteger="1" minValue="2157080199" maxValue="92887145396"/>
    </cacheField>
    <cacheField name="CURP" numFmtId="0">
      <sharedItems containsBlank="1"/>
    </cacheField>
    <cacheField name="ALTA" numFmtId="14">
      <sharedItems containsSemiMixedTypes="0" containsNonDate="0" containsDate="1" containsString="0" minDate="2017-02-21T00:00:00" maxDate="2022-06-01T00:00:00"/>
    </cacheField>
    <cacheField name="BCO DEPOSITO" numFmtId="0">
      <sharedItems containsBlank="1"/>
    </cacheField>
    <cacheField name="CTA DEPOSITO" numFmtId="0">
      <sharedItems containsBlank="1"/>
    </cacheField>
    <cacheField name="FR.PAGO" numFmtId="0">
      <sharedItems containsSemiMixedTypes="0" containsString="0" containsNumber="1" containsInteger="1" minValue="7" maxValue="7"/>
    </cacheField>
    <cacheField name="DIAS" numFmtId="0">
      <sharedItems containsSemiMixedTypes="0" containsString="0" containsNumber="1" containsInteger="1" minValue="7" maxValue="7"/>
    </cacheField>
    <cacheField name="FALTAS" numFmtId="0">
      <sharedItems containsSemiMixedTypes="0" containsString="0" containsNumber="1" containsInteger="1" minValue="0" maxValue="5"/>
    </cacheField>
    <cacheField name="HRS SEN" numFmtId="0">
      <sharedItems containsSemiMixedTypes="0" containsString="0" containsNumber="1" containsInteger="1" minValue="0" maxValue="0"/>
    </cacheField>
    <cacheField name="HRS DOB" numFmtId="0">
      <sharedItems containsSemiMixedTypes="0" containsString="0" containsNumber="1" containsInteger="1" minValue="0" maxValue="17"/>
    </cacheField>
    <cacheField name="HRS TRI" numFmtId="0">
      <sharedItems containsSemiMixedTypes="0" containsString="0" containsNumber="1" containsInteger="1" minValue="0" maxValue="40"/>
    </cacheField>
    <cacheField name="NO. RET" numFmtId="0">
      <sharedItems containsSemiMixedTypes="0" containsString="0" containsNumber="1" containsInteger="1" minValue="0" maxValue="0"/>
    </cacheField>
    <cacheField name="MI. RET" numFmtId="0">
      <sharedItems containsSemiMixedTypes="0" containsString="0" containsNumber="1" containsInteger="1" minValue="0" maxValue="0"/>
    </cacheField>
    <cacheField name="PER GRAVA" numFmtId="43">
      <sharedItems containsSemiMixedTypes="0" containsString="0" containsNumber="1" minValue="0.01" maxValue="14000"/>
    </cacheField>
    <cacheField name="NO GRAVA" numFmtId="43">
      <sharedItems containsSemiMixedTypes="0" containsString="0" containsNumber="1" minValue="0" maxValue="7131.12"/>
    </cacheField>
    <cacheField name="PER TOTAL" numFmtId="43">
      <sharedItems containsSemiMixedTypes="0" containsString="0" containsNumber="1" minValue="0.01" maxValue="15300.18"/>
    </cacheField>
    <cacheField name="DED TOTAL" numFmtId="43">
      <sharedItems containsSemiMixedTypes="0" containsString="0" containsNumber="1" minValue="0" maxValue="7619.61"/>
    </cacheField>
    <cacheField name="NETO" numFmtId="43">
      <sharedItems containsSemiMixedTypes="0" containsString="0" containsNumber="1" minValue="0.01" maxValue="13650.01"/>
    </cacheField>
    <cacheField name="101 SUELDO" numFmtId="43">
      <sharedItems containsSemiMixedTypes="0" containsString="0" containsNumber="1" minValue="1210.0999999999999" maxValue="7233.33"/>
    </cacheField>
    <cacheField name="103 SUELDO PER" numFmtId="43">
      <sharedItems containsSemiMixedTypes="0" containsString="0" containsNumber="1" minValue="0" maxValue="6273.89"/>
    </cacheField>
    <cacheField name="104 COMPENSACI" numFmtId="43">
      <sharedItems containsSemiMixedTypes="0" containsString="0" containsNumber="1" minValue="0" maxValue="2247.08"/>
    </cacheField>
    <cacheField name="105 PV EXENTA" numFmtId="43">
      <sharedItems containsSemiMixedTypes="0" containsString="0" containsNumber="1" minValue="0" maxValue="1443.3"/>
    </cacheField>
    <cacheField name="106 PV GRAVADA" numFmtId="43">
      <sharedItems containsSemiMixedTypes="0" containsString="0" containsNumber="1" minValue="0" maxValue="56.7"/>
    </cacheField>
    <cacheField name="107 PD EXENTA" numFmtId="43">
      <sharedItems containsSemiMixedTypes="0" containsString="0" containsNumber="1" minValue="0" maxValue="96.22"/>
    </cacheField>
    <cacheField name="108 PD GRAVADA" numFmtId="43">
      <sharedItems containsSemiMixedTypes="0" containsString="0" containsNumber="1" minValue="0" maxValue="90.38"/>
    </cacheField>
    <cacheField name="111 FESTIVO TR" numFmtId="43">
      <sharedItems containsSemiMixedTypes="0" containsString="0" containsNumber="1" minValue="0" maxValue="2066.66"/>
    </cacheField>
    <cacheField name="113 DESC TRAB" numFmtId="43">
      <sharedItems containsSemiMixedTypes="0" containsString="0" containsNumber="1" minValue="0" maxValue="1618.56"/>
    </cacheField>
    <cacheField name="114 TE DD EX" numFmtId="43">
      <sharedItems containsSemiMixedTypes="0" containsString="0" containsNumber="1" minValue="0" maxValue="481.1"/>
    </cacheField>
    <cacheField name="115 TE DD GRA" numFmtId="43">
      <sharedItems containsSemiMixedTypes="0" containsString="0" containsNumber="1" minValue="0" maxValue="2338.9"/>
    </cacheField>
    <cacheField name="116 TE D T" numFmtId="43">
      <sharedItems containsSemiMixedTypes="0" containsString="0" containsNumber="1" minValue="0" maxValue="6299.91"/>
    </cacheField>
    <cacheField name="124 BONO ASIST" numFmtId="43">
      <sharedItems containsSemiMixedTypes="0" containsString="0" containsNumber="1" containsInteger="1" minValue="0" maxValue="500"/>
    </cacheField>
    <cacheField name="125 BONO POR P" numFmtId="43">
      <sharedItems containsSemiMixedTypes="0" containsString="0" containsNumber="1" containsInteger="1" minValue="0" maxValue="700"/>
    </cacheField>
    <cacheField name="126 BONO POR P" numFmtId="43">
      <sharedItems containsSemiMixedTypes="0" containsString="0" containsNumber="1" containsInteger="1" minValue="0" maxValue="500"/>
    </cacheField>
    <cacheField name="127 DIA DESCAN" numFmtId="43">
      <sharedItems containsSemiMixedTypes="0" containsString="0" containsNumber="1" minValue="0" maxValue="481.1"/>
    </cacheField>
    <cacheField name="128 BONO POLIVALENCIA" numFmtId="43">
      <sharedItems containsSemiMixedTypes="0" containsString="0" containsNumber="1" containsInteger="1" minValue="0" maxValue="600"/>
    </cacheField>
    <cacheField name="129 DEVOLUCION" numFmtId="43">
      <sharedItems containsSemiMixedTypes="0" containsString="0" containsNumber="1" minValue="0" maxValue="347.96"/>
    </cacheField>
    <cacheField name="133 DECUENTO I" numFmtId="43">
      <sharedItems containsSemiMixedTypes="0" containsString="0" containsNumber="1" minValue="0" maxValue="729.44"/>
    </cacheField>
    <cacheField name="135 DIA FESTIV" numFmtId="43">
      <sharedItems containsSemiMixedTypes="0" containsString="0" containsNumber="1" minValue="0" maxValue="257.60000000000002"/>
    </cacheField>
    <cacheField name="168 PERIODO NO" numFmtId="43">
      <sharedItems containsSemiMixedTypes="0" containsString="0" containsNumber="1" minValue="-500" maxValue="0"/>
    </cacheField>
    <cacheField name="169 SUSPENSION" numFmtId="43">
      <sharedItems containsSemiMixedTypes="0" containsString="0" containsNumber="1" minValue="-6273.84" maxValue="0"/>
    </cacheField>
    <cacheField name="170 FALTA INJU" numFmtId="43">
      <sharedItems containsSemiMixedTypes="0" containsString="0" containsNumber="1" minValue="-1512.84" maxValue="0"/>
    </cacheField>
    <cacheField name="171 PERMISO SI" numFmtId="43">
      <sharedItems containsSemiMixedTypes="0" containsString="0" containsNumber="1" minValue="-972.6" maxValue="0"/>
    </cacheField>
    <cacheField name="172 INC EG" numFmtId="43">
      <sharedItems containsSemiMixedTypes="0" containsString="0" containsNumber="1" minValue="-6273.85" maxValue="0"/>
    </cacheField>
    <cacheField name="173 INC RT" numFmtId="43">
      <sharedItems containsSemiMixedTypes="0" containsString="0" containsNumber="1" minValue="-2087.87" maxValue="48.68"/>
    </cacheField>
    <cacheField name="200 SUBSIDIO A" numFmtId="43">
      <sharedItems containsSemiMixedTypes="0" containsString="0" containsNumber="1" minValue="0" maxValue="93.72"/>
    </cacheField>
    <cacheField name="351 REEMBOLSO " numFmtId="43">
      <sharedItems containsSemiMixedTypes="0" containsString="0" containsNumber="1" minValue="0" maxValue="6553.8"/>
    </cacheField>
    <cacheField name="500 I.S.R." numFmtId="43">
      <sharedItems containsSemiMixedTypes="0" containsString="0" containsNumber="1" minValue="0" maxValue="3099.19"/>
    </cacheField>
    <cacheField name="501 IMSS" numFmtId="43">
      <sharedItems containsSemiMixedTypes="0" containsString="0" containsNumber="1" minValue="0" maxValue="277.76"/>
    </cacheField>
    <cacheField name="503 FONACOT" numFmtId="43">
      <sharedItems containsSemiMixedTypes="0" containsString="0" containsNumber="1" minValue="0" maxValue="215.76"/>
    </cacheField>
    <cacheField name="504 PENSION AL" numFmtId="43">
      <sharedItems containsSemiMixedTypes="0" containsString="0" containsNumber="1" minValue="0" maxValue="4488.1000000000004"/>
    </cacheField>
    <cacheField name="521 OTROS DESC" numFmtId="43">
      <sharedItems containsSemiMixedTypes="0" containsString="0" containsNumber="1" minValue="0" maxValue="179.3"/>
    </cacheField>
    <cacheField name="523 CUOTA SIND" numFmtId="43">
      <sharedItems containsSemiMixedTypes="0" containsString="0" containsNumber="1" minValue="0" maxValue="70"/>
    </cacheField>
    <cacheField name="531 RECUPERACI" numFmtId="43">
      <sharedItems containsSemiMixedTypes="0" containsString="0" containsNumber="1" minValue="0" maxValue="729.44"/>
    </cacheField>
    <cacheField name="550 INFONAVIT" numFmtId="43">
      <sharedItems containsSemiMixedTypes="0" containsString="0" containsNumber="1" minValue="0" maxValue="1636.7"/>
    </cacheField>
    <cacheField name="551 SEGURO VIV" numFmtId="43">
      <sharedItems containsSemiMixedTypes="0" containsString="0" containsNumber="1" minValue="0" maxValue="1.75"/>
    </cacheField>
    <cacheField name="420 PRO AGUI" numFmtId="43">
      <sharedItems containsSemiMixedTypes="0" containsString="0" containsNumber="1" minValue="99.45" maxValue="594.51"/>
    </cacheField>
    <cacheField name="421 PRO PRIMA" numFmtId="43">
      <sharedItems containsSemiMixedTypes="0" containsString="0" containsNumber="1" minValue="4.97" maxValue="29.72"/>
    </cacheField>
    <cacheField name="425 PRO IMSS P" numFmtId="43">
      <sharedItems containsSemiMixedTypes="0" containsString="0" containsNumber="1" minValue="0" maxValue="1255.52"/>
    </cacheField>
    <cacheField name="426 PRO CYV PA" numFmtId="43">
      <sharedItems containsSemiMixedTypes="0" containsString="0" containsNumber="1" minValue="0" maxValue="324.47000000000003"/>
    </cacheField>
    <cacheField name="427 PRO RET P" numFmtId="43">
      <sharedItems containsSemiMixedTypes="0" containsString="0" containsNumber="1" minValue="0" maxValue="206.02"/>
    </cacheField>
    <cacheField name="428 PROVISION " numFmtId="43">
      <sharedItems containsSemiMixedTypes="0" containsString="0" containsNumber="1" minValue="0" maxValue="515.04"/>
    </cacheField>
    <cacheField name="430 PRO ISN" numFmtId="43">
      <sharedItems containsSemiMixedTypes="0" containsString="0" containsNumber="1" minValue="-31.35" maxValue="459"/>
    </cacheField>
    <cacheField name="431 PRO PE NOD" numFmtId="43">
      <sharedItems containsSemiMixedTypes="0" containsString="0" containsNumber="1" minValue="0" maxValue="1005.48"/>
    </cacheField>
    <cacheField name="TOTAL CARGA" numFmtId="43">
      <sharedItems containsSemiMixedTypes="0" containsString="0" containsNumber="1" minValue="98.38" maxValue="3673.42"/>
    </cacheField>
    <cacheField name="SUBTOTAL" numFmtId="43">
      <sharedItems containsSemiMixedTypes="0" containsString="0" containsNumber="1" minValue="0.01" maxValue="15300.18"/>
    </cacheField>
    <cacheField name="GENERAL" numFmtId="0">
      <sharedItems containsString="0" containsBlank="1" containsNumber="1" minValue="98.399999999999991" maxValue="18973.5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Eunice Ramirez" refreshedDate="44883.643296064816" createdVersion="8" refreshedVersion="8" minRefreshableVersion="3" recordCount="4901">
  <cacheSource type="worksheet">
    <worksheetSource ref="A1:CD4902" sheet="NÓMINA"/>
  </cacheSource>
  <cacheFields count="82">
    <cacheField name="MES" numFmtId="0">
      <sharedItems/>
    </cacheField>
    <cacheField name="PERIODO" numFmtId="0">
      <sharedItems/>
    </cacheField>
    <cacheField name="CLAVE" numFmtId="0">
      <sharedItems containsSemiMixedTypes="0" containsString="0" containsNumber="1" containsInteger="1" minValue="8880001" maxValue="8881135" count="177">
        <n v="8880008"/>
        <n v="8880015"/>
        <n v="8880018"/>
        <n v="8880019"/>
        <n v="8880021"/>
        <n v="8880023"/>
        <n v="8880029"/>
        <n v="8880031"/>
        <n v="8880035"/>
        <n v="8880042"/>
        <n v="8880045"/>
        <n v="8880048"/>
        <n v="8880050"/>
        <n v="8880051"/>
        <n v="8880057"/>
        <n v="8880061"/>
        <n v="8880063"/>
        <n v="8880065"/>
        <n v="8880069"/>
        <n v="8880083"/>
        <n v="8880085"/>
        <n v="8880086"/>
        <n v="8880089"/>
        <n v="8880096"/>
        <n v="8880098"/>
        <n v="8880099"/>
        <n v="8880103"/>
        <n v="8880107"/>
        <n v="8880108"/>
        <n v="8880110"/>
        <n v="8880118"/>
        <n v="8880179"/>
        <n v="8880183"/>
        <n v="8880203"/>
        <n v="8880206"/>
        <n v="8880234"/>
        <n v="8880243"/>
        <n v="8880251"/>
        <n v="8880261"/>
        <n v="8880264"/>
        <n v="8880268"/>
        <n v="8880270"/>
        <n v="8880294"/>
        <n v="8880312"/>
        <n v="8880356"/>
        <n v="8880366"/>
        <n v="8880438"/>
        <n v="8880484"/>
        <n v="8880492"/>
        <n v="8880513"/>
        <n v="8880535"/>
        <n v="8880545"/>
        <n v="8880549"/>
        <n v="8880562"/>
        <n v="8880577"/>
        <n v="8880586"/>
        <n v="8880670"/>
        <n v="8880690"/>
        <n v="8880701"/>
        <n v="8880727"/>
        <n v="8880737"/>
        <n v="8880758"/>
        <n v="8880767"/>
        <n v="8880772"/>
        <n v="8880783"/>
        <n v="8880797"/>
        <n v="8880798"/>
        <n v="8880802"/>
        <n v="8880809"/>
        <n v="8880817"/>
        <n v="8880820"/>
        <n v="8880844"/>
        <n v="8880846"/>
        <n v="8880872"/>
        <n v="8880887"/>
        <n v="8880925"/>
        <n v="8880939"/>
        <n v="8880944"/>
        <n v="8880973"/>
        <n v="8880985"/>
        <n v="8880989"/>
        <n v="8880990"/>
        <n v="8880997"/>
        <n v="8880998"/>
        <n v="8881009"/>
        <n v="8881014"/>
        <n v="8881019"/>
        <n v="8881023"/>
        <n v="8881024"/>
        <n v="8881035"/>
        <n v="8881037"/>
        <n v="8881039"/>
        <n v="8881044"/>
        <n v="8881046"/>
        <n v="8881052"/>
        <n v="8881053"/>
        <n v="8881057"/>
        <n v="8881059"/>
        <n v="8881067"/>
        <n v="8881070"/>
        <n v="8881071"/>
        <n v="8881072"/>
        <n v="8881073"/>
        <n v="8881074"/>
        <n v="8881078"/>
        <n v="8880047"/>
        <n v="8880082"/>
        <n v="8880481"/>
        <n v="8881079"/>
        <n v="8881080"/>
        <n v="8881081"/>
        <n v="8881082"/>
        <n v="8881083"/>
        <n v="8881084"/>
        <n v="8881085"/>
        <n v="8881086"/>
        <n v="8881087"/>
        <n v="8880070"/>
        <n v="8881029"/>
        <n v="8881089"/>
        <n v="8880297"/>
        <n v="8880561"/>
        <n v="8880643"/>
        <n v="8880436"/>
        <n v="8881090"/>
        <n v="8881091"/>
        <n v="8881093"/>
        <n v="8880947"/>
        <n v="8880988"/>
        <n v="8881094"/>
        <n v="8881095"/>
        <n v="8881096"/>
        <n v="8881097"/>
        <n v="8881099"/>
        <n v="8881100"/>
        <n v="8880124"/>
        <n v="8880705"/>
        <n v="8881098"/>
        <n v="8881101"/>
        <n v="8880003"/>
        <n v="8880135"/>
        <n v="8881102"/>
        <n v="8881104"/>
        <n v="8880518"/>
        <n v="8881106"/>
        <n v="8881107"/>
        <n v="8881108"/>
        <n v="8881109"/>
        <n v="8880962"/>
        <n v="8881110"/>
        <n v="8880030"/>
        <n v="8881111"/>
        <n v="8881112"/>
        <n v="8881113"/>
        <n v="8881114"/>
        <n v="8881115"/>
        <n v="8881117"/>
        <n v="8881118"/>
        <n v="8880121"/>
        <n v="8880687"/>
        <n v="8881119"/>
        <n v="8881121"/>
        <n v="8881122"/>
        <n v="8881123"/>
        <n v="8881124"/>
        <n v="8881125"/>
        <n v="8881127"/>
        <n v="8881128"/>
        <n v="8881129"/>
        <n v="8881130"/>
        <n v="8881131"/>
        <n v="8881132"/>
        <n v="8881133"/>
        <n v="8881134"/>
        <n v="8880001"/>
        <n v="8880567"/>
        <n v="8881135"/>
      </sharedItems>
    </cacheField>
    <cacheField name="NOMBRE" numFmtId="0">
      <sharedItems/>
    </cacheField>
    <cacheField name="AREA" numFmtId="0">
      <sharedItems/>
    </cacheField>
    <cacheField name="CATEGORIA" numFmtId="0">
      <sharedItems/>
    </cacheField>
    <cacheField name="PUESTO" numFmtId="0">
      <sharedItems/>
    </cacheField>
    <cacheField name="DEPARTAMENTO" numFmtId="0">
      <sharedItems/>
    </cacheField>
    <cacheField name="NOMINA" numFmtId="0">
      <sharedItems containsSemiMixedTypes="0" containsString="0" containsNumber="1" containsInteger="1" minValue="1" maxValue="2"/>
    </cacheField>
    <cacheField name="CONTRATO" numFmtId="0">
      <sharedItems/>
    </cacheField>
    <cacheField name="ZONA" numFmtId="0">
      <sharedItems containsSemiMixedTypes="0" containsString="0" containsNumber="1" containsInteger="1" minValue="1" maxValue="1"/>
    </cacheField>
    <cacheField name="RFC" numFmtId="0">
      <sharedItems/>
    </cacheField>
    <cacheField name="IMSS" numFmtId="0">
      <sharedItems containsSemiMixedTypes="0" containsString="0" containsNumber="1" containsInteger="1" minValue="2157080199" maxValue="92887145396"/>
    </cacheField>
    <cacheField name="CURP" numFmtId="0">
      <sharedItems containsBlank="1"/>
    </cacheField>
    <cacheField name="ALTA" numFmtId="14">
      <sharedItems containsSemiMixedTypes="0" containsNonDate="0" containsDate="1" containsString="0" minDate="2017-02-21T00:00:00" maxDate="2022-11-02T00:00:00"/>
    </cacheField>
    <cacheField name="BCO DEPOSITO" numFmtId="0">
      <sharedItems containsBlank="1" containsMixedTypes="1" containsNumber="1" containsInteger="1" minValue="2" maxValue="137"/>
    </cacheField>
    <cacheField name="CTA DEPOSITO" numFmtId="0">
      <sharedItems containsBlank="1" containsMixedTypes="1" containsNumber="1" containsInteger="1" minValue="2811701579013600" maxValue="1.37813104572582E+17"/>
    </cacheField>
    <cacheField name="FR.PAGO" numFmtId="0">
      <sharedItems containsSemiMixedTypes="0" containsString="0" containsNumber="1" containsInteger="1" minValue="7" maxValue="7"/>
    </cacheField>
    <cacheField name="DIAS" numFmtId="0">
      <sharedItems containsSemiMixedTypes="0" containsString="0" containsNumber="1" containsInteger="1" minValue="7" maxValue="7"/>
    </cacheField>
    <cacheField name="FALTAS" numFmtId="0">
      <sharedItems containsSemiMixedTypes="0" containsString="0" containsNumber="1" containsInteger="1" minValue="0" maxValue="5"/>
    </cacheField>
    <cacheField name="HRS SEN" numFmtId="0">
      <sharedItems containsSemiMixedTypes="0" containsString="0" containsNumber="1" containsInteger="1" minValue="0" maxValue="0"/>
    </cacheField>
    <cacheField name="HRS DOB" numFmtId="0">
      <sharedItems containsSemiMixedTypes="0" containsString="0" containsNumber="1" containsInteger="1" minValue="0" maxValue="17"/>
    </cacheField>
    <cacheField name="HRS TRI" numFmtId="0">
      <sharedItems containsSemiMixedTypes="0" containsString="0" containsNumber="1" containsInteger="1" minValue="0" maxValue="40"/>
    </cacheField>
    <cacheField name="NO. RET" numFmtId="0">
      <sharedItems containsSemiMixedTypes="0" containsString="0" containsNumber="1" containsInteger="1" minValue="0" maxValue="0"/>
    </cacheField>
    <cacheField name="MI. RET" numFmtId="0">
      <sharedItems containsSemiMixedTypes="0" containsString="0" containsNumber="1" containsInteger="1" minValue="0" maxValue="0"/>
    </cacheField>
    <cacheField name="PER GRAVA" numFmtId="0">
      <sharedItems containsSemiMixedTypes="0" containsString="0" containsNumber="1" minValue="0.01" maxValue="14000"/>
    </cacheField>
    <cacheField name="NO GRAVA" numFmtId="0">
      <sharedItems containsSemiMixedTypes="0" containsString="0" containsNumber="1" minValue="0" maxValue="8313.5"/>
    </cacheField>
    <cacheField name="PER TOTAL" numFmtId="43">
      <sharedItems containsSemiMixedTypes="0" containsString="0" containsNumber="1" minValue="0.01" maxValue="15429"/>
    </cacheField>
    <cacheField name="DED TOTAL" numFmtId="43">
      <sharedItems containsSemiMixedTypes="0" containsString="0" containsNumber="1" minValue="0" maxValue="7619.61"/>
    </cacheField>
    <cacheField name="NETO" numFmtId="43">
      <sharedItems containsSemiMixedTypes="0" containsString="0" containsNumber="1" minValue="0.01" maxValue="13650.01"/>
    </cacheField>
    <cacheField name="101 SUELDO" numFmtId="43">
      <sharedItems containsSemiMixedTypes="0" containsString="0" containsNumber="1" minValue="1210.0999999999999" maxValue="7233.33"/>
    </cacheField>
    <cacheField name="102 SUELDO PEN" numFmtId="43">
      <sharedItems containsSemiMixedTypes="0" containsString="0" containsNumber="1" minValue="0" maxValue="1533.23"/>
    </cacheField>
    <cacheField name="103 SUELDO PER" numFmtId="43">
      <sharedItems containsSemiMixedTypes="0" containsString="0" containsNumber="1" minValue="0" maxValue="7000"/>
    </cacheField>
    <cacheField name="104 COMPENSACI" numFmtId="43">
      <sharedItems containsSemiMixedTypes="0" containsString="0" containsNumber="1" minValue="0" maxValue="2247.08"/>
    </cacheField>
    <cacheField name="105 PV EXENTA" numFmtId="43">
      <sharedItems containsSemiMixedTypes="0" containsString="0" containsNumber="1" minValue="0" maxValue="1443.3"/>
    </cacheField>
    <cacheField name="106 PV GRAVADA" numFmtId="43">
      <sharedItems containsSemiMixedTypes="0" containsString="0" containsNumber="1" minValue="0" maxValue="106.69"/>
    </cacheField>
    <cacheField name="107 PD EXENTA" numFmtId="43">
      <sharedItems containsSemiMixedTypes="0" containsString="0" containsNumber="1" minValue="0" maxValue="96.22"/>
    </cacheField>
    <cacheField name="108 PD GRAVADA" numFmtId="43">
      <sharedItems containsSemiMixedTypes="0" containsString="0" containsNumber="1" minValue="0" maxValue="90.38"/>
    </cacheField>
    <cacheField name="111 FESTIVO TR" numFmtId="43">
      <sharedItems containsSemiMixedTypes="0" containsString="0" containsNumber="1" minValue="0" maxValue="2066.66"/>
    </cacheField>
    <cacheField name="113 DESC TRAB" numFmtId="43">
      <sharedItems containsSemiMixedTypes="0" containsString="0" containsNumber="1" minValue="0" maxValue="1618.56"/>
    </cacheField>
    <cacheField name="114 TE DD EX" numFmtId="43">
      <sharedItems containsSemiMixedTypes="0" containsString="0" containsNumber="1" minValue="0" maxValue="481.1"/>
    </cacheField>
    <cacheField name="115 TE DD GRA" numFmtId="43">
      <sharedItems containsSemiMixedTypes="0" containsString="0" containsNumber="1" minValue="0" maxValue="2338.9"/>
    </cacheField>
    <cacheField name="116 TE D T" numFmtId="43">
      <sharedItems containsSemiMixedTypes="0" containsString="0" containsNumber="1" minValue="0" maxValue="6299.91"/>
    </cacheField>
    <cacheField name="124 BONO ASIST" numFmtId="43">
      <sharedItems containsSemiMixedTypes="0" containsString="0" containsNumber="1" containsInteger="1" minValue="0" maxValue="500"/>
    </cacheField>
    <cacheField name="125 BONO POR P" numFmtId="43">
      <sharedItems containsSemiMixedTypes="0" containsString="0" containsNumber="1" containsInteger="1" minValue="0" maxValue="700"/>
    </cacheField>
    <cacheField name="126 BONO POR P" numFmtId="43">
      <sharedItems containsSemiMixedTypes="0" containsString="0" containsNumber="1" containsInteger="1" minValue="0" maxValue="500"/>
    </cacheField>
    <cacheField name="127 DIA DESCAN" numFmtId="43">
      <sharedItems containsSemiMixedTypes="0" containsString="0" containsNumber="1" minValue="0" maxValue="481.1"/>
    </cacheField>
    <cacheField name="128 BONO POLIVALENCIA" numFmtId="43">
      <sharedItems containsSemiMixedTypes="0" containsString="0" containsNumber="1" containsInteger="1" minValue="0" maxValue="700"/>
    </cacheField>
    <cacheField name="129 DEVOLUCION" numFmtId="43">
      <sharedItems containsSemiMixedTypes="0" containsString="0" containsNumber="1" minValue="0" maxValue="347.96"/>
    </cacheField>
    <cacheField name="133 DECUENTO I" numFmtId="43">
      <sharedItems containsSemiMixedTypes="0" containsString="0" containsNumber="1" minValue="0" maxValue="729.44"/>
    </cacheField>
    <cacheField name="135 DIA FESTIV" numFmtId="43">
      <sharedItems containsSemiMixedTypes="0" containsString="0" containsNumber="1" minValue="0" maxValue="481.1"/>
    </cacheField>
    <cacheField name="168 PERIODO NO" numFmtId="43">
      <sharedItems containsSemiMixedTypes="0" containsString="0" containsNumber="1" minValue="-500" maxValue="0"/>
    </cacheField>
    <cacheField name="169 SUSPENSION" numFmtId="43">
      <sharedItems containsSemiMixedTypes="0" containsString="0" containsNumber="1" minValue="-6273.84" maxValue="0"/>
    </cacheField>
    <cacheField name="170 FALTA INJU" numFmtId="43">
      <sharedItems containsSemiMixedTypes="0" containsString="0" containsNumber="1" minValue="-1512.84" maxValue="0"/>
    </cacheField>
    <cacheField name="171 PERMISO SI" numFmtId="43">
      <sharedItems containsSemiMixedTypes="0" containsString="0" containsNumber="1" minValue="-2490.12" maxValue="0"/>
    </cacheField>
    <cacheField name="172 INC EG" numFmtId="43">
      <sharedItems containsSemiMixedTypes="0" containsString="0" containsNumber="1" minValue="-6273.85" maxValue="0"/>
    </cacheField>
    <cacheField name="173 INC RT" numFmtId="43">
      <sharedItems containsSemiMixedTypes="0" containsString="0" containsNumber="1" minValue="-2490.12" maxValue="48.68"/>
    </cacheField>
    <cacheField name="176 REEMBOLSO " numFmtId="43">
      <sharedItems containsSemiMixedTypes="0" containsString="0" containsNumber="1" minValue="0" maxValue="7830.85"/>
    </cacheField>
    <cacheField name="178 PRESTAMO" numFmtId="43">
      <sharedItems containsSemiMixedTypes="0" containsString="0" containsNumber="1" containsInteger="1" minValue="0" maxValue="8000"/>
    </cacheField>
    <cacheField name="200 SUBSIDIO A" numFmtId="43">
      <sharedItems containsSemiMixedTypes="0" containsString="0" containsNumber="1" minValue="0" maxValue="93.72"/>
    </cacheField>
    <cacheField name="351 REEMBOLSO " numFmtId="43">
      <sharedItems containsSemiMixedTypes="0" containsString="0" containsNumber="1" minValue="0" maxValue="6553.8"/>
    </cacheField>
    <cacheField name="500 I.S.R." numFmtId="43">
      <sharedItems containsSemiMixedTypes="0" containsString="0" containsNumber="1" minValue="0" maxValue="3099.19"/>
    </cacheField>
    <cacheField name="501 IMSS" numFmtId="43">
      <sharedItems containsSemiMixedTypes="0" containsString="0" containsNumber="1" minValue="0" maxValue="277.76"/>
    </cacheField>
    <cacheField name="503 FONACOT" numFmtId="43">
      <sharedItems containsSemiMixedTypes="0" containsString="0" containsNumber="1" minValue="0" maxValue="215.76"/>
    </cacheField>
    <cacheField name="504 PENSION AL" numFmtId="43">
      <sharedItems containsSemiMixedTypes="0" containsString="0" containsNumber="1" minValue="0" maxValue="4488.1000000000004"/>
    </cacheField>
    <cacheField name="506 ADEUDO EMP" numFmtId="43">
      <sharedItems containsSemiMixedTypes="0" containsString="0" containsNumber="1" minValue="0" maxValue="666.66"/>
    </cacheField>
    <cacheField name="521 OTROS DESC" numFmtId="43">
      <sharedItems containsSemiMixedTypes="0" containsString="0" containsNumber="1" minValue="0" maxValue="179.3"/>
    </cacheField>
    <cacheField name="523 CUOTA SIND" numFmtId="43">
      <sharedItems containsSemiMixedTypes="0" containsString="0" containsNumber="1" minValue="0" maxValue="70"/>
    </cacheField>
    <cacheField name="531 RECUPERACI" numFmtId="43">
      <sharedItems containsSemiMixedTypes="0" containsString="0" containsNumber="1" minValue="0" maxValue="729.44"/>
    </cacheField>
    <cacheField name="550 INFONAVIT" numFmtId="43">
      <sharedItems containsSemiMixedTypes="0" containsString="0" containsNumber="1" minValue="0" maxValue="1737.27"/>
    </cacheField>
    <cacheField name="551 SEGURO VIV" numFmtId="43">
      <sharedItems containsSemiMixedTypes="0" containsString="0" containsNumber="1" minValue="0" maxValue="1.75"/>
    </cacheField>
    <cacheField name="420 PRO AGUI" numFmtId="43">
      <sharedItems containsSemiMixedTypes="0" containsString="0" containsNumber="1" minValue="49.72" maxValue="594.51"/>
    </cacheField>
    <cacheField name="421 PRO PRIMA" numFmtId="43">
      <sharedItems containsSemiMixedTypes="0" containsString="0" containsNumber="1" minValue="4.97" maxValue="29.72"/>
    </cacheField>
    <cacheField name="425 PRO IMSS P" numFmtId="43">
      <sharedItems containsSemiMixedTypes="0" containsString="0" containsNumber="1" minValue="0" maxValue="1255.52"/>
    </cacheField>
    <cacheField name="426 PRO CYV PA" numFmtId="43">
      <sharedItems containsSemiMixedTypes="0" containsString="0" containsNumber="1" minValue="0" maxValue="324.47000000000003"/>
    </cacheField>
    <cacheField name="427 PRO RET P" numFmtId="43">
      <sharedItems containsSemiMixedTypes="0" containsString="0" containsNumber="1" minValue="0" maxValue="206.02"/>
    </cacheField>
    <cacheField name="428 PROVISION " numFmtId="43">
      <sharedItems containsSemiMixedTypes="0" containsString="0" containsNumber="1" minValue="0" maxValue="515.04"/>
    </cacheField>
    <cacheField name="430 PRO ISN" numFmtId="43">
      <sharedItems containsSemiMixedTypes="0" containsString="0" containsNumber="1" minValue="-31.35" maxValue="462.87"/>
    </cacheField>
    <cacheField name="431 PRO PE NOD" numFmtId="43">
      <sharedItems containsSemiMixedTypes="0" containsString="0" containsNumber="1" minValue="0" maxValue="1172.2"/>
    </cacheField>
    <cacheField name="TOTAL CARGA" numFmtId="43">
      <sharedItems containsSemiMixedTypes="0" containsString="0" containsNumber="1" minValue="58.259999999999991" maxValue="3673.42"/>
    </cacheField>
    <cacheField name="SUBTOTAL" numFmtId="43">
      <sharedItems containsSemiMixedTypes="0" containsString="0" containsNumber="1" minValue="0.01" maxValue="15429"/>
    </cacheField>
    <cacheField name="GENERAL" numFmtId="0">
      <sharedItems containsString="0" containsBlank="1" containsNumber="1" minValue="58.279999999999994" maxValue="18973.5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4">
  <r>
    <x v="0"/>
    <s v="SEM 1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1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1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8.77"/>
    <n v="89.62"/>
    <n v="2598.39"/>
    <n v="291.19"/>
    <n v="2307.1999999999998"/>
    <n v="1686.53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66.22"/>
    <n v="0"/>
    <n v="0"/>
    <n v="0"/>
    <n v="0"/>
    <n v="0"/>
    <n v="0"/>
    <n v="138.61000000000001"/>
    <n v="6.93"/>
    <n v="270.52999999999997"/>
    <n v="83.71"/>
    <n v="53.15"/>
    <n v="132.87"/>
    <n v="77.95"/>
    <n v="12.63"/>
    <n v="776.38"/>
    <n v="2598.39"/>
    <n v="3374.77"/>
  </r>
  <r>
    <x v="0"/>
    <s v="SEM 1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1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84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1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7"/>
    <n v="0"/>
    <n v="0"/>
    <n v="6392.03"/>
    <n v="537.72"/>
    <n v="6929.75"/>
    <n v="2049.41"/>
    <n v="4880.34"/>
    <n v="2926"/>
    <n v="0"/>
    <n v="0"/>
    <n v="0"/>
    <n v="89.62"/>
    <n v="90.38"/>
    <n v="0"/>
    <n v="836"/>
    <n v="448.1"/>
    <n v="492.4"/>
    <n v="1097.25"/>
    <n v="300"/>
    <n v="350"/>
    <n v="0"/>
    <n v="0"/>
    <n v="300"/>
    <n v="0"/>
    <n v="0"/>
    <n v="0"/>
    <n v="0"/>
    <n v="0"/>
    <n v="0"/>
    <n v="0"/>
    <n v="0"/>
    <n v="0"/>
    <n v="0"/>
    <n v="1037.3"/>
    <n v="129.46"/>
    <n v="0"/>
    <n v="0"/>
    <n v="0"/>
    <n v="0"/>
    <n v="880.9"/>
    <n v="1.75"/>
    <n v="240.49"/>
    <n v="12.02"/>
    <n v="410.57"/>
    <n v="155.51"/>
    <n v="98.73"/>
    <n v="246.83"/>
    <n v="207.89"/>
    <n v="75.81"/>
    <n v="1447.85"/>
    <n v="6929.75"/>
    <n v="8377.6"/>
  </r>
  <r>
    <x v="0"/>
    <s v="SEM 1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1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810.5"/>
    <n v="4604.1000000000004"/>
    <n v="591.51"/>
    <n v="4012.59"/>
    <n v="2269.4"/>
    <n v="0"/>
    <n v="0"/>
    <n v="486.3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0.33"/>
    <n v="0"/>
    <n v="0"/>
    <n v="22.69"/>
    <n v="0"/>
    <n v="0"/>
    <n v="0"/>
    <n v="186.52"/>
    <n v="9.32"/>
    <n v="323.92"/>
    <n v="111.08"/>
    <n v="70.53"/>
    <n v="176.32"/>
    <n v="138.12"/>
    <n v="114.28"/>
    <n v="1130.0900000000001"/>
    <n v="4604.1000000000004"/>
    <n v="5734.1900000000005"/>
  </r>
  <r>
    <x v="0"/>
    <s v="SEM 1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1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8"/>
    <n v="0"/>
    <n v="0"/>
    <n v="0"/>
    <n v="4290.29"/>
    <n v="448.1"/>
    <n v="4738.3900000000003"/>
    <n v="1459.76"/>
    <n v="3278.63"/>
    <n v="3296.53"/>
    <n v="0"/>
    <n v="0"/>
    <n v="0"/>
    <n v="0"/>
    <n v="0"/>
    <n v="0"/>
    <n v="0"/>
    <n v="448.1"/>
    <n v="493.76"/>
    <n v="0"/>
    <n v="150"/>
    <n v="350"/>
    <n v="0"/>
    <n v="0"/>
    <n v="0"/>
    <n v="0"/>
    <n v="0"/>
    <n v="0"/>
    <n v="0"/>
    <n v="0"/>
    <n v="0"/>
    <n v="0"/>
    <n v="0"/>
    <n v="0"/>
    <n v="0"/>
    <n v="584.58000000000004"/>
    <n v="106.44"/>
    <n v="0"/>
    <n v="0"/>
    <n v="0"/>
    <n v="0"/>
    <n v="766.99"/>
    <n v="1.75"/>
    <n v="270.94"/>
    <n v="18.059999999999999"/>
    <n v="359.58"/>
    <n v="129.37"/>
    <n v="82.14"/>
    <n v="205.35"/>
    <n v="142.15"/>
    <n v="63.18"/>
    <n v="1270.77"/>
    <n v="4738.3900000000003"/>
    <n v="6009.16"/>
  </r>
  <r>
    <x v="0"/>
    <s v="SEM 1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x v="0"/>
    <s v="SEM 1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55999999999995"/>
    <n v="3465.92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7.04"/>
    <n v="0"/>
    <n v="0"/>
    <n v="23.6"/>
    <n v="0"/>
    <n v="0"/>
    <n v="0"/>
    <n v="193.98"/>
    <n v="9.69"/>
    <n v="316.67"/>
    <n v="107.36"/>
    <n v="68.16"/>
    <n v="170.41"/>
    <n v="121.03"/>
    <n v="47.53"/>
    <n v="1034.83"/>
    <n v="4034.48"/>
    <n v="5069.3099999999995"/>
  </r>
  <r>
    <x v="0"/>
    <s v="SEM 1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3.98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x v="0"/>
    <s v="SEM 1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1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5440.55"/>
    <n v="537.72"/>
    <n v="5978.27"/>
    <n v="1568.78"/>
    <n v="4409.49"/>
    <n v="2269.4"/>
    <n v="0"/>
    <n v="0"/>
    <n v="0"/>
    <n v="89.62"/>
    <n v="90.38"/>
    <n v="0"/>
    <n v="565.02"/>
    <n v="364.72"/>
    <n v="364.73"/>
    <n v="851.02"/>
    <n v="300"/>
    <n v="500"/>
    <n v="200"/>
    <n v="83.38"/>
    <n v="300"/>
    <n v="0"/>
    <n v="0"/>
    <n v="0"/>
    <n v="0"/>
    <n v="0"/>
    <n v="0"/>
    <n v="0"/>
    <n v="0"/>
    <n v="0"/>
    <n v="0"/>
    <n v="830.28"/>
    <n v="110.82"/>
    <n v="0"/>
    <n v="0"/>
    <n v="0"/>
    <n v="0"/>
    <n v="625.92999999999995"/>
    <n v="1.75"/>
    <n v="186.52"/>
    <n v="9.32"/>
    <n v="369.29"/>
    <n v="134.35"/>
    <n v="85.3"/>
    <n v="213.25"/>
    <n v="179.34"/>
    <n v="75.81"/>
    <n v="1253.1799999999998"/>
    <n v="5978.27"/>
    <n v="7231.4500000000007"/>
  </r>
  <r>
    <x v="0"/>
    <s v="SEM 1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7117.22"/>
    <n v="537.72"/>
    <n v="7654.94"/>
    <n v="1347.07"/>
    <n v="6307.87"/>
    <n v="3266.66"/>
    <n v="0"/>
    <n v="0"/>
    <n v="0"/>
    <n v="89.62"/>
    <n v="90.38"/>
    <n v="0"/>
    <n v="933.32"/>
    <n v="448.1"/>
    <n v="601.88"/>
    <n v="1224.98"/>
    <n v="150"/>
    <n v="350"/>
    <n v="200"/>
    <n v="0"/>
    <n v="300"/>
    <n v="0"/>
    <n v="0"/>
    <n v="0"/>
    <n v="0"/>
    <n v="0"/>
    <n v="0"/>
    <n v="0"/>
    <n v="0"/>
    <n v="0"/>
    <n v="0"/>
    <n v="1207.8599999999999"/>
    <n v="139.21"/>
    <n v="0"/>
    <n v="0"/>
    <n v="0"/>
    <n v="0"/>
    <n v="0"/>
    <n v="0"/>
    <n v="268.48"/>
    <n v="13.42"/>
    <n v="432.12"/>
    <n v="166.56"/>
    <n v="105.75"/>
    <n v="264.38"/>
    <n v="229.64"/>
    <n v="75.81"/>
    <n v="1556.1599999999999"/>
    <n v="7654.94"/>
    <n v="9211.0999999999985"/>
  </r>
  <r>
    <x v="0"/>
    <s v="SEM 1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1.28"/>
    <n v="2659.87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61.87"/>
    <n v="0"/>
    <n v="0"/>
    <n v="19.66"/>
    <n v="0"/>
    <n v="0"/>
    <n v="0"/>
    <n v="193.98"/>
    <n v="9.69"/>
    <n v="263.2"/>
    <n v="74.209999999999994"/>
    <n v="47.11"/>
    <n v="117.79"/>
    <n v="89.73"/>
    <n v="47.53"/>
    <n v="843.24"/>
    <n v="2991.15"/>
    <n v="3834.3900000000003"/>
  </r>
  <r>
    <x v="0"/>
    <s v="SEM 1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1-01-11T00:00:00"/>
    <s v="012"/>
    <s v="012180029265612258"/>
    <n v="7"/>
    <n v="7"/>
    <n v="0"/>
    <n v="0"/>
    <n v="0"/>
    <n v="0"/>
    <n v="0"/>
    <n v="0"/>
    <n v="6566.66"/>
    <n v="537.72"/>
    <n v="7104.38"/>
    <n v="1798.11"/>
    <n v="5306.27"/>
    <n v="4607.8599999999997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1078.3699999999999"/>
    <n v="182.2"/>
    <n v="0"/>
    <n v="0"/>
    <n v="0"/>
    <n v="0"/>
    <n v="535.79"/>
    <n v="1.75"/>
    <n v="378.72"/>
    <n v="18.93"/>
    <n v="527.30999999999995"/>
    <n v="215.36"/>
    <n v="136.74"/>
    <n v="341.85"/>
    <n v="213.13"/>
    <n v="75.81"/>
    <n v="1907.8500000000004"/>
    <n v="7104.38"/>
    <n v="9012.23"/>
  </r>
  <r>
    <x v="0"/>
    <s v="SEM 1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4.25"/>
    <n v="3470.2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2.73"/>
    <n v="0"/>
    <n v="0"/>
    <n v="23.6"/>
    <n v="0"/>
    <n v="0"/>
    <n v="0"/>
    <n v="193.98"/>
    <n v="9.69"/>
    <n v="307.11"/>
    <n v="102.46"/>
    <n v="65.05"/>
    <n v="162.63"/>
    <n v="121.03"/>
    <n v="47.53"/>
    <n v="1009.4799999999999"/>
    <n v="4034.48"/>
    <n v="5043.96"/>
  </r>
  <r>
    <x v="0"/>
    <s v="SEM 1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1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93.95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x v="0"/>
    <s v="SEM 1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69.349999999999994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x v="0"/>
    <s v="SEM 1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2"/>
    <n v="0"/>
    <n v="0"/>
    <n v="0"/>
    <n v="5435"/>
    <n v="176.25"/>
    <n v="5611.25"/>
    <n v="2496.5300000000002"/>
    <n v="3114.72"/>
    <n v="4935"/>
    <n v="0"/>
    <n v="0"/>
    <n v="0"/>
    <n v="0"/>
    <n v="0"/>
    <n v="0"/>
    <n v="0"/>
    <n v="176.25"/>
    <n v="176.25"/>
    <n v="0"/>
    <n v="150"/>
    <n v="350"/>
    <n v="0"/>
    <n v="0"/>
    <n v="0"/>
    <n v="0"/>
    <n v="0"/>
    <n v="0"/>
    <n v="-176.25"/>
    <n v="0"/>
    <n v="0"/>
    <n v="0"/>
    <n v="0"/>
    <n v="0"/>
    <n v="0"/>
    <n v="829.09"/>
    <n v="156.75"/>
    <n v="0"/>
    <n v="0"/>
    <n v="0"/>
    <n v="0"/>
    <n v="1508.94"/>
    <n v="1.75"/>
    <n v="405.61"/>
    <n v="20.28"/>
    <n v="470.96"/>
    <n v="186.47"/>
    <n v="118.39"/>
    <n v="295.98"/>
    <n v="168.33"/>
    <n v="24.85"/>
    <n v="1690.87"/>
    <n v="5611.25"/>
    <n v="7302.12"/>
  </r>
  <r>
    <x v="0"/>
    <s v="SEM 1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650000000000006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1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n v="2087.86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235.79"/>
    <n v="51.36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x v="0"/>
    <s v="SEM 1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n v="3190.83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662.35"/>
    <n v="127.87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x v="0"/>
    <s v="SEM 1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743.6"/>
    <n v="324.2"/>
    <n v="4067.8"/>
    <n v="963.89"/>
    <n v="3103.91"/>
    <n v="2269.4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467.81"/>
    <n v="85.63"/>
    <n v="0"/>
    <n v="0"/>
    <n v="22.69"/>
    <n v="0"/>
    <n v="386.01"/>
    <n v="1.75"/>
    <n v="186.52"/>
    <n v="9.32"/>
    <n v="313.52999999999997"/>
    <n v="105.75"/>
    <n v="67.150000000000006"/>
    <n v="167.86"/>
    <n v="122.03"/>
    <n v="45.71"/>
    <n v="1017.87"/>
    <n v="4067.8"/>
    <n v="5085.67"/>
  </r>
  <r>
    <x v="0"/>
    <s v="SEM 1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6"/>
    <n v="0"/>
    <n v="0"/>
    <n v="0"/>
    <n v="2113.63"/>
    <n v="223.7"/>
    <n v="2337.33"/>
    <n v="907.81"/>
    <n v="1429.52"/>
    <n v="2087.89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166.89"/>
    <n v="66.61"/>
    <n v="0"/>
    <n v="0"/>
    <n v="0"/>
    <n v="0"/>
    <n v="672.56"/>
    <n v="1.75"/>
    <n v="171.6"/>
    <n v="8.58"/>
    <n v="273.86"/>
    <n v="79.28"/>
    <n v="50.34"/>
    <n v="125.84"/>
    <n v="70.11"/>
    <n v="31.54"/>
    <n v="811.15000000000009"/>
    <n v="2337.33"/>
    <n v="3148.48"/>
  </r>
  <r>
    <x v="0"/>
    <s v="SEM 1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810.5"/>
    <n v="4604.1000000000004"/>
    <n v="596.59"/>
    <n v="4007.51"/>
    <n v="2269.4"/>
    <n v="0"/>
    <n v="0"/>
    <n v="486.3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5.41"/>
    <n v="0"/>
    <n v="0"/>
    <n v="22.69"/>
    <n v="0"/>
    <n v="0"/>
    <n v="0"/>
    <n v="186.52"/>
    <n v="9.32"/>
    <n v="335.18"/>
    <n v="116.86"/>
    <n v="74.19"/>
    <n v="185.49"/>
    <n v="138.12"/>
    <n v="114.28"/>
    <n v="1159.9599999999998"/>
    <n v="4604.1000000000004"/>
    <n v="5764.06"/>
  </r>
  <r>
    <x v="0"/>
    <s v="SEM 1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n v="3190.83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662.35"/>
    <n v="117.46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x v="0"/>
    <s v="SEM 1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"/>
    <n v="0"/>
    <n v="0"/>
    <n v="6002.34"/>
    <n v="448.1"/>
    <n v="6450.44"/>
    <n v="2208.06"/>
    <n v="4242.38"/>
    <n v="3600.33"/>
    <n v="0"/>
    <n v="0"/>
    <n v="0"/>
    <n v="0"/>
    <n v="0"/>
    <n v="0"/>
    <n v="0"/>
    <n v="448.1"/>
    <n v="709.14"/>
    <n v="192.87"/>
    <n v="300"/>
    <n v="500"/>
    <n v="200"/>
    <n v="0"/>
    <n v="500"/>
    <n v="0"/>
    <n v="0"/>
    <n v="0"/>
    <n v="0"/>
    <n v="0"/>
    <n v="0"/>
    <n v="0"/>
    <n v="0"/>
    <n v="0"/>
    <n v="0"/>
    <n v="950.28"/>
    <n v="175.01"/>
    <n v="0"/>
    <n v="0"/>
    <n v="0"/>
    <n v="0"/>
    <n v="1081.02"/>
    <n v="1.75"/>
    <n v="295.91000000000003"/>
    <n v="14.79"/>
    <n v="511.42"/>
    <n v="207.21"/>
    <n v="131.56"/>
    <n v="328.91"/>
    <n v="193.51"/>
    <n v="63.18"/>
    <n v="1746.4900000000002"/>
    <n v="6450.44"/>
    <n v="8196.93"/>
  </r>
  <r>
    <x v="0"/>
    <s v="SEM 1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188.1799999999998"/>
    <n v="298.27"/>
    <n v="2486.4499999999998"/>
    <n v="901.7"/>
    <n v="1584.75"/>
    <n v="2087.87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175"/>
    <n v="60.56"/>
    <n v="0"/>
    <n v="0"/>
    <n v="0"/>
    <n v="0"/>
    <n v="664.39"/>
    <n v="1.75"/>
    <n v="171.6"/>
    <n v="8.58"/>
    <n v="260.24"/>
    <n v="72.8"/>
    <n v="46.23"/>
    <n v="115.56"/>
    <n v="74.59"/>
    <n v="42.05"/>
    <n v="791.65"/>
    <n v="2486.4499999999998"/>
    <n v="3278.1"/>
  </r>
  <r>
    <x v="0"/>
    <s v="SEM 1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x v="0"/>
    <s v="SEM 1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435.77"/>
    <n v="85.14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1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9.63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1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57"/>
    <n v="1984.81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83"/>
    <n v="0"/>
    <n v="0"/>
    <n v="0"/>
    <n v="0"/>
    <n v="674.48"/>
    <n v="1.75"/>
    <n v="171.6"/>
    <n v="8.58"/>
    <n v="274.13"/>
    <n v="85.55"/>
    <n v="54.32"/>
    <n v="135.79"/>
    <n v="89.53"/>
    <n v="42.05"/>
    <n v="861.55"/>
    <n v="2984.38"/>
    <n v="3845.9300000000003"/>
  </r>
  <r>
    <x v="0"/>
    <s v="SEM 1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7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1"/>
    <n v="8880251"/>
    <s v="NAJERA AVITUA JOSE EDUARDO"/>
    <s v="001000 ASTILLERO"/>
    <s v="000003 LIMITADO"/>
    <s v="010008 JEFE DE GR"/>
    <s v="100013 PINTURA SA"/>
    <n v="2"/>
    <s v="OTRO"/>
    <n v="1"/>
    <s v="NAAE920609JH6"/>
    <n v="9099207764"/>
    <s v="NAAE920609HTSJVD05"/>
    <d v="2020-11-27T00:00:00"/>
    <s v="137"/>
    <s v="137813103630736099"/>
    <n v="7"/>
    <n v="7"/>
    <n v="0"/>
    <n v="0"/>
    <n v="8"/>
    <n v="0"/>
    <n v="0"/>
    <n v="0"/>
    <n v="3386.16"/>
    <n v="298.27"/>
    <n v="3684.43"/>
    <n v="1454.13"/>
    <n v="2230.3000000000002"/>
    <n v="2087.89"/>
    <n v="0"/>
    <n v="0"/>
    <n v="0"/>
    <n v="0"/>
    <n v="0"/>
    <n v="0"/>
    <n v="0"/>
    <n v="298.27"/>
    <n v="298.27"/>
    <n v="0"/>
    <n v="150"/>
    <n v="350"/>
    <n v="200"/>
    <n v="0"/>
    <n v="300"/>
    <n v="0"/>
    <n v="0"/>
    <n v="0"/>
    <n v="0"/>
    <n v="0"/>
    <n v="0"/>
    <n v="0"/>
    <n v="0"/>
    <n v="0"/>
    <n v="0"/>
    <n v="391.46"/>
    <n v="83.14"/>
    <n v="0"/>
    <n v="0"/>
    <n v="0"/>
    <n v="0"/>
    <n v="977.78"/>
    <n v="1.75"/>
    <n v="171.6"/>
    <n v="8.58"/>
    <n v="308.01"/>
    <n v="102.92"/>
    <n v="65.349999999999994"/>
    <n v="163.37"/>
    <n v="110.53"/>
    <n v="42.05"/>
    <n v="972.41"/>
    <n v="3684.43"/>
    <n v="4656.84"/>
  </r>
  <r>
    <x v="0"/>
    <s v="SEM 1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472.03"/>
    <n v="243.15"/>
    <n v="3715.18"/>
    <n v="515.48"/>
    <n v="3199.7"/>
    <n v="2269.4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-40.520000000000003"/>
    <n v="0"/>
    <n v="0"/>
    <n v="0"/>
    <n v="0"/>
    <n v="0"/>
    <n v="0"/>
    <n v="409.8"/>
    <n v="83.4"/>
    <n v="0"/>
    <n v="0"/>
    <n v="22.28"/>
    <n v="0"/>
    <n v="0"/>
    <n v="0"/>
    <n v="186.52"/>
    <n v="9.32"/>
    <n v="308.54000000000002"/>
    <n v="103.2"/>
    <n v="65.52"/>
    <n v="163.80000000000001"/>
    <n v="111.45"/>
    <n v="34.28"/>
    <n v="982.63000000000011"/>
    <n v="3715.18"/>
    <n v="4697.8099999999995"/>
  </r>
  <r>
    <x v="0"/>
    <s v="SEM 1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4.72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1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1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n v="4121.6000000000004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907.29"/>
    <n v="161.88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x v="0"/>
    <s v="SEM 1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1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8"/>
    <n v="0"/>
    <n v="0"/>
    <n v="0"/>
    <n v="2538.17"/>
    <n v="298.26"/>
    <n v="2836.43"/>
    <n v="289.99"/>
    <n v="2546.44"/>
    <n v="2087.86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229.68"/>
    <n v="60.31"/>
    <n v="0"/>
    <n v="0"/>
    <n v="0"/>
    <n v="0"/>
    <n v="0"/>
    <n v="0"/>
    <n v="171.6"/>
    <n v="8.58"/>
    <n v="259.7"/>
    <n v="72.540000000000006"/>
    <n v="46.06"/>
    <n v="115.14"/>
    <n v="85.09"/>
    <n v="42.05"/>
    <n v="800.76"/>
    <n v="2836.43"/>
    <n v="3637.1899999999996"/>
  </r>
  <r>
    <x v="0"/>
    <s v="SEM 1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42.27"/>
    <n v="537.72"/>
    <n v="9979.99"/>
    <n v="3260.89"/>
    <n v="6719.1"/>
    <n v="7233.33"/>
    <n v="0"/>
    <n v="0"/>
    <n v="0"/>
    <n v="89.62"/>
    <n v="90.38"/>
    <n v="0"/>
    <n v="1618.56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1754.71"/>
    <n v="251.09"/>
    <n v="0"/>
    <n v="0"/>
    <n v="0"/>
    <n v="0"/>
    <n v="1253.3399999999999"/>
    <n v="1.75"/>
    <n v="594.51"/>
    <n v="29.72"/>
    <n v="679.82"/>
    <n v="293.56"/>
    <n v="186.39"/>
    <n v="465.97"/>
    <n v="299.39"/>
    <n v="75.81"/>
    <n v="2625.17"/>
    <n v="9979.99"/>
    <n v="12605.16"/>
  </r>
  <r>
    <x v="0"/>
    <s v="SEM 1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26.38"/>
    <n v="348.22"/>
    <n v="3774.6"/>
    <n v="1183.74"/>
    <n v="2590.86"/>
    <n v="1810.2"/>
    <n v="0"/>
    <n v="0"/>
    <n v="0"/>
    <n v="89.62"/>
    <n v="90.3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400.05"/>
    <n v="90.6"/>
    <n v="0"/>
    <n v="0"/>
    <n v="0"/>
    <n v="0"/>
    <n v="691.34"/>
    <n v="1.75"/>
    <n v="148.78"/>
    <n v="14.87"/>
    <n v="324.51"/>
    <n v="111.38"/>
    <n v="70.72"/>
    <n v="176.8"/>
    <n v="113.23"/>
    <n v="49.09"/>
    <n v="1009.38"/>
    <n v="3774.6"/>
    <n v="4783.9799999999996"/>
  </r>
  <r>
    <x v="0"/>
    <s v="SEM 1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569.6999999999998"/>
    <n v="252.87"/>
    <n v="2822.57"/>
    <n v="515.42999999999995"/>
    <n v="2307.14"/>
    <n v="2360.16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234.72"/>
    <n v="64.36"/>
    <n v="0"/>
    <n v="0"/>
    <n v="19.66"/>
    <n v="0"/>
    <n v="194.94"/>
    <n v="1.75"/>
    <n v="193.98"/>
    <n v="9.69"/>
    <n v="268.77"/>
    <n v="76.86"/>
    <n v="48.8"/>
    <n v="122"/>
    <n v="84.67"/>
    <n v="35.65"/>
    <n v="840.41999999999985"/>
    <n v="2822.57"/>
    <n v="3662.99"/>
  </r>
  <r>
    <x v="0"/>
    <s v="SEM 1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.55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x v="0"/>
    <s v="SEM 1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11.1"/>
    <n v="537.72"/>
    <n v="4548.82"/>
    <n v="624.23"/>
    <n v="3924.59"/>
    <n v="2269.4"/>
    <n v="0"/>
    <n v="0"/>
    <n v="0"/>
    <n v="89.62"/>
    <n v="90.38"/>
    <n v="0"/>
    <n v="565.02"/>
    <n v="364.72"/>
    <n v="364.73"/>
    <n v="121.57"/>
    <n v="300"/>
    <n v="0"/>
    <n v="0"/>
    <n v="83.38"/>
    <n v="300"/>
    <n v="0"/>
    <n v="0"/>
    <n v="0"/>
    <n v="0"/>
    <n v="0"/>
    <n v="0"/>
    <n v="0"/>
    <n v="0"/>
    <n v="0"/>
    <n v="0"/>
    <n v="524.95000000000005"/>
    <n v="76.59"/>
    <n v="0"/>
    <n v="0"/>
    <n v="22.69"/>
    <n v="0"/>
    <n v="0"/>
    <n v="0"/>
    <n v="186.52"/>
    <n v="9.32"/>
    <n v="293.5"/>
    <n v="95.48"/>
    <n v="60.62"/>
    <n v="151.55000000000001"/>
    <n v="136.46"/>
    <n v="75.81"/>
    <n v="1009.26"/>
    <n v="4548.82"/>
    <n v="5558.08"/>
  </r>
  <r>
    <x v="0"/>
    <s v="SEM 1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0"/>
    <n v="0"/>
    <n v="0"/>
    <n v="0"/>
    <n v="2387.86"/>
    <n v="0"/>
    <n v="2387.86"/>
    <n v="277.08999999999997"/>
    <n v="2110.77"/>
    <n v="2087.86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05.63"/>
    <n v="71.459999999999994"/>
    <n v="0"/>
    <n v="0"/>
    <n v="0"/>
    <n v="0"/>
    <n v="0"/>
    <n v="0"/>
    <n v="171.6"/>
    <n v="8.58"/>
    <n v="282.14"/>
    <n v="89.66"/>
    <n v="56.92"/>
    <n v="142.31"/>
    <n v="71.63"/>
    <n v="0"/>
    <n v="822.84"/>
    <n v="2387.86"/>
    <n v="3210.7000000000003"/>
  </r>
  <r>
    <x v="0"/>
    <s v="SEM 1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8.77"/>
    <n v="89.62"/>
    <n v="2598.39"/>
    <n v="289.24"/>
    <n v="2309.15"/>
    <n v="1686.53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64.27"/>
    <n v="0"/>
    <n v="0"/>
    <n v="0"/>
    <n v="0"/>
    <n v="0"/>
    <n v="0"/>
    <n v="138.61000000000001"/>
    <n v="6.93"/>
    <n v="266.23"/>
    <n v="81.5"/>
    <n v="51.74"/>
    <n v="129.36000000000001"/>
    <n v="77.95"/>
    <n v="12.63"/>
    <n v="764.95"/>
    <n v="2598.39"/>
    <n v="3363.34"/>
  </r>
  <r>
    <x v="0"/>
    <s v="SEM 1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8.77"/>
    <n v="89.62"/>
    <n v="2598.39"/>
    <n v="289.42"/>
    <n v="2308.9699999999998"/>
    <n v="1686.53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64.45"/>
    <n v="0"/>
    <n v="0"/>
    <n v="0"/>
    <n v="0"/>
    <n v="0"/>
    <n v="0"/>
    <n v="138.61000000000001"/>
    <n v="6.93"/>
    <n v="266.58999999999997"/>
    <n v="81.69"/>
    <n v="51.87"/>
    <n v="129.66999999999999"/>
    <n v="77.95"/>
    <n v="12.63"/>
    <n v="765.93999999999994"/>
    <n v="2598.39"/>
    <n v="3364.33"/>
  </r>
  <r>
    <x v="0"/>
    <s v="SEM 1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5.29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x v="0"/>
    <s v="SEM 1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n v="2087.84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x v="0"/>
    <s v="SEM 1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2"/>
    <n v="0"/>
    <n v="6"/>
    <n v="0"/>
    <n v="0"/>
    <n v="0"/>
    <n v="1615.66"/>
    <n v="223.69"/>
    <n v="1839.35"/>
    <n v="88.98"/>
    <n v="1750.37"/>
    <n v="2087.86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54.33"/>
    <n v="34.65"/>
    <n v="0"/>
    <n v="0"/>
    <n v="0"/>
    <n v="0"/>
    <n v="0"/>
    <n v="0"/>
    <n v="171.6"/>
    <n v="8.58"/>
    <n v="203.82"/>
    <n v="41.59"/>
    <n v="26.41"/>
    <n v="66.02"/>
    <n v="55.18"/>
    <n v="31.54"/>
    <n v="604.74"/>
    <n v="1839.35"/>
    <n v="2444.09"/>
  </r>
  <r>
    <x v="0"/>
    <s v="SEM 1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x v="0"/>
    <s v="SEM 1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x v="0"/>
    <s v="SEM 1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3.67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1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387.86"/>
    <n v="745.65"/>
    <n v="3133.51"/>
    <n v="253.43"/>
    <n v="2880.08"/>
    <n v="2087.86"/>
    <n v="0"/>
    <n v="0"/>
    <n v="447.39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-298.26"/>
    <n v="0"/>
    <n v="0"/>
    <n v="0"/>
    <n v="205.63"/>
    <n v="47.8"/>
    <n v="0"/>
    <n v="0"/>
    <n v="0"/>
    <n v="0"/>
    <n v="0"/>
    <n v="0"/>
    <n v="171.6"/>
    <n v="8.58"/>
    <n v="231.57"/>
    <n v="59.15"/>
    <n v="37.56"/>
    <n v="93.89"/>
    <n v="94"/>
    <n v="105.13"/>
    <n v="801.48"/>
    <n v="3133.51"/>
    <n v="3934.9900000000002"/>
  </r>
  <r>
    <x v="0"/>
    <s v="SEM 1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n v="2087.86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181.68"/>
    <n v="53.73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x v="0"/>
    <s v="SEM 1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1892.16"/>
    <n v="192.77"/>
    <n v="2084.9299999999998"/>
    <n v="192.58"/>
    <n v="1892.35"/>
    <n v="1349.39"/>
    <n v="0"/>
    <n v="0"/>
    <n v="0"/>
    <n v="0"/>
    <n v="0"/>
    <n v="0"/>
    <n v="0"/>
    <n v="192.77"/>
    <n v="192.77"/>
    <n v="0"/>
    <n v="0"/>
    <n v="350"/>
    <n v="0"/>
    <n v="0"/>
    <n v="0"/>
    <n v="0"/>
    <n v="0"/>
    <n v="0"/>
    <n v="0"/>
    <n v="0"/>
    <n v="0"/>
    <n v="0"/>
    <n v="0"/>
    <n v="0"/>
    <n v="0"/>
    <n v="142.79"/>
    <n v="49.79"/>
    <n v="0"/>
    <n v="0"/>
    <n v="0"/>
    <n v="0"/>
    <n v="0"/>
    <n v="0"/>
    <n v="110.9"/>
    <n v="5.54"/>
    <n v="234.19"/>
    <n v="65.069999999999993"/>
    <n v="41.31"/>
    <n v="103.29"/>
    <n v="62.54"/>
    <n v="27.18"/>
    <n v="650.01999999999987"/>
    <n v="2084.9299999999998"/>
    <n v="2734.95"/>
  </r>
  <r>
    <x v="0"/>
    <s v="SEM 1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2784.34"/>
    <n v="243.15"/>
    <n v="3027.49"/>
    <n v="337.57"/>
    <n v="2689.92"/>
    <n v="2269.4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273.11"/>
    <n v="64.459999999999994"/>
    <n v="0"/>
    <n v="0"/>
    <n v="0"/>
    <n v="0"/>
    <n v="0"/>
    <n v="0"/>
    <n v="186.52"/>
    <n v="9.32"/>
    <n v="269.02999999999997"/>
    <n v="76.98"/>
    <n v="48.88"/>
    <n v="122.19"/>
    <n v="90.82"/>
    <n v="34.28"/>
    <n v="838.02"/>
    <n v="3027.49"/>
    <n v="3865.5099999999998"/>
  </r>
  <r>
    <x v="0"/>
    <s v="SEM 1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911.1000000000004"/>
    <n v="537.72"/>
    <n v="5448.82"/>
    <n v="1689.49"/>
    <n v="3759.33"/>
    <n v="2269.4"/>
    <n v="0"/>
    <n v="0"/>
    <n v="0"/>
    <n v="89.62"/>
    <n v="90.38"/>
    <n v="0"/>
    <n v="565.02"/>
    <n v="364.72"/>
    <n v="364.73"/>
    <n v="121.57"/>
    <n v="300"/>
    <n v="500"/>
    <n v="200"/>
    <n v="83.38"/>
    <n v="500"/>
    <n v="0"/>
    <n v="0"/>
    <n v="0"/>
    <n v="0"/>
    <n v="0"/>
    <n v="0"/>
    <n v="0"/>
    <n v="0"/>
    <n v="0"/>
    <n v="0"/>
    <n v="717.19"/>
    <n v="107.55"/>
    <n v="0"/>
    <n v="0"/>
    <n v="0"/>
    <n v="0"/>
    <n v="863"/>
    <n v="1.75"/>
    <n v="186.52"/>
    <n v="9.32"/>
    <n v="362.04"/>
    <n v="130.62"/>
    <n v="82.94"/>
    <n v="207.34"/>
    <n v="163.46"/>
    <n v="75.81"/>
    <n v="1218.05"/>
    <n v="5448.82"/>
    <n v="6666.87"/>
  </r>
  <r>
    <x v="0"/>
    <s v="SEM 1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0"/>
    <n v="0"/>
    <n v="0"/>
    <n v="0"/>
    <n v="1889.91"/>
    <n v="0"/>
    <n v="1889.91"/>
    <n v="201.25"/>
    <n v="1688.66"/>
    <n v="2087.86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142.55000000000001"/>
    <n v="58.7"/>
    <n v="0"/>
    <n v="0"/>
    <n v="0"/>
    <n v="0"/>
    <n v="0"/>
    <n v="0"/>
    <n v="171.6"/>
    <n v="8.58"/>
    <n v="256.07"/>
    <n v="70.81"/>
    <n v="44.96"/>
    <n v="112.4"/>
    <n v="56.69"/>
    <n v="0"/>
    <n v="721.1099999999999"/>
    <n v="1889.91"/>
    <n v="2611.02"/>
  </r>
  <r>
    <x v="0"/>
    <s v="SEM 1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n v="2269.4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680.76"/>
    <n v="130.4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x v="0"/>
    <s v="SEM 1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8.77"/>
    <n v="89.62"/>
    <n v="2598.39"/>
    <n v="960.13"/>
    <n v="1638.26"/>
    <n v="1686.53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62.89"/>
    <n v="0"/>
    <n v="0"/>
    <n v="0"/>
    <n v="0"/>
    <n v="670.52"/>
    <n v="1.75"/>
    <n v="138.61000000000001"/>
    <n v="6.93"/>
    <n v="263.16000000000003"/>
    <n v="79.930000000000007"/>
    <n v="50.75"/>
    <n v="126.87"/>
    <n v="77.95"/>
    <n v="12.63"/>
    <n v="756.83000000000015"/>
    <n v="2598.39"/>
    <n v="3355.2200000000003"/>
  </r>
  <r>
    <x v="0"/>
    <s v="SEM 1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n v="2360.19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403.92"/>
    <n v="104.58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x v="0"/>
    <s v="SEM 1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1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8.77"/>
    <n v="89.62"/>
    <n v="2598.39"/>
    <n v="282.07"/>
    <n v="2316.3200000000002"/>
    <n v="1686.53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57.1"/>
    <n v="0"/>
    <n v="0"/>
    <n v="0"/>
    <n v="0"/>
    <n v="0"/>
    <n v="0"/>
    <n v="138.61000000000001"/>
    <n v="6.93"/>
    <n v="250.37"/>
    <n v="73.37"/>
    <n v="46.59"/>
    <n v="116.46"/>
    <n v="77.95"/>
    <n v="12.63"/>
    <n v="722.91000000000008"/>
    <n v="2598.39"/>
    <n v="3321.3"/>
  </r>
  <r>
    <x v="0"/>
    <s v="SEM 1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76.38"/>
    <n v="348.22"/>
    <n v="3524.6"/>
    <n v="430.17"/>
    <n v="3094.43"/>
    <n v="1810.2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346.65"/>
    <n v="83.52"/>
    <n v="0"/>
    <n v="0"/>
    <n v="0"/>
    <n v="0"/>
    <n v="0"/>
    <n v="0"/>
    <n v="148.78"/>
    <n v="9.91"/>
    <n v="308.85000000000002"/>
    <n v="103.35"/>
    <n v="65.62"/>
    <n v="164.05"/>
    <n v="105.73"/>
    <n v="49.09"/>
    <n v="955.38"/>
    <n v="3524.6"/>
    <n v="4479.9799999999996"/>
  </r>
  <r>
    <x v="0"/>
    <s v="SEM 1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76.38"/>
    <n v="348.22"/>
    <n v="3524.6"/>
    <n v="430.1"/>
    <n v="3094.5"/>
    <n v="1810.2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346.65"/>
    <n v="83.45"/>
    <n v="0"/>
    <n v="0"/>
    <n v="0"/>
    <n v="0"/>
    <n v="0"/>
    <n v="0"/>
    <n v="148.78"/>
    <n v="7.43"/>
    <n v="308.69"/>
    <n v="103.27"/>
    <n v="65.569999999999993"/>
    <n v="163.93"/>
    <n v="105.73"/>
    <n v="49.09"/>
    <n v="952.49000000000012"/>
    <n v="3524.6"/>
    <n v="4477.09"/>
  </r>
  <r>
    <x v="0"/>
    <s v="SEM 1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n v="2269.4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x v="0"/>
    <s v="SEM 1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2.130000000000003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x v="0"/>
    <s v="SEM 1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2215.0500000000002"/>
    <n v="223.7"/>
    <n v="2438.75"/>
    <n v="1205.25"/>
    <n v="1233.5"/>
    <n v="2087.89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-596.54"/>
    <n v="0"/>
    <n v="0"/>
    <n v="0"/>
    <n v="177.98"/>
    <n v="45.28"/>
    <n v="0"/>
    <n v="0"/>
    <n v="0"/>
    <n v="0"/>
    <n v="980.24"/>
    <n v="1.75"/>
    <n v="171.6"/>
    <n v="8.58"/>
    <n v="228.05"/>
    <n v="52.23"/>
    <n v="33.159999999999997"/>
    <n v="82.91"/>
    <n v="73.16"/>
    <n v="31.54"/>
    <n v="681.2299999999999"/>
    <n v="2438.75"/>
    <n v="3119.98"/>
  </r>
  <r>
    <x v="0"/>
    <s v="SEM 1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1118.52"/>
    <n v="233.56"/>
    <n v="1352.08"/>
    <n v="709.23"/>
    <n v="642.85"/>
    <n v="2087.86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0"/>
    <n v="0"/>
    <n v="-1193.04"/>
    <n v="0"/>
    <n v="9.8699999999999992"/>
    <n v="0"/>
    <n v="11.7"/>
    <n v="0"/>
    <n v="0"/>
    <n v="0"/>
    <n v="0"/>
    <n v="695.78"/>
    <n v="1.75"/>
    <n v="171.6"/>
    <n v="8.58"/>
    <n v="79.66"/>
    <n v="15.5"/>
    <n v="22.96"/>
    <n v="57.41"/>
    <n v="40.26"/>
    <n v="32.93"/>
    <n v="428.90000000000003"/>
    <n v="1352.08"/>
    <n v="1780.98"/>
  </r>
  <r>
    <x v="0"/>
    <s v="SEM 1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5.7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1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401.85"/>
    <n v="2932.58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83.62"/>
    <n v="0"/>
    <n v="0"/>
    <n v="0"/>
    <n v="0"/>
    <n v="0"/>
    <n v="0"/>
    <n v="171.6"/>
    <n v="8.58"/>
    <n v="309.02999999999997"/>
    <n v="103.45"/>
    <n v="65.680000000000007"/>
    <n v="164.21"/>
    <n v="100.03"/>
    <n v="42.05"/>
    <n v="964.62999999999988"/>
    <n v="3334.43"/>
    <n v="4299.0599999999995"/>
  </r>
  <r>
    <x v="0"/>
    <s v="SEM 1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97.3999999999996"/>
    <n v="537.72"/>
    <n v="5035.12"/>
    <n v="745.53"/>
    <n v="4289.59"/>
    <n v="2269.4"/>
    <n v="0"/>
    <n v="0"/>
    <n v="0"/>
    <n v="89.62"/>
    <n v="90.38"/>
    <n v="0"/>
    <n v="565.02"/>
    <n v="364.72"/>
    <n v="364.73"/>
    <n v="607.87"/>
    <n v="300"/>
    <n v="0"/>
    <n v="0"/>
    <n v="83.38"/>
    <n v="300"/>
    <n v="0"/>
    <n v="0"/>
    <n v="0"/>
    <n v="0"/>
    <n v="0"/>
    <n v="0"/>
    <n v="0"/>
    <n v="0"/>
    <n v="0"/>
    <n v="0"/>
    <n v="628.82000000000005"/>
    <n v="116.71"/>
    <n v="0"/>
    <n v="0"/>
    <n v="0"/>
    <n v="0"/>
    <n v="0"/>
    <n v="0"/>
    <n v="186.52"/>
    <n v="9.32"/>
    <n v="382.34"/>
    <n v="141.03"/>
    <n v="89.54"/>
    <n v="223.86"/>
    <n v="151.05000000000001"/>
    <n v="75.81"/>
    <n v="1259.4699999999998"/>
    <n v="5035.12"/>
    <n v="6294.59"/>
  </r>
  <r>
    <x v="0"/>
    <s v="SEM 1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0.77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1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1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1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40.5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1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1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1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07"/>
    <n v="2119.23"/>
    <n v="2087.86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166.89"/>
    <n v="51.18"/>
    <n v="0"/>
    <n v="0"/>
    <n v="0"/>
    <n v="0"/>
    <n v="0"/>
    <n v="0"/>
    <n v="171.6"/>
    <n v="8.58"/>
    <n v="239.2"/>
    <n v="62.78"/>
    <n v="39.86"/>
    <n v="99.66"/>
    <n v="70.11"/>
    <n v="31.54"/>
    <n v="723.32999999999993"/>
    <n v="2337.3000000000002"/>
    <n v="3060.63"/>
  </r>
  <r>
    <x v="0"/>
    <s v="SEM 1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119.47"/>
    <n v="139.46"/>
    <n v="1258.93"/>
    <n v="13.25"/>
    <n v="1245.68"/>
    <n v="1210.0999999999999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-518.61"/>
    <n v="0"/>
    <n v="9.81"/>
    <n v="0"/>
    <n v="8.36"/>
    <n v="0"/>
    <n v="0"/>
    <n v="4.8899999999999997"/>
    <n v="0"/>
    <n v="0"/>
    <n v="0"/>
    <n v="99.45"/>
    <n v="4.97"/>
    <n v="91.35"/>
    <n v="10.199999999999999"/>
    <n v="12.95"/>
    <n v="32.369999999999997"/>
    <n v="37.47"/>
    <n v="19.66"/>
    <n v="308.42"/>
    <n v="1258.93"/>
    <n v="1567.3500000000001"/>
  </r>
  <r>
    <x v="0"/>
    <s v="SEM 1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1"/>
    <n v="8881023"/>
    <s v="GONZALEZ SALAZAR FERNANDO"/>
    <s v="001000 ASTILLERO"/>
    <s v="000003 LIMITADO"/>
    <s v="010026 TUBERO A1"/>
    <s v="100018 TUBERIA"/>
    <n v="1"/>
    <s v="OTRO"/>
    <n v="1"/>
    <s v="GOSF840211EW0"/>
    <n v="9008431125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7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1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085.17"/>
    <n v="364.72"/>
    <n v="4449.8900000000003"/>
    <n v="680.94"/>
    <n v="3768.95"/>
    <n v="2269.42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540.77"/>
    <n v="117.48"/>
    <n v="0"/>
    <n v="0"/>
    <n v="22.69"/>
    <n v="0"/>
    <n v="0"/>
    <n v="0"/>
    <n v="186.52"/>
    <n v="9.32"/>
    <n v="384.07"/>
    <n v="141.91999999999999"/>
    <n v="90.11"/>
    <n v="225.26"/>
    <n v="133.49"/>
    <n v="51.42"/>
    <n v="1222.1099999999999"/>
    <n v="4449.8900000000003"/>
    <n v="5672"/>
  </r>
  <r>
    <x v="0"/>
    <s v="SEM 1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x v="0"/>
    <s v="SEM 1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1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9"/>
    <n v="1"/>
    <n v="0"/>
    <n v="0"/>
    <n v="1417.73"/>
    <n v="194.47"/>
    <n v="1612.2"/>
    <n v="53.96"/>
    <n v="1558.24"/>
    <n v="1210.0999999999999"/>
    <n v="0"/>
    <n v="0"/>
    <n v="0"/>
    <n v="0"/>
    <n v="0"/>
    <n v="0"/>
    <n v="0"/>
    <n v="194.47"/>
    <n v="194.48"/>
    <n v="64.819999999999993"/>
    <n v="0"/>
    <n v="0"/>
    <n v="0"/>
    <n v="0"/>
    <n v="150"/>
    <n v="0"/>
    <n v="0"/>
    <n v="0"/>
    <n v="0"/>
    <n v="0"/>
    <n v="-201.67"/>
    <n v="0"/>
    <n v="0"/>
    <n v="0"/>
    <n v="0"/>
    <n v="23.35"/>
    <n v="30.61"/>
    <n v="0"/>
    <n v="0"/>
    <n v="0"/>
    <n v="0"/>
    <n v="0"/>
    <n v="0"/>
    <n v="99.45"/>
    <n v="4.97"/>
    <n v="193.83"/>
    <n v="38.89"/>
    <n v="24.69"/>
    <n v="61.72"/>
    <n v="48.36"/>
    <n v="27.42"/>
    <n v="499.33"/>
    <n v="1612.2"/>
    <n v="2111.5300000000002"/>
  </r>
  <r>
    <x v="0"/>
    <s v="SEM 1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1062.69"/>
    <n v="203.5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x v="0"/>
    <s v="SEM 1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8.77"/>
    <n v="89.62"/>
    <n v="2598.39"/>
    <n v="283.18"/>
    <n v="2315.21"/>
    <n v="1686.53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58.21"/>
    <n v="0"/>
    <n v="0"/>
    <n v="0"/>
    <n v="0"/>
    <n v="0"/>
    <n v="0"/>
    <n v="138.61000000000001"/>
    <n v="6.93"/>
    <n v="252.83"/>
    <n v="74.63"/>
    <n v="47.38"/>
    <n v="118.46"/>
    <n v="77.95"/>
    <n v="12.63"/>
    <n v="729.42000000000007"/>
    <n v="2598.39"/>
    <n v="3327.81"/>
  </r>
  <r>
    <x v="0"/>
    <s v="SEM 1"/>
    <n v="8881052"/>
    <s v="ABARCA CRUZ JULIO CESAR"/>
    <s v="001000 ASTILLERO"/>
    <s v="000003 LIMITADO"/>
    <s v="010018 PINTOR SAN"/>
    <s v="100012 PINTURA &amp;"/>
    <n v="2"/>
    <s v="OTRO"/>
    <n v="1"/>
    <s v="AACJ801210CG1"/>
    <n v="9008057672"/>
    <s v="AACJ801210HVZBRL01"/>
    <d v="2021-07-26T00:00:00"/>
    <s v="012"/>
    <s v="012811029966135196"/>
    <n v="7"/>
    <n v="7"/>
    <n v="1"/>
    <n v="0"/>
    <n v="0"/>
    <n v="0"/>
    <n v="0"/>
    <n v="0"/>
    <n v="1889.91"/>
    <n v="0"/>
    <n v="1889.91"/>
    <n v="194.99"/>
    <n v="1694.92"/>
    <n v="2087.86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142.55000000000001"/>
    <n v="52.44"/>
    <n v="0"/>
    <n v="0"/>
    <n v="0"/>
    <n v="0"/>
    <n v="0"/>
    <n v="0"/>
    <n v="171.6"/>
    <n v="8.58"/>
    <n v="242.03"/>
    <n v="64.13"/>
    <n v="40.72"/>
    <n v="101.79"/>
    <n v="56.69"/>
    <n v="0"/>
    <n v="685.54"/>
    <n v="1889.91"/>
    <n v="2575.4499999999998"/>
  </r>
  <r>
    <x v="0"/>
    <s v="SEM 1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4"/>
    <n v="0"/>
    <n v="0"/>
    <n v="3420.43"/>
    <n v="364.72"/>
    <n v="3785.15"/>
    <n v="501.78"/>
    <n v="3283.37"/>
    <n v="2269.4"/>
    <n v="0"/>
    <n v="0"/>
    <n v="0"/>
    <n v="0"/>
    <n v="0"/>
    <n v="0"/>
    <n v="0"/>
    <n v="364.72"/>
    <n v="364.73"/>
    <n v="486.3"/>
    <n v="150"/>
    <n v="0"/>
    <n v="0"/>
    <n v="0"/>
    <n v="150"/>
    <n v="0"/>
    <n v="0"/>
    <n v="0"/>
    <n v="0"/>
    <n v="0"/>
    <n v="0"/>
    <n v="0"/>
    <n v="0"/>
    <n v="0"/>
    <n v="0"/>
    <n v="398.78"/>
    <n v="80.31"/>
    <n v="0"/>
    <n v="0"/>
    <n v="22.69"/>
    <n v="0"/>
    <n v="0"/>
    <n v="0"/>
    <n v="186.52"/>
    <n v="9.32"/>
    <n v="301.77"/>
    <n v="99.72"/>
    <n v="63.32"/>
    <n v="158.29"/>
    <n v="113.55"/>
    <n v="51.42"/>
    <n v="983.91"/>
    <n v="3785.15"/>
    <n v="4769.0600000000004"/>
  </r>
  <r>
    <x v="0"/>
    <s v="SEM 1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4"/>
    <n v="0"/>
    <n v="0"/>
    <n v="0"/>
    <n v="2231.7199999999998"/>
    <n v="162.1"/>
    <n v="2393.8200000000002"/>
    <n v="269.86"/>
    <n v="2123.96"/>
    <n v="2269.4"/>
    <n v="0"/>
    <n v="0"/>
    <n v="0"/>
    <n v="0"/>
    <n v="0"/>
    <n v="0"/>
    <n v="0"/>
    <n v="162.1"/>
    <n v="162.1"/>
    <n v="0"/>
    <n v="0"/>
    <n v="0"/>
    <n v="0"/>
    <n v="0"/>
    <n v="300"/>
    <n v="0"/>
    <n v="0"/>
    <n v="0"/>
    <n v="-121.57"/>
    <n v="0"/>
    <n v="-378.21"/>
    <n v="0"/>
    <n v="0"/>
    <n v="0"/>
    <n v="0"/>
    <n v="180.65"/>
    <n v="71.52"/>
    <n v="0"/>
    <n v="0"/>
    <n v="17.690000000000001"/>
    <n v="0"/>
    <n v="0"/>
    <n v="0"/>
    <n v="186.52"/>
    <n v="9.32"/>
    <n v="284.86"/>
    <n v="84.52"/>
    <n v="53.66"/>
    <n v="134.16"/>
    <n v="71.81"/>
    <n v="22.85"/>
    <n v="847.69999999999993"/>
    <n v="2393.8200000000002"/>
    <n v="3241.52"/>
  </r>
  <r>
    <x v="0"/>
    <s v="SEM 1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3.56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1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17.8"/>
    <n v="364.72"/>
    <n v="3882.52"/>
    <n v="531.74"/>
    <n v="3350.78"/>
    <n v="2269.4"/>
    <n v="0"/>
    <n v="0"/>
    <n v="0"/>
    <n v="0"/>
    <n v="0"/>
    <n v="0"/>
    <n v="0"/>
    <n v="364.72"/>
    <n v="364.73"/>
    <n v="364.72"/>
    <n v="150"/>
    <n v="300"/>
    <n v="0"/>
    <n v="0"/>
    <n v="150"/>
    <n v="0"/>
    <n v="0"/>
    <n v="0"/>
    <n v="-81.05"/>
    <n v="0"/>
    <n v="0"/>
    <n v="0"/>
    <n v="0"/>
    <n v="0"/>
    <n v="0"/>
    <n v="419.58"/>
    <n v="90.28"/>
    <n v="0"/>
    <n v="0"/>
    <n v="21.88"/>
    <n v="0"/>
    <n v="0"/>
    <n v="0"/>
    <n v="186.52"/>
    <n v="9.32"/>
    <n v="323.82"/>
    <n v="111.03"/>
    <n v="70.489999999999995"/>
    <n v="176.23"/>
    <n v="116.47"/>
    <n v="51.42"/>
    <n v="1045.3"/>
    <n v="3882.52"/>
    <n v="4927.82"/>
  </r>
  <r>
    <x v="0"/>
    <s v="SEM 1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508.75"/>
    <n v="89.62"/>
    <n v="2598.37"/>
    <n v="305.37"/>
    <n v="2293"/>
    <n v="1686.51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63.54"/>
    <n v="0"/>
    <n v="0"/>
    <n v="16.86"/>
    <n v="0"/>
    <n v="0"/>
    <n v="0"/>
    <n v="138.61000000000001"/>
    <n v="6.93"/>
    <n v="264.62"/>
    <n v="80.67"/>
    <n v="51.22"/>
    <n v="128.05000000000001"/>
    <n v="77.95"/>
    <n v="12.63"/>
    <n v="760.68000000000018"/>
    <n v="2598.37"/>
    <n v="3359.05"/>
  </r>
  <r>
    <x v="0"/>
    <s v="SEM 1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0"/>
    <n v="0"/>
    <n v="0"/>
    <n v="2923.47"/>
    <n v="335.55"/>
    <n v="3259.02"/>
    <n v="376.51"/>
    <n v="2882.51"/>
    <n v="2087.92"/>
    <n v="0"/>
    <n v="0"/>
    <n v="0"/>
    <n v="0"/>
    <n v="0"/>
    <n v="0"/>
    <n v="0"/>
    <n v="335.55"/>
    <n v="335.55"/>
    <n v="0"/>
    <n v="300"/>
    <n v="0"/>
    <n v="0"/>
    <n v="0"/>
    <n v="200"/>
    <n v="0"/>
    <n v="0"/>
    <n v="0"/>
    <n v="0"/>
    <n v="0"/>
    <n v="0"/>
    <n v="0"/>
    <n v="0"/>
    <n v="0"/>
    <n v="0"/>
    <n v="298.04000000000002"/>
    <n v="78.47"/>
    <n v="0"/>
    <n v="0"/>
    <n v="0"/>
    <n v="0"/>
    <n v="0"/>
    <n v="0"/>
    <n v="171.6"/>
    <n v="8.58"/>
    <n v="297.63"/>
    <n v="97.6"/>
    <n v="61.97"/>
    <n v="154.93"/>
    <n v="97.77"/>
    <n v="47.31"/>
    <n v="937.38999999999987"/>
    <n v="3259.02"/>
    <n v="4196.41"/>
  </r>
  <r>
    <x v="0"/>
    <s v="SEM 1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1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09.02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x v="0"/>
    <s v="SEM 1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4"/>
    <n v="0"/>
    <n v="0"/>
    <n v="0"/>
    <n v="2810.89"/>
    <n v="86.43"/>
    <n v="2897.32"/>
    <n v="321.19"/>
    <n v="2576.13"/>
    <n v="1210.0999999999999"/>
    <n v="864.35"/>
    <n v="0"/>
    <n v="0"/>
    <n v="0"/>
    <n v="0"/>
    <n v="0"/>
    <n v="0"/>
    <n v="86.43"/>
    <n v="86.44"/>
    <n v="0"/>
    <n v="150"/>
    <n v="350"/>
    <n v="0"/>
    <n v="0"/>
    <n v="150"/>
    <n v="0"/>
    <n v="0"/>
    <n v="0"/>
    <n v="0"/>
    <n v="0"/>
    <n v="0"/>
    <n v="0"/>
    <n v="0"/>
    <n v="0"/>
    <n v="0"/>
    <n v="277.86"/>
    <n v="31.23"/>
    <n v="0"/>
    <n v="0"/>
    <n v="12.1"/>
    <n v="0"/>
    <n v="0"/>
    <n v="0"/>
    <n v="99.45"/>
    <n v="4.97"/>
    <n v="194.28"/>
    <n v="41.41"/>
    <n v="26.29"/>
    <n v="65.73"/>
    <n v="86.91"/>
    <n v="12.18"/>
    <n v="531.22"/>
    <n v="2897.32"/>
    <n v="3428.54"/>
  </r>
  <r>
    <x v="0"/>
    <s v="SEM 1"/>
    <n v="8881078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2"/>
    <n v="0"/>
    <n v="0"/>
    <n v="0"/>
    <n v="2594.8000000000002"/>
    <n v="43.21"/>
    <n v="2638.01"/>
    <n v="282.47000000000003"/>
    <n v="2355.54"/>
    <n v="1210.0999999999999"/>
    <n v="691.48"/>
    <n v="0"/>
    <n v="0"/>
    <n v="0"/>
    <n v="0"/>
    <n v="0"/>
    <n v="0"/>
    <n v="43.21"/>
    <n v="43.22"/>
    <n v="0"/>
    <n v="150"/>
    <n v="350"/>
    <n v="0"/>
    <n v="0"/>
    <n v="150"/>
    <n v="0"/>
    <n v="0"/>
    <n v="0"/>
    <n v="0"/>
    <n v="0"/>
    <n v="0"/>
    <n v="0"/>
    <n v="0"/>
    <n v="0"/>
    <n v="0"/>
    <n v="239.14"/>
    <n v="31.23"/>
    <n v="0"/>
    <n v="0"/>
    <n v="12.1"/>
    <n v="0"/>
    <n v="0"/>
    <n v="0"/>
    <n v="99.45"/>
    <n v="4.97"/>
    <n v="194.28"/>
    <n v="41.41"/>
    <n v="26.29"/>
    <n v="65.73"/>
    <n v="79.14"/>
    <n v="6.09"/>
    <n v="517.36"/>
    <n v="2638.01"/>
    <n v="3155.3700000000003"/>
  </r>
  <r>
    <x v="0"/>
    <s v="SEM 2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2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2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2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2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351.08"/>
    <n v="537.72"/>
    <n v="4888.8"/>
    <n v="712.01"/>
    <n v="4176.79"/>
    <n v="2360.16"/>
    <n v="0"/>
    <n v="0"/>
    <n v="0"/>
    <n v="89.62"/>
    <n v="90.38"/>
    <n v="0"/>
    <n v="563.38"/>
    <n v="337.16"/>
    <n v="337.16"/>
    <n v="0"/>
    <n v="300"/>
    <n v="350"/>
    <n v="0"/>
    <n v="110.94"/>
    <n v="350"/>
    <n v="0"/>
    <n v="0"/>
    <n v="0"/>
    <n v="0"/>
    <n v="0"/>
    <n v="0"/>
    <n v="0"/>
    <n v="0"/>
    <n v="0"/>
    <n v="0"/>
    <n v="597.57000000000005"/>
    <n v="90.84"/>
    <n v="0"/>
    <n v="0"/>
    <n v="23.6"/>
    <n v="0"/>
    <n v="0"/>
    <n v="0"/>
    <n v="193.98"/>
    <n v="9.69"/>
    <n v="325.08999999999997"/>
    <n v="111.68"/>
    <n v="70.91"/>
    <n v="177.26"/>
    <n v="146.66"/>
    <n v="75.81"/>
    <n v="1111.08"/>
    <n v="4888.8"/>
    <n v="5999.88"/>
  </r>
  <r>
    <x v="0"/>
    <s v="SEM 2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5"/>
    <n v="0"/>
    <n v="0"/>
    <n v="7646.03"/>
    <n v="537.72"/>
    <n v="8183.75"/>
    <n v="2344.35"/>
    <n v="5839.4"/>
    <n v="2926"/>
    <n v="0"/>
    <n v="0"/>
    <n v="0"/>
    <n v="89.62"/>
    <n v="90.38"/>
    <n v="0"/>
    <n v="836"/>
    <n v="448.1"/>
    <n v="492.4"/>
    <n v="2351.25"/>
    <n v="300"/>
    <n v="350"/>
    <n v="0"/>
    <n v="0"/>
    <n v="300"/>
    <n v="0"/>
    <n v="0"/>
    <n v="0"/>
    <n v="0"/>
    <n v="0"/>
    <n v="0"/>
    <n v="0"/>
    <n v="0"/>
    <n v="0"/>
    <n v="0"/>
    <n v="1332.24"/>
    <n v="129.46"/>
    <n v="0"/>
    <n v="0"/>
    <n v="0"/>
    <n v="0"/>
    <n v="880.9"/>
    <n v="1.75"/>
    <n v="240.49"/>
    <n v="12.02"/>
    <n v="410.57"/>
    <n v="155.51"/>
    <n v="98.73"/>
    <n v="246.83"/>
    <n v="245.51"/>
    <n v="75.81"/>
    <n v="1485.47"/>
    <n v="8183.75"/>
    <n v="9669.2199999999993"/>
  </r>
  <r>
    <x v="0"/>
    <s v="SEM 2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2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0.33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2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208.66"/>
    <n v="537.72"/>
    <n v="8746.3799999999992"/>
    <n v="3293.87"/>
    <n v="5452.51"/>
    <n v="6273.86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1464.57"/>
    <n v="190.85"/>
    <n v="0"/>
    <n v="0"/>
    <n v="0"/>
    <n v="0"/>
    <n v="1636.7"/>
    <n v="1.75"/>
    <n v="515.65"/>
    <n v="25.78"/>
    <n v="546.46"/>
    <n v="225.18"/>
    <n v="142.97"/>
    <n v="357.43"/>
    <n v="262.39"/>
    <n v="75.81"/>
    <n v="2151.67"/>
    <n v="8746.3799999999992"/>
    <n v="10898.05"/>
  </r>
  <r>
    <x v="0"/>
    <s v="SEM 2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1"/>
    <n v="0"/>
    <n v="6"/>
    <n v="0"/>
    <n v="0"/>
    <n v="0"/>
    <n v="3450.35"/>
    <n v="353.19"/>
    <n v="3803.54"/>
    <n v="1255.27"/>
    <n v="2548.27"/>
    <n v="3296.53"/>
    <n v="0"/>
    <n v="0"/>
    <n v="0"/>
    <n v="0"/>
    <n v="0"/>
    <n v="0"/>
    <n v="0"/>
    <n v="353.19"/>
    <n v="353.2"/>
    <n v="0"/>
    <n v="0"/>
    <n v="350"/>
    <n v="0"/>
    <n v="0"/>
    <n v="0"/>
    <n v="0"/>
    <n v="0"/>
    <n v="0"/>
    <n v="0"/>
    <n v="0"/>
    <n v="-549.38"/>
    <n v="0"/>
    <n v="0"/>
    <n v="0"/>
    <n v="0"/>
    <n v="405.17"/>
    <n v="81.36"/>
    <n v="0"/>
    <n v="0"/>
    <n v="0"/>
    <n v="0"/>
    <n v="766.99"/>
    <n v="1.75"/>
    <n v="270.94"/>
    <n v="18.059999999999999"/>
    <n v="306.97000000000003"/>
    <n v="95.05"/>
    <n v="60.35"/>
    <n v="150.87"/>
    <n v="114.1"/>
    <n v="49.79"/>
    <n v="1066.1300000000001"/>
    <n v="3803.54"/>
    <n v="4869.67"/>
  </r>
  <r>
    <x v="0"/>
    <s v="SEM 2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8096.63"/>
    <n v="537.72"/>
    <n v="8634.35"/>
    <n v="3193.69"/>
    <n v="5440.66"/>
    <n v="6273.86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-112.03"/>
    <n v="0"/>
    <n v="0"/>
    <n v="0"/>
    <n v="0"/>
    <n v="0"/>
    <n v="0"/>
    <n v="1438.22"/>
    <n v="189.3"/>
    <n v="0"/>
    <n v="0"/>
    <n v="0"/>
    <n v="0"/>
    <n v="1564.42"/>
    <n v="1.75"/>
    <n v="515.65"/>
    <n v="25.78"/>
    <n v="543.04"/>
    <n v="223.43"/>
    <n v="141.86000000000001"/>
    <n v="354.65"/>
    <n v="259.02999999999997"/>
    <n v="75.81"/>
    <n v="2139.2499999999995"/>
    <n v="8634.35"/>
    <n v="10773.6"/>
  </r>
  <r>
    <x v="0"/>
    <s v="SEM 2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13047.68"/>
    <n v="0"/>
    <n v="13047.68"/>
    <n v="4506.55"/>
    <n v="8541.1299999999992"/>
    <n v="6273.86"/>
    <n v="6273.82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2813.49"/>
    <n v="187.39"/>
    <n v="0"/>
    <n v="0"/>
    <n v="0"/>
    <n v="0"/>
    <n v="1503.92"/>
    <n v="1.75"/>
    <n v="515.65"/>
    <n v="25.78"/>
    <n v="538.79999999999995"/>
    <n v="221.26"/>
    <n v="140.47999999999999"/>
    <n v="351.21"/>
    <n v="391.43"/>
    <n v="0"/>
    <n v="2184.61"/>
    <n v="13047.68"/>
    <n v="15232.29"/>
  </r>
  <r>
    <x v="0"/>
    <s v="SEM 2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7.04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2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34.8800000000001"/>
    <n v="1687.69"/>
    <n v="2360.16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234.72"/>
    <n v="63.85"/>
    <n v="0"/>
    <n v="0"/>
    <n v="19.66"/>
    <n v="0"/>
    <n v="814.9"/>
    <n v="1.75"/>
    <n v="193.98"/>
    <n v="9.69"/>
    <n v="267.64"/>
    <n v="76.319999999999993"/>
    <n v="48.46"/>
    <n v="121.15"/>
    <n v="84.67"/>
    <n v="35.65"/>
    <n v="837.55999999999983"/>
    <n v="2822.57"/>
    <n v="3660.13"/>
  </r>
  <r>
    <x v="0"/>
    <s v="SEM 2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2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5"/>
    <n v="0"/>
    <n v="0"/>
    <n v="6413.15"/>
    <n v="537.72"/>
    <n v="6950.87"/>
    <n v="1780.76"/>
    <n v="5170.1099999999997"/>
    <n v="2269.4"/>
    <n v="0"/>
    <n v="0"/>
    <n v="0"/>
    <n v="89.62"/>
    <n v="90.38"/>
    <n v="0"/>
    <n v="565.02"/>
    <n v="364.72"/>
    <n v="364.73"/>
    <n v="1823.62"/>
    <n v="300"/>
    <n v="500"/>
    <n v="200"/>
    <n v="83.38"/>
    <n v="300"/>
    <n v="0"/>
    <n v="0"/>
    <n v="0"/>
    <n v="0"/>
    <n v="0"/>
    <n v="0"/>
    <n v="0"/>
    <n v="0"/>
    <n v="0"/>
    <n v="0"/>
    <n v="1042.26"/>
    <n v="110.82"/>
    <n v="0"/>
    <n v="0"/>
    <n v="0"/>
    <n v="0"/>
    <n v="625.92999999999995"/>
    <n v="1.75"/>
    <n v="186.52"/>
    <n v="9.32"/>
    <n v="369.29"/>
    <n v="134.35"/>
    <n v="85.3"/>
    <n v="213.25"/>
    <n v="208.52"/>
    <n v="75.81"/>
    <n v="1282.3599999999999"/>
    <n v="6950.87"/>
    <n v="8233.23"/>
  </r>
  <r>
    <x v="0"/>
    <s v="SEM 2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017.2"/>
    <n v="537.72"/>
    <n v="8554.92"/>
    <n v="1558.75"/>
    <n v="6996.17"/>
    <n v="3266.66"/>
    <n v="0"/>
    <n v="0"/>
    <n v="0"/>
    <n v="89.62"/>
    <n v="90.38"/>
    <n v="0"/>
    <n v="933.32"/>
    <n v="448.1"/>
    <n v="601.88"/>
    <n v="2624.96"/>
    <n v="150"/>
    <n v="350"/>
    <n v="0"/>
    <n v="0"/>
    <n v="0"/>
    <n v="0"/>
    <n v="0"/>
    <n v="0"/>
    <n v="0"/>
    <n v="0"/>
    <n v="0"/>
    <n v="0"/>
    <n v="0"/>
    <n v="0"/>
    <n v="0"/>
    <n v="1419.54"/>
    <n v="139.21"/>
    <n v="0"/>
    <n v="0"/>
    <n v="0"/>
    <n v="0"/>
    <n v="0"/>
    <n v="0"/>
    <n v="268.48"/>
    <n v="13.42"/>
    <n v="432.12"/>
    <n v="166.56"/>
    <n v="105.75"/>
    <n v="264.38"/>
    <n v="256.64"/>
    <n v="75.81"/>
    <n v="1583.1599999999999"/>
    <n v="8554.92"/>
    <n v="10138.08"/>
  </r>
  <r>
    <x v="0"/>
    <s v="SEM 2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50.51"/>
    <n v="3065.3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347.15"/>
    <n v="81.45"/>
    <n v="0"/>
    <n v="0"/>
    <n v="21.91"/>
    <n v="0"/>
    <n v="0"/>
    <n v="0"/>
    <n v="193.98"/>
    <n v="9.69"/>
    <n v="304.26"/>
    <n v="101"/>
    <n v="64.13"/>
    <n v="160.32"/>
    <n v="105.47"/>
    <n v="47.53"/>
    <n v="986.37999999999988"/>
    <n v="3515.9"/>
    <n v="4502.28"/>
  </r>
  <r>
    <x v="0"/>
    <s v="SEM 2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2.73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x v="0"/>
    <s v="SEM 2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4021.7"/>
    <n v="0"/>
    <n v="4021.7"/>
    <n v="611.74"/>
    <n v="3409.96"/>
    <n v="2360.19"/>
    <n v="1011.51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527.21"/>
    <n v="60.93"/>
    <n v="0"/>
    <n v="0"/>
    <n v="23.6"/>
    <n v="0"/>
    <n v="0"/>
    <n v="0"/>
    <n v="193.98"/>
    <n v="9.69"/>
    <n v="258.83"/>
    <n v="77.709999999999994"/>
    <n v="49.34"/>
    <n v="123.34"/>
    <n v="120.65"/>
    <n v="0"/>
    <n v="833.54000000000008"/>
    <n v="4021.7"/>
    <n v="4855.24"/>
  </r>
  <r>
    <x v="0"/>
    <s v="SEM 2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810.5"/>
    <n v="4004.1"/>
    <n v="1143.3399999999999"/>
    <n v="2860.76"/>
    <n v="2269.4"/>
    <n v="0"/>
    <n v="0"/>
    <n v="486.3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691.05"/>
    <n v="1.75"/>
    <n v="186.52"/>
    <n v="9.32"/>
    <n v="295.58999999999997"/>
    <n v="96.55"/>
    <n v="61.3"/>
    <n v="153.26"/>
    <n v="120.12"/>
    <n v="114.28"/>
    <n v="1036.9399999999998"/>
    <n v="4004.1"/>
    <n v="5041.04"/>
  </r>
  <r>
    <x v="0"/>
    <s v="SEM 2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93.95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x v="0"/>
    <s v="SEM 2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4.08"/>
    <n v="2423.719999999999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1.04"/>
    <n v="0"/>
    <n v="0"/>
    <n v="22.69"/>
    <n v="0"/>
    <n v="628.27"/>
    <n v="1.75"/>
    <n v="186.52"/>
    <n v="9.32"/>
    <n v="325.52"/>
    <n v="111.9"/>
    <n v="71.05"/>
    <n v="177.61"/>
    <n v="105.53"/>
    <n v="45.71"/>
    <n v="1033.1599999999999"/>
    <n v="3517.8"/>
    <n v="4550.96"/>
  </r>
  <r>
    <x v="0"/>
    <s v="SEM 2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2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650000000000006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2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"/>
    <n v="0"/>
    <n v="0"/>
    <n v="3409.58"/>
    <n v="537.72"/>
    <n v="3947.3"/>
    <n v="464.44"/>
    <n v="3482.86"/>
    <n v="2087.86"/>
    <n v="0"/>
    <n v="0"/>
    <n v="0"/>
    <n v="89.62"/>
    <n v="90.38"/>
    <n v="0"/>
    <n v="483.96"/>
    <n v="335.54"/>
    <n v="335.54"/>
    <n v="111.84"/>
    <n v="150"/>
    <n v="0"/>
    <n v="0"/>
    <n v="112.56"/>
    <n v="150"/>
    <n v="0"/>
    <n v="0"/>
    <n v="0"/>
    <n v="0"/>
    <n v="0"/>
    <n v="0"/>
    <n v="0"/>
    <n v="0"/>
    <n v="0"/>
    <n v="0"/>
    <n v="396.46"/>
    <n v="67.98"/>
    <n v="0"/>
    <n v="0"/>
    <n v="0"/>
    <n v="0"/>
    <n v="0"/>
    <n v="0"/>
    <n v="171.6"/>
    <n v="8.58"/>
    <n v="274.45"/>
    <n v="85.71"/>
    <n v="54.42"/>
    <n v="136.05000000000001"/>
    <n v="118.41"/>
    <n v="75.81"/>
    <n v="925.03"/>
    <n v="3947.3"/>
    <n v="4872.33"/>
  </r>
  <r>
    <x v="0"/>
    <s v="SEM 2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110.21"/>
    <n v="448.1"/>
    <n v="5558.31"/>
    <n v="1979.48"/>
    <n v="3578.83"/>
    <n v="3190.83"/>
    <n v="0"/>
    <n v="0"/>
    <n v="0"/>
    <n v="0"/>
    <n v="0"/>
    <n v="0"/>
    <n v="0"/>
    <n v="448.1"/>
    <n v="577.51"/>
    <n v="341.87"/>
    <n v="300"/>
    <n v="350"/>
    <n v="0"/>
    <n v="0"/>
    <n v="350"/>
    <n v="0"/>
    <n v="0"/>
    <n v="0"/>
    <n v="0"/>
    <n v="0"/>
    <n v="0"/>
    <n v="0"/>
    <n v="0"/>
    <n v="0"/>
    <n v="0"/>
    <n v="759.72"/>
    <n v="127.87"/>
    <n v="0"/>
    <n v="0"/>
    <n v="31.9"/>
    <n v="0"/>
    <n v="1058.24"/>
    <n v="1.75"/>
    <n v="262.25"/>
    <n v="13.11"/>
    <n v="407.02"/>
    <n v="153.69"/>
    <n v="97.58"/>
    <n v="243.95"/>
    <n v="166.74"/>
    <n v="63.18"/>
    <n v="1407.52"/>
    <n v="5558.31"/>
    <n v="6965.83"/>
  </r>
  <r>
    <x v="0"/>
    <s v="SEM 2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08.4799999999996"/>
    <n v="537.72"/>
    <n v="4746.2"/>
    <n v="1063.19"/>
    <n v="3683.01"/>
    <n v="2269.4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567.11"/>
    <n v="85.63"/>
    <n v="0"/>
    <n v="0"/>
    <n v="22.69"/>
    <n v="0"/>
    <n v="386.01"/>
    <n v="1.75"/>
    <n v="186.52"/>
    <n v="9.32"/>
    <n v="313.52999999999997"/>
    <n v="105.75"/>
    <n v="67.150000000000006"/>
    <n v="167.86"/>
    <n v="142.38"/>
    <n v="75.81"/>
    <n v="1068.32"/>
    <n v="4746.2"/>
    <n v="5814.5199999999995"/>
  </r>
  <r>
    <x v="0"/>
    <s v="SEM 2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1"/>
    <n v="0"/>
    <n v="0"/>
    <n v="3759.66"/>
    <n v="537.72"/>
    <n v="4297.38"/>
    <n v="1233.08"/>
    <n v="3064.3"/>
    <n v="2087.89"/>
    <n v="0"/>
    <n v="0"/>
    <n v="0"/>
    <n v="89.62"/>
    <n v="90.38"/>
    <n v="0"/>
    <n v="483.99"/>
    <n v="335.55"/>
    <n v="335.55"/>
    <n v="111.85"/>
    <n v="150"/>
    <n v="350"/>
    <n v="0"/>
    <n v="112.55"/>
    <n v="150"/>
    <n v="0"/>
    <n v="0"/>
    <n v="0"/>
    <n v="0"/>
    <n v="0"/>
    <n v="0"/>
    <n v="0"/>
    <n v="0"/>
    <n v="0"/>
    <n v="0"/>
    <n v="471.24"/>
    <n v="87.53"/>
    <n v="0"/>
    <n v="0"/>
    <n v="0"/>
    <n v="0"/>
    <n v="672.56"/>
    <n v="1.75"/>
    <n v="171.6"/>
    <n v="8.58"/>
    <n v="317.74"/>
    <n v="107.91"/>
    <n v="68.510000000000005"/>
    <n v="171.29"/>
    <n v="128.91999999999999"/>
    <n v="75.81"/>
    <n v="1050.3599999999999"/>
    <n v="4297.38"/>
    <n v="5347.74"/>
  </r>
  <r>
    <x v="0"/>
    <s v="SEM 2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4408.4799999999996"/>
    <n v="537.72"/>
    <n v="4946.2"/>
    <n v="727.93"/>
    <n v="4218.2700000000004"/>
    <n v="2269.4"/>
    <n v="0"/>
    <n v="0"/>
    <n v="0"/>
    <n v="89.62"/>
    <n v="90.38"/>
    <n v="0"/>
    <n v="524.5"/>
    <n v="324.2"/>
    <n v="324.2"/>
    <n v="0"/>
    <n v="300"/>
    <n v="350"/>
    <n v="200"/>
    <n v="123.9"/>
    <n v="350"/>
    <n v="0"/>
    <n v="0"/>
    <n v="0"/>
    <n v="0"/>
    <n v="0"/>
    <n v="0"/>
    <n v="0"/>
    <n v="0"/>
    <n v="0"/>
    <n v="0"/>
    <n v="609.83000000000004"/>
    <n v="95.41"/>
    <n v="0"/>
    <n v="0"/>
    <n v="22.69"/>
    <n v="0"/>
    <n v="0"/>
    <n v="0"/>
    <n v="186.52"/>
    <n v="9.32"/>
    <n v="335.18"/>
    <n v="116.86"/>
    <n v="74.19"/>
    <n v="185.49"/>
    <n v="148.38"/>
    <n v="75.81"/>
    <n v="1131.75"/>
    <n v="4946.2"/>
    <n v="6077.95"/>
  </r>
  <r>
    <x v="0"/>
    <s v="SEM 2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5656.43"/>
    <n v="537.72"/>
    <n v="6194.15"/>
    <n v="1025.75"/>
    <n v="5168.3999999999996"/>
    <n v="3190.83"/>
    <n v="0"/>
    <n v="0"/>
    <n v="0"/>
    <n v="89.62"/>
    <n v="90.38"/>
    <n v="0"/>
    <n v="911.66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876.39"/>
    <n v="117.46"/>
    <n v="0"/>
    <n v="0"/>
    <n v="31.9"/>
    <n v="0"/>
    <n v="0"/>
    <n v="0"/>
    <n v="262.25"/>
    <n v="13.11"/>
    <n v="383.97"/>
    <n v="141.86000000000001"/>
    <n v="90.07"/>
    <n v="225.18"/>
    <n v="185.82"/>
    <n v="75.81"/>
    <n v="1378.07"/>
    <n v="6194.15"/>
    <n v="7572.2199999999993"/>
  </r>
  <r>
    <x v="0"/>
    <s v="SEM 2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3"/>
    <n v="0"/>
    <n v="0"/>
    <n v="6388.09"/>
    <n v="448.1"/>
    <n v="6836.19"/>
    <n v="2294.15"/>
    <n v="4542.04"/>
    <n v="3600.33"/>
    <n v="0"/>
    <n v="0"/>
    <n v="0"/>
    <n v="0"/>
    <n v="0"/>
    <n v="0"/>
    <n v="0"/>
    <n v="448.1"/>
    <n v="709.14"/>
    <n v="578.62"/>
    <n v="300"/>
    <n v="500"/>
    <n v="200"/>
    <n v="0"/>
    <n v="500"/>
    <n v="0"/>
    <n v="0"/>
    <n v="0"/>
    <n v="0"/>
    <n v="0"/>
    <n v="0"/>
    <n v="0"/>
    <n v="0"/>
    <n v="0"/>
    <n v="0"/>
    <n v="1036.3699999999999"/>
    <n v="175.01"/>
    <n v="0"/>
    <n v="0"/>
    <n v="0"/>
    <n v="0"/>
    <n v="1081.02"/>
    <n v="1.75"/>
    <n v="295.91000000000003"/>
    <n v="14.79"/>
    <n v="511.42"/>
    <n v="207.21"/>
    <n v="131.56"/>
    <n v="328.91"/>
    <n v="205.08"/>
    <n v="63.18"/>
    <n v="1758.0600000000002"/>
    <n v="6836.19"/>
    <n v="8594.25"/>
  </r>
  <r>
    <x v="0"/>
    <s v="SEM 2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039.05"/>
    <n v="149.13"/>
    <n v="2188.1799999999998"/>
    <n v="885.48"/>
    <n v="1302.7"/>
    <n v="2087.87"/>
    <n v="0"/>
    <n v="0"/>
    <n v="0"/>
    <n v="0"/>
    <n v="0"/>
    <n v="0"/>
    <n v="0"/>
    <n v="149.13"/>
    <n v="149.13999999999999"/>
    <n v="0"/>
    <n v="0"/>
    <n v="0"/>
    <n v="0"/>
    <n v="0"/>
    <n v="150"/>
    <n v="0"/>
    <n v="0"/>
    <n v="0"/>
    <n v="0"/>
    <n v="0"/>
    <n v="-347.96"/>
    <n v="0"/>
    <n v="0"/>
    <n v="0"/>
    <n v="0"/>
    <n v="158.78"/>
    <n v="60.56"/>
    <n v="0"/>
    <n v="0"/>
    <n v="0"/>
    <n v="0"/>
    <n v="664.39"/>
    <n v="1.75"/>
    <n v="171.6"/>
    <n v="8.58"/>
    <n v="260.24"/>
    <n v="72.8"/>
    <n v="46.23"/>
    <n v="115.56"/>
    <n v="65.64"/>
    <n v="21.02"/>
    <n v="761.67"/>
    <n v="2188.1799999999998"/>
    <n v="2949.85"/>
  </r>
  <r>
    <x v="0"/>
    <s v="SEM 2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8"/>
    <n v="0"/>
    <n v="0"/>
    <n v="0"/>
    <n v="3415.39"/>
    <n v="324.2"/>
    <n v="3739.59"/>
    <n v="469.12"/>
    <n v="3270.47"/>
    <n v="2269.4"/>
    <n v="0"/>
    <n v="0"/>
    <n v="0"/>
    <n v="0"/>
    <n v="0"/>
    <n v="0"/>
    <n v="0"/>
    <n v="324.2"/>
    <n v="324.2"/>
    <n v="0"/>
    <n v="0"/>
    <n v="500"/>
    <n v="200"/>
    <n v="0"/>
    <n v="500"/>
    <n v="0"/>
    <n v="0"/>
    <n v="0"/>
    <n v="0"/>
    <n v="0"/>
    <n v="-378.21"/>
    <n v="0"/>
    <n v="0"/>
    <n v="0"/>
    <n v="0"/>
    <n v="397.7"/>
    <n v="71.42"/>
    <n v="0"/>
    <n v="0"/>
    <n v="0"/>
    <n v="0"/>
    <n v="0"/>
    <n v="0"/>
    <n v="186.52"/>
    <n v="9.32"/>
    <n v="284.62"/>
    <n v="84.41"/>
    <n v="53.59"/>
    <n v="133.97999999999999"/>
    <n v="112.18"/>
    <n v="45.71"/>
    <n v="910.33000000000015"/>
    <n v="3739.59"/>
    <n v="4649.92"/>
  </r>
  <r>
    <x v="0"/>
    <s v="SEM 2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208.4799999999996"/>
    <n v="537.72"/>
    <n v="4746.2"/>
    <n v="1365.1"/>
    <n v="3381.1"/>
    <n v="2269.4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567.11"/>
    <n v="85.14"/>
    <n v="0"/>
    <n v="0"/>
    <n v="22.69"/>
    <n v="0"/>
    <n v="688.41"/>
    <n v="1.75"/>
    <n v="186.52"/>
    <n v="9.32"/>
    <n v="312.43"/>
    <n v="105.19"/>
    <n v="66.790000000000006"/>
    <n v="166.97"/>
    <n v="142.38"/>
    <n v="75.81"/>
    <n v="1065.4100000000001"/>
    <n v="4746.2"/>
    <n v="5811.61"/>
  </r>
  <r>
    <x v="0"/>
    <s v="SEM 2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9.63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2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8"/>
    <n v="0"/>
    <n v="0"/>
    <n v="0"/>
    <n v="2725.23"/>
    <n v="537.72"/>
    <n v="3262.95"/>
    <n v="989.99"/>
    <n v="2272.96"/>
    <n v="2087.86"/>
    <n v="0"/>
    <n v="0"/>
    <n v="0"/>
    <n v="89.62"/>
    <n v="90.38"/>
    <n v="0"/>
    <n v="446.68"/>
    <n v="298.26"/>
    <n v="298.26"/>
    <n v="0"/>
    <n v="0"/>
    <n v="0"/>
    <n v="0"/>
    <n v="149.84"/>
    <n v="150"/>
    <n v="0"/>
    <n v="0"/>
    <n v="0"/>
    <n v="0"/>
    <n v="0"/>
    <n v="-347.95"/>
    <n v="0"/>
    <n v="0"/>
    <n v="0"/>
    <n v="0"/>
    <n v="262.51"/>
    <n v="51.25"/>
    <n v="0"/>
    <n v="0"/>
    <n v="0"/>
    <n v="0"/>
    <n v="674.48"/>
    <n v="1.75"/>
    <n v="171.6"/>
    <n v="8.58"/>
    <n v="239.33"/>
    <n v="62.85"/>
    <n v="39.909999999999997"/>
    <n v="99.76"/>
    <n v="97.88"/>
    <n v="75.81"/>
    <n v="795.72"/>
    <n v="3262.95"/>
    <n v="4058.67"/>
  </r>
  <r>
    <x v="0"/>
    <s v="SEM 2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7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2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208.4799999999996"/>
    <n v="537.72"/>
    <n v="4746.2"/>
    <n v="673.2"/>
    <n v="4073"/>
    <n v="2269.4"/>
    <n v="0"/>
    <n v="0"/>
    <n v="0"/>
    <n v="89.62"/>
    <n v="90.38"/>
    <n v="0"/>
    <n v="524.5"/>
    <n v="324.2"/>
    <n v="324.2"/>
    <n v="0"/>
    <n v="150"/>
    <n v="350"/>
    <n v="250"/>
    <n v="123.9"/>
    <n v="250"/>
    <n v="0"/>
    <n v="0"/>
    <n v="0"/>
    <n v="0"/>
    <n v="0"/>
    <n v="0"/>
    <n v="0"/>
    <n v="0"/>
    <n v="0"/>
    <n v="0"/>
    <n v="567.11"/>
    <n v="83.4"/>
    <n v="0"/>
    <n v="0"/>
    <n v="22.69"/>
    <n v="0"/>
    <n v="0"/>
    <n v="0"/>
    <n v="186.52"/>
    <n v="9.32"/>
    <n v="308.54000000000002"/>
    <n v="103.2"/>
    <n v="65.52"/>
    <n v="163.80000000000001"/>
    <n v="142.38"/>
    <n v="75.81"/>
    <n v="1055.0900000000001"/>
    <n v="4746.2"/>
    <n v="5801.29"/>
  </r>
  <r>
    <x v="0"/>
    <s v="SEM 2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4.72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2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2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7069.08"/>
    <n v="537.72"/>
    <n v="7606.8"/>
    <n v="1399.63"/>
    <n v="6207.17"/>
    <n v="4121.6000000000004"/>
    <n v="0"/>
    <n v="0"/>
    <n v="0"/>
    <n v="89.62"/>
    <n v="90.38"/>
    <n v="0"/>
    <n v="1177.5999999999999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1196.54"/>
    <n v="161.88"/>
    <n v="0"/>
    <n v="0"/>
    <n v="41.21"/>
    <n v="0"/>
    <n v="0"/>
    <n v="0"/>
    <n v="338.76"/>
    <n v="16.93"/>
    <n v="482.37"/>
    <n v="192.32"/>
    <n v="122.11"/>
    <n v="305.27"/>
    <n v="228.2"/>
    <n v="75.81"/>
    <n v="1761.7699999999998"/>
    <n v="7606.8"/>
    <n v="9368.57"/>
  </r>
  <r>
    <x v="0"/>
    <s v="SEM 2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2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3983.28"/>
    <n v="537.72"/>
    <n v="4521"/>
    <n v="598.45000000000005"/>
    <n v="3922.55"/>
    <n v="2087.86"/>
    <n v="0"/>
    <n v="0"/>
    <n v="0"/>
    <n v="89.62"/>
    <n v="90.38"/>
    <n v="0"/>
    <n v="483.96"/>
    <n v="335.54"/>
    <n v="335.54"/>
    <n v="335.54"/>
    <n v="150"/>
    <n v="350"/>
    <n v="0"/>
    <n v="112.56"/>
    <n v="150"/>
    <n v="0"/>
    <n v="0"/>
    <n v="0"/>
    <n v="0"/>
    <n v="0"/>
    <n v="0"/>
    <n v="0"/>
    <n v="0"/>
    <n v="0"/>
    <n v="0"/>
    <n v="519"/>
    <n v="79.45"/>
    <n v="0"/>
    <n v="0"/>
    <n v="0"/>
    <n v="0"/>
    <n v="0"/>
    <n v="0"/>
    <n v="171.6"/>
    <n v="8.58"/>
    <n v="299.83999999999997"/>
    <n v="98.73"/>
    <n v="62.69"/>
    <n v="156.72"/>
    <n v="135.63"/>
    <n v="75.81"/>
    <n v="1009.6000000000001"/>
    <n v="4521"/>
    <n v="5530.6"/>
  </r>
  <r>
    <x v="0"/>
    <s v="SEM 2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2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5.48"/>
    <n v="90.6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2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501.08"/>
    <n v="537.72"/>
    <n v="5038.8"/>
    <n v="934.53"/>
    <n v="4104.2700000000004"/>
    <n v="2360.16"/>
    <n v="0"/>
    <n v="0"/>
    <n v="0"/>
    <n v="89.62"/>
    <n v="90.38"/>
    <n v="0"/>
    <n v="563.38"/>
    <n v="337.16"/>
    <n v="337.16"/>
    <n v="0"/>
    <n v="300"/>
    <n v="500"/>
    <n v="0"/>
    <n v="110.94"/>
    <n v="350"/>
    <n v="0"/>
    <n v="0"/>
    <n v="0"/>
    <n v="0"/>
    <n v="0"/>
    <n v="0"/>
    <n v="0"/>
    <n v="0"/>
    <n v="0"/>
    <n v="0"/>
    <n v="629.61"/>
    <n v="84.63"/>
    <n v="0"/>
    <n v="0"/>
    <n v="23.6"/>
    <n v="0"/>
    <n v="194.94"/>
    <n v="1.75"/>
    <n v="193.98"/>
    <n v="9.69"/>
    <n v="311.31"/>
    <n v="104.62"/>
    <n v="66.42"/>
    <n v="166.06"/>
    <n v="151.16"/>
    <n v="75.81"/>
    <n v="1079.05"/>
    <n v="5038.8"/>
    <n v="6117.85"/>
  </r>
  <r>
    <x v="0"/>
    <s v="SEM 2"/>
    <n v="8880481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0"/>
    <n v="0"/>
    <n v="0"/>
    <n v="0"/>
    <n v="4021.68"/>
    <n v="0"/>
    <n v="4021.68"/>
    <n v="614.41999999999996"/>
    <n v="3407.26"/>
    <n v="2360.17"/>
    <n v="1011.51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527.21"/>
    <n v="63.61"/>
    <n v="0"/>
    <n v="0"/>
    <n v="23.6"/>
    <n v="0"/>
    <n v="0"/>
    <n v="0"/>
    <n v="193.98"/>
    <n v="9.69"/>
    <n v="264.8"/>
    <n v="80.760000000000005"/>
    <n v="51.28"/>
    <n v="128.19"/>
    <n v="120.65"/>
    <n v="0"/>
    <n v="849.35"/>
    <n v="4021.68"/>
    <n v="4871.03"/>
  </r>
  <r>
    <x v="0"/>
    <s v="SEM 2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6"/>
    <n v="0"/>
    <n v="0"/>
    <n v="0"/>
    <n v="2569.6999999999998"/>
    <n v="252.87"/>
    <n v="2822.57"/>
    <n v="320.22000000000003"/>
    <n v="2502.35"/>
    <n v="2360.16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234.72"/>
    <n v="65.84"/>
    <n v="0"/>
    <n v="0"/>
    <n v="19.66"/>
    <n v="0"/>
    <n v="0"/>
    <n v="0"/>
    <n v="193.98"/>
    <n v="9.69"/>
    <n v="272.13"/>
    <n v="78.45"/>
    <n v="49.81"/>
    <n v="124.53"/>
    <n v="84.67"/>
    <n v="35.65"/>
    <n v="848.90999999999985"/>
    <n v="2822.57"/>
    <n v="3671.48"/>
  </r>
  <r>
    <x v="0"/>
    <s v="SEM 2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3355.7"/>
    <n v="364.72"/>
    <n v="3720.42"/>
    <n v="484.23"/>
    <n v="3236.19"/>
    <n v="2269.4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5"/>
    <n v="76.59"/>
    <n v="0"/>
    <n v="0"/>
    <n v="22.69"/>
    <n v="0"/>
    <n v="0"/>
    <n v="0"/>
    <n v="186.52"/>
    <n v="9.32"/>
    <n v="293.5"/>
    <n v="95.48"/>
    <n v="60.62"/>
    <n v="151.55000000000001"/>
    <n v="111.61"/>
    <n v="51.42"/>
    <n v="960.02"/>
    <n v="3720.42"/>
    <n v="4680.4400000000005"/>
  </r>
  <r>
    <x v="0"/>
    <s v="SEM 2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97000000000003"/>
    <n v="2657.41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1.459999999999994"/>
    <n v="0"/>
    <n v="0"/>
    <n v="0"/>
    <n v="0"/>
    <n v="0"/>
    <n v="0"/>
    <n v="171.6"/>
    <n v="8.58"/>
    <n v="282.14"/>
    <n v="89.66"/>
    <n v="56.92"/>
    <n v="142.31"/>
    <n v="89.53"/>
    <n v="42.05"/>
    <n v="882.79"/>
    <n v="2984.38"/>
    <n v="3867.17"/>
  </r>
  <r>
    <x v="0"/>
    <s v="SEM 2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x v="0"/>
    <s v="SEM 2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2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96.85000000000002"/>
    <n v="2380.64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64.87"/>
    <n v="0"/>
    <n v="0"/>
    <n v="18.91"/>
    <n v="0"/>
    <n v="0"/>
    <n v="0"/>
    <n v="186.52"/>
    <n v="9.32"/>
    <n v="269.91000000000003"/>
    <n v="77.41"/>
    <n v="49.15"/>
    <n v="122.87"/>
    <n v="80.319999999999993"/>
    <n v="34.28"/>
    <n v="829.78"/>
    <n v="2677.49"/>
    <n v="3507.2699999999995"/>
  </r>
  <r>
    <x v="0"/>
    <s v="SEM 2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1"/>
    <n v="0"/>
    <n v="0"/>
    <n v="3185.22"/>
    <n v="335.54"/>
    <n v="3520.76"/>
    <n v="431.42"/>
    <n v="3089.34"/>
    <n v="2087.84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348.54"/>
    <n v="82.88"/>
    <n v="0"/>
    <n v="0"/>
    <n v="0"/>
    <n v="0"/>
    <n v="0"/>
    <n v="0"/>
    <n v="171.6"/>
    <n v="8.58"/>
    <n v="307.45"/>
    <n v="102.63"/>
    <n v="65.16"/>
    <n v="162.91"/>
    <n v="105.62"/>
    <n v="47.31"/>
    <n v="971.26"/>
    <n v="3520.76"/>
    <n v="4492.0200000000004"/>
  </r>
  <r>
    <x v="0"/>
    <s v="SEM 2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1"/>
    <n v="0"/>
    <n v="6"/>
    <n v="0"/>
    <n v="0"/>
    <n v="0"/>
    <n v="2813.61"/>
    <n v="223.69"/>
    <n v="3037.3"/>
    <n v="326.83"/>
    <n v="2710.47"/>
    <n v="2087.86"/>
    <n v="0"/>
    <n v="0"/>
    <n v="0"/>
    <n v="0"/>
    <n v="0"/>
    <n v="0"/>
    <n v="0"/>
    <n v="223.69"/>
    <n v="223.7"/>
    <n v="0"/>
    <n v="0"/>
    <n v="500"/>
    <n v="200"/>
    <n v="0"/>
    <n v="150"/>
    <n v="0"/>
    <n v="0"/>
    <n v="0"/>
    <n v="0"/>
    <n v="0"/>
    <n v="-347.95"/>
    <n v="0"/>
    <n v="0"/>
    <n v="0"/>
    <n v="0"/>
    <n v="278.35000000000002"/>
    <n v="48.48"/>
    <n v="0"/>
    <n v="0"/>
    <n v="0"/>
    <n v="0"/>
    <n v="0"/>
    <n v="0"/>
    <n v="171.6"/>
    <n v="8.58"/>
    <n v="233.11"/>
    <n v="59.89"/>
    <n v="38.03"/>
    <n v="95.06"/>
    <n v="91.11"/>
    <n v="31.54"/>
    <n v="728.92"/>
    <n v="3037.3"/>
    <n v="3766.2200000000003"/>
  </r>
  <r>
    <x v="0"/>
    <s v="SEM 2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9.19"/>
    <n v="2775.37"/>
    <n v="1349.39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298.8"/>
    <n v="70.39"/>
    <n v="0"/>
    <n v="0"/>
    <n v="0"/>
    <n v="0"/>
    <n v="0"/>
    <n v="0"/>
    <n v="110.9"/>
    <n v="5.54"/>
    <n v="279.79000000000002"/>
    <n v="88.45"/>
    <n v="56.16"/>
    <n v="140.4"/>
    <n v="94.33"/>
    <n v="30.57"/>
    <n v="806.1400000000001"/>
    <n v="3144.56"/>
    <n v="3950.7"/>
  </r>
  <r>
    <x v="0"/>
    <s v="SEM 2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x v="0"/>
    <s v="SEM 2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1"/>
    <n v="0"/>
    <n v="8"/>
    <n v="0"/>
    <n v="0"/>
    <n v="0"/>
    <n v="2653.99"/>
    <n v="337.16"/>
    <n v="2991.15"/>
    <n v="333"/>
    <n v="2658.15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63.59"/>
    <n v="0"/>
    <n v="0"/>
    <n v="19.66"/>
    <n v="0"/>
    <n v="0"/>
    <n v="0"/>
    <n v="193.98"/>
    <n v="9.69"/>
    <n v="267.07"/>
    <n v="76.06"/>
    <n v="48.29"/>
    <n v="120.72"/>
    <n v="89.73"/>
    <n v="47.53"/>
    <n v="853.06999999999994"/>
    <n v="2991.15"/>
    <n v="3844.2200000000003"/>
  </r>
  <r>
    <x v="0"/>
    <s v="SEM 2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538.17"/>
    <n v="298.26"/>
    <n v="2836.43"/>
    <n v="277.48"/>
    <n v="2558.9499999999998"/>
    <n v="2087.86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229.68"/>
    <n v="47.8"/>
    <n v="0"/>
    <n v="0"/>
    <n v="0"/>
    <n v="0"/>
    <n v="0"/>
    <n v="0"/>
    <n v="171.6"/>
    <n v="8.58"/>
    <n v="231.57"/>
    <n v="59.15"/>
    <n v="37.56"/>
    <n v="93.89"/>
    <n v="85.09"/>
    <n v="42.05"/>
    <n v="729.49"/>
    <n v="2836.43"/>
    <n v="3565.92"/>
  </r>
  <r>
    <x v="0"/>
    <s v="SEM 2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n v="2087.86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181.68"/>
    <n v="53.73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x v="0"/>
    <s v="SEM 2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175.31"/>
    <n v="475.16"/>
    <n v="2650.47"/>
    <n v="223.39"/>
    <n v="2427.08"/>
    <n v="1349.39"/>
    <n v="0"/>
    <n v="0"/>
    <n v="0"/>
    <n v="89.62"/>
    <n v="90.38"/>
    <n v="0"/>
    <n v="192.77"/>
    <n v="192.77"/>
    <n v="192.77"/>
    <n v="0"/>
    <n v="0"/>
    <n v="350"/>
    <n v="0"/>
    <n v="192.77"/>
    <n v="0"/>
    <n v="0"/>
    <n v="0"/>
    <n v="0"/>
    <n v="0"/>
    <n v="0"/>
    <n v="0"/>
    <n v="0"/>
    <n v="0"/>
    <n v="0"/>
    <n v="0"/>
    <n v="173.6"/>
    <n v="49.79"/>
    <n v="0"/>
    <n v="0"/>
    <n v="0"/>
    <n v="0"/>
    <n v="0"/>
    <n v="0"/>
    <n v="110.9"/>
    <n v="5.54"/>
    <n v="234.19"/>
    <n v="65.069999999999993"/>
    <n v="41.31"/>
    <n v="103.29"/>
    <n v="79.510000000000005"/>
    <n v="66.989999999999995"/>
    <n v="706.8"/>
    <n v="2650.47"/>
    <n v="3357.2699999999995"/>
  </r>
  <r>
    <x v="0"/>
    <s v="SEM 2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277.65"/>
    <n v="537.72"/>
    <n v="3815.37"/>
    <n v="432.74"/>
    <n v="3382.63"/>
    <n v="2269.4"/>
    <n v="0"/>
    <n v="0"/>
    <n v="0"/>
    <n v="89.62"/>
    <n v="90.38"/>
    <n v="0"/>
    <n v="443.45"/>
    <n v="243.15"/>
    <n v="243.15"/>
    <n v="0"/>
    <n v="0"/>
    <n v="350"/>
    <n v="0"/>
    <n v="204.95"/>
    <n v="300"/>
    <n v="0"/>
    <n v="0"/>
    <n v="0"/>
    <n v="-40.520000000000003"/>
    <n v="0"/>
    <n v="-378.21"/>
    <n v="0"/>
    <n v="0"/>
    <n v="0"/>
    <n v="0"/>
    <n v="368.28"/>
    <n v="64.459999999999994"/>
    <n v="0"/>
    <n v="0"/>
    <n v="0"/>
    <n v="0"/>
    <n v="0"/>
    <n v="0"/>
    <n v="186.52"/>
    <n v="9.32"/>
    <n v="269.02999999999997"/>
    <n v="76.98"/>
    <n v="48.88"/>
    <n v="122.19"/>
    <n v="114.46"/>
    <n v="75.81"/>
    <n v="903.19"/>
    <n v="3815.37"/>
    <n v="4718.5599999999995"/>
  </r>
  <r>
    <x v="0"/>
    <s v="SEM 2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5154.25"/>
    <n v="537.72"/>
    <n v="5691.97"/>
    <n v="1741.42"/>
    <n v="3950.55"/>
    <n v="2269.4"/>
    <n v="0"/>
    <n v="0"/>
    <n v="0"/>
    <n v="89.62"/>
    <n v="90.38"/>
    <n v="0"/>
    <n v="565.02"/>
    <n v="364.72"/>
    <n v="364.73"/>
    <n v="364.72"/>
    <n v="300"/>
    <n v="500"/>
    <n v="200"/>
    <n v="83.38"/>
    <n v="500"/>
    <n v="0"/>
    <n v="0"/>
    <n v="0"/>
    <n v="0"/>
    <n v="0"/>
    <n v="0"/>
    <n v="0"/>
    <n v="0"/>
    <n v="0"/>
    <n v="0"/>
    <n v="769.12"/>
    <n v="107.55"/>
    <n v="0"/>
    <n v="0"/>
    <n v="0"/>
    <n v="0"/>
    <n v="863"/>
    <n v="1.75"/>
    <n v="186.52"/>
    <n v="9.32"/>
    <n v="362.04"/>
    <n v="130.62"/>
    <n v="82.94"/>
    <n v="207.34"/>
    <n v="170.75"/>
    <n v="75.81"/>
    <n v="1225.3400000000001"/>
    <n v="5691.97"/>
    <n v="6917.31"/>
  </r>
  <r>
    <x v="0"/>
    <s v="SEM 2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6"/>
    <n v="0"/>
    <n v="0"/>
    <n v="0"/>
    <n v="2463.61"/>
    <n v="223.69"/>
    <n v="2687.3"/>
    <n v="276.45"/>
    <n v="2410.85"/>
    <n v="2087.86"/>
    <n v="0"/>
    <n v="0"/>
    <n v="0"/>
    <n v="0"/>
    <n v="0"/>
    <n v="0"/>
    <n v="0"/>
    <n v="223.69"/>
    <n v="223.7"/>
    <n v="0"/>
    <n v="0"/>
    <n v="350"/>
    <n v="0"/>
    <n v="0"/>
    <n v="150"/>
    <n v="0"/>
    <n v="0"/>
    <n v="0"/>
    <n v="0"/>
    <n v="0"/>
    <n v="-347.95"/>
    <n v="0"/>
    <n v="0"/>
    <n v="0"/>
    <n v="0"/>
    <n v="217.75"/>
    <n v="58.7"/>
    <n v="0"/>
    <n v="0"/>
    <n v="0"/>
    <n v="0"/>
    <n v="0"/>
    <n v="0"/>
    <n v="171.6"/>
    <n v="8.58"/>
    <n v="256.07"/>
    <n v="70.81"/>
    <n v="44.96"/>
    <n v="112.4"/>
    <n v="80.61"/>
    <n v="31.54"/>
    <n v="776.56999999999994"/>
    <n v="2687.3"/>
    <n v="3463.87"/>
  </r>
  <r>
    <x v="0"/>
    <s v="SEM 2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15"/>
    <n v="0"/>
    <n v="0"/>
    <n v="6063.15"/>
    <n v="537.72"/>
    <n v="6600.87"/>
    <n v="1252.08"/>
    <n v="5348.79"/>
    <n v="2269.4"/>
    <n v="0"/>
    <n v="0"/>
    <n v="0"/>
    <n v="89.62"/>
    <n v="90.38"/>
    <n v="0"/>
    <n v="565.02"/>
    <n v="364.72"/>
    <n v="364.73"/>
    <n v="1823.62"/>
    <n v="300"/>
    <n v="350"/>
    <n v="0"/>
    <n v="83.38"/>
    <n v="300"/>
    <n v="0"/>
    <n v="0"/>
    <n v="0"/>
    <n v="0"/>
    <n v="0"/>
    <n v="0"/>
    <n v="0"/>
    <n v="0"/>
    <n v="0"/>
    <n v="0"/>
    <n v="963.26"/>
    <n v="130.4"/>
    <n v="0"/>
    <n v="0"/>
    <n v="0"/>
    <n v="0"/>
    <n v="156.66999999999999"/>
    <n v="1.75"/>
    <n v="186.52"/>
    <n v="9.32"/>
    <n v="412.63"/>
    <n v="156.56"/>
    <n v="99.41"/>
    <n v="248.51"/>
    <n v="198.02"/>
    <n v="75.81"/>
    <n v="1386.7799999999997"/>
    <n v="6600.87"/>
    <n v="7987.65"/>
  </r>
  <r>
    <x v="0"/>
    <s v="SEM 2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x v="0"/>
    <s v="SEM 2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6.11"/>
    <n v="3448.42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104.58"/>
    <n v="0"/>
    <n v="0"/>
    <n v="23.6"/>
    <n v="0"/>
    <n v="0"/>
    <n v="0"/>
    <n v="193.98"/>
    <n v="9.69"/>
    <n v="355.48"/>
    <n v="127.27"/>
    <n v="80.81"/>
    <n v="202.01"/>
    <n v="121.03"/>
    <n v="47.54"/>
    <n v="1137.81"/>
    <n v="4034.53"/>
    <n v="5172.34"/>
  </r>
  <r>
    <x v="0"/>
    <s v="SEM 2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2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2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2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n v="1810.2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x v="0"/>
    <s v="SEM 2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1"/>
    <n v="0"/>
    <n v="9"/>
    <n v="11"/>
    <n v="0"/>
    <n v="0"/>
    <n v="5252.65"/>
    <n v="537.72"/>
    <n v="5790.37"/>
    <n v="880.18"/>
    <n v="4910.1899999999996"/>
    <n v="2269.4"/>
    <n v="0"/>
    <n v="0"/>
    <n v="0"/>
    <n v="89.62"/>
    <n v="90.38"/>
    <n v="0"/>
    <n v="565.02"/>
    <n v="364.72"/>
    <n v="364.73"/>
    <n v="1337.32"/>
    <n v="300"/>
    <n v="350"/>
    <n v="0"/>
    <n v="83.38"/>
    <n v="300"/>
    <n v="0"/>
    <n v="0"/>
    <n v="0"/>
    <n v="0"/>
    <n v="0"/>
    <n v="0"/>
    <n v="-324.2"/>
    <n v="0"/>
    <n v="0"/>
    <n v="0"/>
    <n v="790.14"/>
    <n v="90.04"/>
    <n v="0"/>
    <n v="0"/>
    <n v="0"/>
    <n v="0"/>
    <n v="0"/>
    <n v="0"/>
    <n v="186.52"/>
    <n v="9.32"/>
    <n v="326.51"/>
    <n v="104.34"/>
    <n v="66.25"/>
    <n v="165.62"/>
    <n v="173.71"/>
    <n v="75.81"/>
    <n v="1108.08"/>
    <n v="5790.37"/>
    <n v="6898.45"/>
  </r>
  <r>
    <x v="0"/>
    <s v="SEM 2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2.130000000000003"/>
    <n v="0"/>
    <n v="0"/>
    <n v="12.1"/>
    <n v="0"/>
    <n v="0"/>
    <n v="0"/>
    <n v="99.45"/>
    <n v="4.97"/>
    <n v="196.22"/>
    <n v="42.62"/>
    <n v="27.06"/>
    <n v="67.64"/>
    <n v="55.67"/>
    <n v="24.37"/>
    <n v="518"/>
    <n v="1855.84"/>
    <n v="2373.84"/>
  </r>
  <r>
    <x v="0"/>
    <s v="SEM 2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172.33"/>
    <n v="62.81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2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2"/>
    <n v="0"/>
    <n v="0"/>
    <n v="0"/>
    <n v="1656.29"/>
    <n v="462.44"/>
    <n v="2118.73"/>
    <n v="785.32"/>
    <n v="1333.41"/>
    <n v="2087.86"/>
    <n v="0"/>
    <n v="0"/>
    <n v="0"/>
    <n v="89.62"/>
    <n v="90.38"/>
    <n v="0"/>
    <n v="298.26"/>
    <n v="74.56"/>
    <n v="74.569999999999993"/>
    <n v="0"/>
    <n v="0"/>
    <n v="0"/>
    <n v="0"/>
    <n v="298.26"/>
    <n v="0"/>
    <n v="0"/>
    <n v="0"/>
    <n v="0"/>
    <n v="0"/>
    <n v="0"/>
    <n v="0"/>
    <n v="0"/>
    <n v="-894.78"/>
    <n v="0"/>
    <n v="0"/>
    <n v="67.010000000000005"/>
    <n v="20.78"/>
    <n v="0"/>
    <n v="0"/>
    <n v="0"/>
    <n v="0"/>
    <n v="695.78"/>
    <n v="1.75"/>
    <n v="171.6"/>
    <n v="8.58"/>
    <n v="117.26"/>
    <n v="27.56"/>
    <n v="30.62"/>
    <n v="76.55"/>
    <n v="63.56"/>
    <n v="65.2"/>
    <n v="560.93000000000006"/>
    <n v="2118.73"/>
    <n v="2679.66"/>
  </r>
  <r>
    <x v="0"/>
    <s v="SEM 2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5.7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2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8"/>
    <n v="0"/>
    <n v="0"/>
    <n v="0"/>
    <n v="2188.1999999999998"/>
    <n v="298.27"/>
    <n v="2486.4699999999998"/>
    <n v="238.55"/>
    <n v="2247.92"/>
    <n v="2087.89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175"/>
    <n v="63.55"/>
    <n v="0"/>
    <n v="0"/>
    <n v="0"/>
    <n v="0"/>
    <n v="0"/>
    <n v="0"/>
    <n v="171.6"/>
    <n v="8.58"/>
    <n v="266.98"/>
    <n v="76.010000000000005"/>
    <n v="48.26"/>
    <n v="120.64"/>
    <n v="74.59"/>
    <n v="42.05"/>
    <n v="808.71"/>
    <n v="2486.4699999999998"/>
    <n v="3295.18"/>
  </r>
  <r>
    <x v="0"/>
    <s v="SEM 2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9"/>
    <n v="0"/>
    <n v="0"/>
    <n v="4855.49"/>
    <n v="537.72"/>
    <n v="5393.21"/>
    <n v="794.68"/>
    <n v="4598.53"/>
    <n v="2269.4"/>
    <n v="0"/>
    <n v="0"/>
    <n v="0"/>
    <n v="89.62"/>
    <n v="90.38"/>
    <n v="0"/>
    <n v="565.02"/>
    <n v="364.72"/>
    <n v="364.73"/>
    <n v="1094.17"/>
    <n v="0"/>
    <n v="350"/>
    <n v="200"/>
    <n v="83.38"/>
    <n v="300"/>
    <n v="0"/>
    <n v="0"/>
    <n v="0"/>
    <n v="0"/>
    <n v="0"/>
    <n v="-378.21"/>
    <n v="0"/>
    <n v="0"/>
    <n v="0"/>
    <n v="0"/>
    <n v="705.31"/>
    <n v="89.37"/>
    <n v="0"/>
    <n v="0"/>
    <n v="0"/>
    <n v="0"/>
    <n v="0"/>
    <n v="0"/>
    <n v="186.52"/>
    <n v="9.32"/>
    <n v="324.97000000000003"/>
    <n v="103.62"/>
    <n v="65.790000000000006"/>
    <n v="164.47"/>
    <n v="161.79"/>
    <n v="75.81"/>
    <n v="1092.29"/>
    <n v="5393.21"/>
    <n v="6485.5"/>
  </r>
  <r>
    <x v="0"/>
    <s v="SEM 2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0.77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2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2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2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40.5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2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2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2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3759.58"/>
    <n v="537.72"/>
    <n v="4297.3"/>
    <n v="538.97"/>
    <n v="3758.33"/>
    <n v="2087.86"/>
    <n v="0"/>
    <n v="0"/>
    <n v="0"/>
    <n v="89.62"/>
    <n v="90.38"/>
    <n v="0"/>
    <n v="483.96"/>
    <n v="335.54"/>
    <n v="335.54"/>
    <n v="111.84"/>
    <n v="150"/>
    <n v="350"/>
    <n v="0"/>
    <n v="112.56"/>
    <n v="150"/>
    <n v="0"/>
    <n v="0"/>
    <n v="0"/>
    <n v="0"/>
    <n v="0"/>
    <n v="0"/>
    <n v="0"/>
    <n v="0"/>
    <n v="0"/>
    <n v="0"/>
    <n v="471.22"/>
    <n v="67.75"/>
    <n v="0"/>
    <n v="0"/>
    <n v="0"/>
    <n v="0"/>
    <n v="0"/>
    <n v="0"/>
    <n v="171.6"/>
    <n v="8.58"/>
    <n v="273.94"/>
    <n v="85.45"/>
    <n v="54.26"/>
    <n v="135.63999999999999"/>
    <n v="128.91"/>
    <n v="75.81"/>
    <n v="934.19"/>
    <n v="4297.3"/>
    <n v="5231.49"/>
  </r>
  <r>
    <x v="0"/>
    <s v="SEM 2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.01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0"/>
    <s v="SEM 2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708.48"/>
    <n v="537.72"/>
    <n v="4246.2"/>
    <n v="544.07000000000005"/>
    <n v="3702.13"/>
    <n v="2269.4"/>
    <n v="0"/>
    <n v="0"/>
    <n v="0"/>
    <n v="89.62"/>
    <n v="90.38"/>
    <n v="0"/>
    <n v="524.5"/>
    <n v="324.2"/>
    <n v="324.2"/>
    <n v="0"/>
    <n v="150"/>
    <n v="350"/>
    <n v="0"/>
    <n v="123.9"/>
    <n v="0"/>
    <n v="0"/>
    <n v="0"/>
    <n v="0"/>
    <n v="0"/>
    <n v="0"/>
    <n v="0"/>
    <n v="0"/>
    <n v="0"/>
    <n v="0"/>
    <n v="0"/>
    <n v="460.31"/>
    <n v="83.76"/>
    <n v="0"/>
    <n v="0"/>
    <n v="0"/>
    <n v="0"/>
    <n v="0"/>
    <n v="0"/>
    <n v="186.52"/>
    <n v="9.32"/>
    <n v="309.37"/>
    <n v="103.62"/>
    <n v="65.790000000000006"/>
    <n v="164.47"/>
    <n v="127.38"/>
    <n v="75.81"/>
    <n v="1042.28"/>
    <n v="4246.2"/>
    <n v="5288.48"/>
  </r>
  <r>
    <x v="0"/>
    <s v="SEM 2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5899999999999"/>
    <n v="1595.9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71.09"/>
    <n v="0"/>
    <n v="0"/>
    <n v="18.91"/>
    <n v="0"/>
    <n v="776.77"/>
    <n v="1.75"/>
    <n v="186.52"/>
    <n v="9.32"/>
    <n v="283.92"/>
    <n v="84.07"/>
    <n v="53.38"/>
    <n v="133.44"/>
    <n v="80.319999999999993"/>
    <n v="34.28"/>
    <n v="865.24999999999977"/>
    <n v="2677.49"/>
    <n v="3542.74"/>
  </r>
  <r>
    <x v="0"/>
    <s v="SEM 2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15"/>
    <n v="0"/>
    <n v="0"/>
    <n v="5713.17"/>
    <n v="537.72"/>
    <n v="6250.89"/>
    <n v="1028.68"/>
    <n v="5222.21"/>
    <n v="2269.42"/>
    <n v="0"/>
    <n v="0"/>
    <n v="0"/>
    <n v="89.62"/>
    <n v="90.38"/>
    <n v="0"/>
    <n v="565.02"/>
    <n v="364.72"/>
    <n v="364.73"/>
    <n v="1823.62"/>
    <n v="300"/>
    <n v="0"/>
    <n v="0"/>
    <n v="83.38"/>
    <n v="300"/>
    <n v="0"/>
    <n v="0"/>
    <n v="0"/>
    <n v="0"/>
    <n v="0"/>
    <n v="0"/>
    <n v="0"/>
    <n v="0"/>
    <n v="0"/>
    <n v="0"/>
    <n v="888.51"/>
    <n v="117.48"/>
    <n v="0"/>
    <n v="0"/>
    <n v="22.69"/>
    <n v="0"/>
    <n v="0"/>
    <n v="0"/>
    <n v="186.52"/>
    <n v="9.32"/>
    <n v="384.07"/>
    <n v="141.91999999999999"/>
    <n v="90.11"/>
    <n v="225.26"/>
    <n v="187.52"/>
    <n v="75.81"/>
    <n v="1300.5299999999997"/>
    <n v="6250.89"/>
    <n v="7551.42"/>
  </r>
  <r>
    <x v="0"/>
    <s v="SEM 2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x v="0"/>
    <s v="SEM 2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2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n v="1210.0999999999999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99.45"/>
    <n v="4.97"/>
    <n v="212.71"/>
    <n v="52.93"/>
    <n v="33.61"/>
    <n v="84.01"/>
    <n v="62.8"/>
    <n v="27.42"/>
    <n v="577.9"/>
    <n v="2093.52"/>
    <n v="2671.42"/>
  </r>
  <r>
    <x v="0"/>
    <s v="SEM 2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89"/>
    <n v="4422.109999999999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3.5"/>
    <n v="0"/>
    <n v="0"/>
    <n v="70"/>
    <n v="0"/>
    <n v="1122.3499999999999"/>
    <n v="1.75"/>
    <n v="575.34"/>
    <n v="28.76"/>
    <n v="574.42999999999995"/>
    <n v="239.53"/>
    <n v="152.08000000000001"/>
    <n v="380.21"/>
    <n v="210"/>
    <n v="0"/>
    <n v="2160.35"/>
    <n v="7000"/>
    <n v="9160.35"/>
  </r>
  <r>
    <x v="0"/>
    <s v="SEM 2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2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5"/>
    <n v="0"/>
    <n v="0"/>
    <n v="3542"/>
    <n v="364.72"/>
    <n v="3906.72"/>
    <n v="527.75"/>
    <n v="3378.97"/>
    <n v="2269.4"/>
    <n v="0"/>
    <n v="0"/>
    <n v="0"/>
    <n v="0"/>
    <n v="0"/>
    <n v="0"/>
    <n v="0"/>
    <n v="364.72"/>
    <n v="364.73"/>
    <n v="607.87"/>
    <n v="150"/>
    <n v="0"/>
    <n v="0"/>
    <n v="0"/>
    <n v="150"/>
    <n v="0"/>
    <n v="0"/>
    <n v="0"/>
    <n v="0"/>
    <n v="0"/>
    <n v="0"/>
    <n v="0"/>
    <n v="0"/>
    <n v="0"/>
    <n v="0"/>
    <n v="424.75"/>
    <n v="80.31"/>
    <n v="0"/>
    <n v="0"/>
    <n v="22.69"/>
    <n v="0"/>
    <n v="0"/>
    <n v="0"/>
    <n v="186.52"/>
    <n v="9.32"/>
    <n v="301.77"/>
    <n v="99.72"/>
    <n v="63.32"/>
    <n v="158.29"/>
    <n v="117.2"/>
    <n v="51.42"/>
    <n v="987.56000000000006"/>
    <n v="3906.72"/>
    <n v="4894.28"/>
  </r>
  <r>
    <x v="0"/>
    <s v="SEM 2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6.45999999999998"/>
    <n v="2523.13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71.52"/>
    <n v="0"/>
    <n v="0"/>
    <n v="18.91"/>
    <n v="0"/>
    <n v="0"/>
    <n v="0"/>
    <n v="186.52"/>
    <n v="9.32"/>
    <n v="284.86"/>
    <n v="84.52"/>
    <n v="53.66"/>
    <n v="134.16"/>
    <n v="85.18"/>
    <n v="45.71"/>
    <n v="883.93000000000006"/>
    <n v="2839.59"/>
    <n v="3723.5200000000004"/>
  </r>
  <r>
    <x v="0"/>
    <s v="SEM 2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1"/>
    <n v="0"/>
    <n v="8"/>
    <n v="0"/>
    <n v="0"/>
    <n v="0"/>
    <n v="1510.1"/>
    <n v="172.87"/>
    <n v="1682.97"/>
    <n v="78.959999999999994"/>
    <n v="1604.01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172.87"/>
    <n v="0"/>
    <n v="0"/>
    <n v="0"/>
    <n v="42.85"/>
    <n v="25.74"/>
    <n v="0"/>
    <n v="0"/>
    <n v="10.37"/>
    <n v="0"/>
    <n v="0"/>
    <n v="0"/>
    <n v="99.45"/>
    <n v="4.97"/>
    <n v="183.37"/>
    <n v="32.700000000000003"/>
    <n v="20.76"/>
    <n v="51.9"/>
    <n v="50.48"/>
    <n v="24.37"/>
    <n v="468"/>
    <n v="1682.97"/>
    <n v="2150.9700000000003"/>
  </r>
  <r>
    <x v="0"/>
    <s v="SEM 2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5"/>
    <n v="0"/>
    <n v="0"/>
    <n v="3213.79"/>
    <n v="364.72"/>
    <n v="3578.51"/>
    <n v="442.3"/>
    <n v="3136.21"/>
    <n v="2269.4"/>
    <n v="0"/>
    <n v="0"/>
    <n v="0"/>
    <n v="0"/>
    <n v="0"/>
    <n v="0"/>
    <n v="0"/>
    <n v="364.72"/>
    <n v="364.73"/>
    <n v="607.87"/>
    <n v="0"/>
    <n v="350"/>
    <n v="0"/>
    <n v="0"/>
    <n v="0"/>
    <n v="0"/>
    <n v="0"/>
    <n v="0"/>
    <n v="0"/>
    <n v="0"/>
    <n v="-378.21"/>
    <n v="0"/>
    <n v="0"/>
    <n v="0"/>
    <n v="0"/>
    <n v="354.64"/>
    <n v="68.75"/>
    <n v="0"/>
    <n v="0"/>
    <n v="18.91"/>
    <n v="0"/>
    <n v="0"/>
    <n v="0"/>
    <n v="186.52"/>
    <n v="9.32"/>
    <n v="278.68"/>
    <n v="81.569999999999993"/>
    <n v="51.79"/>
    <n v="129.47999999999999"/>
    <n v="107.35"/>
    <n v="51.42"/>
    <n v="896.12999999999988"/>
    <n v="3578.51"/>
    <n v="4474.6400000000003"/>
  </r>
  <r>
    <x v="0"/>
    <s v="SEM 2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3.54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2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2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2"/>
    <n v="0"/>
    <n v="0"/>
    <n v="0"/>
    <n v="2162.46"/>
    <n v="74.56"/>
    <n v="2237.02"/>
    <n v="227.62"/>
    <n v="2009.4"/>
    <n v="2087.89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0"/>
    <n v="0"/>
    <n v="0"/>
    <n v="0"/>
    <n v="0"/>
    <n v="172.2"/>
    <n v="55.42"/>
    <n v="0"/>
    <n v="0"/>
    <n v="0"/>
    <n v="0"/>
    <n v="0"/>
    <n v="0"/>
    <n v="171.6"/>
    <n v="8.58"/>
    <n v="246.62"/>
    <n v="71.44"/>
    <n v="45.36"/>
    <n v="113.4"/>
    <n v="67.11"/>
    <n v="10.51"/>
    <n v="734.62"/>
    <n v="2237.02"/>
    <n v="2971.64"/>
  </r>
  <r>
    <x v="0"/>
    <s v="SEM 2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8"/>
    <n v="0"/>
    <n v="0"/>
    <n v="0"/>
    <n v="2515.41"/>
    <n v="324.2"/>
    <n v="2839.61"/>
    <n v="328.32"/>
    <n v="2511.29"/>
    <n v="2269.42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4"/>
    <n v="83.37"/>
    <n v="0"/>
    <n v="0"/>
    <n v="18.91"/>
    <n v="0"/>
    <n v="0"/>
    <n v="0"/>
    <n v="186.52"/>
    <n v="9.32"/>
    <n v="311.51"/>
    <n v="97.2"/>
    <n v="61.71"/>
    <n v="154.28"/>
    <n v="85.18"/>
    <n v="45.71"/>
    <n v="951.43000000000006"/>
    <n v="2839.61"/>
    <n v="3791.04"/>
  </r>
  <r>
    <x v="0"/>
    <s v="SEM 2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23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2"/>
    <n v="8881078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9"/>
    <n v="1"/>
    <n v="0"/>
    <n v="0"/>
    <n v="2119.4"/>
    <n v="194.47"/>
    <n v="2313.87"/>
    <n v="210.85"/>
    <n v="2103.02"/>
    <n v="1210.0999999999999"/>
    <n v="0"/>
    <n v="0"/>
    <n v="0"/>
    <n v="0"/>
    <n v="0"/>
    <n v="0"/>
    <n v="0"/>
    <n v="194.47"/>
    <n v="194.48"/>
    <n v="64.819999999999993"/>
    <n v="150"/>
    <n v="350"/>
    <n v="0"/>
    <n v="0"/>
    <n v="150"/>
    <n v="0"/>
    <n v="0"/>
    <n v="0"/>
    <n v="0"/>
    <n v="0"/>
    <n v="0"/>
    <n v="0"/>
    <n v="0"/>
    <n v="0"/>
    <n v="0"/>
    <n v="167.52"/>
    <n v="31.23"/>
    <n v="0"/>
    <n v="0"/>
    <n v="12.1"/>
    <n v="0"/>
    <n v="0"/>
    <n v="0"/>
    <n v="99.45"/>
    <n v="4.97"/>
    <n v="194.28"/>
    <n v="41.41"/>
    <n v="26.29"/>
    <n v="65.73"/>
    <n v="69.41"/>
    <n v="27.42"/>
    <n v="528.96"/>
    <n v="2313.87"/>
    <n v="2842.83"/>
  </r>
  <r>
    <x v="0"/>
    <s v="SEM 2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2"/>
    <n v="0"/>
    <n v="0"/>
    <n v="0"/>
    <n v="2417.67"/>
    <n v="43.21"/>
    <n v="2460.88"/>
    <n v="254.16"/>
    <n v="2206.7199999999998"/>
    <n v="1210.0999999999999"/>
    <n v="864.35"/>
    <n v="0"/>
    <n v="0"/>
    <n v="0"/>
    <n v="0"/>
    <n v="0"/>
    <n v="0"/>
    <n v="43.21"/>
    <n v="43.22"/>
    <n v="0"/>
    <n v="150"/>
    <n v="0"/>
    <n v="0"/>
    <n v="0"/>
    <n v="150"/>
    <n v="0"/>
    <n v="0"/>
    <n v="0"/>
    <n v="0"/>
    <n v="0"/>
    <n v="0"/>
    <n v="0"/>
    <n v="0"/>
    <n v="0"/>
    <n v="0"/>
    <n v="210.4"/>
    <n v="31.66"/>
    <n v="0"/>
    <n v="0"/>
    <n v="12.1"/>
    <n v="0"/>
    <n v="0"/>
    <n v="0"/>
    <n v="99.45"/>
    <n v="4.97"/>
    <n v="195.22"/>
    <n v="41.99"/>
    <n v="26.66"/>
    <n v="66.650000000000006"/>
    <n v="73.819999999999993"/>
    <n v="6.09"/>
    <n v="514.85"/>
    <n v="2460.88"/>
    <n v="2975.73"/>
  </r>
  <r>
    <x v="0"/>
    <s v="SEM 2"/>
    <n v="8881080"/>
    <s v="VAZQUEZ MARTINEZ JOEL ANTONIO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157.65"/>
    <n v="31.66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1"/>
    <s v="GARCIA VALLADARES JUAN ISRAEL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157.65"/>
    <n v="31.66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2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518.61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190.28"/>
    <n v="31.66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n v="8881083"/>
    <s v="GARCIA MONCADA MARCO ANTONIO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518.61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190.28"/>
    <n v="31.66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n v="8881084"/>
    <s v="RAMOS RODRIGUEZ JORGE ARTURO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157.65"/>
    <n v="31.66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5"/>
    <s v="GONZALEZ GUERRERO JESUS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518.61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190.28"/>
    <n v="31.66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n v="8881086"/>
    <s v="INFANTE MENDEZ JOSE ANGEL"/>
    <s v="001000 ASTILLERO"/>
    <s v="000003 LIMITADO"/>
    <s v="010002 AYUDANTE B"/>
    <s v="100009 OPERACIONE"/>
    <n v="1"/>
    <s v="OTRO"/>
    <n v="1"/>
    <s v="IAMA000405II6"/>
    <n v="49180056282"/>
    <m/>
    <d v="2022-01-07T00:00:00"/>
    <m/>
    <m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157.65"/>
    <n v="31.66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m/>
    <m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157.65"/>
    <n v="31.66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3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3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3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3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3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84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3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705.53"/>
    <n v="537.72"/>
    <n v="7243.25"/>
    <n v="2123.14"/>
    <n v="5120.1099999999997"/>
    <n v="2926"/>
    <n v="0"/>
    <n v="0"/>
    <n v="0"/>
    <n v="89.62"/>
    <n v="90.38"/>
    <n v="0"/>
    <n v="836"/>
    <n v="448.1"/>
    <n v="492.4"/>
    <n v="1410.75"/>
    <n v="300"/>
    <n v="350"/>
    <n v="0"/>
    <n v="0"/>
    <n v="300"/>
    <n v="0"/>
    <n v="0"/>
    <n v="0"/>
    <n v="0"/>
    <n v="0"/>
    <n v="0"/>
    <n v="0"/>
    <n v="0"/>
    <n v="0"/>
    <n v="0"/>
    <n v="1111.03"/>
    <n v="129.46"/>
    <n v="0"/>
    <n v="0"/>
    <n v="0"/>
    <n v="0"/>
    <n v="880.9"/>
    <n v="1.75"/>
    <n v="240.49"/>
    <n v="12.02"/>
    <n v="410.57"/>
    <n v="155.51"/>
    <n v="98.73"/>
    <n v="246.83"/>
    <n v="217.29"/>
    <n v="75.81"/>
    <n v="1457.25"/>
    <n v="7243.25"/>
    <n v="8700.5"/>
  </r>
  <r>
    <x v="0"/>
    <s v="SEM 3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538.91999999999996"/>
    <n v="2425.1799999999998"/>
    <n v="210.34"/>
    <n v="2214.84"/>
    <n v="1886.26"/>
    <n v="0"/>
    <n v="0"/>
    <n v="538.91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10.33"/>
    <n v="233.16"/>
    <n v="64.540000000000006"/>
    <n v="40.98"/>
    <n v="102.45"/>
    <n v="72.75"/>
    <n v="75.98"/>
    <n v="755.22"/>
    <n v="2425.1799999999998"/>
    <n v="3180.3999999999996"/>
  </r>
  <r>
    <x v="0"/>
    <s v="SEM 3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0.33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3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3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9"/>
    <n v="2"/>
    <n v="0"/>
    <n v="0"/>
    <n v="4761.21"/>
    <n v="448.1"/>
    <n v="5209.3100000000004"/>
    <n v="1560.35"/>
    <n v="3648.96"/>
    <n v="3296.53"/>
    <n v="0"/>
    <n v="0"/>
    <n v="0"/>
    <n v="0"/>
    <n v="0"/>
    <n v="0"/>
    <n v="0"/>
    <n v="448.1"/>
    <n v="611.49"/>
    <n v="353.19"/>
    <n v="150"/>
    <n v="350"/>
    <n v="0"/>
    <n v="0"/>
    <n v="0"/>
    <n v="0"/>
    <n v="0"/>
    <n v="0"/>
    <n v="0"/>
    <n v="0"/>
    <n v="0"/>
    <n v="0"/>
    <n v="0"/>
    <n v="0"/>
    <n v="0"/>
    <n v="685.17"/>
    <n v="106.44"/>
    <n v="0"/>
    <n v="0"/>
    <n v="0"/>
    <n v="0"/>
    <n v="766.99"/>
    <n v="1.75"/>
    <n v="270.94"/>
    <n v="18.059999999999999"/>
    <n v="359.58"/>
    <n v="129.37"/>
    <n v="82.14"/>
    <n v="205.35"/>
    <n v="156.27000000000001"/>
    <n v="63.18"/>
    <n v="1284.8899999999999"/>
    <n v="5209.3100000000004"/>
    <n v="6494.2000000000007"/>
  </r>
  <r>
    <x v="0"/>
    <s v="SEM 3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x v="0"/>
    <s v="SEM 3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0.16"/>
    <n v="3953.7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87.39"/>
    <n v="0"/>
    <n v="0"/>
    <n v="0"/>
    <n v="0"/>
    <n v="1503.92"/>
    <n v="1.75"/>
    <n v="515.65"/>
    <n v="25.78"/>
    <n v="538.79999999999995"/>
    <n v="221.26"/>
    <n v="140.47999999999999"/>
    <n v="351.21"/>
    <n v="203.21"/>
    <n v="0"/>
    <n v="1996.39"/>
    <n v="6773.86"/>
    <n v="8770.25"/>
  </r>
  <r>
    <x v="0"/>
    <s v="SEM 3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7.04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3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3.98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x v="0"/>
    <s v="SEM 3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3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683.7"/>
    <n v="537.72"/>
    <n v="6221.42"/>
    <n v="1620.71"/>
    <n v="4600.71"/>
    <n v="2269.4"/>
    <n v="0"/>
    <n v="0"/>
    <n v="0"/>
    <n v="89.62"/>
    <n v="90.38"/>
    <n v="0"/>
    <n v="565.02"/>
    <n v="364.72"/>
    <n v="364.73"/>
    <n v="1094.17"/>
    <n v="300"/>
    <n v="500"/>
    <n v="200"/>
    <n v="83.38"/>
    <n v="300"/>
    <n v="0"/>
    <n v="0"/>
    <n v="0"/>
    <n v="0"/>
    <n v="0"/>
    <n v="0"/>
    <n v="0"/>
    <n v="0"/>
    <n v="0"/>
    <n v="0"/>
    <n v="882.21"/>
    <n v="110.82"/>
    <n v="0"/>
    <n v="0"/>
    <n v="0"/>
    <n v="0"/>
    <n v="625.92999999999995"/>
    <n v="1.75"/>
    <n v="186.52"/>
    <n v="9.32"/>
    <n v="369.29"/>
    <n v="134.35"/>
    <n v="85.3"/>
    <n v="213.25"/>
    <n v="186.64"/>
    <n v="75.81"/>
    <n v="1260.48"/>
    <n v="6221.42"/>
    <n v="7481.9"/>
  </r>
  <r>
    <x v="0"/>
    <s v="SEM 3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9"/>
    <n v="0"/>
    <n v="0"/>
    <n v="6967.21"/>
    <n v="537.72"/>
    <n v="7504.93"/>
    <n v="1311.79"/>
    <n v="6193.14"/>
    <n v="3266.66"/>
    <n v="0"/>
    <n v="0"/>
    <n v="0"/>
    <n v="89.62"/>
    <n v="90.38"/>
    <n v="0"/>
    <n v="933.32"/>
    <n v="448.1"/>
    <n v="601.88"/>
    <n v="1574.97"/>
    <n v="150"/>
    <n v="350"/>
    <n v="0"/>
    <n v="0"/>
    <n v="0"/>
    <n v="0"/>
    <n v="0"/>
    <n v="0"/>
    <n v="0"/>
    <n v="0"/>
    <n v="0"/>
    <n v="0"/>
    <n v="0"/>
    <n v="0"/>
    <n v="0"/>
    <n v="1172.58"/>
    <n v="139.21"/>
    <n v="0"/>
    <n v="0"/>
    <n v="0"/>
    <n v="0"/>
    <n v="0"/>
    <n v="0"/>
    <n v="268.48"/>
    <n v="13.42"/>
    <n v="432.12"/>
    <n v="166.56"/>
    <n v="105.75"/>
    <n v="264.38"/>
    <n v="225.14"/>
    <n v="75.81"/>
    <n v="1551.6599999999999"/>
    <n v="7504.93"/>
    <n v="9056.59"/>
  </r>
  <r>
    <x v="0"/>
    <s v="SEM 3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8.21"/>
    <n v="3196.27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1.45"/>
    <n v="0"/>
    <n v="0"/>
    <n v="23.6"/>
    <n v="0"/>
    <n v="0"/>
    <n v="0"/>
    <n v="193.98"/>
    <n v="9.69"/>
    <n v="304.26"/>
    <n v="101"/>
    <n v="64.13"/>
    <n v="160.32"/>
    <n v="110.53"/>
    <n v="47.53"/>
    <n v="991.43999999999983"/>
    <n v="3684.48"/>
    <n v="4675.92"/>
  </r>
  <r>
    <x v="0"/>
    <s v="SEM 3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178.74"/>
    <n v="337.16"/>
    <n v="3515.9"/>
    <n v="451.79"/>
    <n v="3064.11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347.15"/>
    <n v="82.73"/>
    <n v="0"/>
    <n v="0"/>
    <n v="21.91"/>
    <n v="0"/>
    <n v="0"/>
    <n v="0"/>
    <n v="193.98"/>
    <n v="9.69"/>
    <n v="307.11"/>
    <n v="102.46"/>
    <n v="65.05"/>
    <n v="162.63"/>
    <n v="105.47"/>
    <n v="47.53"/>
    <n v="993.92"/>
    <n v="3515.9"/>
    <n v="4509.82"/>
  </r>
  <r>
    <x v="0"/>
    <s v="SEM 3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13047.79"/>
    <n v="0"/>
    <n v="13047.79"/>
    <n v="3458.99"/>
    <n v="9588.7999999999993"/>
    <n v="6273.9"/>
    <n v="6273.89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2813.52"/>
    <n v="181.6"/>
    <n v="0"/>
    <n v="0"/>
    <n v="0"/>
    <n v="0"/>
    <n v="462.12"/>
    <n v="1.75"/>
    <n v="515.66"/>
    <n v="25.78"/>
    <n v="525.98"/>
    <n v="214.68"/>
    <n v="136.31"/>
    <n v="340.77"/>
    <n v="391.43"/>
    <n v="0"/>
    <n v="2150.61"/>
    <n v="13047.79"/>
    <n v="15198.400000000001"/>
  </r>
  <r>
    <x v="0"/>
    <s v="SEM 3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60.93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x v="0"/>
    <s v="SEM 3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3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4508.4799999999996"/>
    <n v="537.72"/>
    <n v="5046.2"/>
    <n v="1549.68"/>
    <n v="3496.52"/>
    <n v="2269.4"/>
    <n v="0"/>
    <n v="0"/>
    <n v="0"/>
    <n v="89.62"/>
    <n v="90.38"/>
    <n v="0"/>
    <n v="524.5"/>
    <n v="324.2"/>
    <n v="324.2"/>
    <n v="0"/>
    <n v="300"/>
    <n v="500"/>
    <n v="200"/>
    <n v="123.9"/>
    <n v="300"/>
    <n v="0"/>
    <n v="0"/>
    <n v="0"/>
    <n v="0"/>
    <n v="0"/>
    <n v="0"/>
    <n v="0"/>
    <n v="0"/>
    <n v="0"/>
    <n v="0"/>
    <n v="631.19000000000005"/>
    <n v="93.95"/>
    <n v="0"/>
    <n v="0"/>
    <n v="0"/>
    <n v="0"/>
    <n v="822.79"/>
    <n v="1.75"/>
    <n v="186.52"/>
    <n v="9.32"/>
    <n v="331.96"/>
    <n v="115.2"/>
    <n v="73.150000000000006"/>
    <n v="182.86"/>
    <n v="151.38"/>
    <n v="75.81"/>
    <n v="1126.1999999999998"/>
    <n v="5046.2"/>
    <n v="6172.4"/>
  </r>
  <r>
    <x v="0"/>
    <s v="SEM 3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8.8399999999999"/>
    <n v="2698.96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91.04"/>
    <n v="0"/>
    <n v="0"/>
    <n v="22.69"/>
    <n v="0"/>
    <n v="628.27"/>
    <n v="1.75"/>
    <n v="186.52"/>
    <n v="9.32"/>
    <n v="325.52"/>
    <n v="111.9"/>
    <n v="71.05"/>
    <n v="177.61"/>
    <n v="116.03"/>
    <n v="45.71"/>
    <n v="1043.6599999999999"/>
    <n v="3867.8"/>
    <n v="4911.46"/>
  </r>
  <r>
    <x v="0"/>
    <s v="SEM 3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3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650000000000006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3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3.49"/>
    <n v="2660.89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98"/>
    <n v="0"/>
    <n v="0"/>
    <n v="0"/>
    <n v="0"/>
    <n v="0"/>
    <n v="0"/>
    <n v="171.6"/>
    <n v="8.58"/>
    <n v="274.45"/>
    <n v="85.71"/>
    <n v="54.42"/>
    <n v="136.05000000000001"/>
    <n v="89.53"/>
    <n v="42.05"/>
    <n v="862.38999999999987"/>
    <n v="2984.38"/>
    <n v="3846.77"/>
  </r>
  <r>
    <x v="0"/>
    <s v="SEM 3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n v="3190.83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662.35"/>
    <n v="127.87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x v="0"/>
    <s v="SEM 3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21.17"/>
    <n v="2946.63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5.63"/>
    <n v="0"/>
    <n v="0"/>
    <n v="22.69"/>
    <n v="0"/>
    <n v="386.01"/>
    <n v="1.75"/>
    <n v="186.52"/>
    <n v="9.32"/>
    <n v="313.52999999999997"/>
    <n v="105.75"/>
    <n v="67.150000000000006"/>
    <n v="167.86"/>
    <n v="116.03"/>
    <n v="45.71"/>
    <n v="1011.87"/>
    <n v="3867.8"/>
    <n v="4879.67"/>
  </r>
  <r>
    <x v="0"/>
    <s v="SEM 3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87.53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x v="0"/>
    <s v="SEM 3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5.41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x v="0"/>
    <s v="SEM 3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n v="3190.83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662.35"/>
    <n v="117.46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x v="0"/>
    <s v="SEM 3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0"/>
    <n v="0"/>
    <n v="0"/>
    <n v="4909.46"/>
    <n v="448.1"/>
    <n v="5357.56"/>
    <n v="1934.46"/>
    <n v="3423.1"/>
    <n v="3600.33"/>
    <n v="0"/>
    <n v="0"/>
    <n v="0"/>
    <n v="0"/>
    <n v="0"/>
    <n v="0"/>
    <n v="0"/>
    <n v="448.1"/>
    <n v="709.14"/>
    <n v="0"/>
    <n v="0"/>
    <n v="500"/>
    <n v="200"/>
    <n v="0"/>
    <n v="500"/>
    <n v="0"/>
    <n v="0"/>
    <n v="0"/>
    <n v="0"/>
    <n v="0"/>
    <n v="-600.01"/>
    <n v="0"/>
    <n v="0"/>
    <n v="0"/>
    <n v="0"/>
    <n v="716.84"/>
    <n v="134.85"/>
    <n v="0"/>
    <n v="0"/>
    <n v="0"/>
    <n v="0"/>
    <n v="1081.02"/>
    <n v="1.75"/>
    <n v="295.91000000000003"/>
    <n v="14.79"/>
    <n v="427.15"/>
    <n v="152.24"/>
    <n v="96.66"/>
    <n v="241.64"/>
    <n v="160.72"/>
    <n v="63.18"/>
    <n v="1452.29"/>
    <n v="5357.56"/>
    <n v="6809.85"/>
  </r>
  <r>
    <x v="0"/>
    <s v="SEM 3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2"/>
    <n v="0"/>
    <n v="0"/>
    <n v="3497.12"/>
    <n v="335.55"/>
    <n v="3832.67"/>
    <n v="1161.07"/>
    <n v="2671.6"/>
    <n v="2087.87"/>
    <n v="0"/>
    <n v="0"/>
    <n v="0"/>
    <n v="0"/>
    <n v="0"/>
    <n v="0"/>
    <n v="0"/>
    <n v="335.55"/>
    <n v="335.55"/>
    <n v="223.7"/>
    <n v="150"/>
    <n v="350"/>
    <n v="200"/>
    <n v="0"/>
    <n v="150"/>
    <n v="0"/>
    <n v="0"/>
    <n v="0"/>
    <n v="0"/>
    <n v="0"/>
    <n v="0"/>
    <n v="0"/>
    <n v="0"/>
    <n v="0"/>
    <n v="0"/>
    <n v="415.16"/>
    <n v="79.77"/>
    <n v="0"/>
    <n v="0"/>
    <n v="0"/>
    <n v="0"/>
    <n v="664.39"/>
    <n v="1.75"/>
    <n v="171.6"/>
    <n v="8.58"/>
    <n v="300.54000000000002"/>
    <n v="99.09"/>
    <n v="62.92"/>
    <n v="157.29"/>
    <n v="114.98"/>
    <n v="47.31"/>
    <n v="962.31"/>
    <n v="3832.67"/>
    <n v="4794.9799999999996"/>
  </r>
  <r>
    <x v="0"/>
    <s v="SEM 3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x v="0"/>
    <s v="SEM 3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435.77"/>
    <n v="85.14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3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9.63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3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7.83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x v="0"/>
    <s v="SEM 3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303.07"/>
    <n v="2374.42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71.09"/>
    <n v="0"/>
    <n v="0"/>
    <n v="18.91"/>
    <n v="0"/>
    <n v="0"/>
    <n v="0"/>
    <n v="186.52"/>
    <n v="9.32"/>
    <n v="283.92"/>
    <n v="84.07"/>
    <n v="53.38"/>
    <n v="133.44"/>
    <n v="80.319999999999993"/>
    <n v="34.28"/>
    <n v="865.24999999999977"/>
    <n v="2677.49"/>
    <n v="3542.74"/>
  </r>
  <r>
    <x v="0"/>
    <s v="SEM 3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83.4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x v="0"/>
    <s v="SEM 3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304.20999999999998"/>
    <n v="2373.3000000000002"/>
    <n v="2269.42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72.23"/>
    <n v="0"/>
    <n v="0"/>
    <n v="18.91"/>
    <n v="0"/>
    <n v="0"/>
    <n v="0"/>
    <n v="186.52"/>
    <n v="9.32"/>
    <n v="286.45"/>
    <n v="85.28"/>
    <n v="54.14"/>
    <n v="135.36000000000001"/>
    <n v="80.319999999999993"/>
    <n v="34.28"/>
    <n v="871.66999999999985"/>
    <n v="2677.51"/>
    <n v="3549.1800000000003"/>
  </r>
  <r>
    <x v="0"/>
    <s v="SEM 3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3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6169.1"/>
    <n v="448.1"/>
    <n v="6617.2"/>
    <n v="1188.99"/>
    <n v="5428.21"/>
    <n v="4121.6000000000004"/>
    <n v="0"/>
    <n v="0"/>
    <n v="0"/>
    <n v="0"/>
    <n v="0"/>
    <n v="0"/>
    <n v="0"/>
    <n v="448.1"/>
    <n v="876.7"/>
    <n v="220.8"/>
    <n v="300"/>
    <n v="350"/>
    <n v="0"/>
    <n v="0"/>
    <n v="300"/>
    <n v="0"/>
    <n v="0"/>
    <n v="0"/>
    <n v="0"/>
    <n v="0"/>
    <n v="0"/>
    <n v="0"/>
    <n v="0"/>
    <n v="0"/>
    <n v="0"/>
    <n v="985.9"/>
    <n v="161.88"/>
    <n v="0"/>
    <n v="0"/>
    <n v="41.21"/>
    <n v="0"/>
    <n v="0"/>
    <n v="0"/>
    <n v="338.76"/>
    <n v="16.93"/>
    <n v="482.37"/>
    <n v="192.32"/>
    <n v="122.11"/>
    <n v="305.27"/>
    <n v="198.51"/>
    <n v="63.18"/>
    <n v="1719.4499999999998"/>
    <n v="6617.2"/>
    <n v="8336.65"/>
  </r>
  <r>
    <x v="0"/>
    <s v="SEM 3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3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185.24"/>
    <n v="335.54"/>
    <n v="3520.78"/>
    <n v="427.99"/>
    <n v="3092.79"/>
    <n v="2087.86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348.54"/>
    <n v="79.45"/>
    <n v="0"/>
    <n v="0"/>
    <n v="0"/>
    <n v="0"/>
    <n v="0"/>
    <n v="0"/>
    <n v="171.6"/>
    <n v="8.58"/>
    <n v="299.83999999999997"/>
    <n v="98.73"/>
    <n v="62.69"/>
    <n v="156.72"/>
    <n v="105.62"/>
    <n v="47.31"/>
    <n v="951.09000000000015"/>
    <n v="3520.78"/>
    <n v="4471.8700000000008"/>
  </r>
  <r>
    <x v="0"/>
    <s v="SEM 3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3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5.48"/>
    <n v="90.6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3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4.63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x v="0"/>
    <s v="SEM 3"/>
    <n v="8880481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n v="2360.17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63.61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x v="0"/>
    <s v="SEM 3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.55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x v="0"/>
    <s v="SEM 3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03.01"/>
    <n v="2536.58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58.07"/>
    <n v="0"/>
    <n v="0"/>
    <n v="18.91"/>
    <n v="0"/>
    <n v="0"/>
    <n v="0"/>
    <n v="186.52"/>
    <n v="9.32"/>
    <n v="254.67"/>
    <n v="70.150000000000006"/>
    <n v="44.54"/>
    <n v="111.35"/>
    <n v="85.18"/>
    <n v="45.71"/>
    <n v="807.44"/>
    <n v="2839.59"/>
    <n v="3647.03"/>
  </r>
  <r>
    <x v="0"/>
    <s v="SEM 3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x v="0"/>
    <s v="SEM 3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x v="0"/>
    <s v="SEM 3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3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94"/>
    <n v="1809.34"/>
    <n v="2269.4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127.99"/>
    <n v="46.83"/>
    <n v="0"/>
    <n v="0"/>
    <n v="15.12"/>
    <n v="0"/>
    <n v="0"/>
    <n v="0"/>
    <n v="186.52"/>
    <n v="9.32"/>
    <n v="231.58"/>
    <n v="53.76"/>
    <n v="34.130000000000003"/>
    <n v="85.33"/>
    <n v="59.97"/>
    <n v="34.28"/>
    <n v="694.8900000000001"/>
    <n v="1999.28"/>
    <n v="2694.17"/>
  </r>
  <r>
    <x v="0"/>
    <s v="SEM 3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8"/>
    <n v="0"/>
    <n v="0"/>
    <n v="0"/>
    <n v="2188.15"/>
    <n v="298.26"/>
    <n v="2486.41"/>
    <n v="237.98"/>
    <n v="2248.4299999999998"/>
    <n v="2087.84"/>
    <n v="0"/>
    <n v="0"/>
    <n v="0"/>
    <n v="0"/>
    <n v="0"/>
    <n v="0"/>
    <n v="0"/>
    <n v="298.26"/>
    <n v="298.26"/>
    <n v="0"/>
    <n v="0"/>
    <n v="0"/>
    <n v="0"/>
    <n v="0"/>
    <n v="150"/>
    <n v="0"/>
    <n v="0"/>
    <n v="0"/>
    <n v="0"/>
    <n v="0"/>
    <n v="-347.95"/>
    <n v="0"/>
    <n v="0"/>
    <n v="0"/>
    <n v="0"/>
    <n v="175"/>
    <n v="62.98"/>
    <n v="0"/>
    <n v="0"/>
    <n v="0"/>
    <n v="0"/>
    <n v="0"/>
    <n v="0"/>
    <n v="171.6"/>
    <n v="8.58"/>
    <n v="265.70999999999998"/>
    <n v="75.400000000000006"/>
    <n v="47.88"/>
    <n v="119.69"/>
    <n v="74.59"/>
    <n v="42.05"/>
    <n v="805.49999999999989"/>
    <n v="2486.41"/>
    <n v="3291.91"/>
  </r>
  <r>
    <x v="0"/>
    <s v="SEM 3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825.31"/>
    <n v="475.16"/>
    <n v="3300.47"/>
    <n v="350.84"/>
    <n v="2949.63"/>
    <n v="1349.39"/>
    <n v="0"/>
    <n v="0"/>
    <n v="0"/>
    <n v="89.62"/>
    <n v="90.38"/>
    <n v="0"/>
    <n v="192.77"/>
    <n v="192.77"/>
    <n v="192.77"/>
    <n v="0"/>
    <n v="150"/>
    <n v="350"/>
    <n v="250"/>
    <n v="192.77"/>
    <n v="250"/>
    <n v="0"/>
    <n v="0"/>
    <n v="0"/>
    <n v="0"/>
    <n v="0"/>
    <n v="0"/>
    <n v="0"/>
    <n v="0"/>
    <n v="0"/>
    <n v="0"/>
    <n v="280.45"/>
    <n v="70.39"/>
    <n v="0"/>
    <n v="0"/>
    <n v="0"/>
    <n v="0"/>
    <n v="0"/>
    <n v="0"/>
    <n v="110.9"/>
    <n v="5.54"/>
    <n v="279.79000000000002"/>
    <n v="88.45"/>
    <n v="56.16"/>
    <n v="140.4"/>
    <n v="99.01"/>
    <n v="66.989999999999995"/>
    <n v="847.24"/>
    <n v="3300.47"/>
    <n v="4147.71"/>
  </r>
  <r>
    <x v="0"/>
    <s v="SEM 3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x v="0"/>
    <s v="SEM 3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3.67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3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x v="0"/>
    <s v="SEM 3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x v="0"/>
    <s v="SEM 3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9"/>
    <n v="5"/>
    <n v="0"/>
    <n v="0"/>
    <n v="2427.6999999999998"/>
    <n v="216.86"/>
    <n v="2644.56"/>
    <n v="261.79000000000002"/>
    <n v="2382.77"/>
    <n v="1349.39"/>
    <n v="0"/>
    <n v="0"/>
    <n v="0"/>
    <n v="0"/>
    <n v="0"/>
    <n v="0"/>
    <n v="0"/>
    <n v="216.86"/>
    <n v="216.87"/>
    <n v="361.44"/>
    <n v="150"/>
    <n v="350"/>
    <n v="0"/>
    <n v="0"/>
    <n v="0"/>
    <n v="0"/>
    <n v="0"/>
    <n v="0"/>
    <n v="0"/>
    <n v="0"/>
    <n v="0"/>
    <n v="0"/>
    <n v="0"/>
    <n v="0"/>
    <n v="0"/>
    <n v="212"/>
    <n v="49.79"/>
    <n v="0"/>
    <n v="0"/>
    <n v="0"/>
    <n v="0"/>
    <n v="0"/>
    <n v="0"/>
    <n v="110.9"/>
    <n v="5.54"/>
    <n v="234.19"/>
    <n v="65.069999999999993"/>
    <n v="41.31"/>
    <n v="103.29"/>
    <n v="79.33"/>
    <n v="30.57"/>
    <n v="670.2"/>
    <n v="2644.56"/>
    <n v="3314.76"/>
  </r>
  <r>
    <x v="0"/>
    <s v="SEM 3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3955.7"/>
    <n v="364.72"/>
    <n v="4320.42"/>
    <n v="597.89"/>
    <n v="3722.53"/>
    <n v="2269.4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513.11"/>
    <n v="84.78"/>
    <n v="0"/>
    <n v="0"/>
    <n v="0"/>
    <n v="0"/>
    <n v="0"/>
    <n v="0"/>
    <n v="186.52"/>
    <n v="9.32"/>
    <n v="311.63"/>
    <n v="104.78"/>
    <n v="66.53"/>
    <n v="166.32"/>
    <n v="129.61000000000001"/>
    <n v="51.42"/>
    <n v="1026.1299999999999"/>
    <n v="4320.42"/>
    <n v="5346.55"/>
  </r>
  <r>
    <x v="0"/>
    <s v="SEM 3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14.87"/>
    <n v="2902.93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107.55"/>
    <n v="0"/>
    <n v="0"/>
    <n v="0"/>
    <n v="0"/>
    <n v="863"/>
    <n v="1.75"/>
    <n v="186.52"/>
    <n v="9.32"/>
    <n v="362.04"/>
    <n v="130.62"/>
    <n v="82.94"/>
    <n v="207.34"/>
    <n v="132.53"/>
    <n v="45.71"/>
    <n v="1157.0200000000002"/>
    <n v="4417.8"/>
    <n v="5574.8200000000006"/>
  </r>
  <r>
    <x v="0"/>
    <s v="SEM 3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9"/>
    <n v="0"/>
    <n v="0"/>
    <n v="4983.7"/>
    <n v="537.72"/>
    <n v="5521.42"/>
    <n v="1021.51"/>
    <n v="4499.91"/>
    <n v="2269.4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732.69"/>
    <n v="130.4"/>
    <n v="0"/>
    <n v="0"/>
    <n v="0"/>
    <n v="0"/>
    <n v="156.66999999999999"/>
    <n v="1.75"/>
    <n v="186.52"/>
    <n v="9.32"/>
    <n v="412.63"/>
    <n v="156.56"/>
    <n v="99.41"/>
    <n v="248.51"/>
    <n v="165.64"/>
    <n v="75.81"/>
    <n v="1354.3999999999996"/>
    <n v="5521.42"/>
    <n v="6875.82"/>
  </r>
  <r>
    <x v="0"/>
    <s v="SEM 3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x v="0"/>
    <s v="SEM 3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n v="2360.19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403.92"/>
    <n v="104.58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x v="0"/>
    <s v="SEM 3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3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3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3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736.12"/>
    <n v="3395.3"/>
    <n v="334.13"/>
    <n v="3061.17"/>
    <n v="1810.2"/>
    <n v="0"/>
    <n v="0"/>
    <n v="387.9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148.78"/>
    <n v="7.43"/>
    <n v="308.69"/>
    <n v="103.27"/>
    <n v="65.569999999999993"/>
    <n v="163.93"/>
    <n v="101.85"/>
    <n v="103.79"/>
    <n v="1003.3100000000001"/>
    <n v="3395.3"/>
    <n v="4398.6100000000006"/>
  </r>
  <r>
    <x v="0"/>
    <s v="SEM 3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983.7"/>
    <n v="537.72"/>
    <n v="5521.42"/>
    <n v="850.28"/>
    <n v="4671.1400000000003"/>
    <n v="2269.4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732.69"/>
    <n v="117.59"/>
    <n v="0"/>
    <n v="0"/>
    <n v="0"/>
    <n v="0"/>
    <n v="0"/>
    <n v="0"/>
    <n v="186.52"/>
    <n v="9.32"/>
    <n v="384.27"/>
    <n v="142.02000000000001"/>
    <n v="90.17"/>
    <n v="225.43"/>
    <n v="165.64"/>
    <n v="75.81"/>
    <n v="1279.1799999999998"/>
    <n v="5521.42"/>
    <n v="6800.6"/>
  </r>
  <r>
    <x v="0"/>
    <s v="SEM 3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2.130000000000003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x v="0"/>
    <s v="SEM 3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172.33"/>
    <n v="62.81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3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0"/>
    <n v="0"/>
    <n v="0"/>
    <n v="3036.12"/>
    <n v="335.54"/>
    <n v="3371.66"/>
    <n v="1082.58"/>
    <n v="2289.08"/>
    <n v="2087.86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-37.28"/>
    <n v="0"/>
    <n v="0"/>
    <n v="0"/>
    <n v="0"/>
    <n v="0"/>
    <n v="0"/>
    <n v="318.23"/>
    <n v="66.819999999999993"/>
    <n v="0"/>
    <n v="0"/>
    <n v="0"/>
    <n v="0"/>
    <n v="695.78"/>
    <n v="1.75"/>
    <n v="171.6"/>
    <n v="8.58"/>
    <n v="271.86"/>
    <n v="84.39"/>
    <n v="53.58"/>
    <n v="133.96"/>
    <n v="101.14"/>
    <n v="47.31"/>
    <n v="872.42000000000007"/>
    <n v="3371.66"/>
    <n v="4244.08"/>
  </r>
  <r>
    <x v="0"/>
    <s v="SEM 3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5.7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3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223.25"/>
    <n v="537.72"/>
    <n v="3760.97"/>
    <n v="440.28"/>
    <n v="3320.69"/>
    <n v="2087.89"/>
    <n v="0"/>
    <n v="0"/>
    <n v="0"/>
    <n v="89.62"/>
    <n v="90.38"/>
    <n v="0"/>
    <n v="446.71"/>
    <n v="298.27"/>
    <n v="298.27"/>
    <n v="0"/>
    <n v="150"/>
    <n v="0"/>
    <n v="0"/>
    <n v="149.83000000000001"/>
    <n v="150"/>
    <n v="0"/>
    <n v="0"/>
    <n v="0"/>
    <n v="0"/>
    <n v="0"/>
    <n v="0"/>
    <n v="0"/>
    <n v="0"/>
    <n v="0"/>
    <n v="0"/>
    <n v="356.66"/>
    <n v="83.62"/>
    <n v="0"/>
    <n v="0"/>
    <n v="0"/>
    <n v="0"/>
    <n v="0"/>
    <n v="0"/>
    <n v="171.6"/>
    <n v="8.58"/>
    <n v="309.02999999999997"/>
    <n v="103.45"/>
    <n v="65.680000000000007"/>
    <n v="164.21"/>
    <n v="112.82"/>
    <n v="75.81"/>
    <n v="1011.1799999999998"/>
    <n v="3760.97"/>
    <n v="4772.1499999999996"/>
  </r>
  <r>
    <x v="0"/>
    <s v="SEM 3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983.7"/>
    <n v="537.72"/>
    <n v="5521.42"/>
    <n v="849.4"/>
    <n v="4672.0200000000004"/>
    <n v="2269.4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732.69"/>
    <n v="116.71"/>
    <n v="0"/>
    <n v="0"/>
    <n v="0"/>
    <n v="0"/>
    <n v="0"/>
    <n v="0"/>
    <n v="186.52"/>
    <n v="9.32"/>
    <n v="382.34"/>
    <n v="141.03"/>
    <n v="89.54"/>
    <n v="223.86"/>
    <n v="165.64"/>
    <n v="75.81"/>
    <n v="1274.06"/>
    <n v="5521.42"/>
    <n v="6795.48"/>
  </r>
  <r>
    <x v="0"/>
    <s v="SEM 3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0.77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3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3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3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40.5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3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3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3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9"/>
    <n v="1"/>
    <n v="0"/>
    <n v="0"/>
    <n v="2687.29"/>
    <n v="335.54"/>
    <n v="3022.83"/>
    <n v="306.89999999999998"/>
    <n v="2715.93"/>
    <n v="2087.86"/>
    <n v="0"/>
    <n v="0"/>
    <n v="0"/>
    <n v="0"/>
    <n v="0"/>
    <n v="0"/>
    <n v="0"/>
    <n v="335.54"/>
    <n v="335.54"/>
    <n v="111.84"/>
    <n v="0"/>
    <n v="350"/>
    <n v="0"/>
    <n v="0"/>
    <n v="150"/>
    <n v="0"/>
    <n v="0"/>
    <n v="0"/>
    <n v="0"/>
    <n v="0"/>
    <n v="-347.95"/>
    <n v="0"/>
    <n v="0"/>
    <n v="0"/>
    <n v="0"/>
    <n v="255.72"/>
    <n v="51.18"/>
    <n v="0"/>
    <n v="0"/>
    <n v="0"/>
    <n v="0"/>
    <n v="0"/>
    <n v="0"/>
    <n v="171.6"/>
    <n v="8.58"/>
    <n v="239.2"/>
    <n v="62.78"/>
    <n v="39.86"/>
    <n v="99.66"/>
    <n v="90.68"/>
    <n v="47.31"/>
    <n v="759.66999999999985"/>
    <n v="3022.83"/>
    <n v="3782.5"/>
  </r>
  <r>
    <x v="0"/>
    <s v="SEM 3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.01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0"/>
    <s v="SEM 3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3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7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3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32.87"/>
    <n v="3960.17"/>
    <n v="2269.42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592.70000000000005"/>
    <n v="117.48"/>
    <n v="0"/>
    <n v="0"/>
    <n v="22.69"/>
    <n v="0"/>
    <n v="0"/>
    <n v="0"/>
    <n v="186.52"/>
    <n v="9.32"/>
    <n v="384.07"/>
    <n v="141.91999999999999"/>
    <n v="90.11"/>
    <n v="225.26"/>
    <n v="140.79"/>
    <n v="51.42"/>
    <n v="1229.4099999999999"/>
    <n v="4693.04"/>
    <n v="5922.45"/>
  </r>
  <r>
    <x v="0"/>
    <s v="SEM 3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4000"/>
    <n v="0"/>
    <n v="14000"/>
    <n v="3302.69"/>
    <n v="10697.31"/>
    <n v="7000"/>
    <n v="600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3099.19"/>
    <n v="203.5"/>
    <n v="0"/>
    <n v="0"/>
    <n v="0"/>
    <n v="0"/>
    <n v="0"/>
    <n v="0"/>
    <n v="575.34"/>
    <n v="28.76"/>
    <n v="571.12"/>
    <n v="239.53"/>
    <n v="152.08000000000001"/>
    <n v="380.21"/>
    <n v="420"/>
    <n v="0"/>
    <n v="2367.04"/>
    <n v="14000"/>
    <n v="16367.04"/>
  </r>
  <r>
    <x v="0"/>
    <s v="SEM 3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2"/>
    <n v="0"/>
    <n v="0"/>
    <n v="0"/>
    <n v="734.71"/>
    <n v="96.47"/>
    <n v="831.18"/>
    <n v="11.33"/>
    <n v="819.85"/>
    <n v="1210.0999999999999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518.61"/>
    <n v="0"/>
    <n v="53.26"/>
    <n v="0"/>
    <n v="11.33"/>
    <n v="0"/>
    <n v="0"/>
    <n v="0"/>
    <n v="0"/>
    <n v="0"/>
    <n v="0"/>
    <n v="99.45"/>
    <n v="4.97"/>
    <n v="97.19"/>
    <n v="15.03"/>
    <n v="16.7"/>
    <n v="41.75"/>
    <n v="23.33"/>
    <n v="13.6"/>
    <n v="312.02000000000004"/>
    <n v="831.18"/>
    <n v="1143.2"/>
  </r>
  <r>
    <x v="0"/>
    <s v="SEM 3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3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11"/>
    <n v="0"/>
    <n v="0"/>
    <n v="2417.66"/>
    <n v="194.47"/>
    <n v="2612.13"/>
    <n v="250.3"/>
    <n v="2361.83"/>
    <n v="1210.0999999999999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210.4"/>
    <n v="39.9"/>
    <n v="0"/>
    <n v="0"/>
    <n v="0"/>
    <n v="0"/>
    <n v="0"/>
    <n v="0"/>
    <n v="99.45"/>
    <n v="4.97"/>
    <n v="212.71"/>
    <n v="52.93"/>
    <n v="33.61"/>
    <n v="84.01"/>
    <n v="78.36"/>
    <n v="27.42"/>
    <n v="593.45999999999992"/>
    <n v="2612.13"/>
    <n v="3205.59"/>
  </r>
  <r>
    <x v="0"/>
    <s v="SEM 3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1"/>
    <n v="0"/>
    <n v="0"/>
    <n v="0"/>
    <n v="0"/>
    <n v="0"/>
    <n v="5833.4"/>
    <n v="0"/>
    <n v="5833.4"/>
    <n v="2253.66"/>
    <n v="3579.74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6.5999999999999"/>
    <n v="0"/>
    <n v="0"/>
    <n v="0"/>
    <n v="0"/>
    <n v="914.19"/>
    <n v="157.04"/>
    <n v="0"/>
    <n v="0"/>
    <n v="58.33"/>
    <n v="0"/>
    <n v="1122.3499999999999"/>
    <n v="1.75"/>
    <n v="575.34"/>
    <n v="28.76"/>
    <n v="477.04"/>
    <n v="175.98"/>
    <n v="111.73"/>
    <n v="279.33"/>
    <n v="175"/>
    <n v="0"/>
    <n v="1823.18"/>
    <n v="5833.4"/>
    <n v="7656.58"/>
  </r>
  <r>
    <x v="0"/>
    <s v="SEM 3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3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7"/>
    <n v="0"/>
    <n v="0"/>
    <n v="3785.15"/>
    <n v="364.72"/>
    <n v="4149.87"/>
    <n v="579.67999999999995"/>
    <n v="3570.19"/>
    <n v="2269.4"/>
    <n v="0"/>
    <n v="0"/>
    <n v="0"/>
    <n v="0"/>
    <n v="0"/>
    <n v="0"/>
    <n v="0"/>
    <n v="364.72"/>
    <n v="364.73"/>
    <n v="851.02"/>
    <n v="150"/>
    <n v="0"/>
    <n v="0"/>
    <n v="0"/>
    <n v="150"/>
    <n v="0"/>
    <n v="0"/>
    <n v="0"/>
    <n v="0"/>
    <n v="0"/>
    <n v="0"/>
    <n v="0"/>
    <n v="0"/>
    <n v="0"/>
    <n v="0"/>
    <n v="476.68"/>
    <n v="80.31"/>
    <n v="0"/>
    <n v="0"/>
    <n v="22.69"/>
    <n v="0"/>
    <n v="0"/>
    <n v="0"/>
    <n v="186.52"/>
    <n v="9.32"/>
    <n v="301.77"/>
    <n v="99.72"/>
    <n v="63.32"/>
    <n v="158.29"/>
    <n v="124.49"/>
    <n v="51.42"/>
    <n v="994.85"/>
    <n v="4149.87"/>
    <n v="5144.72"/>
  </r>
  <r>
    <x v="0"/>
    <s v="SEM 3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3.5"/>
    <n v="2373.9899999999998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71.52"/>
    <n v="0"/>
    <n v="0"/>
    <n v="18.91"/>
    <n v="0"/>
    <n v="0"/>
    <n v="0"/>
    <n v="186.52"/>
    <n v="9.32"/>
    <n v="284.86"/>
    <n v="84.52"/>
    <n v="53.66"/>
    <n v="134.16"/>
    <n v="80.319999999999993"/>
    <n v="34.28"/>
    <n v="867.63999999999987"/>
    <n v="2677.49"/>
    <n v="3545.1299999999997"/>
  </r>
  <r>
    <x v="0"/>
    <s v="SEM 3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3.56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3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028.3"/>
    <n v="364.72"/>
    <n v="4393.0200000000004"/>
    <n v="641.59"/>
    <n v="3751.43"/>
    <n v="2269.4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528.62"/>
    <n v="90.28"/>
    <n v="0"/>
    <n v="0"/>
    <n v="22.69"/>
    <n v="0"/>
    <n v="0"/>
    <n v="0"/>
    <n v="186.52"/>
    <n v="9.32"/>
    <n v="323.82"/>
    <n v="111.03"/>
    <n v="70.489999999999995"/>
    <n v="176.23"/>
    <n v="131.79"/>
    <n v="51.42"/>
    <n v="1060.6199999999999"/>
    <n v="4393.0200000000004"/>
    <n v="5453.64"/>
  </r>
  <r>
    <x v="0"/>
    <s v="SEM 3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3.54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3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3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x v="0"/>
    <s v="SEM 3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58.5"/>
    <n v="537.72"/>
    <n v="4696.22"/>
    <n v="688.14"/>
    <n v="4008.08"/>
    <n v="2269.42"/>
    <n v="0"/>
    <n v="0"/>
    <n v="0"/>
    <n v="89.62"/>
    <n v="90.38"/>
    <n v="0"/>
    <n v="524.5"/>
    <n v="324.2"/>
    <n v="324.2"/>
    <n v="0"/>
    <n v="300"/>
    <n v="350"/>
    <n v="0"/>
    <n v="123.9"/>
    <n v="300"/>
    <n v="0"/>
    <n v="0"/>
    <n v="0"/>
    <n v="0"/>
    <n v="0"/>
    <n v="0"/>
    <n v="0"/>
    <n v="0"/>
    <n v="0"/>
    <n v="0"/>
    <n v="556.42999999999995"/>
    <n v="109.02"/>
    <n v="0"/>
    <n v="0"/>
    <n v="22.69"/>
    <n v="0"/>
    <n v="0"/>
    <n v="0"/>
    <n v="186.52"/>
    <n v="9.32"/>
    <n v="365.31"/>
    <n v="132.30000000000001"/>
    <n v="84"/>
    <n v="210"/>
    <n v="140.88"/>
    <n v="75.81"/>
    <n v="1204.1399999999999"/>
    <n v="4696.22"/>
    <n v="5900.3600000000006"/>
  </r>
  <r>
    <x v="0"/>
    <s v="SEM 3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23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3"/>
    <n v="8881078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23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3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66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0"/>
    <s v="VAZQUEZ MARTINEZ JOEL ANTONIO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1"/>
    <n v="0"/>
    <n v="6"/>
    <n v="0"/>
    <n v="0"/>
    <n v="0"/>
    <n v="1638.08"/>
    <n v="129.65"/>
    <n v="1767.73"/>
    <n v="99.39"/>
    <n v="1668.34"/>
    <n v="1210.0999999999999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65.03"/>
    <n v="24.28"/>
    <n v="0"/>
    <n v="0"/>
    <n v="10.08"/>
    <n v="0"/>
    <n v="0"/>
    <n v="0"/>
    <n v="99.45"/>
    <n v="4.97"/>
    <n v="180.23"/>
    <n v="30.85"/>
    <n v="19.59"/>
    <n v="48.97"/>
    <n v="53.03"/>
    <n v="18.28"/>
    <n v="455.36999999999989"/>
    <n v="1767.73"/>
    <n v="2223.1"/>
  </r>
  <r>
    <x v="0"/>
    <s v="SEM 3"/>
    <n v="8881081"/>
    <s v="GARCIA VALLADARES JUAN ISRAEL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1"/>
    <n v="0"/>
    <n v="6"/>
    <n v="0"/>
    <n v="0"/>
    <n v="0"/>
    <n v="1816.88"/>
    <n v="129.65"/>
    <n v="1946.53"/>
    <n v="169.25"/>
    <n v="1777.28"/>
    <n v="1210.0999999999999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0"/>
    <n v="0"/>
    <n v="0"/>
    <n v="-172.87"/>
    <n v="0"/>
    <n v="0"/>
    <n v="0"/>
    <n v="134.6"/>
    <n v="24.28"/>
    <n v="0"/>
    <n v="0"/>
    <n v="10.37"/>
    <n v="0"/>
    <n v="0"/>
    <n v="0"/>
    <n v="99.45"/>
    <n v="4.97"/>
    <n v="180.23"/>
    <n v="30.85"/>
    <n v="19.59"/>
    <n v="48.97"/>
    <n v="58.39"/>
    <n v="18.28"/>
    <n v="460.7299999999999"/>
    <n v="1946.53"/>
    <n v="2407.2599999999998"/>
  </r>
  <r>
    <x v="0"/>
    <s v="SEM 3"/>
    <n v="8881082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66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3"/>
    <s v="GARCIA MONCADA MARCO ANTONIO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66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4"/>
    <s v="RAMOS RODRIGUEZ JORGE ARTURO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66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5"/>
    <s v="GONZALEZ GUERRERO JESUS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66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6"/>
    <s v="INFANTE MENDEZ JOSE ANGEL"/>
    <s v="001000 ASTILLERO"/>
    <s v="000003 LIMITADO"/>
    <s v="010002 AYUDANTE B"/>
    <s v="100009 OPERACIONE"/>
    <n v="1"/>
    <s v="OTRO"/>
    <n v="1"/>
    <s v="IAMA000405II6"/>
    <n v="49180056282"/>
    <m/>
    <d v="2022-01-07T00:00:00"/>
    <s v="127"/>
    <s v="127813001634858386"/>
    <n v="7"/>
    <n v="7"/>
    <n v="3"/>
    <n v="0"/>
    <n v="4"/>
    <n v="0"/>
    <n v="0"/>
    <n v="0"/>
    <n v="691.53"/>
    <n v="142.46"/>
    <n v="833.99"/>
    <n v="18.43"/>
    <n v="815.56"/>
    <n v="1210.0999999999999"/>
    <n v="0"/>
    <n v="0"/>
    <n v="0"/>
    <n v="0"/>
    <n v="0"/>
    <n v="0"/>
    <n v="0"/>
    <n v="86.43"/>
    <n v="86.44"/>
    <n v="0"/>
    <n v="0"/>
    <n v="0"/>
    <n v="0"/>
    <n v="0"/>
    <n v="0"/>
    <n v="0"/>
    <n v="0"/>
    <n v="0"/>
    <n v="0"/>
    <n v="0"/>
    <n v="-605.01"/>
    <n v="0"/>
    <n v="0"/>
    <n v="0"/>
    <n v="56.03"/>
    <n v="0"/>
    <n v="12.38"/>
    <n v="0"/>
    <n v="0"/>
    <n v="6.05"/>
    <n v="0"/>
    <n v="0"/>
    <n v="0"/>
    <n v="99.45"/>
    <n v="4.97"/>
    <n v="155.65"/>
    <n v="13.71"/>
    <n v="8.6999999999999993"/>
    <n v="21.76"/>
    <n v="23.33"/>
    <n v="20.079999999999998"/>
    <n v="347.64999999999992"/>
    <n v="833.99"/>
    <n v="1181.6399999999999"/>
  </r>
  <r>
    <x v="0"/>
    <s v="SEM 3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924.93"/>
    <n v="129.65"/>
    <n v="2054.58"/>
    <n v="189.47"/>
    <n v="1865.11"/>
    <n v="1210.0999999999999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-64.819999999999993"/>
    <n v="0"/>
    <n v="0"/>
    <n v="0"/>
    <n v="0"/>
    <n v="0"/>
    <n v="0"/>
    <n v="146.36000000000001"/>
    <n v="31.66"/>
    <n v="0"/>
    <n v="0"/>
    <n v="11.45"/>
    <n v="0"/>
    <n v="0"/>
    <n v="0"/>
    <n v="99.45"/>
    <n v="4.97"/>
    <n v="195.22"/>
    <n v="41.99"/>
    <n v="26.66"/>
    <n v="66.650000000000006"/>
    <n v="61.63"/>
    <n v="18.28"/>
    <n v="514.85"/>
    <n v="2054.58"/>
    <n v="2569.4299999999998"/>
  </r>
  <r>
    <x v="0"/>
    <s v="SEM 4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132.3999999999996"/>
    <n v="0"/>
    <n v="5132.3999999999996"/>
    <n v="1443.22"/>
    <n v="3689.18"/>
    <n v="5132.3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.46"/>
    <n v="151.81"/>
    <n v="0"/>
    <n v="0"/>
    <n v="0"/>
    <n v="0"/>
    <n v="525.20000000000005"/>
    <n v="1.75"/>
    <n v="421.84"/>
    <n v="21.09"/>
    <n v="460.03"/>
    <n v="180.87"/>
    <n v="114.84"/>
    <n v="287.10000000000002"/>
    <n v="153.97"/>
    <n v="0"/>
    <n v="1639.74"/>
    <n v="5132.3999999999996"/>
    <n v="6772.1399999999994"/>
  </r>
  <r>
    <x v="0"/>
    <s v="SEM 4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4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4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4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84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4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6078.53"/>
    <n v="537.72"/>
    <n v="6616.25"/>
    <n v="1978.66"/>
    <n v="4637.59"/>
    <n v="2926"/>
    <n v="0"/>
    <n v="0"/>
    <n v="0"/>
    <n v="89.62"/>
    <n v="90.38"/>
    <n v="0"/>
    <n v="836"/>
    <n v="448.1"/>
    <n v="492.4"/>
    <n v="783.75"/>
    <n v="300"/>
    <n v="350"/>
    <n v="0"/>
    <n v="0"/>
    <n v="300"/>
    <n v="0"/>
    <n v="0"/>
    <n v="0"/>
    <n v="0"/>
    <n v="0"/>
    <n v="0"/>
    <n v="0"/>
    <n v="0"/>
    <n v="0"/>
    <n v="0"/>
    <n v="966.55"/>
    <n v="129.46"/>
    <n v="0"/>
    <n v="0"/>
    <n v="0"/>
    <n v="0"/>
    <n v="880.9"/>
    <n v="1.75"/>
    <n v="240.49"/>
    <n v="12.02"/>
    <n v="410.57"/>
    <n v="155.51"/>
    <n v="98.73"/>
    <n v="246.83"/>
    <n v="198.48"/>
    <n v="75.81"/>
    <n v="1438.44"/>
    <n v="6616.25"/>
    <n v="8054.6900000000005"/>
  </r>
  <r>
    <x v="0"/>
    <s v="SEM 4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10.33"/>
    <n v="233.16"/>
    <n v="64.540000000000006"/>
    <n v="40.98"/>
    <n v="102.45"/>
    <n v="56.58"/>
    <n v="0"/>
    <n v="663.07"/>
    <n v="1886.26"/>
    <n v="2549.33"/>
  </r>
  <r>
    <x v="0"/>
    <s v="SEM 4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0.33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4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4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273.86"/>
    <n v="0"/>
    <n v="6273.86"/>
    <n v="2764.97"/>
    <n v="3508.89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9.3"/>
    <n v="0"/>
    <n v="0"/>
    <n v="0"/>
    <n v="0"/>
    <n v="1564.42"/>
    <n v="1.75"/>
    <n v="515.65"/>
    <n v="25.78"/>
    <n v="543.04"/>
    <n v="223.43"/>
    <n v="141.86000000000001"/>
    <n v="354.65"/>
    <n v="188.21"/>
    <n v="0"/>
    <n v="1992.62"/>
    <n v="6273.86"/>
    <n v="8266.48"/>
  </r>
  <r>
    <x v="0"/>
    <s v="SEM 4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.56"/>
    <n v="3571.3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7.39"/>
    <n v="0"/>
    <n v="0"/>
    <n v="0"/>
    <n v="0"/>
    <n v="1503.92"/>
    <n v="1.75"/>
    <n v="515.65"/>
    <n v="25.78"/>
    <n v="538.79999999999995"/>
    <n v="221.26"/>
    <n v="140.47999999999999"/>
    <n v="351.21"/>
    <n v="188.21"/>
    <n v="0"/>
    <n v="1981.39"/>
    <n v="6273.86"/>
    <n v="8255.25"/>
  </r>
  <r>
    <x v="0"/>
    <s v="SEM 4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7.04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4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07.3900000000001"/>
    <n v="2377.0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3.98"/>
    <n v="0"/>
    <n v="0"/>
    <n v="23.6"/>
    <n v="0"/>
    <n v="814.9"/>
    <n v="1.75"/>
    <n v="193.98"/>
    <n v="9.69"/>
    <n v="309.89999999999998"/>
    <n v="103.89"/>
    <n v="65.959999999999994"/>
    <n v="164.9"/>
    <n v="110.53"/>
    <n v="47.53"/>
    <n v="1006.3799999999999"/>
    <n v="3684.48"/>
    <n v="4690.8599999999997"/>
  </r>
  <r>
    <x v="0"/>
    <s v="SEM 4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4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428.78"/>
    <n v="3721.09"/>
    <n v="2269.4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690.28"/>
    <n v="110.82"/>
    <n v="0"/>
    <n v="0"/>
    <n v="0"/>
    <n v="0"/>
    <n v="625.92999999999995"/>
    <n v="1.75"/>
    <n v="186.52"/>
    <n v="9.32"/>
    <n v="369.29"/>
    <n v="134.35"/>
    <n v="85.3"/>
    <n v="213.25"/>
    <n v="154.49"/>
    <n v="51.42"/>
    <n v="1203.94"/>
    <n v="5149.87"/>
    <n v="6353.8099999999995"/>
  </r>
  <r>
    <x v="0"/>
    <s v="SEM 4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617.22"/>
    <n v="537.72"/>
    <n v="7154.94"/>
    <n v="1229.47"/>
    <n v="5925.47"/>
    <n v="3266.66"/>
    <n v="0"/>
    <n v="0"/>
    <n v="0"/>
    <n v="89.62"/>
    <n v="90.38"/>
    <n v="0"/>
    <n v="933.32"/>
    <n v="448.1"/>
    <n v="601.88"/>
    <n v="1224.98"/>
    <n v="150"/>
    <n v="350"/>
    <n v="0"/>
    <n v="0"/>
    <n v="0"/>
    <n v="0"/>
    <n v="0"/>
    <n v="0"/>
    <n v="0"/>
    <n v="0"/>
    <n v="0"/>
    <n v="0"/>
    <n v="0"/>
    <n v="0"/>
    <n v="0"/>
    <n v="1090.26"/>
    <n v="139.21"/>
    <n v="0"/>
    <n v="0"/>
    <n v="0"/>
    <n v="0"/>
    <n v="0"/>
    <n v="0"/>
    <n v="268.48"/>
    <n v="13.42"/>
    <n v="432.12"/>
    <n v="166.56"/>
    <n v="105.75"/>
    <n v="264.38"/>
    <n v="214.64"/>
    <n v="75.81"/>
    <n v="1541.1599999999999"/>
    <n v="7154.94"/>
    <n v="8696.0999999999985"/>
  </r>
  <r>
    <x v="0"/>
    <s v="SEM 4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5.11"/>
    <n v="2042.71"/>
    <n v="2360.16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144.81"/>
    <n v="44.57"/>
    <n v="0"/>
    <n v="0"/>
    <n v="15.73"/>
    <n v="0"/>
    <n v="0"/>
    <n v="0"/>
    <n v="193.98"/>
    <n v="9.69"/>
    <n v="226.43"/>
    <n v="51.53"/>
    <n v="32.72"/>
    <n v="81.8"/>
    <n v="67.430000000000007"/>
    <n v="47.53"/>
    <n v="711.1099999999999"/>
    <n v="2247.8200000000002"/>
    <n v="2958.9300000000003"/>
  </r>
  <r>
    <x v="0"/>
    <s v="SEM 4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11174.48"/>
    <n v="537.72"/>
    <n v="11712.2"/>
    <n v="2920.43"/>
    <n v="8791.77"/>
    <n v="4607.8599999999997"/>
    <n v="4607.82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2251.5300000000002"/>
    <n v="131.36000000000001"/>
    <n v="0"/>
    <n v="0"/>
    <n v="0"/>
    <n v="0"/>
    <n v="535.79"/>
    <n v="1.75"/>
    <n v="378.72"/>
    <n v="18.93"/>
    <n v="414.8"/>
    <n v="157.66999999999999"/>
    <n v="100.11"/>
    <n v="250.27"/>
    <n v="351.36"/>
    <n v="75.81"/>
    <n v="1747.67"/>
    <n v="11712.2"/>
    <n v="13459.87"/>
  </r>
  <r>
    <x v="0"/>
    <s v="SEM 4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2.73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x v="0"/>
    <s v="SEM 4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72.58"/>
    <n v="5001.32"/>
    <n v="6273.9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1099999999999"/>
    <n v="181.6"/>
    <n v="0"/>
    <n v="0"/>
    <n v="0"/>
    <n v="0"/>
    <n v="462.12"/>
    <n v="1.75"/>
    <n v="515.66"/>
    <n v="25.78"/>
    <n v="525.98"/>
    <n v="214.68"/>
    <n v="136.31"/>
    <n v="340.77"/>
    <n v="203.21"/>
    <n v="0"/>
    <n v="1962.39"/>
    <n v="6773.9"/>
    <n v="8736.2899999999991"/>
  </r>
  <r>
    <x v="0"/>
    <s v="SEM 4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60.93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x v="0"/>
    <s v="SEM 4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743.6"/>
    <n v="324.2"/>
    <n v="4067.8"/>
    <n v="1386.3"/>
    <n v="2681.5"/>
    <n v="2269.4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467.81"/>
    <n v="93.95"/>
    <n v="0"/>
    <n v="0"/>
    <n v="0"/>
    <n v="0"/>
    <n v="822.79"/>
    <n v="1.75"/>
    <n v="186.52"/>
    <n v="9.32"/>
    <n v="331.96"/>
    <n v="115.2"/>
    <n v="73.150000000000006"/>
    <n v="182.86"/>
    <n v="122.03"/>
    <n v="45.71"/>
    <n v="1066.75"/>
    <n v="4067.8"/>
    <n v="5134.55"/>
  </r>
  <r>
    <x v="0"/>
    <s v="SEM 4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69.349999999999994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x v="0"/>
    <s v="SEM 4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4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650000000000006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4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n v="2087.86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235.79"/>
    <n v="51.36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x v="0"/>
    <s v="SEM 4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6"/>
    <n v="0"/>
    <n v="0"/>
    <n v="0"/>
    <n v="3000.93"/>
    <n v="341.87"/>
    <n v="3342.8"/>
    <n v="1496.56"/>
    <n v="1846.24"/>
    <n v="3190.83"/>
    <n v="0"/>
    <n v="0"/>
    <n v="0"/>
    <n v="0"/>
    <n v="0"/>
    <n v="0"/>
    <n v="0"/>
    <n v="341.87"/>
    <n v="341.87"/>
    <n v="0"/>
    <n v="0"/>
    <n v="0"/>
    <n v="0"/>
    <n v="0"/>
    <n v="0"/>
    <n v="0"/>
    <n v="0"/>
    <n v="0"/>
    <n v="0"/>
    <n v="0"/>
    <n v="-531.77"/>
    <n v="0"/>
    <n v="0"/>
    <n v="0"/>
    <n v="0"/>
    <n v="311.92"/>
    <n v="98.06"/>
    <n v="0"/>
    <n v="0"/>
    <n v="26.59"/>
    <n v="0"/>
    <n v="1058.24"/>
    <n v="1.75"/>
    <n v="262.25"/>
    <n v="13.11"/>
    <n v="344.52"/>
    <n v="112.91"/>
    <n v="71.69"/>
    <n v="179.23"/>
    <n v="100.28"/>
    <n v="48.2"/>
    <n v="1132.19"/>
    <n v="3342.8"/>
    <n v="4474.99"/>
  </r>
  <r>
    <x v="0"/>
    <s v="SEM 4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03.86"/>
    <n v="2801.84"/>
    <n v="2269.4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407.78"/>
    <n v="85.63"/>
    <n v="0"/>
    <n v="0"/>
    <n v="22.69"/>
    <n v="0"/>
    <n v="386.01"/>
    <n v="1.75"/>
    <n v="186.52"/>
    <n v="9.32"/>
    <n v="313.52999999999997"/>
    <n v="105.75"/>
    <n v="67.150000000000006"/>
    <n v="167.86"/>
    <n v="111.17"/>
    <n v="34.28"/>
    <n v="995.57999999999993"/>
    <n v="3705.7"/>
    <n v="4701.28"/>
  </r>
  <r>
    <x v="0"/>
    <s v="SEM 4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87.53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x v="0"/>
    <s v="SEM 4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5.41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x v="0"/>
    <s v="SEM 4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304.3900000000003"/>
    <n v="448.1"/>
    <n v="4752.49"/>
    <n v="736.95"/>
    <n v="4015.54"/>
    <n v="3190.83"/>
    <n v="0"/>
    <n v="0"/>
    <n v="0"/>
    <n v="0"/>
    <n v="0"/>
    <n v="0"/>
    <n v="0"/>
    <n v="448.1"/>
    <n v="463.56"/>
    <n v="0"/>
    <n v="300"/>
    <n v="0"/>
    <n v="0"/>
    <n v="0"/>
    <n v="350"/>
    <n v="0"/>
    <n v="0"/>
    <n v="0"/>
    <n v="0"/>
    <n v="0"/>
    <n v="0"/>
    <n v="0"/>
    <n v="0"/>
    <n v="0"/>
    <n v="0"/>
    <n v="587.59"/>
    <n v="117.46"/>
    <n v="0"/>
    <n v="0"/>
    <n v="31.9"/>
    <n v="0"/>
    <n v="0"/>
    <n v="0"/>
    <n v="262.25"/>
    <n v="13.11"/>
    <n v="383.97"/>
    <n v="141.86000000000001"/>
    <n v="90.07"/>
    <n v="225.18"/>
    <n v="142.57"/>
    <n v="63.18"/>
    <n v="1322.19"/>
    <n v="4752.49"/>
    <n v="6074.68"/>
  </r>
  <r>
    <x v="0"/>
    <s v="SEM 4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766.71"/>
    <n v="448.1"/>
    <n v="7214.81"/>
    <n v="2383.1999999999998"/>
    <n v="4831.6099999999997"/>
    <n v="3600.33"/>
    <n v="0"/>
    <n v="0"/>
    <n v="0"/>
    <n v="0"/>
    <n v="0"/>
    <n v="0"/>
    <n v="0"/>
    <n v="448.1"/>
    <n v="709.14"/>
    <n v="1157.24"/>
    <n v="300"/>
    <n v="500"/>
    <n v="200"/>
    <n v="0"/>
    <n v="300"/>
    <n v="0"/>
    <n v="0"/>
    <n v="0"/>
    <n v="0"/>
    <n v="0"/>
    <n v="0"/>
    <n v="0"/>
    <n v="0"/>
    <n v="0"/>
    <n v="0"/>
    <n v="1125.42"/>
    <n v="175.01"/>
    <n v="0"/>
    <n v="0"/>
    <n v="0"/>
    <n v="0"/>
    <n v="1081.02"/>
    <n v="1.75"/>
    <n v="295.91000000000003"/>
    <n v="14.79"/>
    <n v="511.42"/>
    <n v="207.21"/>
    <n v="131.56"/>
    <n v="328.91"/>
    <n v="216.44"/>
    <n v="63.18"/>
    <n v="1769.4200000000003"/>
    <n v="7214.81"/>
    <n v="8984.2300000000014"/>
  </r>
  <r>
    <x v="0"/>
    <s v="SEM 4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05.33"/>
    <n v="2429.08"/>
    <n v="2087.87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359.42"/>
    <n v="79.77"/>
    <n v="0"/>
    <n v="0"/>
    <n v="0"/>
    <n v="0"/>
    <n v="664.39"/>
    <n v="1.75"/>
    <n v="171.6"/>
    <n v="8.58"/>
    <n v="300.54000000000002"/>
    <n v="99.09"/>
    <n v="62.92"/>
    <n v="157.29"/>
    <n v="106.03"/>
    <n v="42.05"/>
    <n v="948.09999999999991"/>
    <n v="3534.41"/>
    <n v="4482.51"/>
  </r>
  <r>
    <x v="0"/>
    <s v="SEM 4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3.54"/>
    <n v="3624.26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93.69"/>
    <n v="0"/>
    <n v="0"/>
    <n v="0"/>
    <n v="0"/>
    <n v="0"/>
    <n v="0"/>
    <n v="186.52"/>
    <n v="9.32"/>
    <n v="331.35"/>
    <n v="114.89"/>
    <n v="72.94"/>
    <n v="182.36"/>
    <n v="126.53"/>
    <n v="45.71"/>
    <n v="1069.6199999999999"/>
    <n v="4217.8"/>
    <n v="5287.42"/>
  </r>
  <r>
    <x v="0"/>
    <s v="SEM 4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435.77"/>
    <n v="85.14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4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9.63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4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7.83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x v="0"/>
    <s v="SEM 4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7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4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83.4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x v="0"/>
    <s v="SEM 4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4.72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4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4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n v="4121.6000000000004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907.29"/>
    <n v="161.88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x v="0"/>
    <s v="SEM 4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4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397.68"/>
    <n v="2936.7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9.45"/>
    <n v="0"/>
    <n v="0"/>
    <n v="0"/>
    <n v="0"/>
    <n v="0"/>
    <n v="0"/>
    <n v="171.6"/>
    <n v="8.58"/>
    <n v="299.83999999999997"/>
    <n v="98.73"/>
    <n v="62.69"/>
    <n v="156.72"/>
    <n v="100.03"/>
    <n v="42.05"/>
    <n v="940.24"/>
    <n v="3334.38"/>
    <n v="4274.62"/>
  </r>
  <r>
    <x v="0"/>
    <s v="SEM 4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4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5.48"/>
    <n v="90.6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4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4.63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x v="0"/>
    <s v="SEM 4"/>
    <n v="8880481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n v="2360.17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63.61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x v="0"/>
    <s v="SEM 4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094.45"/>
    <n v="252.87"/>
    <n v="3347.32"/>
    <n v="437.61"/>
    <n v="2909.71"/>
    <n v="2360.16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-168.58"/>
    <n v="0"/>
    <n v="0"/>
    <n v="0"/>
    <n v="0"/>
    <n v="0"/>
    <n v="0"/>
    <n v="329.15"/>
    <n v="86.55"/>
    <n v="0"/>
    <n v="0"/>
    <n v="21.91"/>
    <n v="0"/>
    <n v="0"/>
    <n v="0"/>
    <n v="193.98"/>
    <n v="9.69"/>
    <n v="315.56"/>
    <n v="106.79"/>
    <n v="67.8"/>
    <n v="169.5"/>
    <n v="100.41"/>
    <n v="35.65"/>
    <n v="999.37999999999988"/>
    <n v="3347.32"/>
    <n v="4346.7"/>
  </r>
  <r>
    <x v="0"/>
    <s v="SEM 4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61"/>
    <n v="3068.1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59"/>
    <n v="0"/>
    <n v="0"/>
    <n v="22.69"/>
    <n v="0"/>
    <n v="0"/>
    <n v="0"/>
    <n v="186.52"/>
    <n v="9.32"/>
    <n v="293.5"/>
    <n v="95.48"/>
    <n v="60.62"/>
    <n v="151.55000000000001"/>
    <n v="105.53"/>
    <n v="45.71"/>
    <n v="948.23"/>
    <n v="3517.8"/>
    <n v="4466.0300000000007"/>
  </r>
  <r>
    <x v="0"/>
    <s v="SEM 4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x v="0"/>
    <s v="SEM 4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1"/>
    <n v="0"/>
    <n v="0"/>
    <n v="0"/>
    <n v="0"/>
    <n v="0"/>
    <n v="1745.85"/>
    <n v="89.62"/>
    <n v="1835.47"/>
    <n v="175.33"/>
    <n v="1660.14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-281.06"/>
    <n v="0"/>
    <n v="0"/>
    <n v="0"/>
    <n v="0"/>
    <n v="126.87"/>
    <n v="48.46"/>
    <n v="0"/>
    <n v="0"/>
    <n v="0"/>
    <n v="0"/>
    <n v="0"/>
    <n v="0"/>
    <n v="138.61000000000001"/>
    <n v="6.93"/>
    <n v="233.07"/>
    <n v="59.88"/>
    <n v="38.020000000000003"/>
    <n v="95.04"/>
    <n v="55.06"/>
    <n v="12.63"/>
    <n v="639.2399999999999"/>
    <n v="1835.47"/>
    <n v="2474.71"/>
  </r>
  <r>
    <x v="0"/>
    <s v="SEM 4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4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5.29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x v="0"/>
    <s v="SEM 4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n v="2087.84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x v="0"/>
    <s v="SEM 4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x v="0"/>
    <s v="SEM 4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x v="0"/>
    <s v="SEM 4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3.67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4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x v="0"/>
    <s v="SEM 4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x v="0"/>
    <s v="SEM 4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0.11"/>
    <n v="2244.8200000000002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49.79"/>
    <n v="0"/>
    <n v="0"/>
    <n v="0"/>
    <n v="0"/>
    <n v="0"/>
    <n v="0"/>
    <n v="110.9"/>
    <n v="5.54"/>
    <n v="234.19"/>
    <n v="65.069999999999993"/>
    <n v="41.31"/>
    <n v="103.29"/>
    <n v="74.540000000000006"/>
    <n v="27.18"/>
    <n v="662.01999999999987"/>
    <n v="2484.9299999999998"/>
    <n v="3146.95"/>
  </r>
  <r>
    <x v="0"/>
    <s v="SEM 4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4561.1000000000004"/>
    <n v="537.72"/>
    <n v="5098.82"/>
    <n v="727.21"/>
    <n v="4371.6099999999997"/>
    <n v="2269.4"/>
    <n v="0"/>
    <n v="0"/>
    <n v="0"/>
    <n v="89.62"/>
    <n v="90.38"/>
    <n v="0"/>
    <n v="565.02"/>
    <n v="364.72"/>
    <n v="364.73"/>
    <n v="121.57"/>
    <n v="300"/>
    <n v="350"/>
    <n v="200"/>
    <n v="83.38"/>
    <n v="300"/>
    <n v="0"/>
    <n v="0"/>
    <n v="0"/>
    <n v="0"/>
    <n v="0"/>
    <n v="0"/>
    <n v="0"/>
    <n v="0"/>
    <n v="0"/>
    <n v="0"/>
    <n v="642.42999999999995"/>
    <n v="84.78"/>
    <n v="0"/>
    <n v="0"/>
    <n v="0"/>
    <n v="0"/>
    <n v="0"/>
    <n v="0"/>
    <n v="186.52"/>
    <n v="9.32"/>
    <n v="311.63"/>
    <n v="104.78"/>
    <n v="66.53"/>
    <n v="166.32"/>
    <n v="152.96"/>
    <n v="75.81"/>
    <n v="1073.8699999999999"/>
    <n v="5098.82"/>
    <n v="6172.69"/>
  </r>
  <r>
    <x v="0"/>
    <s v="SEM 4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3893.6"/>
    <n v="324.2"/>
    <n v="4217.8"/>
    <n v="1472.15"/>
    <n v="2745.65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107.55"/>
    <n v="0"/>
    <n v="0"/>
    <n v="0"/>
    <n v="0"/>
    <n v="863"/>
    <n v="1.75"/>
    <n v="186.52"/>
    <n v="9.32"/>
    <n v="362.04"/>
    <n v="130.62"/>
    <n v="82.94"/>
    <n v="207.34"/>
    <n v="126.53"/>
    <n v="45.71"/>
    <n v="1151.0200000000002"/>
    <n v="4217.8"/>
    <n v="5368.8200000000006"/>
  </r>
  <r>
    <x v="0"/>
    <s v="SEM 4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n v="2269.4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680.76"/>
    <n v="130.4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x v="0"/>
    <s v="SEM 4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490.95"/>
    <n v="68.86"/>
    <n v="559.80999999999995"/>
    <n v="97.46"/>
    <n v="462.35"/>
    <n v="1686.53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-1445.58"/>
    <n v="0"/>
    <n v="68.86"/>
    <n v="0"/>
    <n v="0"/>
    <n v="0"/>
    <n v="0"/>
    <n v="0"/>
    <n v="0"/>
    <n v="95.71"/>
    <n v="1.75"/>
    <n v="138.61000000000001"/>
    <n v="6.93"/>
    <n v="22.44"/>
    <n v="2.21"/>
    <n v="7.25"/>
    <n v="18.12"/>
    <n v="14.72"/>
    <n v="9.6999999999999993"/>
    <n v="219.98000000000002"/>
    <n v="559.80999999999995"/>
    <n v="779.79"/>
  </r>
  <r>
    <x v="0"/>
    <s v="SEM 4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613.07"/>
    <n v="252.87"/>
    <n v="3865.94"/>
    <n v="568.11"/>
    <n v="3297.83"/>
    <n v="2360.19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0"/>
    <n v="0"/>
    <n v="0"/>
    <n v="0"/>
    <n v="0"/>
    <n v="0"/>
    <n v="0"/>
    <n v="439.93"/>
    <n v="104.58"/>
    <n v="0"/>
    <n v="0"/>
    <n v="23.6"/>
    <n v="0"/>
    <n v="0"/>
    <n v="0"/>
    <n v="193.98"/>
    <n v="9.69"/>
    <n v="355.48"/>
    <n v="127.27"/>
    <n v="80.81"/>
    <n v="202.01"/>
    <n v="115.97"/>
    <n v="35.65"/>
    <n v="1120.8600000000001"/>
    <n v="3865.94"/>
    <n v="4986.8"/>
  </r>
  <r>
    <x v="0"/>
    <s v="SEM 4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6"/>
    <n v="0"/>
    <n v="0"/>
    <n v="0"/>
    <n v="3424"/>
    <n v="258.77"/>
    <n v="3682.77"/>
    <n v="491"/>
    <n v="3191.77"/>
    <n v="2415.23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399.54"/>
    <n v="91.46"/>
    <n v="0"/>
    <n v="0"/>
    <n v="0"/>
    <n v="0"/>
    <n v="0"/>
    <n v="0"/>
    <n v="198.51"/>
    <n v="9.92"/>
    <n v="326.41000000000003"/>
    <n v="112.36"/>
    <n v="71.34"/>
    <n v="178.35"/>
    <n v="110.48"/>
    <n v="36.479999999999997"/>
    <n v="1043.8500000000001"/>
    <n v="3682.77"/>
    <n v="4726.62"/>
  </r>
  <r>
    <x v="0"/>
    <s v="SEM 4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4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4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n v="1810.2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x v="0"/>
    <s v="SEM 4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n v="2269.4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x v="0"/>
    <s v="SEM 4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1"/>
    <n v="0"/>
    <n v="8"/>
    <n v="0"/>
    <n v="0"/>
    <n v="0"/>
    <n v="1181.3"/>
    <n v="178.72"/>
    <n v="1360.02"/>
    <n v="34.72"/>
    <n v="1325.3"/>
    <n v="1210.0999999999999"/>
    <n v="0"/>
    <n v="0"/>
    <n v="0"/>
    <n v="0"/>
    <n v="0"/>
    <n v="0"/>
    <n v="0"/>
    <n v="172.87"/>
    <n v="172.87"/>
    <n v="0"/>
    <n v="0"/>
    <n v="0"/>
    <n v="0"/>
    <n v="0"/>
    <n v="0"/>
    <n v="0"/>
    <n v="0"/>
    <n v="0"/>
    <n v="0"/>
    <n v="0"/>
    <n v="-201.67"/>
    <n v="0"/>
    <n v="0"/>
    <n v="0"/>
    <n v="5.85"/>
    <n v="0"/>
    <n v="24.64"/>
    <n v="0"/>
    <n v="0"/>
    <n v="10.08"/>
    <n v="0"/>
    <n v="0"/>
    <n v="0"/>
    <n v="99.45"/>
    <n v="4.97"/>
    <n v="181.01"/>
    <n v="31.31"/>
    <n v="19.88"/>
    <n v="49.7"/>
    <n v="40.619999999999997"/>
    <n v="25.19"/>
    <n v="452.13"/>
    <n v="1360.02"/>
    <n v="1812.15"/>
  </r>
  <r>
    <x v="0"/>
    <s v="SEM 4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172.33"/>
    <n v="62.81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4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19.86"/>
    <n v="1964.52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6.819999999999993"/>
    <n v="0"/>
    <n v="0"/>
    <n v="0"/>
    <n v="0"/>
    <n v="695.78"/>
    <n v="1.75"/>
    <n v="171.6"/>
    <n v="8.58"/>
    <n v="271.86"/>
    <n v="84.39"/>
    <n v="53.58"/>
    <n v="133.96"/>
    <n v="89.53"/>
    <n v="42.05"/>
    <n v="855.55000000000007"/>
    <n v="2984.38"/>
    <n v="3839.9300000000003"/>
  </r>
  <r>
    <x v="0"/>
    <s v="SEM 4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51.41"/>
    <n v="2904.29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95.7"/>
    <n v="0"/>
    <n v="0"/>
    <n v="22.69"/>
    <n v="0"/>
    <n v="0"/>
    <n v="0"/>
    <n v="186.52"/>
    <n v="9.32"/>
    <n v="335.82"/>
    <n v="117.18"/>
    <n v="74.400000000000006"/>
    <n v="186"/>
    <n v="100.67"/>
    <n v="34.28"/>
    <n v="1044.1899999999998"/>
    <n v="3355.7"/>
    <n v="4399.8899999999994"/>
  </r>
  <r>
    <x v="0"/>
    <s v="SEM 4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9.13"/>
    <n v="2645.3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83.62"/>
    <n v="0"/>
    <n v="0"/>
    <n v="0"/>
    <n v="0"/>
    <n v="0"/>
    <n v="0"/>
    <n v="171.6"/>
    <n v="8.58"/>
    <n v="309.02999999999997"/>
    <n v="103.45"/>
    <n v="65.680000000000007"/>
    <n v="164.21"/>
    <n v="89.53"/>
    <n v="42.05"/>
    <n v="954.12999999999988"/>
    <n v="2984.43"/>
    <n v="3938.5599999999995"/>
  </r>
  <r>
    <x v="0"/>
    <s v="SEM 4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3842"/>
    <n v="364.72"/>
    <n v="4206.72"/>
    <n v="605.54"/>
    <n v="3601.18"/>
    <n v="2269.4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488.83"/>
    <n v="116.71"/>
    <n v="0"/>
    <n v="0"/>
    <n v="0"/>
    <n v="0"/>
    <n v="0"/>
    <n v="0"/>
    <n v="186.52"/>
    <n v="9.32"/>
    <n v="382.34"/>
    <n v="141.03"/>
    <n v="89.54"/>
    <n v="223.86"/>
    <n v="126.2"/>
    <n v="51.42"/>
    <n v="1210.23"/>
    <n v="4206.72"/>
    <n v="5416.9500000000007"/>
  </r>
  <r>
    <x v="0"/>
    <s v="SEM 4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6"/>
    <n v="0"/>
    <n v="0"/>
    <n v="0"/>
    <n v="3462.55"/>
    <n v="243.15"/>
    <n v="3705.7"/>
    <n v="511.24"/>
    <n v="3194.46"/>
    <n v="2269.4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407.78"/>
    <n v="80.77"/>
    <n v="0"/>
    <n v="0"/>
    <n v="22.69"/>
    <n v="0"/>
    <n v="0"/>
    <n v="0"/>
    <n v="186.52"/>
    <n v="9.32"/>
    <n v="302.76"/>
    <n v="100.23"/>
    <n v="63.64"/>
    <n v="159.1"/>
    <n v="111.17"/>
    <n v="34.28"/>
    <n v="967.02"/>
    <n v="3705.7"/>
    <n v="4672.7199999999993"/>
  </r>
  <r>
    <x v="0"/>
    <s v="SEM 4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4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4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40.5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4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1"/>
    <n v="0"/>
    <n v="0"/>
    <n v="0"/>
    <n v="0"/>
    <n v="0"/>
    <n v="5000.0200000000004"/>
    <n v="0"/>
    <n v="5000.0200000000004"/>
    <n v="881.39"/>
    <n v="4118.63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-666.67"/>
    <n v="0"/>
    <n v="0"/>
    <n v="0"/>
    <n v="736.18"/>
    <n v="145.21"/>
    <n v="0"/>
    <n v="0"/>
    <n v="0"/>
    <n v="0"/>
    <n v="0"/>
    <n v="0"/>
    <n v="383.56"/>
    <n v="19.170000000000002"/>
    <n v="450.44"/>
    <n v="163.32"/>
    <n v="103.7"/>
    <n v="259.24"/>
    <n v="150"/>
    <n v="0"/>
    <n v="1529.43"/>
    <n v="5000.0200000000004"/>
    <n v="6529.4500000000007"/>
  </r>
  <r>
    <x v="0"/>
    <s v="SEM 4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4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3.26"/>
    <n v="2661.12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75"/>
    <n v="0"/>
    <n v="0"/>
    <n v="0"/>
    <n v="0"/>
    <n v="0"/>
    <n v="0"/>
    <n v="171.6"/>
    <n v="8.58"/>
    <n v="273.94"/>
    <n v="85.45"/>
    <n v="54.26"/>
    <n v="135.63999999999999"/>
    <n v="89.53"/>
    <n v="42.05"/>
    <n v="861.05"/>
    <n v="2984.38"/>
    <n v="3845.4300000000003"/>
  </r>
  <r>
    <x v="0"/>
    <s v="SEM 4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1210.0999999999999"/>
    <n v="4.01"/>
    <n v="1214.1099999999999"/>
    <n v="53.97"/>
    <n v="1160.14000000000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1"/>
    <n v="0"/>
    <n v="41.87"/>
    <n v="0"/>
    <n v="0"/>
    <n v="12.1"/>
    <n v="0"/>
    <n v="0"/>
    <n v="0"/>
    <n v="99.45"/>
    <n v="4.97"/>
    <n v="216.89"/>
    <n v="55.52"/>
    <n v="35.25"/>
    <n v="88.13"/>
    <n v="36.299999999999997"/>
    <n v="0.56000000000000005"/>
    <n v="537.06999999999994"/>
    <n v="1214.1099999999999"/>
    <n v="1751.1799999999998"/>
  </r>
  <r>
    <x v="0"/>
    <s v="SEM 4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4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7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4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740.57"/>
    <n v="537.72"/>
    <n v="5278.29"/>
    <n v="820.93"/>
    <n v="4457.3599999999997"/>
    <n v="2269.42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680.76"/>
    <n v="117.48"/>
    <n v="0"/>
    <n v="0"/>
    <n v="22.69"/>
    <n v="0"/>
    <n v="0"/>
    <n v="0"/>
    <n v="186.52"/>
    <n v="9.32"/>
    <n v="384.07"/>
    <n v="141.91999999999999"/>
    <n v="90.11"/>
    <n v="225.26"/>
    <n v="158.34"/>
    <n v="75.81"/>
    <n v="1271.3499999999997"/>
    <n v="5278.29"/>
    <n v="6549.6399999999994"/>
  </r>
  <r>
    <x v="0"/>
    <s v="SEM 4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99"/>
    <n v="6381.01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03.5"/>
    <n v="0"/>
    <n v="0"/>
    <n v="0"/>
    <n v="0"/>
    <n v="0"/>
    <n v="0"/>
    <n v="575.34"/>
    <n v="28.76"/>
    <n v="571.12"/>
    <n v="239.53"/>
    <n v="152.08000000000001"/>
    <n v="380.21"/>
    <n v="240"/>
    <n v="0"/>
    <n v="2187.04"/>
    <n v="8000"/>
    <n v="10187.040000000001"/>
  </r>
  <r>
    <x v="0"/>
    <s v="SEM 4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38.08"/>
    <n v="129.65"/>
    <n v="1767.73"/>
    <n v="91.65"/>
    <n v="1676.08"/>
    <n v="1210.0999999999999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65.03"/>
    <n v="26.62"/>
    <n v="0"/>
    <n v="0"/>
    <n v="0"/>
    <n v="0"/>
    <n v="0"/>
    <n v="0"/>
    <n v="99.45"/>
    <n v="4.97"/>
    <n v="185.27"/>
    <n v="33.82"/>
    <n v="21.47"/>
    <n v="53.68"/>
    <n v="53.03"/>
    <n v="18.28"/>
    <n v="469.97"/>
    <n v="1767.73"/>
    <n v="2237.6999999999998"/>
  </r>
  <r>
    <x v="0"/>
    <s v="SEM 4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99.45"/>
    <n v="4.97"/>
    <n v="201.38"/>
    <n v="45.84"/>
    <n v="29.11"/>
    <n v="72.77"/>
    <n v="55.67"/>
    <n v="24.37"/>
    <n v="533.55999999999995"/>
    <n v="1855.84"/>
    <n v="2389.3999999999996"/>
  </r>
  <r>
    <x v="0"/>
    <s v="SEM 4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162.3000000000002"/>
    <n v="456.96"/>
    <n v="2619.2600000000002"/>
    <n v="212.08"/>
    <n v="2407.1799999999998"/>
    <n v="1210.0999999999999"/>
    <n v="0"/>
    <n v="0"/>
    <n v="0"/>
    <n v="89.62"/>
    <n v="90.38"/>
    <n v="0"/>
    <n v="172.87"/>
    <n v="194.47"/>
    <n v="194.48"/>
    <n v="194.47"/>
    <n v="150"/>
    <n v="0"/>
    <n v="0"/>
    <n v="172.87"/>
    <n v="150"/>
    <n v="0"/>
    <n v="0"/>
    <n v="0"/>
    <n v="0"/>
    <n v="0"/>
    <n v="0"/>
    <n v="0"/>
    <n v="0"/>
    <n v="0"/>
    <n v="0"/>
    <n v="172.18"/>
    <n v="39.9"/>
    <n v="0"/>
    <n v="0"/>
    <n v="0"/>
    <n v="0"/>
    <n v="0"/>
    <n v="0"/>
    <n v="99.45"/>
    <n v="4.97"/>
    <n v="212.71"/>
    <n v="52.93"/>
    <n v="33.61"/>
    <n v="84.01"/>
    <n v="78.569999999999993"/>
    <n v="64.430000000000007"/>
    <n v="630.68000000000006"/>
    <n v="2619.2600000000002"/>
    <n v="3249.9400000000005"/>
  </r>
  <r>
    <x v="0"/>
    <s v="SEM 4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1062.69"/>
    <n v="203.5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x v="0"/>
    <s v="SEM 4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4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9"/>
    <n v="0"/>
    <n v="0"/>
    <n v="4028.3"/>
    <n v="364.72"/>
    <n v="4393.0200000000004"/>
    <n v="631.62"/>
    <n v="3761.4"/>
    <n v="2269.4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528.62"/>
    <n v="80.31"/>
    <n v="0"/>
    <n v="0"/>
    <n v="22.69"/>
    <n v="0"/>
    <n v="0"/>
    <n v="0"/>
    <n v="186.52"/>
    <n v="9.32"/>
    <n v="301.77"/>
    <n v="99.72"/>
    <n v="63.32"/>
    <n v="158.29"/>
    <n v="131.79"/>
    <n v="51.42"/>
    <n v="1002.15"/>
    <n v="4393.0200000000004"/>
    <n v="5395.17"/>
  </r>
  <r>
    <x v="0"/>
    <s v="SEM 4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85"/>
    <n v="3050.9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83"/>
    <n v="0"/>
    <n v="0"/>
    <n v="22.69"/>
    <n v="0"/>
    <n v="0"/>
    <n v="0"/>
    <n v="186.52"/>
    <n v="9.32"/>
    <n v="331.65"/>
    <n v="115.04"/>
    <n v="73.040000000000006"/>
    <n v="182.61"/>
    <n v="105.53"/>
    <n v="45.71"/>
    <n v="1049.4199999999998"/>
    <n v="3517.8"/>
    <n v="4567.22"/>
  </r>
  <r>
    <x v="0"/>
    <s v="SEM 4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3.56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4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3885.15"/>
    <n v="364.72"/>
    <n v="4249.87"/>
    <n v="611.01"/>
    <n v="3638.86"/>
    <n v="2269.4"/>
    <n v="0"/>
    <n v="0"/>
    <n v="0"/>
    <n v="0"/>
    <n v="0"/>
    <n v="0"/>
    <n v="0"/>
    <n v="364.72"/>
    <n v="364.73"/>
    <n v="851.02"/>
    <n v="150"/>
    <n v="0"/>
    <n v="0"/>
    <n v="0"/>
    <n v="250"/>
    <n v="0"/>
    <n v="0"/>
    <n v="0"/>
    <n v="0"/>
    <n v="0"/>
    <n v="0"/>
    <n v="0"/>
    <n v="0"/>
    <n v="0"/>
    <n v="0"/>
    <n v="498.04"/>
    <n v="90.28"/>
    <n v="0"/>
    <n v="0"/>
    <n v="22.69"/>
    <n v="0"/>
    <n v="0"/>
    <n v="0"/>
    <n v="186.52"/>
    <n v="9.32"/>
    <n v="323.82"/>
    <n v="111.03"/>
    <n v="70.489999999999995"/>
    <n v="176.23"/>
    <n v="127.49"/>
    <n v="51.42"/>
    <n v="1056.32"/>
    <n v="4249.87"/>
    <n v="5306.19"/>
  </r>
  <r>
    <x v="0"/>
    <s v="SEM 4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3.54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4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4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x v="0"/>
    <s v="SEM 4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09.02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x v="0"/>
    <s v="SEM 4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2"/>
    <n v="0"/>
    <n v="8"/>
    <n v="0"/>
    <n v="0"/>
    <n v="0"/>
    <n v="1337.23"/>
    <n v="172.87"/>
    <n v="1510.1"/>
    <n v="40.840000000000003"/>
    <n v="1469.2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345.74"/>
    <n v="0"/>
    <n v="0"/>
    <n v="0"/>
    <n v="14.59"/>
    <n v="17.61"/>
    <n v="0"/>
    <n v="0"/>
    <n v="8.64"/>
    <n v="0"/>
    <n v="0"/>
    <n v="0"/>
    <n v="99.45"/>
    <n v="4.97"/>
    <n v="166.51"/>
    <n v="21.13"/>
    <n v="13.41"/>
    <n v="33.53"/>
    <n v="45.3"/>
    <n v="24.37"/>
    <n v="408.67"/>
    <n v="1510.1"/>
    <n v="1918.77"/>
  </r>
  <r>
    <x v="0"/>
    <s v="SEM 4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66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x v="0"/>
    <s v="SEM 4"/>
    <n v="8881082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9"/>
    <n v="1"/>
    <n v="0"/>
    <n v="0"/>
    <n v="1769.4"/>
    <n v="194.47"/>
    <n v="1963.87"/>
    <n v="173.2"/>
    <n v="1790.67"/>
    <n v="1210.0999999999999"/>
    <n v="0"/>
    <n v="0"/>
    <n v="0"/>
    <n v="0"/>
    <n v="0"/>
    <n v="0"/>
    <n v="0"/>
    <n v="194.47"/>
    <n v="194.48"/>
    <n v="64.819999999999993"/>
    <n v="150"/>
    <n v="0"/>
    <n v="0"/>
    <n v="0"/>
    <n v="150"/>
    <n v="0"/>
    <n v="0"/>
    <n v="0"/>
    <n v="0"/>
    <n v="0"/>
    <n v="0"/>
    <n v="0"/>
    <n v="0"/>
    <n v="0"/>
    <n v="0"/>
    <n v="129.44"/>
    <n v="31.66"/>
    <n v="0"/>
    <n v="0"/>
    <n v="12.1"/>
    <n v="0"/>
    <n v="0"/>
    <n v="0"/>
    <n v="99.45"/>
    <n v="4.97"/>
    <n v="195.22"/>
    <n v="41.99"/>
    <n v="26.66"/>
    <n v="66.650000000000006"/>
    <n v="58.91"/>
    <n v="27.42"/>
    <n v="521.27"/>
    <n v="1963.87"/>
    <n v="2485.14"/>
  </r>
  <r>
    <x v="0"/>
    <s v="SEM 4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66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x v="1"/>
    <s v="SEM 5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5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x v="1"/>
    <s v="SEM 5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5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x v="1"/>
    <s v="SEM 5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29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5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150.68"/>
    <n v="577.32000000000005"/>
    <n v="5728"/>
    <n v="1823.85"/>
    <n v="3904.15"/>
    <n v="2926"/>
    <n v="0"/>
    <n v="0"/>
    <n v="0"/>
    <n v="96.22"/>
    <n v="83.78"/>
    <n v="0"/>
    <n v="772.9"/>
    <n v="418"/>
    <n v="418"/>
    <n v="0"/>
    <n v="300"/>
    <n v="350"/>
    <n v="0"/>
    <n v="63.1"/>
    <n v="300"/>
    <n v="0"/>
    <n v="0"/>
    <n v="0"/>
    <n v="0"/>
    <n v="0"/>
    <n v="0"/>
    <n v="0"/>
    <n v="0"/>
    <n v="0"/>
    <n v="0"/>
    <n v="768.36"/>
    <n v="128.9"/>
    <n v="0"/>
    <n v="0"/>
    <n v="0"/>
    <n v="0"/>
    <n v="924.84"/>
    <n v="1.75"/>
    <n v="240.49"/>
    <n v="12.02"/>
    <n v="418.47"/>
    <n v="155.51"/>
    <n v="98.73"/>
    <n v="246.83"/>
    <n v="171.84"/>
    <n v="81.400000000000006"/>
    <n v="1425.29"/>
    <n v="5728"/>
    <n v="7153.29"/>
  </r>
  <r>
    <x v="1"/>
    <s v="SEM 5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5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5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5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.49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5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3.43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x v="1"/>
    <s v="SEM 5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1"/>
    <s v="SEM 5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4468.88"/>
    <n v="577.32000000000005"/>
    <n v="5046.2"/>
    <n v="1391.9"/>
    <n v="3654.3"/>
    <n v="2269.4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622.73"/>
    <n v="110.27"/>
    <n v="0"/>
    <n v="0"/>
    <n v="0"/>
    <n v="0"/>
    <n v="657.15"/>
    <n v="1.75"/>
    <n v="186.52"/>
    <n v="9.32"/>
    <n v="377.19"/>
    <n v="134.35"/>
    <n v="85.3"/>
    <n v="213.25"/>
    <n v="151.38"/>
    <n v="81.400000000000006"/>
    <n v="1238.71"/>
    <n v="5046.2"/>
    <n v="6284.91"/>
  </r>
  <r>
    <x v="1"/>
    <s v="SEM 5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5235.9799999999996"/>
    <n v="577.32000000000005"/>
    <n v="5813.3"/>
    <n v="925.24"/>
    <n v="4888.0600000000004"/>
    <n v="3266.66"/>
    <n v="0"/>
    <n v="0"/>
    <n v="0"/>
    <n v="96.22"/>
    <n v="83.78"/>
    <n v="0"/>
    <n v="918.88"/>
    <n v="466.66"/>
    <n v="466.66"/>
    <n v="0"/>
    <n v="150"/>
    <n v="350"/>
    <n v="0"/>
    <n v="14.44"/>
    <n v="0"/>
    <n v="0"/>
    <n v="0"/>
    <n v="0"/>
    <n v="0"/>
    <n v="0"/>
    <n v="0"/>
    <n v="0"/>
    <n v="0"/>
    <n v="0"/>
    <n v="0"/>
    <n v="786.58"/>
    <n v="138.66"/>
    <n v="0"/>
    <n v="0"/>
    <n v="0"/>
    <n v="0"/>
    <n v="0"/>
    <n v="0"/>
    <n v="268.48"/>
    <n v="13.42"/>
    <n v="440.02"/>
    <n v="166.56"/>
    <n v="105.75"/>
    <n v="264.38"/>
    <n v="174.39"/>
    <n v="81.400000000000006"/>
    <n v="1514.4"/>
    <n v="5813.3"/>
    <n v="7327.7000000000007"/>
  </r>
  <r>
    <x v="1"/>
    <s v="SEM 5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65"/>
    <n v="3196.83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0.89"/>
    <n v="0"/>
    <n v="0"/>
    <n v="23.6"/>
    <n v="0"/>
    <n v="0"/>
    <n v="0"/>
    <n v="193.98"/>
    <n v="9.69"/>
    <n v="312.14999999999998"/>
    <n v="101"/>
    <n v="64.13"/>
    <n v="160.32"/>
    <n v="110.53"/>
    <n v="47.53"/>
    <n v="999.32999999999993"/>
    <n v="3684.48"/>
    <n v="4683.8099999999995"/>
  </r>
  <r>
    <x v="1"/>
    <s v="SEM 5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130.81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5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569.6999999999998"/>
    <n v="252.87"/>
    <n v="2822.57"/>
    <n v="316.69"/>
    <n v="2505.88"/>
    <n v="2360.16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234.72"/>
    <n v="62.31"/>
    <n v="0"/>
    <n v="0"/>
    <n v="19.66"/>
    <n v="0"/>
    <n v="0"/>
    <n v="0"/>
    <n v="193.98"/>
    <n v="9.69"/>
    <n v="273.33999999999997"/>
    <n v="75.28"/>
    <n v="47.79"/>
    <n v="119.49"/>
    <n v="84.67"/>
    <n v="35.65"/>
    <n v="839.88999999999987"/>
    <n v="2822.57"/>
    <n v="3662.46"/>
  </r>
  <r>
    <x v="1"/>
    <s v="SEM 5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5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234.73"/>
    <n v="45.32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x v="1"/>
    <s v="SEM 5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3.53"/>
    <n v="2424.27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0.49"/>
    <n v="0"/>
    <n v="0"/>
    <n v="22.69"/>
    <n v="0"/>
    <n v="628.27"/>
    <n v="1.75"/>
    <n v="186.52"/>
    <n v="9.32"/>
    <n v="333.42"/>
    <n v="111.9"/>
    <n v="71.05"/>
    <n v="177.61"/>
    <n v="105.53"/>
    <n v="45.71"/>
    <n v="1041.06"/>
    <n v="3517.8"/>
    <n v="4558.8600000000006"/>
  </r>
  <r>
    <x v="1"/>
    <s v="SEM 5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5.68"/>
    <n v="5849.32"/>
    <n v="4935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1089.48"/>
    <n v="156.19999999999999"/>
    <n v="0"/>
    <n v="0"/>
    <n v="0"/>
    <n v="0"/>
    <n v="0"/>
    <n v="0"/>
    <n v="405.61"/>
    <n v="20.28"/>
    <n v="478.86"/>
    <n v="186.47"/>
    <n v="118.39"/>
    <n v="295.98"/>
    <n v="212.85"/>
    <n v="67.83"/>
    <n v="1786.27"/>
    <n v="7095"/>
    <n v="8881.27"/>
  </r>
  <r>
    <x v="1"/>
    <s v="SEM 5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099999999999994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5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x v="1"/>
    <s v="SEM 5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5616.83"/>
    <n v="577.32000000000005"/>
    <n v="6194.15"/>
    <n v="2087.13"/>
    <n v="4107.0200000000004"/>
    <n v="3190.83"/>
    <n v="0"/>
    <n v="0"/>
    <n v="0"/>
    <n v="96.22"/>
    <n v="83.78"/>
    <n v="0"/>
    <n v="886.39"/>
    <n v="455.83"/>
    <n v="455.83"/>
    <n v="0"/>
    <n v="300"/>
    <n v="350"/>
    <n v="0"/>
    <n v="25.27"/>
    <n v="350"/>
    <n v="0"/>
    <n v="0"/>
    <n v="0"/>
    <n v="0"/>
    <n v="0"/>
    <n v="0"/>
    <n v="0"/>
    <n v="0"/>
    <n v="0"/>
    <n v="0"/>
    <n v="867.93"/>
    <n v="127.31"/>
    <n v="0"/>
    <n v="0"/>
    <n v="31.9"/>
    <n v="0"/>
    <n v="1058.24"/>
    <n v="1.75"/>
    <n v="262.25"/>
    <n v="13.11"/>
    <n v="414.91"/>
    <n v="153.69"/>
    <n v="97.58"/>
    <n v="243.95"/>
    <n v="185.82"/>
    <n v="81.400000000000006"/>
    <n v="1452.71"/>
    <n v="6194.15"/>
    <n v="7646.86"/>
  </r>
  <r>
    <x v="1"/>
    <s v="SEM 5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39.88"/>
    <n v="2927.92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5.08"/>
    <n v="0"/>
    <n v="0"/>
    <n v="22.69"/>
    <n v="0"/>
    <n v="405.27"/>
    <n v="1.75"/>
    <n v="186.52"/>
    <n v="9.32"/>
    <n v="321.42"/>
    <n v="105.75"/>
    <n v="67.150000000000006"/>
    <n v="167.86"/>
    <n v="116.03"/>
    <n v="45.71"/>
    <n v="1019.76"/>
    <n v="3867.8"/>
    <n v="4887.5600000000004"/>
  </r>
  <r>
    <x v="1"/>
    <s v="SEM 5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86.98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x v="1"/>
    <s v="SEM 5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09.5"/>
    <n v="4292.99"/>
    <n v="3190.83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660.7"/>
    <n v="116.9"/>
    <n v="0"/>
    <n v="0"/>
    <n v="31.9"/>
    <n v="0"/>
    <n v="0"/>
    <n v="0"/>
    <n v="262.25"/>
    <n v="13.11"/>
    <n v="391.86"/>
    <n v="141.86000000000001"/>
    <n v="90.07"/>
    <n v="225.18"/>
    <n v="153.07"/>
    <n v="64.27"/>
    <n v="1341.67"/>
    <n v="5102.49"/>
    <n v="6444.16"/>
  </r>
  <r>
    <x v="1"/>
    <s v="SEM 5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7698.08"/>
    <n v="481.1"/>
    <n v="8179.18"/>
    <n v="2601.71"/>
    <n v="5577.47"/>
    <n v="3600.33"/>
    <n v="0"/>
    <n v="0"/>
    <n v="0"/>
    <n v="0"/>
    <n v="0"/>
    <n v="0"/>
    <n v="0"/>
    <n v="481.1"/>
    <n v="676.14"/>
    <n v="2121.61"/>
    <n v="300"/>
    <n v="500"/>
    <n v="200"/>
    <n v="0"/>
    <n v="300"/>
    <n v="0"/>
    <n v="0"/>
    <n v="0"/>
    <n v="0"/>
    <n v="0"/>
    <n v="0"/>
    <n v="0"/>
    <n v="0"/>
    <n v="0"/>
    <n v="0"/>
    <n v="1344.48"/>
    <n v="174.46"/>
    <n v="0"/>
    <n v="0"/>
    <n v="0"/>
    <n v="0"/>
    <n v="1081.02"/>
    <n v="1.75"/>
    <n v="295.91000000000003"/>
    <n v="14.79"/>
    <n v="519.30999999999995"/>
    <n v="207.21"/>
    <n v="131.56"/>
    <n v="328.91"/>
    <n v="245.37"/>
    <n v="67.83"/>
    <n v="1810.8899999999999"/>
    <n v="8179.18"/>
    <n v="9990.07"/>
  </r>
  <r>
    <x v="1"/>
    <s v="SEM 5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7.9100000000001"/>
    <n v="2396.5"/>
    <n v="2087.87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359.42"/>
    <n v="79.209999999999994"/>
    <n v="0"/>
    <n v="0"/>
    <n v="0"/>
    <n v="0"/>
    <n v="697.53"/>
    <n v="1.75"/>
    <n v="171.6"/>
    <n v="8.58"/>
    <n v="308.44"/>
    <n v="99.09"/>
    <n v="62.92"/>
    <n v="157.29"/>
    <n v="106.03"/>
    <n v="42.05"/>
    <n v="955.99999999999989"/>
    <n v="3534.41"/>
    <n v="4490.41"/>
  </r>
  <r>
    <x v="1"/>
    <s v="SEM 5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x v="1"/>
    <s v="SEM 5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6"/>
    <n v="0"/>
    <n v="0"/>
    <n v="0"/>
    <n v="3350.45"/>
    <n v="243.15"/>
    <n v="3593.6"/>
    <n v="1179.6500000000001"/>
    <n v="2413.9499999999998"/>
    <n v="2269.4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-162.1"/>
    <n v="0"/>
    <n v="0"/>
    <n v="0"/>
    <n v="0"/>
    <n v="0"/>
    <n v="0"/>
    <n v="383.83"/>
    <n v="84.59"/>
    <n v="0"/>
    <n v="0"/>
    <n v="21.07"/>
    <n v="0"/>
    <n v="688.41"/>
    <n v="1.75"/>
    <n v="186.52"/>
    <n v="9.32"/>
    <n v="320.33"/>
    <n v="105.19"/>
    <n v="66.790000000000006"/>
    <n v="166.97"/>
    <n v="107.8"/>
    <n v="34.28"/>
    <n v="997.19999999999982"/>
    <n v="3593.6"/>
    <n v="4590.7999999999993"/>
  </r>
  <r>
    <x v="1"/>
    <s v="SEM 5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92.02"/>
    <n v="2392.36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9.08"/>
    <n v="0"/>
    <n v="0"/>
    <n v="0"/>
    <n v="0"/>
    <n v="429.84"/>
    <n v="1.75"/>
    <n v="171.6"/>
    <n v="8.58"/>
    <n v="285.95999999999998"/>
    <n v="87.57"/>
    <n v="55.6"/>
    <n v="139"/>
    <n v="95.53"/>
    <n v="42.05"/>
    <n v="885.89"/>
    <n v="3184.38"/>
    <n v="4070.27"/>
  </r>
  <r>
    <x v="1"/>
    <s v="SEM 5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01"/>
    <n v="1985.37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27"/>
    <n v="0"/>
    <n v="0"/>
    <n v="0"/>
    <n v="0"/>
    <n v="674.48"/>
    <n v="1.75"/>
    <n v="171.6"/>
    <n v="8.58"/>
    <n v="282.02999999999997"/>
    <n v="85.55"/>
    <n v="54.32"/>
    <n v="135.79"/>
    <n v="89.53"/>
    <n v="42.05"/>
    <n v="869.44999999999993"/>
    <n v="2984.38"/>
    <n v="3853.83"/>
  </r>
  <r>
    <x v="1"/>
    <s v="SEM 5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2.72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5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5893.62"/>
    <n v="248.82"/>
    <n v="6142.44"/>
    <n v="1968.51"/>
    <n v="4173.93"/>
    <n v="2322.4"/>
    <n v="2322.39"/>
    <n v="0"/>
    <n v="0"/>
    <n v="0"/>
    <n v="0"/>
    <n v="0"/>
    <n v="0"/>
    <n v="248.82"/>
    <n v="248.83"/>
    <n v="0"/>
    <n v="300"/>
    <n v="350"/>
    <n v="0"/>
    <n v="0"/>
    <n v="350"/>
    <n v="0"/>
    <n v="0"/>
    <n v="0"/>
    <n v="0"/>
    <n v="0"/>
    <n v="0"/>
    <n v="0"/>
    <n v="0"/>
    <n v="0"/>
    <n v="0"/>
    <n v="927.05"/>
    <n v="61.93"/>
    <n v="0"/>
    <n v="0"/>
    <n v="0"/>
    <n v="0"/>
    <n v="977.78"/>
    <n v="1.75"/>
    <n v="190.88"/>
    <n v="9.5399999999999991"/>
    <n v="270.16000000000003"/>
    <n v="79.47"/>
    <n v="50.46"/>
    <n v="126.14"/>
    <n v="184.27"/>
    <n v="35.08"/>
    <n v="946.00000000000011"/>
    <n v="6142.44"/>
    <n v="7088.44"/>
  </r>
  <r>
    <x v="1"/>
    <s v="SEM 5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82.84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5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971.52"/>
    <n v="577.32000000000005"/>
    <n v="4548.84"/>
    <n v="633.35"/>
    <n v="3915.49"/>
    <n v="2269.42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516.49"/>
    <n v="94.17"/>
    <n v="0"/>
    <n v="0"/>
    <n v="22.69"/>
    <n v="0"/>
    <n v="0"/>
    <n v="0"/>
    <n v="186.52"/>
    <n v="9.32"/>
    <n v="341.55"/>
    <n v="116.07"/>
    <n v="73.7"/>
    <n v="184.24"/>
    <n v="136.46"/>
    <n v="81.400000000000006"/>
    <n v="1129.2600000000002"/>
    <n v="4548.84"/>
    <n v="5678.1"/>
  </r>
  <r>
    <x v="1"/>
    <s v="SEM 5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82"/>
    <n v="0"/>
    <n v="0.82"/>
    <n v="0.01"/>
    <n v="0.8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0500000000002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82"/>
    <n v="181"/>
  </r>
  <r>
    <x v="1"/>
    <s v="SEM 5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7397.48"/>
    <n v="577.32000000000005"/>
    <n v="7974.8"/>
    <n v="1476.32"/>
    <n v="6498.48"/>
    <n v="4121.6000000000004"/>
    <n v="0"/>
    <n v="0"/>
    <n v="0"/>
    <n v="96.22"/>
    <n v="83.78"/>
    <n v="0"/>
    <n v="1177.5999999999999"/>
    <n v="481.1"/>
    <n v="843.7"/>
    <n v="220.8"/>
    <n v="300"/>
    <n v="350"/>
    <n v="0"/>
    <n v="0"/>
    <n v="300"/>
    <n v="0"/>
    <n v="0"/>
    <n v="0"/>
    <n v="0"/>
    <n v="0"/>
    <n v="0"/>
    <n v="0"/>
    <n v="0"/>
    <n v="0"/>
    <n v="0"/>
    <n v="1273.78"/>
    <n v="161.33000000000001"/>
    <n v="0"/>
    <n v="0"/>
    <n v="41.21"/>
    <n v="0"/>
    <n v="0"/>
    <n v="0"/>
    <n v="338.76"/>
    <n v="16.93"/>
    <n v="490.26"/>
    <n v="192.32"/>
    <n v="122.11"/>
    <n v="305.27"/>
    <n v="239.24"/>
    <n v="81.400000000000006"/>
    <n v="1786.29"/>
    <n v="7974.8"/>
    <n v="9761.09"/>
  </r>
  <r>
    <x v="1"/>
    <s v="SEM 5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97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5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719.98"/>
    <n v="577.32000000000005"/>
    <n v="4297.3"/>
    <n v="541.66"/>
    <n v="3755.64"/>
    <n v="2087.86"/>
    <n v="0"/>
    <n v="0"/>
    <n v="0"/>
    <n v="96.22"/>
    <n v="83.78"/>
    <n v="0"/>
    <n v="450.96"/>
    <n v="335.54"/>
    <n v="335.54"/>
    <n v="111.84"/>
    <n v="150"/>
    <n v="350"/>
    <n v="0"/>
    <n v="145.56"/>
    <n v="150"/>
    <n v="0"/>
    <n v="0"/>
    <n v="0"/>
    <n v="0"/>
    <n v="0"/>
    <n v="0"/>
    <n v="0"/>
    <n v="0"/>
    <n v="0"/>
    <n v="0"/>
    <n v="462.76"/>
    <n v="78.900000000000006"/>
    <n v="0"/>
    <n v="0"/>
    <n v="0"/>
    <n v="0"/>
    <n v="0"/>
    <n v="0"/>
    <n v="171.6"/>
    <n v="8.58"/>
    <n v="307.73"/>
    <n v="98.73"/>
    <n v="62.69"/>
    <n v="156.72"/>
    <n v="128.91"/>
    <n v="81.400000000000006"/>
    <n v="1016.3599999999999"/>
    <n v="4297.3"/>
    <n v="5313.66"/>
  </r>
  <r>
    <x v="1"/>
    <s v="SEM 5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475"/>
    <n v="0"/>
    <n v="7475"/>
    <n v="2797.64"/>
    <n v="4677.3599999999997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258.33"/>
    <n v="0"/>
    <n v="0"/>
    <n v="0"/>
    <n v="0"/>
    <n v="0"/>
    <n v="0"/>
    <n v="1292.01"/>
    <n v="250.54"/>
    <n v="0"/>
    <n v="0"/>
    <n v="0"/>
    <n v="0"/>
    <n v="1253.3399999999999"/>
    <n v="1.75"/>
    <n v="594.51"/>
    <n v="29.72"/>
    <n v="687.72"/>
    <n v="293.56"/>
    <n v="186.39"/>
    <n v="465.97"/>
    <n v="224.25"/>
    <n v="0"/>
    <n v="2482.12"/>
    <n v="7475"/>
    <n v="9957.119999999999"/>
  </r>
  <r>
    <x v="1"/>
    <s v="SEM 5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.01"/>
    <n v="0"/>
    <n v="0"/>
    <n v="0"/>
    <n v="0"/>
    <n v="0"/>
    <n v="0"/>
    <n v="148.78"/>
    <n v="14.87"/>
    <n v="0"/>
    <n v="0"/>
    <n v="0"/>
    <n v="0"/>
    <n v="0"/>
    <n v="0"/>
    <n v="163.65"/>
    <n v="0.02"/>
    <n v="163.67000000000002"/>
  </r>
  <r>
    <x v="1"/>
    <s v="SEM 5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3119.7"/>
    <n v="252.87"/>
    <n v="3372.57"/>
    <n v="624.41"/>
    <n v="2748.16"/>
    <n v="2360.16"/>
    <n v="0"/>
    <n v="0"/>
    <n v="0"/>
    <n v="0"/>
    <n v="0"/>
    <n v="0"/>
    <n v="0"/>
    <n v="252.87"/>
    <n v="252.87"/>
    <n v="0"/>
    <n v="0"/>
    <n v="350"/>
    <n v="200"/>
    <n v="0"/>
    <n v="350"/>
    <n v="0"/>
    <n v="0"/>
    <n v="0"/>
    <n v="0"/>
    <n v="0"/>
    <n v="-393.33"/>
    <n v="0"/>
    <n v="0"/>
    <n v="0"/>
    <n v="0"/>
    <n v="334.54"/>
    <n v="63.8"/>
    <n v="0"/>
    <n v="0"/>
    <n v="19.66"/>
    <n v="0"/>
    <n v="204.66"/>
    <n v="1.75"/>
    <n v="193.98"/>
    <n v="9.69"/>
    <n v="276.67"/>
    <n v="76.86"/>
    <n v="48.8"/>
    <n v="122"/>
    <n v="101.17"/>
    <n v="35.65"/>
    <n v="864.81999999999994"/>
    <n v="3372.57"/>
    <n v="4237.3900000000003"/>
  </r>
  <r>
    <x v="1"/>
    <s v="SEM 5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5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05"/>
    <n v="3068.7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03"/>
    <n v="0"/>
    <n v="0"/>
    <n v="22.69"/>
    <n v="0"/>
    <n v="0"/>
    <n v="0"/>
    <n v="186.52"/>
    <n v="9.32"/>
    <n v="301.39"/>
    <n v="95.48"/>
    <n v="60.62"/>
    <n v="151.55000000000001"/>
    <n v="105.53"/>
    <n v="45.71"/>
    <n v="956.12000000000012"/>
    <n v="3517.8"/>
    <n v="4473.92"/>
  </r>
  <r>
    <x v="1"/>
    <s v="SEM 5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41000000000003"/>
    <n v="2657.97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0.900000000000006"/>
    <n v="0"/>
    <n v="0"/>
    <n v="0"/>
    <n v="0"/>
    <n v="0"/>
    <n v="0"/>
    <n v="171.6"/>
    <n v="8.58"/>
    <n v="290.02999999999997"/>
    <n v="89.66"/>
    <n v="56.92"/>
    <n v="142.31"/>
    <n v="89.53"/>
    <n v="42.05"/>
    <n v="890.67999999999984"/>
    <n v="2984.38"/>
    <n v="3875.06"/>
  </r>
  <r>
    <x v="1"/>
    <s v="SEM 5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5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5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4.74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x v="1"/>
    <s v="SEM 5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n v="2087.84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x v="1"/>
    <s v="SEM 5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x v="1"/>
    <s v="SEM 5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5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89.87"/>
    <n v="3194.61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3.11"/>
    <n v="0"/>
    <n v="0"/>
    <n v="23.6"/>
    <n v="0"/>
    <n v="0"/>
    <n v="0"/>
    <n v="193.98"/>
    <n v="9.69"/>
    <n v="317.06"/>
    <n v="103.52"/>
    <n v="65.73"/>
    <n v="164.32"/>
    <n v="110.53"/>
    <n v="47.53"/>
    <n v="1012.3599999999999"/>
    <n v="3684.48"/>
    <n v="4696.84"/>
  </r>
  <r>
    <x v="1"/>
    <s v="SEM 5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5"/>
    <n v="2161.8000000000002"/>
    <n v="2087.86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172.33"/>
    <n v="53.17"/>
    <n v="0"/>
    <n v="0"/>
    <n v="0"/>
    <n v="0"/>
    <n v="0"/>
    <n v="0"/>
    <n v="171.6"/>
    <n v="8.58"/>
    <n v="252.79"/>
    <n v="65.5"/>
    <n v="41.59"/>
    <n v="103.97"/>
    <n v="71.61"/>
    <n v="31.54"/>
    <n v="747.18000000000006"/>
    <n v="2387.3000000000002"/>
    <n v="3134.4800000000005"/>
  </r>
  <r>
    <x v="1"/>
    <s v="SEM 5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5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x v="1"/>
    <s v="SEM 5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106.99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x v="1"/>
    <s v="SEM 5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.01"/>
    <n v="0"/>
    <n v="0"/>
    <n v="0"/>
    <n v="0"/>
    <n v="0"/>
    <n v="0"/>
    <n v="186.52"/>
    <n v="9.32"/>
    <n v="0"/>
    <n v="0"/>
    <n v="0"/>
    <n v="0"/>
    <n v="0"/>
    <n v="0"/>
    <n v="195.84"/>
    <n v="0.02"/>
    <n v="195.86"/>
  </r>
  <r>
    <x v="1"/>
    <s v="SEM 5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5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104.03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x v="1"/>
    <s v="SEM 5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5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9"/>
    <n v="15"/>
    <n v="0"/>
    <n v="0"/>
    <n v="5066.55"/>
    <n v="577.32000000000005"/>
    <n v="5643.87"/>
    <n v="833.35"/>
    <n v="4810.5200000000004"/>
    <n v="1810.2"/>
    <n v="0"/>
    <n v="0"/>
    <n v="0"/>
    <n v="96.22"/>
    <n v="83.78"/>
    <n v="0"/>
    <n v="327.02"/>
    <n v="290.92"/>
    <n v="290.93"/>
    <n v="1454.62"/>
    <n v="150"/>
    <n v="350"/>
    <n v="250"/>
    <n v="190.18"/>
    <n v="350"/>
    <n v="0"/>
    <n v="0"/>
    <n v="0"/>
    <n v="0"/>
    <n v="0"/>
    <n v="0"/>
    <n v="0"/>
    <n v="0"/>
    <n v="0"/>
    <n v="0"/>
    <n v="750.39"/>
    <n v="82.96"/>
    <n v="0"/>
    <n v="0"/>
    <n v="0"/>
    <n v="0"/>
    <n v="0"/>
    <n v="0"/>
    <n v="148.78"/>
    <n v="9.91"/>
    <n v="316.74"/>
    <n v="103.35"/>
    <n v="65.62"/>
    <n v="164.05"/>
    <n v="169.31"/>
    <n v="81.400000000000006"/>
    <n v="1059.1600000000001"/>
    <n v="5643.87"/>
    <n v="6703.03"/>
  </r>
  <r>
    <x v="1"/>
    <s v="SEM 5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58.60000000000002"/>
    <n v="83.8"/>
    <n v="342.4"/>
    <n v="11.92"/>
    <n v="330.48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51.6"/>
    <n v="0"/>
    <n v="83.8"/>
    <n v="0"/>
    <n v="11.92"/>
    <n v="0"/>
    <n v="0"/>
    <n v="0"/>
    <n v="0"/>
    <n v="0"/>
    <n v="0"/>
    <n v="148.78"/>
    <n v="7.43"/>
    <n v="24.53"/>
    <n v="2.86"/>
    <n v="9.3699999999999992"/>
    <n v="23.42"/>
    <n v="7.75"/>
    <n v="11.81"/>
    <n v="235.95000000000005"/>
    <n v="342.4"/>
    <n v="578.35"/>
  </r>
  <r>
    <x v="1"/>
    <s v="SEM 5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193.6"/>
    <n v="324.2"/>
    <n v="3517.8"/>
    <n v="467.36"/>
    <n v="3050.4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17.03"/>
    <n v="0"/>
    <n v="0"/>
    <n v="0"/>
    <n v="0"/>
    <n v="0"/>
    <n v="0"/>
    <n v="186.52"/>
    <n v="9.32"/>
    <n v="392.17"/>
    <n v="142.02000000000001"/>
    <n v="90.17"/>
    <n v="225.43"/>
    <n v="105.53"/>
    <n v="45.71"/>
    <n v="1196.8699999999999"/>
    <n v="3517.8"/>
    <n v="4714.67"/>
  </r>
  <r>
    <x v="1"/>
    <s v="SEM 5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2.130000000000003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x v="1"/>
    <s v="SEM 5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n v="2087.89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181.68"/>
    <n v="62.25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x v="1"/>
    <s v="SEM 5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313.3000000000002"/>
    <n v="223.69"/>
    <n v="2536.9899999999998"/>
    <n v="941.12"/>
    <n v="1595.87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-298.26"/>
    <n v="0"/>
    <n v="0"/>
    <n v="0"/>
    <n v="193.7"/>
    <n v="49.89"/>
    <n v="0"/>
    <n v="0"/>
    <n v="0"/>
    <n v="0"/>
    <n v="695.78"/>
    <n v="1.75"/>
    <n v="171.6"/>
    <n v="8.58"/>
    <n v="245.44"/>
    <n v="62"/>
    <n v="39.369999999999997"/>
    <n v="98.42"/>
    <n v="76.099999999999994"/>
    <n v="31.54"/>
    <n v="733.05"/>
    <n v="2536.9899999999998"/>
    <n v="3270.04"/>
  </r>
  <r>
    <x v="1"/>
    <s v="SEM 5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42.92999999999995"/>
    <n v="3324.87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95.15"/>
    <n v="0"/>
    <n v="0"/>
    <n v="22.69"/>
    <n v="0"/>
    <n v="0"/>
    <n v="0"/>
    <n v="186.52"/>
    <n v="9.32"/>
    <n v="343.71"/>
    <n v="117.18"/>
    <n v="74.400000000000006"/>
    <n v="186"/>
    <n v="116.03"/>
    <n v="45.71"/>
    <n v="1078.8700000000001"/>
    <n v="3867.8"/>
    <n v="4946.67"/>
  </r>
  <r>
    <x v="1"/>
    <s v="SEM 5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x v="1"/>
    <s v="SEM 5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66.49"/>
    <n v="3051.3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16.16"/>
    <n v="0"/>
    <n v="0"/>
    <n v="0"/>
    <n v="0"/>
    <n v="0"/>
    <n v="0"/>
    <n v="186.52"/>
    <n v="9.32"/>
    <n v="390.23"/>
    <n v="141.03"/>
    <n v="89.54"/>
    <n v="223.86"/>
    <n v="105.53"/>
    <n v="45.71"/>
    <n v="1191.74"/>
    <n v="3517.8"/>
    <n v="4709.54"/>
  </r>
  <r>
    <x v="1"/>
    <s v="SEM 5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0.22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x v="1"/>
    <s v="SEM 5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5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4148.03"/>
    <n v="577.32000000000005"/>
    <n v="4725.3500000000004"/>
    <n v="1683.93"/>
    <n v="3041.42"/>
    <n v="2415.23"/>
    <n v="0"/>
    <n v="0"/>
    <n v="0"/>
    <n v="96.22"/>
    <n v="83.78"/>
    <n v="0"/>
    <n v="553.99"/>
    <n v="345.03"/>
    <n v="345.03"/>
    <n v="0"/>
    <n v="150"/>
    <n v="350"/>
    <n v="250"/>
    <n v="136.07"/>
    <n v="0"/>
    <n v="0"/>
    <n v="0"/>
    <n v="0"/>
    <n v="0"/>
    <n v="0"/>
    <n v="0"/>
    <n v="0"/>
    <n v="0"/>
    <n v="0"/>
    <n v="0"/>
    <n v="554.19000000000005"/>
    <n v="85.53"/>
    <n v="0"/>
    <n v="0"/>
    <n v="0"/>
    <n v="0"/>
    <n v="1042.46"/>
    <n v="1.75"/>
    <n v="198.51"/>
    <n v="9.92"/>
    <n v="322.44"/>
    <n v="106.27"/>
    <n v="67.47"/>
    <n v="168.68"/>
    <n v="141.76"/>
    <n v="81.400000000000006"/>
    <n v="1096.45"/>
    <n v="4725.3500000000004"/>
    <n v="5821.8"/>
  </r>
  <r>
    <x v="1"/>
    <s v="SEM 5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39.94999999999999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x v="1"/>
    <s v="SEM 5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0.02"/>
    <n v="0"/>
    <n v="0.02"/>
    <n v="0.01"/>
    <n v="0.01"/>
    <n v="4666.68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66.67"/>
    <n v="0"/>
    <n v="0"/>
    <n v="0"/>
    <n v="0.01"/>
    <n v="0"/>
    <n v="0"/>
    <n v="0"/>
    <n v="0"/>
    <n v="0"/>
    <n v="0"/>
    <n v="383.56"/>
    <n v="19.170000000000002"/>
    <n v="0"/>
    <n v="0"/>
    <n v="0"/>
    <n v="0"/>
    <n v="0"/>
    <n v="0"/>
    <n v="402.73"/>
    <n v="0.02"/>
    <n v="402.75"/>
  </r>
  <r>
    <x v="1"/>
    <s v="SEM 5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5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2.70999999999998"/>
    <n v="2661.67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2"/>
    <n v="0"/>
    <n v="0"/>
    <n v="0"/>
    <n v="0"/>
    <n v="0"/>
    <n v="0"/>
    <n v="171.6"/>
    <n v="8.58"/>
    <n v="281.83"/>
    <n v="85.45"/>
    <n v="54.26"/>
    <n v="135.63999999999999"/>
    <n v="89.53"/>
    <n v="42.05"/>
    <n v="868.93999999999994"/>
    <n v="2984.38"/>
    <n v="3853.32"/>
  </r>
  <r>
    <x v="1"/>
    <s v="SEM 5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2506.64"/>
    <n v="172.87"/>
    <n v="2679.51"/>
    <n v="278.60000000000002"/>
    <n v="2400.91"/>
    <n v="1210.0999999999999"/>
    <n v="0"/>
    <n v="823.67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224.63"/>
    <n v="41.87"/>
    <n v="0"/>
    <n v="0"/>
    <n v="12.1"/>
    <n v="0"/>
    <n v="0"/>
    <n v="0"/>
    <n v="99.45"/>
    <n v="4.97"/>
    <n v="226.31"/>
    <n v="55.52"/>
    <n v="35.25"/>
    <n v="88.13"/>
    <n v="80.38"/>
    <n v="24.37"/>
    <n v="614.38"/>
    <n v="2679.51"/>
    <n v="3293.8900000000003"/>
  </r>
  <r>
    <x v="1"/>
    <s v="SEM 5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x v="1"/>
    <s v="SEM 5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03"/>
    <n v="1596.46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70.53"/>
    <n v="0"/>
    <n v="0"/>
    <n v="18.91"/>
    <n v="0"/>
    <n v="776.77"/>
    <n v="1.75"/>
    <n v="186.52"/>
    <n v="9.32"/>
    <n v="291.81"/>
    <n v="84.07"/>
    <n v="53.38"/>
    <n v="133.44"/>
    <n v="80.319999999999993"/>
    <n v="34.28"/>
    <n v="873.13999999999987"/>
    <n v="2677.49"/>
    <n v="3550.6299999999997"/>
  </r>
  <r>
    <x v="1"/>
    <s v="SEM 5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1"/>
    <n v="0"/>
    <n v="8"/>
    <n v="0"/>
    <n v="0"/>
    <n v="0"/>
    <n v="2515.41"/>
    <n v="324.2"/>
    <n v="2839.61"/>
    <n v="334.37"/>
    <n v="2505.2399999999998"/>
    <n v="2269.42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4"/>
    <n v="89.42"/>
    <n v="0"/>
    <n v="0"/>
    <n v="18.91"/>
    <n v="0"/>
    <n v="0"/>
    <n v="0"/>
    <n v="186.52"/>
    <n v="9.32"/>
    <n v="334.24"/>
    <n v="104.26"/>
    <n v="66.2"/>
    <n v="165.5"/>
    <n v="85.18"/>
    <n v="45.71"/>
    <n v="996.93000000000006"/>
    <n v="2839.61"/>
    <n v="3836.54"/>
  </r>
  <r>
    <x v="1"/>
    <s v="SEM 5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x v="1"/>
    <s v="SEM 5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344.4"/>
    <n v="172.87"/>
    <n v="2517.27"/>
    <n v="233.38"/>
    <n v="2283.89"/>
    <n v="1210.0999999999999"/>
    <n v="0"/>
    <n v="661.43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198.68"/>
    <n v="34.700000000000003"/>
    <n v="0"/>
    <n v="0"/>
    <n v="0"/>
    <n v="0"/>
    <n v="0"/>
    <n v="0"/>
    <n v="99.45"/>
    <n v="4.97"/>
    <n v="211.09"/>
    <n v="46.03"/>
    <n v="29.23"/>
    <n v="73.069999999999993"/>
    <n v="75.510000000000005"/>
    <n v="24.37"/>
    <n v="563.72"/>
    <n v="2517.27"/>
    <n v="3080.99"/>
  </r>
  <r>
    <x v="1"/>
    <s v="SEM 5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x v="1"/>
    <s v="SEM 5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n v="1210.0999999999999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x v="1"/>
    <s v="SEM 5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5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5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1"/>
    <n v="0"/>
    <n v="0"/>
    <n v="4271.45"/>
    <n v="364.72"/>
    <n v="4636.17"/>
    <n v="683.01"/>
    <n v="3953.16"/>
    <n v="2269.4"/>
    <n v="0"/>
    <n v="0"/>
    <n v="0"/>
    <n v="0"/>
    <n v="0"/>
    <n v="0"/>
    <n v="0"/>
    <n v="364.72"/>
    <n v="364.73"/>
    <n v="1337.32"/>
    <n v="150"/>
    <n v="0"/>
    <n v="0"/>
    <n v="0"/>
    <n v="150"/>
    <n v="0"/>
    <n v="0"/>
    <n v="0"/>
    <n v="0"/>
    <n v="0"/>
    <n v="0"/>
    <n v="0"/>
    <n v="0"/>
    <n v="0"/>
    <n v="0"/>
    <n v="580.55999999999995"/>
    <n v="79.760000000000005"/>
    <n v="0"/>
    <n v="0"/>
    <n v="22.69"/>
    <n v="0"/>
    <n v="0"/>
    <n v="0"/>
    <n v="186.52"/>
    <n v="9.32"/>
    <n v="309.67"/>
    <n v="99.72"/>
    <n v="63.32"/>
    <n v="158.29"/>
    <n v="139.08000000000001"/>
    <n v="51.42"/>
    <n v="1017.34"/>
    <n v="4636.17"/>
    <n v="5653.51"/>
  </r>
  <r>
    <x v="1"/>
    <s v="SEM 5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3"/>
    <n v="3051.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8"/>
    <n v="0"/>
    <n v="0"/>
    <n v="22.69"/>
    <n v="0"/>
    <n v="0"/>
    <n v="0"/>
    <n v="186.52"/>
    <n v="9.32"/>
    <n v="339.55"/>
    <n v="115.04"/>
    <n v="73.040000000000006"/>
    <n v="182.61"/>
    <n v="105.53"/>
    <n v="45.71"/>
    <n v="1057.32"/>
    <n v="3517.8"/>
    <n v="4575.12"/>
  </r>
  <r>
    <x v="1"/>
    <s v="SEM 5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3.56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5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1"/>
    <n v="0"/>
    <n v="0"/>
    <n v="4921.45"/>
    <n v="364.72"/>
    <n v="5286.17"/>
    <n v="831.82"/>
    <n v="4454.3500000000004"/>
    <n v="2269.4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719.4"/>
    <n v="89.73"/>
    <n v="0"/>
    <n v="0"/>
    <n v="22.69"/>
    <n v="0"/>
    <n v="0"/>
    <n v="0"/>
    <n v="186.52"/>
    <n v="9.32"/>
    <n v="331.71"/>
    <n v="111.03"/>
    <n v="70.489999999999995"/>
    <n v="176.23"/>
    <n v="158.58000000000001"/>
    <n v="51.42"/>
    <n v="1095.3"/>
    <n v="5286.17"/>
    <n v="6381.47"/>
  </r>
  <r>
    <x v="1"/>
    <s v="SEM 5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62.98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5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5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38"/>
    <n v="2674.05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43"/>
    <n v="3780.8999999999996"/>
  </r>
  <r>
    <x v="1"/>
    <s v="SEM 5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56.25"/>
    <n v="3311.57"/>
    <n v="2269.42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108.47"/>
    <n v="0"/>
    <n v="0"/>
    <n v="22.69"/>
    <n v="0"/>
    <n v="0"/>
    <n v="0"/>
    <n v="186.52"/>
    <n v="9.32"/>
    <n v="373.2"/>
    <n v="132.30000000000001"/>
    <n v="84"/>
    <n v="210"/>
    <n v="116.03"/>
    <n v="45.71"/>
    <n v="1157.08"/>
    <n v="3867.82"/>
    <n v="5024.8999999999996"/>
  </r>
  <r>
    <x v="1"/>
    <s v="SEM 5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.01"/>
    <n v="0"/>
    <n v="0"/>
    <n v="0"/>
    <n v="0"/>
    <n v="0"/>
    <n v="0"/>
    <n v="99.45"/>
    <n v="4.97"/>
    <n v="0"/>
    <n v="0"/>
    <n v="0"/>
    <n v="0"/>
    <n v="-6.04"/>
    <n v="0"/>
    <n v="98.38"/>
    <n v="0.02"/>
    <n v="98.399999999999991"/>
  </r>
  <r>
    <x v="1"/>
    <s v="SEM 5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66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5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66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5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9"/>
    <n v="0"/>
    <n v="0"/>
    <n v="6297.7"/>
    <n v="364.72"/>
    <n v="6662.42"/>
    <n v="1098.1199999999999"/>
    <n v="5564.3"/>
    <n v="2269.4"/>
    <n v="2269.4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1015.11"/>
    <n v="60.32"/>
    <n v="0"/>
    <n v="0"/>
    <n v="22.69"/>
    <n v="0"/>
    <n v="0"/>
    <n v="0"/>
    <n v="186.52"/>
    <n v="9.32"/>
    <n v="266.63"/>
    <n v="77.66"/>
    <n v="49.31"/>
    <n v="123.26"/>
    <n v="199.87"/>
    <n v="51.42"/>
    <n v="963.99"/>
    <n v="6662.42"/>
    <n v="7626.41"/>
  </r>
  <r>
    <x v="1"/>
    <s v="SEM 6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6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x v="1"/>
    <s v="SEM 6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6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21"/>
    <n v="0"/>
    <n v="2521"/>
    <n v="282.55"/>
    <n v="2238.4499999999998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-32.200000000000003"/>
    <n v="0"/>
    <n v="0"/>
    <n v="0"/>
    <n v="0"/>
    <n v="0"/>
    <n v="0"/>
    <n v="226.93"/>
    <n v="55.62"/>
    <n v="0"/>
    <n v="0"/>
    <n v="0"/>
    <n v="0"/>
    <n v="0"/>
    <n v="0"/>
    <n v="148.19999999999999"/>
    <n v="7.41"/>
    <n v="256.2"/>
    <n v="72.31"/>
    <n v="45.91"/>
    <n v="114.78"/>
    <n v="75.63"/>
    <n v="0"/>
    <n v="720.43999999999994"/>
    <n v="2521"/>
    <n v="3241.44"/>
  </r>
  <r>
    <x v="1"/>
    <s v="SEM 6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29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6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1"/>
    <n v="0"/>
    <n v="0"/>
    <n v="7029.43"/>
    <n v="577.32000000000005"/>
    <n v="7606.75"/>
    <n v="2242.6999999999998"/>
    <n v="5364.05"/>
    <n v="2926"/>
    <n v="0"/>
    <n v="0"/>
    <n v="0"/>
    <n v="96.22"/>
    <n v="83.78"/>
    <n v="0"/>
    <n v="825.15"/>
    <n v="470.25"/>
    <n v="470.25"/>
    <n v="1724.25"/>
    <n v="300"/>
    <n v="350"/>
    <n v="0"/>
    <n v="10.85"/>
    <n v="350"/>
    <n v="0"/>
    <n v="0"/>
    <n v="0"/>
    <n v="0"/>
    <n v="0"/>
    <n v="0"/>
    <n v="0"/>
    <n v="0"/>
    <n v="0"/>
    <n v="0"/>
    <n v="1187.21"/>
    <n v="128.9"/>
    <n v="0"/>
    <n v="0"/>
    <n v="0"/>
    <n v="0"/>
    <n v="924.84"/>
    <n v="1.75"/>
    <n v="240.49"/>
    <n v="12.02"/>
    <n v="418.47"/>
    <n v="155.51"/>
    <n v="98.73"/>
    <n v="246.83"/>
    <n v="228.2"/>
    <n v="81.400000000000006"/>
    <n v="1481.65"/>
    <n v="7606.75"/>
    <n v="9088.4"/>
  </r>
  <r>
    <x v="1"/>
    <s v="SEM 6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6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6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7563.97"/>
    <n v="470.93"/>
    <n v="8034.9"/>
    <n v="2172.9699999999998"/>
    <n v="5861.93"/>
    <n v="3296.53"/>
    <n v="3296.51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1312.94"/>
    <n v="91.29"/>
    <n v="0"/>
    <n v="0"/>
    <n v="0"/>
    <n v="0"/>
    <n v="766.99"/>
    <n v="1.75"/>
    <n v="270.94"/>
    <n v="13.54"/>
    <n v="335.17"/>
    <n v="112.8"/>
    <n v="71.62"/>
    <n v="179.05"/>
    <n v="241.04"/>
    <n v="66.400000000000006"/>
    <n v="1290.5600000000002"/>
    <n v="8034.9"/>
    <n v="9325.4599999999991"/>
  </r>
  <r>
    <x v="1"/>
    <s v="SEM 6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6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.49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6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196.96"/>
    <n v="1975.61"/>
    <n v="2360.16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297.36"/>
    <n v="63.29"/>
    <n v="0"/>
    <n v="0"/>
    <n v="19.66"/>
    <n v="0"/>
    <n v="814.9"/>
    <n v="1.75"/>
    <n v="193.98"/>
    <n v="9.69"/>
    <n v="275.54000000000002"/>
    <n v="76.319999999999993"/>
    <n v="48.46"/>
    <n v="121.15"/>
    <n v="95.17"/>
    <n v="35.65"/>
    <n v="855.95999999999992"/>
    <n v="3172.57"/>
    <n v="4028.53"/>
  </r>
  <r>
    <x v="1"/>
    <s v="SEM 6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4"/>
    <n v="93.72"/>
    <n v="93.76"/>
    <n v="0.01"/>
    <n v="93.75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2"/>
    <n v="0"/>
    <n v="93.72"/>
    <n v="0"/>
    <n v="0"/>
    <n v="0"/>
    <n v="0"/>
    <n v="0"/>
    <n v="0.01"/>
    <n v="0"/>
    <n v="0"/>
    <n v="515.65"/>
    <n v="25.78"/>
    <n v="0"/>
    <n v="0"/>
    <n v="0"/>
    <n v="0"/>
    <n v="0"/>
    <n v="13.21"/>
    <n v="554.64"/>
    <n v="93.76"/>
    <n v="648.4"/>
  </r>
  <r>
    <x v="1"/>
    <s v="SEM 6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1"/>
    <n v="0"/>
    <n v="0"/>
    <n v="5887.25"/>
    <n v="577.32000000000005"/>
    <n v="6464.57"/>
    <n v="1694.86"/>
    <n v="4769.71"/>
    <n v="2269.4"/>
    <n v="0"/>
    <n v="0"/>
    <n v="0"/>
    <n v="96.22"/>
    <n v="83.78"/>
    <n v="0"/>
    <n v="532.02"/>
    <n v="364.72"/>
    <n v="364.73"/>
    <n v="1337.32"/>
    <n v="300"/>
    <n v="500"/>
    <n v="200"/>
    <n v="116.38"/>
    <n v="300"/>
    <n v="0"/>
    <n v="0"/>
    <n v="0"/>
    <n v="0"/>
    <n v="0"/>
    <n v="0"/>
    <n v="0"/>
    <n v="0"/>
    <n v="0"/>
    <n v="0"/>
    <n v="925.69"/>
    <n v="110.27"/>
    <n v="0"/>
    <n v="0"/>
    <n v="0"/>
    <n v="0"/>
    <n v="657.15"/>
    <n v="1.75"/>
    <n v="186.52"/>
    <n v="9.32"/>
    <n v="377.19"/>
    <n v="134.35"/>
    <n v="85.3"/>
    <n v="213.25"/>
    <n v="193.93"/>
    <n v="81.400000000000006"/>
    <n v="1281.26"/>
    <n v="6464.57"/>
    <n v="7745.83"/>
  </r>
  <r>
    <x v="1"/>
    <s v="SEM 6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277.61"/>
    <n v="577.32000000000005"/>
    <n v="7854.93"/>
    <n v="1384.25"/>
    <n v="6470.68"/>
    <n v="3266.66"/>
    <n v="0"/>
    <n v="0"/>
    <n v="0"/>
    <n v="96.22"/>
    <n v="83.78"/>
    <n v="0"/>
    <n v="933.32"/>
    <n v="481.1"/>
    <n v="568.88"/>
    <n v="1924.97"/>
    <n v="150"/>
    <n v="350"/>
    <n v="0"/>
    <n v="0"/>
    <n v="0"/>
    <n v="0"/>
    <n v="0"/>
    <n v="0"/>
    <n v="0"/>
    <n v="0"/>
    <n v="0"/>
    <n v="0"/>
    <n v="0"/>
    <n v="0"/>
    <n v="0"/>
    <n v="1245.5899999999999"/>
    <n v="138.66"/>
    <n v="0"/>
    <n v="0"/>
    <n v="0"/>
    <n v="0"/>
    <n v="0"/>
    <n v="0"/>
    <n v="268.48"/>
    <n v="13.42"/>
    <n v="440.02"/>
    <n v="166.56"/>
    <n v="105.75"/>
    <n v="264.38"/>
    <n v="235.64"/>
    <n v="81.400000000000006"/>
    <n v="1575.65"/>
    <n v="7854.93"/>
    <n v="9430.58"/>
  </r>
  <r>
    <x v="1"/>
    <s v="SEM 6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49.95"/>
    <n v="3065.95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347.15"/>
    <n v="80.89"/>
    <n v="0"/>
    <n v="0"/>
    <n v="21.91"/>
    <n v="0"/>
    <n v="0"/>
    <n v="0"/>
    <n v="193.98"/>
    <n v="9.69"/>
    <n v="312.14999999999998"/>
    <n v="101"/>
    <n v="64.13"/>
    <n v="160.32"/>
    <n v="105.47"/>
    <n v="47.53"/>
    <n v="994.27"/>
    <n v="3515.9"/>
    <n v="4510.17"/>
  </r>
  <r>
    <x v="1"/>
    <s v="SEM 6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130.81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6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94"/>
    <n v="3195.54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2.18"/>
    <n v="0"/>
    <n v="0"/>
    <n v="23.6"/>
    <n v="0"/>
    <n v="0"/>
    <n v="0"/>
    <n v="193.98"/>
    <n v="9.69"/>
    <n v="315"/>
    <n v="102.46"/>
    <n v="65.05"/>
    <n v="162.63"/>
    <n v="110.53"/>
    <n v="47.53"/>
    <n v="1006.8699999999999"/>
    <n v="3684.48"/>
    <n v="4691.3500000000004"/>
  </r>
  <r>
    <x v="1"/>
    <s v="SEM 6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7669.12"/>
    <n v="577.32000000000005"/>
    <n v="8246.44"/>
    <n v="2005.64"/>
    <n v="6240.8"/>
    <n v="6273.9"/>
    <n v="0"/>
    <n v="0"/>
    <n v="0"/>
    <n v="96.22"/>
    <n v="83.78"/>
    <n v="0"/>
    <n v="1311.44"/>
    <n v="0"/>
    <n v="0"/>
    <n v="0"/>
    <n v="0"/>
    <n v="0"/>
    <n v="0"/>
    <n v="481.1"/>
    <n v="0"/>
    <n v="0"/>
    <n v="0"/>
    <n v="0"/>
    <n v="0"/>
    <n v="0"/>
    <n v="0"/>
    <n v="0"/>
    <n v="0"/>
    <n v="0"/>
    <n v="0"/>
    <n v="1337.67"/>
    <n v="181.05"/>
    <n v="0"/>
    <n v="0"/>
    <n v="0"/>
    <n v="0"/>
    <n v="485.17"/>
    <n v="1.75"/>
    <n v="515.66"/>
    <n v="25.78"/>
    <n v="533.87"/>
    <n v="214.68"/>
    <n v="136.31"/>
    <n v="340.77"/>
    <n v="247.39"/>
    <n v="81.400000000000006"/>
    <n v="2095.86"/>
    <n v="8246.44"/>
    <n v="10342.300000000001"/>
  </r>
  <r>
    <x v="1"/>
    <s v="SEM 6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6"/>
    <n v="0"/>
    <n v="0"/>
    <n v="4148.1400000000003"/>
    <n v="379.31"/>
    <n v="4527.45"/>
    <n v="638.20000000000005"/>
    <n v="3889.25"/>
    <n v="2360.19"/>
    <n v="0"/>
    <n v="0"/>
    <n v="0"/>
    <n v="0"/>
    <n v="0"/>
    <n v="0"/>
    <n v="0"/>
    <n v="379.31"/>
    <n v="379.32"/>
    <n v="758.63"/>
    <n v="300"/>
    <n v="0"/>
    <n v="0"/>
    <n v="0"/>
    <n v="350"/>
    <n v="0"/>
    <n v="0"/>
    <n v="0"/>
    <n v="0"/>
    <n v="0"/>
    <n v="0"/>
    <n v="0"/>
    <n v="0"/>
    <n v="0"/>
    <n v="0"/>
    <n v="554.22"/>
    <n v="60.38"/>
    <n v="0"/>
    <n v="0"/>
    <n v="23.6"/>
    <n v="0"/>
    <n v="0"/>
    <n v="0"/>
    <n v="193.98"/>
    <n v="9.69"/>
    <n v="266.73"/>
    <n v="77.709999999999994"/>
    <n v="49.34"/>
    <n v="123.34"/>
    <n v="135.82"/>
    <n v="53.48"/>
    <n v="910.09000000000015"/>
    <n v="4527.45"/>
    <n v="5437.54"/>
  </r>
  <r>
    <x v="1"/>
    <s v="SEM 6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5381.95"/>
    <n v="243.15"/>
    <n v="5625.1"/>
    <n v="1628.04"/>
    <n v="3997.06"/>
    <n v="2269.4"/>
    <n v="2269.4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817.76"/>
    <n v="60.32"/>
    <n v="0"/>
    <n v="0"/>
    <n v="22.69"/>
    <n v="0"/>
    <n v="725.52"/>
    <n v="1.75"/>
    <n v="186.52"/>
    <n v="9.32"/>
    <n v="266.62"/>
    <n v="77.650000000000006"/>
    <n v="49.3"/>
    <n v="123.26"/>
    <n v="168.75"/>
    <n v="34.28"/>
    <n v="915.69999999999993"/>
    <n v="5625.1"/>
    <n v="6540.8"/>
  </r>
  <r>
    <x v="1"/>
    <s v="SEM 6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n v="2269.4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563.59"/>
    <n v="90.49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x v="1"/>
    <s v="SEM 6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n v="4935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x v="1"/>
    <s v="SEM 6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11"/>
    <n v="0"/>
    <n v="0"/>
    <n v="4571.45"/>
    <n v="364.72"/>
    <n v="4936.17"/>
    <n v="1346.21"/>
    <n v="3589.96"/>
    <n v="2269.4"/>
    <n v="0"/>
    <n v="0"/>
    <n v="0"/>
    <n v="0"/>
    <n v="0"/>
    <n v="0"/>
    <n v="0"/>
    <n v="364.72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644.64"/>
    <n v="78.099999999999994"/>
    <n v="0"/>
    <n v="0"/>
    <n v="22.69"/>
    <n v="0"/>
    <n v="599.03"/>
    <n v="1.75"/>
    <n v="186.52"/>
    <n v="9.32"/>
    <n v="305.98"/>
    <n v="97.83"/>
    <n v="62.12"/>
    <n v="155.29"/>
    <n v="148.08000000000001"/>
    <n v="51.42"/>
    <n v="1016.5600000000001"/>
    <n v="4936.17"/>
    <n v="5952.7300000000005"/>
  </r>
  <r>
    <x v="1"/>
    <s v="SEM 6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1"/>
    <n v="0"/>
    <n v="0"/>
    <n v="3953.72"/>
    <n v="335.54"/>
    <n v="4289.26"/>
    <n v="580.11"/>
    <n v="3709.15"/>
    <n v="2087.86"/>
    <n v="0"/>
    <n v="0"/>
    <n v="0"/>
    <n v="0"/>
    <n v="0"/>
    <n v="0"/>
    <n v="0"/>
    <n v="335.54"/>
    <n v="335.54"/>
    <n v="1230.32"/>
    <n v="150"/>
    <n v="0"/>
    <n v="0"/>
    <n v="0"/>
    <n v="150"/>
    <n v="0"/>
    <n v="0"/>
    <n v="0"/>
    <n v="0"/>
    <n v="0"/>
    <n v="0"/>
    <n v="0"/>
    <n v="0"/>
    <n v="0"/>
    <n v="0"/>
    <n v="512.69000000000005"/>
    <n v="67.42"/>
    <n v="0"/>
    <n v="0"/>
    <n v="0"/>
    <n v="0"/>
    <n v="0"/>
    <n v="0"/>
    <n v="171.6"/>
    <n v="8.58"/>
    <n v="282.33999999999997"/>
    <n v="85.71"/>
    <n v="54.42"/>
    <n v="136.05000000000001"/>
    <n v="128.66999999999999"/>
    <n v="47.31"/>
    <n v="914.68000000000006"/>
    <n v="4289.26"/>
    <n v="5203.9400000000005"/>
  </r>
  <r>
    <x v="1"/>
    <s v="SEM 6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9"/>
    <n v="19"/>
    <n v="0"/>
    <n v="0"/>
    <n v="8346.7900000000009"/>
    <n v="577.32000000000005"/>
    <n v="8924.11"/>
    <n v="2681.15"/>
    <n v="6242.96"/>
    <n v="3190.83"/>
    <n v="0"/>
    <n v="0"/>
    <n v="0"/>
    <n v="96.22"/>
    <n v="83.78"/>
    <n v="0"/>
    <n v="911.66"/>
    <n v="481.1"/>
    <n v="544.51"/>
    <n v="3247.78"/>
    <n v="0"/>
    <n v="350"/>
    <n v="200"/>
    <n v="0"/>
    <n v="350"/>
    <n v="0"/>
    <n v="0"/>
    <n v="0"/>
    <n v="0"/>
    <n v="0"/>
    <n v="-531.77"/>
    <n v="0"/>
    <n v="0"/>
    <n v="0"/>
    <n v="0"/>
    <n v="1497.06"/>
    <n v="97.51"/>
    <n v="0"/>
    <n v="0"/>
    <n v="26.59"/>
    <n v="0"/>
    <n v="1058.24"/>
    <n v="1.75"/>
    <n v="262.25"/>
    <n v="13.11"/>
    <n v="352.41"/>
    <n v="112.91"/>
    <n v="71.69"/>
    <n v="179.23"/>
    <n v="267.72000000000003"/>
    <n v="81.400000000000006"/>
    <n v="1340.72"/>
    <n v="8924.11"/>
    <n v="10264.83"/>
  </r>
  <r>
    <x v="1"/>
    <s v="SEM 6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93.6"/>
    <n v="324.2"/>
    <n v="3917.8"/>
    <n v="950.56"/>
    <n v="2967.24"/>
    <n v="2269.4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435.77"/>
    <n v="85.08"/>
    <n v="0"/>
    <n v="0"/>
    <n v="22.69"/>
    <n v="0"/>
    <n v="405.27"/>
    <n v="1.75"/>
    <n v="186.52"/>
    <n v="9.32"/>
    <n v="321.42"/>
    <n v="105.75"/>
    <n v="67.150000000000006"/>
    <n v="167.86"/>
    <n v="117.53"/>
    <n v="45.71"/>
    <n v="1021.26"/>
    <n v="3917.8"/>
    <n v="4939.0600000000004"/>
  </r>
  <r>
    <x v="1"/>
    <s v="SEM 6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86.98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x v="1"/>
    <s v="SEM 6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21"/>
    <n v="0"/>
    <n v="0"/>
    <n v="8325"/>
    <n v="481.1"/>
    <n v="8806.1"/>
    <n v="1640.73"/>
    <n v="7165.37"/>
    <n v="3190.83"/>
    <n v="0"/>
    <n v="0"/>
    <n v="0"/>
    <n v="0"/>
    <n v="0"/>
    <n v="0"/>
    <n v="0"/>
    <n v="481.1"/>
    <n v="544.51"/>
    <n v="3589.66"/>
    <n v="300"/>
    <n v="350"/>
    <n v="0"/>
    <n v="0"/>
    <n v="350"/>
    <n v="0"/>
    <n v="0"/>
    <n v="0"/>
    <n v="0"/>
    <n v="0"/>
    <n v="0"/>
    <n v="0"/>
    <n v="0"/>
    <n v="0"/>
    <n v="0"/>
    <n v="1491.93"/>
    <n v="116.9"/>
    <n v="0"/>
    <n v="0"/>
    <n v="31.9"/>
    <n v="0"/>
    <n v="0"/>
    <n v="0"/>
    <n v="262.25"/>
    <n v="13.11"/>
    <n v="391.86"/>
    <n v="141.86000000000001"/>
    <n v="90.07"/>
    <n v="225.18"/>
    <n v="264.18"/>
    <n v="67.83"/>
    <n v="1456.3400000000001"/>
    <n v="8806.1"/>
    <n v="10262.44"/>
  </r>
  <r>
    <x v="1"/>
    <s v="SEM 6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1"/>
    <n v="0"/>
    <n v="0"/>
    <n v="5069.33"/>
    <n v="481.1"/>
    <n v="5550.43"/>
    <n v="1968.04"/>
    <n v="3582.39"/>
    <n v="3600.33"/>
    <n v="0"/>
    <n v="0"/>
    <n v="0"/>
    <n v="0"/>
    <n v="0"/>
    <n v="0"/>
    <n v="0"/>
    <n v="481.1"/>
    <n v="676.14"/>
    <n v="192.87"/>
    <n v="0"/>
    <n v="500"/>
    <n v="200"/>
    <n v="0"/>
    <n v="500"/>
    <n v="0"/>
    <n v="0"/>
    <n v="0"/>
    <n v="0"/>
    <n v="0"/>
    <n v="-600.01"/>
    <n v="0"/>
    <n v="0"/>
    <n v="0"/>
    <n v="0"/>
    <n v="750.98"/>
    <n v="134.29"/>
    <n v="0"/>
    <n v="0"/>
    <n v="0"/>
    <n v="0"/>
    <n v="1081.02"/>
    <n v="1.75"/>
    <n v="295.91000000000003"/>
    <n v="14.79"/>
    <n v="435.05"/>
    <n v="152.24"/>
    <n v="96.66"/>
    <n v="241.64"/>
    <n v="166.51"/>
    <n v="67.83"/>
    <n v="1470.6299999999999"/>
    <n v="5550.43"/>
    <n v="7021.06"/>
  </r>
  <r>
    <x v="1"/>
    <s v="SEM 6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5"/>
    <n v="0"/>
    <n v="0"/>
    <n v="3632.67"/>
    <n v="335.55"/>
    <n v="3968.22"/>
    <n v="1222.5999999999999"/>
    <n v="2745.62"/>
    <n v="2087.87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444.11"/>
    <n v="79.209999999999994"/>
    <n v="0"/>
    <n v="0"/>
    <n v="0"/>
    <n v="0"/>
    <n v="697.53"/>
    <n v="1.75"/>
    <n v="171.6"/>
    <n v="8.58"/>
    <n v="308.44"/>
    <n v="99.09"/>
    <n v="62.92"/>
    <n v="157.29"/>
    <n v="119.04"/>
    <n v="47.31"/>
    <n v="974.27"/>
    <n v="3968.22"/>
    <n v="4942.49"/>
  </r>
  <r>
    <x v="1"/>
    <s v="SEM 6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6"/>
    <n v="0"/>
    <n v="0"/>
    <n v="0"/>
    <n v="3134.34"/>
    <n v="243.15"/>
    <n v="3377.49"/>
    <n v="408.53"/>
    <n v="2968.96"/>
    <n v="2269.4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337.67"/>
    <n v="70.86"/>
    <n v="0"/>
    <n v="0"/>
    <n v="0"/>
    <n v="0"/>
    <n v="0"/>
    <n v="0"/>
    <n v="186.52"/>
    <n v="9.32"/>
    <n v="292.51"/>
    <n v="84.41"/>
    <n v="53.59"/>
    <n v="133.97999999999999"/>
    <n v="101.32"/>
    <n v="34.28"/>
    <n v="895.93000000000006"/>
    <n v="3377.49"/>
    <n v="4273.42"/>
  </r>
  <r>
    <x v="1"/>
    <s v="SEM 6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168.88"/>
    <n v="577.32000000000005"/>
    <n v="4746.2"/>
    <n v="1356.09"/>
    <n v="3390.11"/>
    <n v="2269.4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558.65"/>
    <n v="84.59"/>
    <n v="0"/>
    <n v="0"/>
    <n v="22.69"/>
    <n v="0"/>
    <n v="688.41"/>
    <n v="1.75"/>
    <n v="186.52"/>
    <n v="9.32"/>
    <n v="320.33"/>
    <n v="105.19"/>
    <n v="66.790000000000006"/>
    <n v="166.97"/>
    <n v="142.38"/>
    <n v="81.400000000000006"/>
    <n v="1078.8999999999999"/>
    <n v="4746.2"/>
    <n v="5825.0999999999995"/>
  </r>
  <r>
    <x v="1"/>
    <s v="SEM 6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1"/>
    <n v="0"/>
    <n v="9"/>
    <n v="5"/>
    <n v="0"/>
    <n v="0"/>
    <n v="2834.68"/>
    <n v="335.54"/>
    <n v="3170.22"/>
    <n v="765.82"/>
    <n v="2404.4"/>
    <n v="2087.86"/>
    <n v="0"/>
    <n v="0"/>
    <n v="0"/>
    <n v="0"/>
    <n v="0"/>
    <n v="0"/>
    <n v="0"/>
    <n v="335.54"/>
    <n v="335.54"/>
    <n v="559.23"/>
    <n v="0"/>
    <n v="0"/>
    <n v="0"/>
    <n v="0"/>
    <n v="200"/>
    <n v="0"/>
    <n v="0"/>
    <n v="0"/>
    <n v="0"/>
    <n v="0"/>
    <n v="-347.95"/>
    <n v="0"/>
    <n v="0"/>
    <n v="0"/>
    <n v="0"/>
    <n v="282.13"/>
    <n v="52.1"/>
    <n v="0"/>
    <n v="0"/>
    <n v="0"/>
    <n v="0"/>
    <n v="429.84"/>
    <n v="1.75"/>
    <n v="171.6"/>
    <n v="8.58"/>
    <n v="250.34"/>
    <n v="64.34"/>
    <n v="40.85"/>
    <n v="102.12"/>
    <n v="95.1"/>
    <n v="47.31"/>
    <n v="780.24"/>
    <n v="3170.22"/>
    <n v="3950.46"/>
  </r>
  <r>
    <x v="1"/>
    <s v="SEM 6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3"/>
    <n v="0"/>
    <n v="0"/>
    <n v="4177.41"/>
    <n v="335.54"/>
    <n v="4512.95"/>
    <n v="1303.97"/>
    <n v="3208.98"/>
    <n v="2087.86"/>
    <n v="0"/>
    <n v="0"/>
    <n v="0"/>
    <n v="0"/>
    <n v="0"/>
    <n v="0"/>
    <n v="0"/>
    <n v="335.54"/>
    <n v="335.54"/>
    <n v="1454.01"/>
    <n v="150"/>
    <n v="0"/>
    <n v="0"/>
    <n v="0"/>
    <n v="150"/>
    <n v="0"/>
    <n v="0"/>
    <n v="0"/>
    <n v="0"/>
    <n v="0"/>
    <n v="0"/>
    <n v="0"/>
    <n v="0"/>
    <n v="0"/>
    <n v="0"/>
    <n v="560.47"/>
    <n v="67.27"/>
    <n v="0"/>
    <n v="0"/>
    <n v="0"/>
    <n v="0"/>
    <n v="674.48"/>
    <n v="1.75"/>
    <n v="171.6"/>
    <n v="8.58"/>
    <n v="282.02999999999997"/>
    <n v="85.55"/>
    <n v="54.32"/>
    <n v="135.79"/>
    <n v="135.38"/>
    <n v="47.31"/>
    <n v="920.56"/>
    <n v="4512.95"/>
    <n v="5433.51"/>
  </r>
  <r>
    <x v="1"/>
    <s v="SEM 6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2.72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6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596.97"/>
    <n v="2888.97"/>
    <n v="2322.4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555.51"/>
    <n v="61.93"/>
    <n v="0"/>
    <n v="0"/>
    <n v="0"/>
    <n v="0"/>
    <n v="977.78"/>
    <n v="1.75"/>
    <n v="190.88"/>
    <n v="9.5399999999999991"/>
    <n v="270.16000000000003"/>
    <n v="79.47"/>
    <n v="50.46"/>
    <n v="126.14"/>
    <n v="134.57"/>
    <n v="46.77"/>
    <n v="907.99"/>
    <n v="4485.9399999999996"/>
    <n v="5393.9299999999994"/>
  </r>
  <r>
    <x v="1"/>
    <s v="SEM 6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82.84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6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25.78"/>
    <n v="2808.37"/>
    <n v="2269.42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310.14"/>
    <n v="94.17"/>
    <n v="0"/>
    <n v="0"/>
    <n v="21.47"/>
    <n v="0"/>
    <n v="0"/>
    <n v="0"/>
    <n v="186.52"/>
    <n v="9.32"/>
    <n v="341.55"/>
    <n v="116.07"/>
    <n v="73.7"/>
    <n v="184.24"/>
    <n v="97.02"/>
    <n v="34.28"/>
    <n v="1042.7"/>
    <n v="3234.15"/>
    <n v="4276.8500000000004"/>
  </r>
  <r>
    <x v="1"/>
    <s v="SEM 6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6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5"/>
    <n v="0"/>
    <n v="0"/>
    <n v="11435.3"/>
    <n v="481.1"/>
    <n v="11916.4"/>
    <n v="2532.3200000000002"/>
    <n v="9384.08"/>
    <n v="4121.6000000000004"/>
    <n v="0"/>
    <n v="0"/>
    <n v="0"/>
    <n v="0"/>
    <n v="0"/>
    <n v="0"/>
    <n v="0"/>
    <n v="481.1"/>
    <n v="843.7"/>
    <n v="5520"/>
    <n v="300"/>
    <n v="350"/>
    <n v="0"/>
    <n v="0"/>
    <n v="300"/>
    <n v="0"/>
    <n v="0"/>
    <n v="0"/>
    <n v="0"/>
    <n v="0"/>
    <n v="0"/>
    <n v="0"/>
    <n v="0"/>
    <n v="0"/>
    <n v="0"/>
    <n v="2329.7800000000002"/>
    <n v="161.33000000000001"/>
    <n v="0"/>
    <n v="0"/>
    <n v="41.21"/>
    <n v="0"/>
    <n v="0"/>
    <n v="0"/>
    <n v="338.76"/>
    <n v="16.93"/>
    <n v="490.26"/>
    <n v="192.32"/>
    <n v="122.11"/>
    <n v="305.27"/>
    <n v="357.49"/>
    <n v="67.83"/>
    <n v="1890.9699999999998"/>
    <n v="11916.4"/>
    <n v="13807.369999999999"/>
  </r>
  <r>
    <x v="1"/>
    <s v="SEM 6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97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6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22"/>
    <n v="0"/>
    <n v="0"/>
    <n v="6068.78"/>
    <n v="577.32000000000005"/>
    <n v="6646.1"/>
    <n v="1043.3699999999999"/>
    <n v="5602.73"/>
    <n v="2087.86"/>
    <n v="0"/>
    <n v="0"/>
    <n v="0"/>
    <n v="96.22"/>
    <n v="83.78"/>
    <n v="0"/>
    <n v="450.96"/>
    <n v="335.54"/>
    <n v="335.54"/>
    <n v="2460.64"/>
    <n v="150"/>
    <n v="350"/>
    <n v="0"/>
    <n v="145.56"/>
    <n v="150"/>
    <n v="0"/>
    <n v="0"/>
    <n v="0"/>
    <n v="0"/>
    <n v="0"/>
    <n v="0"/>
    <n v="0"/>
    <n v="0"/>
    <n v="0"/>
    <n v="0"/>
    <n v="964.47"/>
    <n v="78.900000000000006"/>
    <n v="0"/>
    <n v="0"/>
    <n v="0"/>
    <n v="0"/>
    <n v="0"/>
    <n v="0"/>
    <n v="171.6"/>
    <n v="8.58"/>
    <n v="307.73"/>
    <n v="98.73"/>
    <n v="62.69"/>
    <n v="156.72"/>
    <n v="199.38"/>
    <n v="81.400000000000006"/>
    <n v="1086.83"/>
    <n v="6646.1"/>
    <n v="7732.93"/>
  </r>
  <r>
    <x v="1"/>
    <s v="SEM 6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76"/>
    <n v="5257.33"/>
    <n v="7233.33"/>
    <n v="0"/>
    <n v="0"/>
    <n v="0"/>
    <n v="0"/>
    <n v="0"/>
    <n v="0"/>
    <n v="0"/>
    <n v="0"/>
    <n v="0"/>
    <n v="0"/>
    <n v="150"/>
    <n v="500"/>
    <n v="200"/>
    <n v="0"/>
    <n v="150"/>
    <n v="0"/>
    <n v="0"/>
    <n v="0"/>
    <n v="0"/>
    <n v="0"/>
    <n v="0"/>
    <n v="0"/>
    <n v="0"/>
    <n v="0"/>
    <n v="0"/>
    <n v="1470.37"/>
    <n v="250.54"/>
    <n v="0"/>
    <n v="0"/>
    <n v="0"/>
    <n v="0"/>
    <n v="1253.3399999999999"/>
    <n v="1.75"/>
    <n v="594.51"/>
    <n v="29.72"/>
    <n v="687.72"/>
    <n v="293.56"/>
    <n v="186.39"/>
    <n v="465.97"/>
    <n v="246.99"/>
    <n v="0"/>
    <n v="2504.8599999999997"/>
    <n v="8233.33"/>
    <n v="10738.189999999999"/>
  </r>
  <r>
    <x v="1"/>
    <s v="SEM 6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53.75"/>
    <n v="354.82"/>
    <n v="3808.57"/>
    <n v="1189.03"/>
    <n v="2619.54"/>
    <n v="1810.2"/>
    <n v="0"/>
    <n v="551.16999999999996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405.9"/>
    <n v="90.04"/>
    <n v="0"/>
    <n v="0"/>
    <n v="0"/>
    <n v="0"/>
    <n v="691.34"/>
    <n v="1.75"/>
    <n v="148.78"/>
    <n v="14.87"/>
    <n v="332.41"/>
    <n v="111.38"/>
    <n v="70.72"/>
    <n v="176.8"/>
    <n v="114.25"/>
    <n v="50.02"/>
    <n v="1019.23"/>
    <n v="3808.57"/>
    <n v="4827.8"/>
  </r>
  <r>
    <x v="1"/>
    <s v="SEM 6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46.76"/>
    <n v="3537.72"/>
    <n v="2360.16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532.67999999999995"/>
    <n v="84.07"/>
    <n v="0"/>
    <n v="0"/>
    <n v="23.6"/>
    <n v="0"/>
    <n v="204.66"/>
    <n v="1.75"/>
    <n v="193.98"/>
    <n v="9.69"/>
    <n v="319.20999999999998"/>
    <n v="104.62"/>
    <n v="66.42"/>
    <n v="166.06"/>
    <n v="131.53"/>
    <n v="47.53"/>
    <n v="1039.04"/>
    <n v="4384.4799999999996"/>
    <n v="5423.5199999999995"/>
  </r>
  <r>
    <x v="1"/>
    <s v="SEM 6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6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3440.67"/>
    <n v="577.32000000000005"/>
    <n v="4017.99"/>
    <n v="479.53"/>
    <n v="3538.46"/>
    <n v="2269.4"/>
    <n v="0"/>
    <n v="0"/>
    <n v="0"/>
    <n v="96.22"/>
    <n v="83.78"/>
    <n v="0"/>
    <n v="491.5"/>
    <n v="324.2"/>
    <n v="324.2"/>
    <n v="0"/>
    <n v="0"/>
    <n v="350"/>
    <n v="0"/>
    <n v="156.9"/>
    <n v="300"/>
    <n v="0"/>
    <n v="0"/>
    <n v="0"/>
    <n v="0"/>
    <n v="0"/>
    <n v="-378.21"/>
    <n v="0"/>
    <n v="0"/>
    <n v="0"/>
    <n v="0"/>
    <n v="403.1"/>
    <n v="57.52"/>
    <n v="0"/>
    <n v="0"/>
    <n v="18.91"/>
    <n v="0"/>
    <n v="0"/>
    <n v="0"/>
    <n v="186.52"/>
    <n v="9.32"/>
    <n v="262.56"/>
    <n v="70.150000000000006"/>
    <n v="44.54"/>
    <n v="111.35"/>
    <n v="120.53"/>
    <n v="81.400000000000006"/>
    <n v="886.36999999999989"/>
    <n v="4017.99"/>
    <n v="4904.3599999999997"/>
  </r>
  <r>
    <x v="1"/>
    <s v="SEM 6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x v="1"/>
    <s v="SEM 6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6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6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38"/>
    <n v="1809.9"/>
    <n v="2269.4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127.99"/>
    <n v="46.27"/>
    <n v="0"/>
    <n v="0"/>
    <n v="15.12"/>
    <n v="0"/>
    <n v="0"/>
    <n v="0"/>
    <n v="186.52"/>
    <n v="9.32"/>
    <n v="239.47"/>
    <n v="53.76"/>
    <n v="34.130000000000003"/>
    <n v="85.33"/>
    <n v="59.97"/>
    <n v="34.28"/>
    <n v="702.78000000000009"/>
    <n v="1999.28"/>
    <n v="2702.06"/>
  </r>
  <r>
    <x v="1"/>
    <s v="SEM 6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n v="2087.84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x v="1"/>
    <s v="SEM 6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5399.38"/>
    <n v="223.69"/>
    <n v="5623.07"/>
    <n v="876.35"/>
    <n v="4746.72"/>
    <n v="2087.86"/>
    <n v="2087.8200000000002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821.48"/>
    <n v="54.87"/>
    <n v="0"/>
    <n v="0"/>
    <n v="0"/>
    <n v="0"/>
    <n v="0"/>
    <n v="0"/>
    <n v="171.6"/>
    <n v="8.58"/>
    <n v="254.51"/>
    <n v="71.44"/>
    <n v="45.36"/>
    <n v="113.4"/>
    <n v="168.69"/>
    <n v="31.54"/>
    <n v="865.11999999999989"/>
    <n v="5623.07"/>
    <n v="6488.19"/>
  </r>
  <r>
    <x v="1"/>
    <s v="SEM 6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8.64"/>
    <n v="2775.92"/>
    <n v="1349.39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298.8"/>
    <n v="69.84"/>
    <n v="0"/>
    <n v="0"/>
    <n v="0"/>
    <n v="0"/>
    <n v="0"/>
    <n v="0"/>
    <n v="110.9"/>
    <n v="5.54"/>
    <n v="287.68"/>
    <n v="88.45"/>
    <n v="56.16"/>
    <n v="140.4"/>
    <n v="94.33"/>
    <n v="30.57"/>
    <n v="814.03000000000009"/>
    <n v="3144.56"/>
    <n v="3958.59"/>
  </r>
  <r>
    <x v="1"/>
    <s v="SEM 6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6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3.11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x v="1"/>
    <s v="SEM 6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n v="2087.86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x v="1"/>
    <s v="SEM 6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6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468.88"/>
    <n v="577.32000000000005"/>
    <n v="5046.2"/>
    <n v="706.95"/>
    <n v="4339.25"/>
    <n v="2269.4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622.73"/>
    <n v="84.22"/>
    <n v="0"/>
    <n v="0"/>
    <n v="0"/>
    <n v="0"/>
    <n v="0"/>
    <n v="0"/>
    <n v="186.52"/>
    <n v="9.32"/>
    <n v="319.52"/>
    <n v="104.78"/>
    <n v="66.53"/>
    <n v="166.32"/>
    <n v="151.38"/>
    <n v="81.400000000000006"/>
    <n v="1085.77"/>
    <n v="5046.2"/>
    <n v="6131.9699999999993"/>
  </r>
  <r>
    <x v="1"/>
    <s v="SEM 6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5"/>
    <n v="0"/>
    <n v="0"/>
    <n v="4742"/>
    <n v="364.72"/>
    <n v="5106.72"/>
    <n v="1695.86"/>
    <n v="3410.86"/>
    <n v="2269.4"/>
    <n v="0"/>
    <n v="0"/>
    <n v="0"/>
    <n v="0"/>
    <n v="0"/>
    <n v="0"/>
    <n v="0"/>
    <n v="364.72"/>
    <n v="364.73"/>
    <n v="607.87"/>
    <n v="300"/>
    <n v="500"/>
    <n v="200"/>
    <n v="0"/>
    <n v="500"/>
    <n v="0"/>
    <n v="0"/>
    <n v="0"/>
    <n v="0"/>
    <n v="0"/>
    <n v="0"/>
    <n v="0"/>
    <n v="0"/>
    <n v="0"/>
    <n v="0"/>
    <n v="681.07"/>
    <n v="106.99"/>
    <n v="0"/>
    <n v="0"/>
    <n v="0"/>
    <n v="0"/>
    <n v="906.05"/>
    <n v="1.75"/>
    <n v="186.52"/>
    <n v="9.32"/>
    <n v="369.94"/>
    <n v="130.62"/>
    <n v="82.94"/>
    <n v="207.34"/>
    <n v="153.19999999999999"/>
    <n v="51.42"/>
    <n v="1191.3"/>
    <n v="5106.72"/>
    <n v="6298.02"/>
  </r>
  <r>
    <x v="1"/>
    <s v="SEM 6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5049.38"/>
    <n v="223.69"/>
    <n v="5273.07"/>
    <n v="801.59"/>
    <n v="4471.4799999999996"/>
    <n v="2087.86"/>
    <n v="2087.8200000000002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746.72"/>
    <n v="54.87"/>
    <n v="0"/>
    <n v="0"/>
    <n v="0"/>
    <n v="0"/>
    <n v="0"/>
    <n v="0"/>
    <n v="171.6"/>
    <n v="8.58"/>
    <n v="254.51"/>
    <n v="71.44"/>
    <n v="45.36"/>
    <n v="113.4"/>
    <n v="158.19"/>
    <n v="31.54"/>
    <n v="854.61999999999989"/>
    <n v="5273.07"/>
    <n v="6127.69"/>
  </r>
  <r>
    <x v="1"/>
    <s v="SEM 6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7"/>
    <n v="0"/>
    <n v="0"/>
    <n v="5266.25"/>
    <n v="577.32000000000005"/>
    <n v="5843.57"/>
    <n v="1081.32"/>
    <n v="4762.25"/>
    <n v="2269.4"/>
    <n v="0"/>
    <n v="565.29999999999995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793.05"/>
    <n v="129.85"/>
    <n v="0"/>
    <n v="0"/>
    <n v="0"/>
    <n v="0"/>
    <n v="156.66999999999999"/>
    <n v="1.75"/>
    <n v="186.52"/>
    <n v="9.32"/>
    <n v="420.53"/>
    <n v="156.56"/>
    <n v="99.41"/>
    <n v="248.51"/>
    <n v="175.3"/>
    <n v="81.400000000000006"/>
    <n v="1377.55"/>
    <n v="5843.57"/>
    <n v="7221.12"/>
  </r>
  <r>
    <x v="1"/>
    <s v="SEM 6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6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1"/>
    <n v="0"/>
    <n v="6"/>
    <n v="0"/>
    <n v="0"/>
    <n v="0"/>
    <n v="2919.73"/>
    <n v="252.87"/>
    <n v="3172.6"/>
    <n v="396.39"/>
    <n v="2776.21"/>
    <n v="2360.19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297.37"/>
    <n v="79.36"/>
    <n v="0"/>
    <n v="0"/>
    <n v="19.66"/>
    <n v="0"/>
    <n v="0"/>
    <n v="0"/>
    <n v="193.98"/>
    <n v="9.69"/>
    <n v="311.63"/>
    <n v="93.5"/>
    <n v="59.37"/>
    <n v="148.41999999999999"/>
    <n v="95.17"/>
    <n v="35.65"/>
    <n v="947.40999999999985"/>
    <n v="3172.6"/>
    <n v="4120.01"/>
  </r>
  <r>
    <x v="1"/>
    <s v="SEM 6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6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x v="1"/>
    <s v="SEM 6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321.17"/>
    <n v="354.82"/>
    <n v="3675.99"/>
    <n v="460.47"/>
    <n v="3215.52"/>
    <n v="1810.2"/>
    <n v="0"/>
    <n v="668.59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377.58"/>
    <n v="82.89"/>
    <n v="0"/>
    <n v="0"/>
    <n v="0"/>
    <n v="0"/>
    <n v="0"/>
    <n v="0"/>
    <n v="148.78"/>
    <n v="7.43"/>
    <n v="316.58999999999997"/>
    <n v="103.27"/>
    <n v="65.569999999999993"/>
    <n v="163.93"/>
    <n v="110.27"/>
    <n v="50.02"/>
    <n v="965.8599999999999"/>
    <n v="3675.99"/>
    <n v="4641.8499999999995"/>
  </r>
  <r>
    <x v="1"/>
    <s v="SEM 6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n v="2269.4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x v="1"/>
    <s v="SEM 6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2.130000000000003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x v="1"/>
    <s v="SEM 6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55.45"/>
    <n v="1828.98"/>
    <n v="2087.89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82.11"/>
    <n v="0"/>
    <n v="0"/>
    <n v="0"/>
    <n v="0"/>
    <n v="980.24"/>
    <n v="1.75"/>
    <n v="171.6"/>
    <n v="8.58"/>
    <n v="314.85000000000002"/>
    <n v="102.38"/>
    <n v="65"/>
    <n v="162.51"/>
    <n v="95.53"/>
    <n v="42.05"/>
    <n v="962.5"/>
    <n v="3184.43"/>
    <n v="4146.93"/>
  </r>
  <r>
    <x v="1"/>
    <s v="SEM 6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n v="2087.86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369.35"/>
    <n v="66.260000000000005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x v="1"/>
    <s v="SEM 6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8"/>
    <n v="0"/>
    <n v="0"/>
    <n v="0"/>
    <n v="2515.39"/>
    <n v="324.2"/>
    <n v="2839.59"/>
    <n v="317.37"/>
    <n v="2522.2199999999998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72.430000000000007"/>
    <n v="0"/>
    <n v="0"/>
    <n v="18.91"/>
    <n v="0"/>
    <n v="0"/>
    <n v="0"/>
    <n v="186.52"/>
    <n v="9.32"/>
    <n v="296.07"/>
    <n v="86.09"/>
    <n v="54.66"/>
    <n v="136.66"/>
    <n v="85.18"/>
    <n v="45.71"/>
    <n v="900.21"/>
    <n v="2839.59"/>
    <n v="3739.8"/>
  </r>
  <r>
    <x v="1"/>
    <s v="SEM 6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3034.51"/>
    <n v="577.32000000000005"/>
    <n v="3611.83"/>
    <n v="401"/>
    <n v="3210.83"/>
    <n v="2087.89"/>
    <n v="0"/>
    <n v="0"/>
    <n v="0"/>
    <n v="96.22"/>
    <n v="83.78"/>
    <n v="0"/>
    <n v="339.14"/>
    <n v="223.7"/>
    <n v="223.7"/>
    <n v="0"/>
    <n v="150"/>
    <n v="0"/>
    <n v="0"/>
    <n v="257.39999999999998"/>
    <n v="150"/>
    <n v="0"/>
    <n v="0"/>
    <n v="0"/>
    <n v="0"/>
    <n v="0"/>
    <n v="0"/>
    <n v="0"/>
    <n v="0"/>
    <n v="0"/>
    <n v="0"/>
    <n v="317.94"/>
    <n v="83.06"/>
    <n v="0"/>
    <n v="0"/>
    <n v="0"/>
    <n v="0"/>
    <n v="0"/>
    <n v="0"/>
    <n v="171.6"/>
    <n v="8.58"/>
    <n v="316.93"/>
    <n v="103.45"/>
    <n v="65.680000000000007"/>
    <n v="164.21"/>
    <n v="108.35"/>
    <n v="81.400000000000006"/>
    <n v="1020.2"/>
    <n v="3611.83"/>
    <n v="4632.03"/>
  </r>
  <r>
    <x v="1"/>
    <s v="SEM 6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.01"/>
    <n v="0"/>
    <n v="0"/>
    <n v="0"/>
    <n v="0"/>
    <n v="0"/>
    <n v="0"/>
    <n v="186.52"/>
    <n v="9.32"/>
    <n v="0"/>
    <n v="0"/>
    <n v="0"/>
    <n v="0"/>
    <n v="18"/>
    <n v="8.7200000000000006"/>
    <n v="222.56"/>
    <n v="0.02"/>
    <n v="222.58"/>
  </r>
  <r>
    <x v="1"/>
    <s v="SEM 6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0.22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x v="1"/>
    <s v="SEM 6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6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52.33"/>
    <n v="2487.2800000000002"/>
    <n v="2269.42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4"/>
    <n v="107.38"/>
    <n v="0"/>
    <n v="0"/>
    <n v="18.91"/>
    <n v="0"/>
    <n v="0"/>
    <n v="0"/>
    <n v="186.52"/>
    <n v="9.32"/>
    <n v="374.57"/>
    <n v="123.46"/>
    <n v="78.39"/>
    <n v="195.97"/>
    <n v="85.18"/>
    <n v="45.71"/>
    <n v="1099.1200000000001"/>
    <n v="2839.61"/>
    <n v="3938.7300000000005"/>
  </r>
  <r>
    <x v="1"/>
    <s v="SEM 6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7913.77"/>
    <n v="0"/>
    <n v="7913.77"/>
    <n v="1582.96"/>
    <n v="6330.81"/>
    <n v="4666.6899999999996"/>
    <n v="0"/>
    <n v="2247.08"/>
    <n v="0"/>
    <n v="0"/>
    <n v="0"/>
    <n v="0"/>
    <n v="0"/>
    <n v="0"/>
    <n v="0"/>
    <n v="0"/>
    <n v="0"/>
    <n v="500"/>
    <n v="200"/>
    <n v="0"/>
    <n v="300"/>
    <n v="0"/>
    <n v="0"/>
    <n v="0"/>
    <n v="0"/>
    <n v="0"/>
    <n v="0"/>
    <n v="0"/>
    <n v="0"/>
    <n v="0"/>
    <n v="0"/>
    <n v="1395.21"/>
    <n v="187.75"/>
    <n v="0"/>
    <n v="0"/>
    <n v="0"/>
    <n v="0"/>
    <n v="0"/>
    <n v="0"/>
    <n v="383.56"/>
    <n v="19.170000000000002"/>
    <n v="548.73"/>
    <n v="222.3"/>
    <n v="141.13999999999999"/>
    <n v="352.86"/>
    <n v="237.41"/>
    <n v="0"/>
    <n v="1905.1700000000003"/>
    <n v="7913.77"/>
    <n v="9818.94"/>
  </r>
  <r>
    <x v="1"/>
    <s v="SEM 6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6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n v="2087.86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x v="1"/>
    <s v="SEM 6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1"/>
    <n v="0"/>
    <n v="0"/>
    <n v="2417.66"/>
    <n v="194.47"/>
    <n v="2612.13"/>
    <n v="264.37"/>
    <n v="2347.7600000000002"/>
    <n v="1210.0999999999999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210.4"/>
    <n v="41.87"/>
    <n v="0"/>
    <n v="0"/>
    <n v="12.1"/>
    <n v="0"/>
    <n v="0"/>
    <n v="0"/>
    <n v="99.45"/>
    <n v="4.97"/>
    <n v="226.31"/>
    <n v="55.52"/>
    <n v="35.25"/>
    <n v="88.13"/>
    <n v="78.36"/>
    <n v="27.42"/>
    <n v="615.41"/>
    <n v="2612.13"/>
    <n v="3227.54"/>
  </r>
  <r>
    <x v="1"/>
    <s v="SEM 6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x v="1"/>
    <s v="SEM 6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2"/>
    <n v="0"/>
    <n v="4"/>
    <n v="0"/>
    <n v="0"/>
    <n v="0"/>
    <n v="1675.08"/>
    <n v="162.1"/>
    <n v="1837.18"/>
    <n v="913.65"/>
    <n v="923.53"/>
    <n v="2269.4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69.06"/>
    <n v="50.95"/>
    <n v="0"/>
    <n v="0"/>
    <n v="15.12"/>
    <n v="0"/>
    <n v="776.77"/>
    <n v="1.75"/>
    <n v="186.52"/>
    <n v="9.32"/>
    <n v="250.14"/>
    <n v="58.38"/>
    <n v="37.07"/>
    <n v="92.67"/>
    <n v="55.11"/>
    <n v="22.85"/>
    <n v="712.06000000000006"/>
    <n v="1837.18"/>
    <n v="2549.2400000000002"/>
  </r>
  <r>
    <x v="1"/>
    <s v="SEM 6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.01"/>
    <n v="0"/>
    <n v="0"/>
    <n v="0"/>
    <n v="0"/>
    <n v="0"/>
    <n v="0"/>
    <n v="186.52"/>
    <n v="9.32"/>
    <n v="0"/>
    <n v="0"/>
    <n v="0"/>
    <n v="0"/>
    <n v="16.78"/>
    <n v="9.09"/>
    <n v="221.71"/>
    <n v="0.02"/>
    <n v="221.73000000000002"/>
  </r>
  <r>
    <x v="1"/>
    <s v="SEM 6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602.68"/>
    <n v="577.32000000000005"/>
    <n v="10180"/>
    <n v="1995.38"/>
    <n v="8184.62"/>
    <n v="7000"/>
    <n v="0"/>
    <n v="0"/>
    <n v="0"/>
    <n v="96.22"/>
    <n v="83.78"/>
    <n v="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1792.44"/>
    <n v="202.94"/>
    <n v="0"/>
    <n v="0"/>
    <n v="0"/>
    <n v="0"/>
    <n v="0"/>
    <n v="0"/>
    <n v="575.34"/>
    <n v="28.76"/>
    <n v="579.02"/>
    <n v="239.53"/>
    <n v="152.08000000000001"/>
    <n v="380.21"/>
    <n v="305.39999999999998"/>
    <n v="81.400000000000006"/>
    <n v="2341.7399999999998"/>
    <n v="10180"/>
    <n v="12521.74"/>
  </r>
  <r>
    <x v="1"/>
    <s v="SEM 6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682.97"/>
    <n v="172.87"/>
    <n v="1855.84"/>
    <n v="104.61"/>
    <n v="1751.23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4.700000000000003"/>
    <n v="0"/>
    <n v="0"/>
    <n v="0"/>
    <n v="0"/>
    <n v="0"/>
    <n v="0"/>
    <n v="99.45"/>
    <n v="4.97"/>
    <n v="211.09"/>
    <n v="46.03"/>
    <n v="29.23"/>
    <n v="73.069999999999993"/>
    <n v="55.67"/>
    <n v="24.37"/>
    <n v="543.88"/>
    <n v="1855.84"/>
    <n v="2399.7199999999998"/>
  </r>
  <r>
    <x v="1"/>
    <s v="SEM 6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x v="1"/>
    <s v="SEM 6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n v="1210.0999999999999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x v="1"/>
    <s v="SEM 6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6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6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4"/>
    <n v="0"/>
    <n v="0"/>
    <n v="4636.18"/>
    <n v="364.72"/>
    <n v="5000.8999999999996"/>
    <n v="760.91"/>
    <n v="4239.99"/>
    <n v="2269.4"/>
    <n v="0"/>
    <n v="0"/>
    <n v="0"/>
    <n v="0"/>
    <n v="0"/>
    <n v="0"/>
    <n v="0"/>
    <n v="364.72"/>
    <n v="364.73"/>
    <n v="1702.05"/>
    <n v="150"/>
    <n v="0"/>
    <n v="0"/>
    <n v="0"/>
    <n v="150"/>
    <n v="0"/>
    <n v="0"/>
    <n v="0"/>
    <n v="0"/>
    <n v="0"/>
    <n v="0"/>
    <n v="0"/>
    <n v="0"/>
    <n v="0"/>
    <n v="0"/>
    <n v="658.46"/>
    <n v="79.760000000000005"/>
    <n v="0"/>
    <n v="0"/>
    <n v="22.69"/>
    <n v="0"/>
    <n v="0"/>
    <n v="0"/>
    <n v="186.52"/>
    <n v="9.32"/>
    <n v="309.67"/>
    <n v="99.72"/>
    <n v="63.32"/>
    <n v="158.29"/>
    <n v="150.02000000000001"/>
    <n v="51.42"/>
    <n v="1028.28"/>
    <n v="5000.8999999999996"/>
    <n v="6029.1799999999994"/>
  </r>
  <r>
    <x v="1"/>
    <s v="SEM 6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5.91000000000003"/>
    <n v="2523.6799999999998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70.97"/>
    <n v="0"/>
    <n v="0"/>
    <n v="18.91"/>
    <n v="0"/>
    <n v="0"/>
    <n v="0"/>
    <n v="186.52"/>
    <n v="9.32"/>
    <n v="292.76"/>
    <n v="84.52"/>
    <n v="53.66"/>
    <n v="134.16"/>
    <n v="85.18"/>
    <n v="45.71"/>
    <n v="891.82999999999993"/>
    <n v="2839.59"/>
    <n v="3731.42"/>
  </r>
  <r>
    <x v="1"/>
    <s v="SEM 6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3.56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6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9"/>
    <n v="0"/>
    <n v="0"/>
    <n v="4200.09"/>
    <n v="364.72"/>
    <n v="4564.8100000000004"/>
    <n v="652.41999999999996"/>
    <n v="3912.39"/>
    <n v="2269.4"/>
    <n v="0"/>
    <n v="0"/>
    <n v="0"/>
    <n v="0"/>
    <n v="0"/>
    <n v="0"/>
    <n v="0"/>
    <n v="364.72"/>
    <n v="364.73"/>
    <n v="1094.17"/>
    <n v="0"/>
    <n v="350"/>
    <n v="200"/>
    <n v="0"/>
    <n v="300"/>
    <n v="0"/>
    <n v="0"/>
    <n v="0"/>
    <n v="0"/>
    <n v="0"/>
    <n v="-378.21"/>
    <n v="0"/>
    <n v="0"/>
    <n v="0"/>
    <n v="0"/>
    <n v="565.32000000000005"/>
    <n v="68.19"/>
    <n v="0"/>
    <n v="0"/>
    <n v="18.91"/>
    <n v="0"/>
    <n v="0"/>
    <n v="0"/>
    <n v="186.52"/>
    <n v="9.32"/>
    <n v="286.57"/>
    <n v="81.569999999999993"/>
    <n v="51.79"/>
    <n v="129.47999999999999"/>
    <n v="136.94"/>
    <n v="51.42"/>
    <n v="933.61"/>
    <n v="4564.8100000000004"/>
    <n v="5498.42"/>
  </r>
  <r>
    <x v="1"/>
    <s v="SEM 6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62.98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6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6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5"/>
    <n v="0"/>
    <n v="0"/>
    <n v="2784.73"/>
    <n v="335.55"/>
    <n v="3120.28"/>
    <n v="314.49"/>
    <n v="2805.79"/>
    <n v="2087.89"/>
    <n v="0"/>
    <n v="0"/>
    <n v="0"/>
    <n v="0"/>
    <n v="0"/>
    <n v="0"/>
    <n v="0"/>
    <n v="335.55"/>
    <n v="335.55"/>
    <n v="559.25"/>
    <n v="0"/>
    <n v="0"/>
    <n v="0"/>
    <n v="0"/>
    <n v="150"/>
    <n v="0"/>
    <n v="0"/>
    <n v="0"/>
    <n v="0"/>
    <n v="0"/>
    <n v="-347.96"/>
    <n v="0"/>
    <n v="0"/>
    <n v="0"/>
    <n v="0"/>
    <n v="273.18"/>
    <n v="41.31"/>
    <n v="0"/>
    <n v="0"/>
    <n v="0"/>
    <n v="0"/>
    <n v="0"/>
    <n v="0"/>
    <n v="171.6"/>
    <n v="8.58"/>
    <n v="226.3"/>
    <n v="52.49"/>
    <n v="33.33"/>
    <n v="83.31"/>
    <n v="93.6"/>
    <n v="47.31"/>
    <n v="716.52"/>
    <n v="3120.28"/>
    <n v="3836.8"/>
  </r>
  <r>
    <x v="1"/>
    <s v="SEM 6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6"/>
    <n v="0"/>
    <n v="0"/>
    <n v="0"/>
    <n v="2928.59"/>
    <n v="577.32000000000005"/>
    <n v="3505.91"/>
    <n v="400.69"/>
    <n v="3105.22"/>
    <n v="2269.42"/>
    <n v="0"/>
    <n v="0"/>
    <n v="0"/>
    <n v="96.22"/>
    <n v="83.78"/>
    <n v="0"/>
    <n v="410.45"/>
    <n v="243.15"/>
    <n v="243.15"/>
    <n v="0"/>
    <n v="0"/>
    <n v="0"/>
    <n v="0"/>
    <n v="237.95"/>
    <n v="300"/>
    <n v="0"/>
    <n v="0"/>
    <n v="0"/>
    <n v="0"/>
    <n v="0"/>
    <n v="-378.21"/>
    <n v="0"/>
    <n v="0"/>
    <n v="0"/>
    <n v="0"/>
    <n v="298.95999999999998"/>
    <n v="82.82"/>
    <n v="0"/>
    <n v="0"/>
    <n v="18.91"/>
    <n v="0"/>
    <n v="0"/>
    <n v="0"/>
    <n v="186.52"/>
    <n v="9.32"/>
    <n v="319.39999999999998"/>
    <n v="97.2"/>
    <n v="61.71"/>
    <n v="154.28"/>
    <n v="105.17"/>
    <n v="81.400000000000006"/>
    <n v="1015"/>
    <n v="3505.91"/>
    <n v="4520.91"/>
  </r>
  <r>
    <x v="1"/>
    <s v="SEM 6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288.08"/>
    <n v="129.65"/>
    <n v="1417.73"/>
    <n v="43.27"/>
    <n v="1374.46"/>
    <n v="1210.0999999999999"/>
    <n v="0"/>
    <n v="0"/>
    <n v="0"/>
    <n v="0"/>
    <n v="0"/>
    <n v="0"/>
    <n v="0"/>
    <n v="129.65"/>
    <n v="129.65"/>
    <n v="0"/>
    <n v="0"/>
    <n v="0"/>
    <n v="0"/>
    <n v="0"/>
    <n v="150"/>
    <n v="0"/>
    <n v="0"/>
    <n v="0"/>
    <n v="0"/>
    <n v="0"/>
    <n v="-201.67"/>
    <n v="0"/>
    <n v="0"/>
    <n v="0"/>
    <n v="0"/>
    <n v="9.24"/>
    <n v="23.95"/>
    <n v="0"/>
    <n v="0"/>
    <n v="10.08"/>
    <n v="0"/>
    <n v="0"/>
    <n v="0"/>
    <n v="99.45"/>
    <n v="4.97"/>
    <n v="188.93"/>
    <n v="30.42"/>
    <n v="19.32"/>
    <n v="48.29"/>
    <n v="42.53"/>
    <n v="18.28"/>
    <n v="452.19000000000005"/>
    <n v="1417.73"/>
    <n v="1869.92"/>
  </r>
  <r>
    <x v="1"/>
    <s v="SEM 6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66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6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1"/>
    <n v="0"/>
    <n v="0"/>
    <n v="2417.66"/>
    <n v="194.47"/>
    <n v="2612.13"/>
    <n v="254.16"/>
    <n v="2357.9699999999998"/>
    <n v="1210.0999999999999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210.4"/>
    <n v="31.66"/>
    <n v="0"/>
    <n v="0"/>
    <n v="12.1"/>
    <n v="0"/>
    <n v="0"/>
    <n v="0"/>
    <n v="99.45"/>
    <n v="4.97"/>
    <n v="204.64"/>
    <n v="41.99"/>
    <n v="26.66"/>
    <n v="66.650000000000006"/>
    <n v="78.36"/>
    <n v="27.42"/>
    <n v="550.14"/>
    <n v="2612.13"/>
    <n v="3162.27"/>
  </r>
  <r>
    <x v="1"/>
    <s v="SEM 6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18"/>
    <n v="0"/>
    <n v="0"/>
    <n v="5122.4799999999996"/>
    <n v="364.72"/>
    <n v="5487.2"/>
    <n v="845.35"/>
    <n v="4641.8500000000004"/>
    <n v="2269.4"/>
    <n v="0"/>
    <n v="0"/>
    <n v="0"/>
    <n v="0"/>
    <n v="0"/>
    <n v="0"/>
    <n v="0"/>
    <n v="364.72"/>
    <n v="364.73"/>
    <n v="2188.35"/>
    <n v="150"/>
    <n v="0"/>
    <n v="0"/>
    <n v="0"/>
    <n v="150"/>
    <n v="0"/>
    <n v="0"/>
    <n v="0"/>
    <n v="0"/>
    <n v="0"/>
    <n v="0"/>
    <n v="0"/>
    <n v="0"/>
    <n v="0"/>
    <n v="0"/>
    <n v="762.34"/>
    <n v="60.32"/>
    <n v="0"/>
    <n v="0"/>
    <n v="22.69"/>
    <n v="0"/>
    <n v="0"/>
    <n v="0"/>
    <n v="186.52"/>
    <n v="9.32"/>
    <n v="266.63"/>
    <n v="77.66"/>
    <n v="49.31"/>
    <n v="123.26"/>
    <n v="164.61"/>
    <n v="51.42"/>
    <n v="928.73"/>
    <n v="5487.2"/>
    <n v="6415.93"/>
  </r>
  <r>
    <x v="1"/>
    <s v="SEM 7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7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886.07"/>
    <n v="3667.1"/>
    <n v="347.63"/>
    <n v="3319.47"/>
    <n v="2481.0300000000002"/>
    <n v="0"/>
    <n v="0"/>
    <n v="886.07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203.91"/>
    <n v="16.989999999999998"/>
    <n v="299.38"/>
    <n v="94.45"/>
    <n v="59.97"/>
    <n v="149.91999999999999"/>
    <n v="110.01"/>
    <n v="124.93"/>
    <n v="1059.56"/>
    <n v="3667.1"/>
    <n v="4726.66"/>
  </r>
  <r>
    <x v="1"/>
    <s v="SEM 7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2.17"/>
    <n v="96.22"/>
    <n v="2598.39"/>
    <n v="289.58999999999997"/>
    <n v="2308.8000000000002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65.67"/>
    <n v="0"/>
    <n v="0"/>
    <n v="0"/>
    <n v="0"/>
    <n v="0"/>
    <n v="0"/>
    <n v="138.61000000000001"/>
    <n v="6.93"/>
    <n v="278.43"/>
    <n v="83.71"/>
    <n v="53.15"/>
    <n v="132.87"/>
    <n v="77.95"/>
    <n v="13.56"/>
    <n v="785.21"/>
    <n v="2598.39"/>
    <n v="3383.6"/>
  </r>
  <r>
    <x v="1"/>
    <s v="SEM 7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3068.4"/>
    <n v="0"/>
    <n v="3068.4"/>
    <n v="379.63"/>
    <n v="2688.77"/>
    <n v="1803.2"/>
    <n v="0"/>
    <n v="0"/>
    <n v="0"/>
    <n v="0"/>
    <n v="0"/>
    <n v="515.20000000000005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324.01"/>
    <n v="55.62"/>
    <n v="0"/>
    <n v="0"/>
    <n v="0"/>
    <n v="0"/>
    <n v="0"/>
    <n v="0"/>
    <n v="148.19999999999999"/>
    <n v="7.41"/>
    <n v="256.2"/>
    <n v="72.31"/>
    <n v="45.91"/>
    <n v="114.78"/>
    <n v="92.05"/>
    <n v="0"/>
    <n v="736.8599999999999"/>
    <n v="3068.4"/>
    <n v="3805.26"/>
  </r>
  <r>
    <x v="1"/>
    <s v="SEM 7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29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7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3"/>
    <n v="0"/>
    <n v="0"/>
    <n v="6611.43"/>
    <n v="577.32000000000005"/>
    <n v="7188.75"/>
    <n v="2144.39"/>
    <n v="5044.3599999999997"/>
    <n v="2926"/>
    <n v="0"/>
    <n v="0"/>
    <n v="0"/>
    <n v="96.22"/>
    <n v="83.78"/>
    <n v="836"/>
    <n v="825.15"/>
    <n v="470.25"/>
    <n v="470.25"/>
    <n v="470.25"/>
    <n v="300"/>
    <n v="350"/>
    <n v="0"/>
    <n v="10.85"/>
    <n v="350"/>
    <n v="0"/>
    <n v="0"/>
    <n v="0"/>
    <n v="0"/>
    <n v="0"/>
    <n v="0"/>
    <n v="0"/>
    <n v="0"/>
    <n v="0"/>
    <n v="0"/>
    <n v="1088.9000000000001"/>
    <n v="128.9"/>
    <n v="0"/>
    <n v="0"/>
    <n v="0"/>
    <n v="0"/>
    <n v="924.84"/>
    <n v="1.75"/>
    <n v="240.49"/>
    <n v="12.02"/>
    <n v="418.47"/>
    <n v="155.51"/>
    <n v="98.73"/>
    <n v="246.83"/>
    <n v="215.66"/>
    <n v="81.400000000000006"/>
    <n v="1469.1100000000001"/>
    <n v="7188.75"/>
    <n v="8657.86"/>
  </r>
  <r>
    <x v="1"/>
    <s v="SEM 7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7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3"/>
    <n v="0"/>
    <n v="0"/>
    <n v="6244.05"/>
    <n v="364.72"/>
    <n v="6608.77"/>
    <n v="1085.5"/>
    <n v="5523.27"/>
    <n v="2269.4"/>
    <n v="1945.2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1002.49"/>
    <n v="60.32"/>
    <n v="0"/>
    <n v="0"/>
    <n v="22.69"/>
    <n v="0"/>
    <n v="0"/>
    <n v="0"/>
    <n v="186.52"/>
    <n v="9.32"/>
    <n v="266.63"/>
    <n v="77.66"/>
    <n v="49.31"/>
    <n v="123.26"/>
    <n v="198.26"/>
    <n v="51.42"/>
    <n v="962.38"/>
    <n v="6608.77"/>
    <n v="7571.1500000000005"/>
  </r>
  <r>
    <x v="1"/>
    <s v="SEM 7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7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5209.32"/>
    <n v="470.93"/>
    <n v="5680.25"/>
    <n v="1640.92"/>
    <n v="4039.33"/>
    <n v="3296.53"/>
    <n v="0"/>
    <n v="0"/>
    <n v="0"/>
    <n v="0"/>
    <n v="0"/>
    <n v="941.86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780.89"/>
    <n v="91.29"/>
    <n v="0"/>
    <n v="0"/>
    <n v="0"/>
    <n v="0"/>
    <n v="766.99"/>
    <n v="1.75"/>
    <n v="270.94"/>
    <n v="13.54"/>
    <n v="335.17"/>
    <n v="112.8"/>
    <n v="71.62"/>
    <n v="179.05"/>
    <n v="170.4"/>
    <n v="66.400000000000006"/>
    <n v="1219.9200000000003"/>
    <n v="5680.25"/>
    <n v="6900.17"/>
  </r>
  <r>
    <x v="1"/>
    <s v="SEM 7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12151.42"/>
    <n v="0"/>
    <n v="12151.42"/>
    <n v="4291.83"/>
    <n v="7859.59"/>
    <n v="6273.86"/>
    <n v="5377.56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2544.61"/>
    <n v="181.05"/>
    <n v="0"/>
    <n v="0"/>
    <n v="0"/>
    <n v="0"/>
    <n v="1564.42"/>
    <n v="1.75"/>
    <n v="515.65"/>
    <n v="25.78"/>
    <n v="533.87"/>
    <n v="214.68"/>
    <n v="136.31"/>
    <n v="340.76"/>
    <n v="364.54"/>
    <n v="0"/>
    <n v="2131.59"/>
    <n v="12151.42"/>
    <n v="14283.01"/>
  </r>
  <r>
    <x v="1"/>
    <s v="SEM 7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7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.49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7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5"/>
    <n v="0"/>
    <n v="0"/>
    <n v="5045.96"/>
    <n v="379.3"/>
    <n v="5425.26"/>
    <n v="1669.67"/>
    <n v="3755.59"/>
    <n v="2360.16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745.99"/>
    <n v="83.43"/>
    <n v="0"/>
    <n v="0"/>
    <n v="23.6"/>
    <n v="0"/>
    <n v="814.9"/>
    <n v="1.75"/>
    <n v="193.98"/>
    <n v="9.69"/>
    <n v="317.79000000000002"/>
    <n v="103.89"/>
    <n v="65.959999999999994"/>
    <n v="164.9"/>
    <n v="162.75"/>
    <n v="53.48"/>
    <n v="1072.44"/>
    <n v="5425.26"/>
    <n v="6497.7000000000007"/>
  </r>
  <r>
    <x v="1"/>
    <s v="SEM 7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1"/>
    <n v="0"/>
    <n v="0.01"/>
    <n v="0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5"/>
    <n v="0"/>
    <n v="0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1"/>
    <n v="554.65"/>
  </r>
  <r>
    <x v="1"/>
    <s v="SEM 7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5319.9"/>
    <n v="577.32000000000005"/>
    <n v="5897.22"/>
    <n v="1573.68"/>
    <n v="4323.54"/>
    <n v="2269.4"/>
    <n v="0"/>
    <n v="0"/>
    <n v="0"/>
    <n v="96.22"/>
    <n v="83.78"/>
    <n v="648.4"/>
    <n v="532.02"/>
    <n v="364.72"/>
    <n v="364.73"/>
    <n v="121.57"/>
    <n v="300"/>
    <n v="500"/>
    <n v="200"/>
    <n v="116.38"/>
    <n v="300"/>
    <n v="0"/>
    <n v="0"/>
    <n v="0"/>
    <n v="0"/>
    <n v="0"/>
    <n v="0"/>
    <n v="0"/>
    <n v="0"/>
    <n v="0"/>
    <n v="0"/>
    <n v="804.51"/>
    <n v="110.27"/>
    <n v="0"/>
    <n v="0"/>
    <n v="0"/>
    <n v="0"/>
    <n v="657.15"/>
    <n v="1.75"/>
    <n v="186.52"/>
    <n v="9.32"/>
    <n v="377.19"/>
    <n v="134.35"/>
    <n v="85.3"/>
    <n v="213.25"/>
    <n v="176.91"/>
    <n v="81.400000000000006"/>
    <n v="1264.24"/>
    <n v="5897.22"/>
    <n v="7161.46"/>
  </r>
  <r>
    <x v="1"/>
    <s v="SEM 7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7310.95"/>
    <n v="577.32000000000005"/>
    <n v="7888.27"/>
    <n v="1392.09"/>
    <n v="6496.18"/>
    <n v="3266.66"/>
    <n v="0"/>
    <n v="0"/>
    <n v="0"/>
    <n v="96.22"/>
    <n v="83.78"/>
    <n v="933.32"/>
    <n v="933.32"/>
    <n v="481.1"/>
    <n v="568.88"/>
    <n v="524.99"/>
    <n v="300"/>
    <n v="350"/>
    <n v="0"/>
    <n v="0"/>
    <n v="350"/>
    <n v="0"/>
    <n v="0"/>
    <n v="0"/>
    <n v="0"/>
    <n v="0"/>
    <n v="0"/>
    <n v="0"/>
    <n v="0"/>
    <n v="0"/>
    <n v="0"/>
    <n v="1253.43"/>
    <n v="138.66"/>
    <n v="0"/>
    <n v="0"/>
    <n v="0"/>
    <n v="0"/>
    <n v="0"/>
    <n v="0"/>
    <n v="268.48"/>
    <n v="13.42"/>
    <n v="440.02"/>
    <n v="166.56"/>
    <n v="105.75"/>
    <n v="264.38"/>
    <n v="236.64"/>
    <n v="81.400000000000006"/>
    <n v="1576.65"/>
    <n v="7888.27"/>
    <n v="9464.92"/>
  </r>
  <r>
    <x v="1"/>
    <s v="SEM 7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9"/>
    <n v="3"/>
    <n v="0"/>
    <n v="0"/>
    <n v="4118.7700000000004"/>
    <n v="379.3"/>
    <n v="4498.07"/>
    <n v="652.44000000000005"/>
    <n v="3845.63"/>
    <n v="2360.16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547.95000000000005"/>
    <n v="80.89"/>
    <n v="0"/>
    <n v="0"/>
    <n v="23.6"/>
    <n v="0"/>
    <n v="0"/>
    <n v="0"/>
    <n v="193.98"/>
    <n v="9.69"/>
    <n v="312.14999999999998"/>
    <n v="101"/>
    <n v="64.13"/>
    <n v="160.32"/>
    <n v="134.94"/>
    <n v="53.48"/>
    <n v="1029.69"/>
    <n v="4498.07"/>
    <n v="5527.76"/>
  </r>
  <r>
    <x v="1"/>
    <s v="SEM 7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073.77"/>
    <n v="6347.13"/>
    <n v="4607.8599999999997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378.7"/>
    <n v="130.81"/>
    <n v="0"/>
    <n v="0"/>
    <n v="0"/>
    <n v="0"/>
    <n v="562.51"/>
    <n v="1.75"/>
    <n v="378.72"/>
    <n v="18.93"/>
    <n v="422.69"/>
    <n v="157.66999999999999"/>
    <n v="100.11"/>
    <n v="250.27"/>
    <n v="252.62"/>
    <n v="81.400000000000006"/>
    <n v="1662.4099999999999"/>
    <n v="8420.9"/>
    <n v="10083.31"/>
  </r>
  <r>
    <x v="1"/>
    <s v="SEM 7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70000000000005"/>
    <n v="3470.78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2.18"/>
    <n v="0"/>
    <n v="0"/>
    <n v="23.6"/>
    <n v="0"/>
    <n v="0"/>
    <n v="0"/>
    <n v="193.98"/>
    <n v="9.69"/>
    <n v="315"/>
    <n v="102.46"/>
    <n v="65.05"/>
    <n v="162.63"/>
    <n v="121.03"/>
    <n v="47.53"/>
    <n v="1017.3699999999999"/>
    <n v="4034.48"/>
    <n v="5051.8500000000004"/>
  </r>
  <r>
    <x v="1"/>
    <s v="SEM 7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7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31.94000000000005"/>
    <n v="3866.19"/>
    <n v="2360.19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547.96"/>
    <n v="60.38"/>
    <n v="0"/>
    <n v="0"/>
    <n v="23.6"/>
    <n v="0"/>
    <n v="0"/>
    <n v="0"/>
    <n v="193.98"/>
    <n v="9.69"/>
    <n v="266.73"/>
    <n v="77.709999999999994"/>
    <n v="49.34"/>
    <n v="123.34"/>
    <n v="134.94"/>
    <n v="53.48"/>
    <n v="909.21"/>
    <n v="4498.13"/>
    <n v="5407.34"/>
  </r>
  <r>
    <x v="1"/>
    <s v="SEM 7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43.3"/>
    <n v="2212.4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60.32"/>
    <n v="0"/>
    <n v="0"/>
    <n v="22.69"/>
    <n v="0"/>
    <n v="725.52"/>
    <n v="1.75"/>
    <n v="186.52"/>
    <n v="9.32"/>
    <n v="266.62"/>
    <n v="77.650000000000006"/>
    <n v="49.3"/>
    <n v="123.26"/>
    <n v="100.67"/>
    <n v="34.28"/>
    <n v="847.61999999999989"/>
    <n v="3355.7"/>
    <n v="4203.32"/>
  </r>
  <r>
    <x v="1"/>
    <s v="SEM 7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5457.75"/>
    <n v="243.15"/>
    <n v="5700.9"/>
    <n v="1718.81"/>
    <n v="3982.09"/>
    <n v="2269.4"/>
    <n v="1945.2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0"/>
    <n v="0"/>
    <n v="0"/>
    <n v="0"/>
    <n v="0"/>
    <n v="0"/>
    <n v="0"/>
    <n v="833.95"/>
    <n v="60.32"/>
    <n v="0"/>
    <n v="0"/>
    <n v="0"/>
    <n v="0"/>
    <n v="822.79"/>
    <n v="1.75"/>
    <n v="186.52"/>
    <n v="9.32"/>
    <n v="266.62"/>
    <n v="77.650000000000006"/>
    <n v="49.3"/>
    <n v="123.26"/>
    <n v="171.02"/>
    <n v="34.28"/>
    <n v="917.96999999999991"/>
    <n v="5700.9"/>
    <n v="6618.87"/>
  </r>
  <r>
    <x v="1"/>
    <s v="SEM 7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6"/>
    <n v="0"/>
    <n v="0"/>
    <n v="0"/>
    <n v="3112.55"/>
    <n v="243.15"/>
    <n v="3355.7"/>
    <n v="1076.22"/>
    <n v="2279.48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90.49"/>
    <n v="0"/>
    <n v="0"/>
    <n v="22.69"/>
    <n v="0"/>
    <n v="628.27"/>
    <n v="1.75"/>
    <n v="186.52"/>
    <n v="9.32"/>
    <n v="333.42"/>
    <n v="111.9"/>
    <n v="71.05"/>
    <n v="177.61"/>
    <n v="100.67"/>
    <n v="34.28"/>
    <n v="1024.77"/>
    <n v="3355.7"/>
    <n v="4380.4699999999993"/>
  </r>
  <r>
    <x v="1"/>
    <s v="SEM 7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8.4100000000001"/>
    <n v="5384.09"/>
    <n v="4935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952.21"/>
    <n v="156.19999999999999"/>
    <n v="0"/>
    <n v="0"/>
    <n v="0"/>
    <n v="0"/>
    <n v="0"/>
    <n v="0"/>
    <n v="405.61"/>
    <n v="20.28"/>
    <n v="478.86"/>
    <n v="186.47"/>
    <n v="118.39"/>
    <n v="295.98"/>
    <n v="194.77"/>
    <n v="67.83"/>
    <n v="1768.19"/>
    <n v="6492.5"/>
    <n v="8260.69"/>
  </r>
  <r>
    <x v="1"/>
    <s v="SEM 7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099999999999994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7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6"/>
    <n v="0"/>
    <n v="0"/>
    <n v="0"/>
    <n v="2611.56"/>
    <n v="223.69"/>
    <n v="2835.25"/>
    <n v="309.56"/>
    <n v="2525.69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67.42"/>
    <n v="0"/>
    <n v="0"/>
    <n v="0"/>
    <n v="0"/>
    <n v="0"/>
    <n v="0"/>
    <n v="171.6"/>
    <n v="8.58"/>
    <n v="282.33999999999997"/>
    <n v="85.71"/>
    <n v="54.42"/>
    <n v="136.05000000000001"/>
    <n v="85.05"/>
    <n v="31.54"/>
    <n v="855.29"/>
    <n v="2835.25"/>
    <n v="3690.54"/>
  </r>
  <r>
    <x v="1"/>
    <s v="SEM 7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08.38"/>
    <n v="3720.86"/>
    <n v="3190.83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789.18"/>
    <n v="127.31"/>
    <n v="0"/>
    <n v="0"/>
    <n v="31.9"/>
    <n v="0"/>
    <n v="1058.24"/>
    <n v="1.75"/>
    <n v="262.25"/>
    <n v="13.11"/>
    <n v="414.91"/>
    <n v="153.69"/>
    <n v="97.58"/>
    <n v="243.95"/>
    <n v="171.87"/>
    <n v="67.83"/>
    <n v="1425.19"/>
    <n v="5729.24"/>
    <n v="7154.43"/>
  </r>
  <r>
    <x v="1"/>
    <s v="SEM 7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4"/>
    <n v="0"/>
    <n v="0"/>
    <n v="0"/>
    <n v="2703.29"/>
    <n v="162.1"/>
    <n v="2865.39"/>
    <n v="749.09"/>
    <n v="2116.3000000000002"/>
    <n v="2269.4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258.58"/>
    <n v="64.58"/>
    <n v="0"/>
    <n v="0"/>
    <n v="18.91"/>
    <n v="0"/>
    <n v="405.27"/>
    <n v="1.75"/>
    <n v="186.52"/>
    <n v="9.32"/>
    <n v="278.43"/>
    <n v="77.7"/>
    <n v="49.33"/>
    <n v="123.33"/>
    <n v="85.96"/>
    <n v="22.85"/>
    <n v="833.44000000000017"/>
    <n v="2865.39"/>
    <n v="3698.83"/>
  </r>
  <r>
    <x v="1"/>
    <s v="SEM 7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537.0300000000002"/>
    <n v="149.13"/>
    <n v="2686.16"/>
    <n v="990.79"/>
    <n v="1695.37"/>
    <n v="2087.89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0"/>
    <n v="0"/>
    <n v="0"/>
    <n v="0"/>
    <n v="0"/>
    <n v="0"/>
    <n v="0"/>
    <n v="229.5"/>
    <n v="86.98"/>
    <n v="0"/>
    <n v="0"/>
    <n v="0"/>
    <n v="0"/>
    <n v="672.56"/>
    <n v="1.75"/>
    <n v="171.6"/>
    <n v="8.58"/>
    <n v="325.64"/>
    <n v="107.91"/>
    <n v="68.510000000000005"/>
    <n v="171.29"/>
    <n v="80.58"/>
    <n v="21.02"/>
    <n v="955.13"/>
    <n v="2686.16"/>
    <n v="3641.29"/>
  </r>
  <r>
    <x v="1"/>
    <s v="SEM 7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3"/>
    <n v="0"/>
    <n v="0"/>
    <n v="6244.05"/>
    <n v="364.72"/>
    <n v="6608.77"/>
    <n v="1085.5"/>
    <n v="5523.27"/>
    <n v="2269.4"/>
    <n v="1945.2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1002.49"/>
    <n v="60.32"/>
    <n v="0"/>
    <n v="0"/>
    <n v="22.69"/>
    <n v="0"/>
    <n v="0"/>
    <n v="0"/>
    <n v="186.52"/>
    <n v="9.32"/>
    <n v="266.62"/>
    <n v="77.650000000000006"/>
    <n v="49.3"/>
    <n v="123.26"/>
    <n v="198.26"/>
    <n v="51.42"/>
    <n v="962.34999999999991"/>
    <n v="6608.77"/>
    <n v="7571.1200000000008"/>
  </r>
  <r>
    <x v="1"/>
    <s v="SEM 7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64.96"/>
    <n v="4522.41"/>
    <n v="3190.83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716.16"/>
    <n v="116.9"/>
    <n v="0"/>
    <n v="0"/>
    <n v="31.9"/>
    <n v="0"/>
    <n v="0"/>
    <n v="0"/>
    <n v="262.25"/>
    <n v="13.11"/>
    <n v="391.86"/>
    <n v="141.86000000000001"/>
    <n v="90.07"/>
    <n v="225.18"/>
    <n v="161.62"/>
    <n v="67.83"/>
    <n v="1353.7800000000002"/>
    <n v="5387.37"/>
    <n v="6741.15"/>
  </r>
  <r>
    <x v="1"/>
    <s v="SEM 7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2"/>
    <n v="0"/>
    <n v="0"/>
    <n v="5962.21"/>
    <n v="481.1"/>
    <n v="6443.31"/>
    <n v="2198.9299999999998"/>
    <n v="4244.38"/>
    <n v="3600.33"/>
    <n v="0"/>
    <n v="0"/>
    <n v="0"/>
    <n v="0"/>
    <n v="0"/>
    <n v="0"/>
    <n v="0"/>
    <n v="481.1"/>
    <n v="676.14"/>
    <n v="385.74"/>
    <n v="300"/>
    <n v="500"/>
    <n v="200"/>
    <n v="0"/>
    <n v="300"/>
    <n v="0"/>
    <n v="0"/>
    <n v="0"/>
    <n v="0"/>
    <n v="0"/>
    <n v="0"/>
    <n v="0"/>
    <n v="0"/>
    <n v="0"/>
    <n v="0"/>
    <n v="941.7"/>
    <n v="174.46"/>
    <n v="0"/>
    <n v="0"/>
    <n v="0"/>
    <n v="0"/>
    <n v="1081.02"/>
    <n v="1.75"/>
    <n v="295.91000000000003"/>
    <n v="14.79"/>
    <n v="519.30999999999995"/>
    <n v="207.21"/>
    <n v="131.56"/>
    <n v="328.91"/>
    <n v="193.29"/>
    <n v="67.83"/>
    <n v="1758.81"/>
    <n v="6443.31"/>
    <n v="8202.1200000000008"/>
  </r>
  <r>
    <x v="1"/>
    <s v="SEM 7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389.0500000000002"/>
    <n v="149.13"/>
    <n v="2538.1799999999998"/>
    <n v="965.1"/>
    <n v="1573.08"/>
    <n v="2087.87"/>
    <n v="0"/>
    <n v="0"/>
    <n v="0"/>
    <n v="0"/>
    <n v="0"/>
    <n v="0"/>
    <n v="0"/>
    <n v="149.13"/>
    <n v="149.13999999999999"/>
    <n v="0"/>
    <n v="0"/>
    <n v="350"/>
    <n v="0"/>
    <n v="0"/>
    <n v="150"/>
    <n v="0"/>
    <n v="0"/>
    <n v="0"/>
    <n v="0"/>
    <n v="0"/>
    <n v="-347.96"/>
    <n v="0"/>
    <n v="0"/>
    <n v="0"/>
    <n v="0"/>
    <n v="205.82"/>
    <n v="60"/>
    <n v="0"/>
    <n v="0"/>
    <n v="0"/>
    <n v="0"/>
    <n v="697.53"/>
    <n v="1.75"/>
    <n v="171.6"/>
    <n v="8.58"/>
    <n v="268.13"/>
    <n v="72.8"/>
    <n v="46.23"/>
    <n v="115.56"/>
    <n v="76.14"/>
    <n v="21.02"/>
    <n v="780.06000000000006"/>
    <n v="2538.1799999999998"/>
    <n v="3318.24"/>
  </r>
  <r>
    <x v="1"/>
    <s v="SEM 7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012.55"/>
    <n v="243.15"/>
    <n v="4255.7"/>
    <n v="618.4"/>
    <n v="3637.3"/>
    <n v="2269.4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0"/>
    <n v="0"/>
    <n v="0"/>
    <n v="0"/>
    <n v="0"/>
    <n v="0"/>
    <n v="0"/>
    <n v="525.26"/>
    <n v="93.14"/>
    <n v="0"/>
    <n v="0"/>
    <n v="0"/>
    <n v="0"/>
    <n v="0"/>
    <n v="0"/>
    <n v="186.52"/>
    <n v="9.32"/>
    <n v="339.24"/>
    <n v="114.89"/>
    <n v="72.94"/>
    <n v="182.36"/>
    <n v="127.67"/>
    <n v="34.28"/>
    <n v="1067.22"/>
    <n v="4255.7"/>
    <n v="5322.92"/>
  </r>
  <r>
    <x v="1"/>
    <s v="SEM 7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21"/>
    <n v="2684.59"/>
    <n v="2269.4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435.77"/>
    <n v="84.59"/>
    <n v="0"/>
    <n v="0"/>
    <n v="22.69"/>
    <n v="0"/>
    <n v="688.41"/>
    <n v="1.75"/>
    <n v="186.52"/>
    <n v="9.32"/>
    <n v="320.33"/>
    <n v="105.19"/>
    <n v="66.790000000000006"/>
    <n v="166.97"/>
    <n v="117.53"/>
    <n v="45.71"/>
    <n v="1018.3599999999999"/>
    <n v="3917.8"/>
    <n v="4936.16"/>
  </r>
  <r>
    <x v="1"/>
    <s v="SEM 7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6"/>
    <n v="0"/>
    <n v="0"/>
    <n v="0"/>
    <n v="2811.56"/>
    <n v="223.69"/>
    <n v="3035.25"/>
    <n v="778.65"/>
    <n v="2256.6"/>
    <n v="2087.86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277.98"/>
    <n v="69.08"/>
    <n v="0"/>
    <n v="0"/>
    <n v="0"/>
    <n v="0"/>
    <n v="429.84"/>
    <n v="1.75"/>
    <n v="171.6"/>
    <n v="8.58"/>
    <n v="285.95999999999998"/>
    <n v="87.57"/>
    <n v="55.6"/>
    <n v="139"/>
    <n v="91.05"/>
    <n v="31.54"/>
    <n v="870.9"/>
    <n v="3035.25"/>
    <n v="3906.15"/>
  </r>
  <r>
    <x v="1"/>
    <s v="SEM 7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611.56"/>
    <n v="223.69"/>
    <n v="2835.25"/>
    <n v="985.64"/>
    <n v="1849.61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67.27"/>
    <n v="0"/>
    <n v="0"/>
    <n v="0"/>
    <n v="0"/>
    <n v="674.48"/>
    <n v="1.75"/>
    <n v="171.6"/>
    <n v="8.58"/>
    <n v="282.02999999999997"/>
    <n v="85.55"/>
    <n v="54.32"/>
    <n v="135.79"/>
    <n v="85.05"/>
    <n v="31.54"/>
    <n v="854.45999999999992"/>
    <n v="2835.25"/>
    <n v="3689.71"/>
  </r>
  <r>
    <x v="1"/>
    <s v="SEM 7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48.43"/>
    <n v="2907.27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92.72"/>
    <n v="0"/>
    <n v="0"/>
    <n v="22.69"/>
    <n v="0"/>
    <n v="0"/>
    <n v="0"/>
    <n v="186.52"/>
    <n v="9.32"/>
    <n v="338.34"/>
    <n v="114.43"/>
    <n v="72.650000000000006"/>
    <n v="181.63"/>
    <n v="100.67"/>
    <n v="34.28"/>
    <n v="1037.8399999999999"/>
    <n v="3355.7"/>
    <n v="4393.54"/>
  </r>
  <r>
    <x v="1"/>
    <s v="SEM 7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579.25"/>
    <n v="2740.8"/>
    <n v="2322.4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537.79"/>
    <n v="61.93"/>
    <n v="0"/>
    <n v="0"/>
    <n v="0"/>
    <n v="0"/>
    <n v="977.78"/>
    <n v="1.75"/>
    <n v="190.88"/>
    <n v="9.5399999999999991"/>
    <n v="270.16000000000003"/>
    <n v="79.47"/>
    <n v="50.46"/>
    <n v="126.14"/>
    <n v="129.6"/>
    <n v="35.08"/>
    <n v="891.33000000000015"/>
    <n v="4320.05"/>
    <n v="5211.38"/>
  </r>
  <r>
    <x v="1"/>
    <s v="SEM 7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23.99"/>
    <n v="3231.71"/>
    <n v="2269.4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418.46"/>
    <n v="82.84"/>
    <n v="0"/>
    <n v="0"/>
    <n v="22.69"/>
    <n v="0"/>
    <n v="0"/>
    <n v="0"/>
    <n v="186.52"/>
    <n v="9.32"/>
    <n v="316.44"/>
    <n v="103.2"/>
    <n v="65.52"/>
    <n v="163.80000000000001"/>
    <n v="112.67"/>
    <n v="34.28"/>
    <n v="991.74999999999989"/>
    <n v="3755.7"/>
    <n v="4747.45"/>
  </r>
  <r>
    <x v="1"/>
    <s v="SEM 7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3082.76"/>
    <n v="243.15"/>
    <n v="3325.91"/>
    <n v="417.23"/>
    <n v="2908.68"/>
    <n v="2269.42"/>
    <n v="0"/>
    <n v="0"/>
    <n v="0"/>
    <n v="0"/>
    <n v="0"/>
    <n v="648.4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326.64999999999998"/>
    <n v="71.67"/>
    <n v="0"/>
    <n v="0"/>
    <n v="18.91"/>
    <n v="0"/>
    <n v="0"/>
    <n v="0"/>
    <n v="186.52"/>
    <n v="9.32"/>
    <n v="294.35000000000002"/>
    <n v="85.28"/>
    <n v="54.14"/>
    <n v="135.36000000000001"/>
    <n v="99.77"/>
    <n v="34.28"/>
    <n v="899.02"/>
    <n v="3325.91"/>
    <n v="4224.93"/>
  </r>
  <r>
    <x v="1"/>
    <s v="SEM 7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7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5513.2"/>
    <n v="441.6"/>
    <n v="5954.8"/>
    <n v="1048.3399999999999"/>
    <n v="4906.46"/>
    <n v="4121.6000000000004"/>
    <n v="0"/>
    <n v="0"/>
    <n v="0"/>
    <n v="0"/>
    <n v="0"/>
    <n v="0"/>
    <n v="0"/>
    <n v="441.6"/>
    <n v="441.6"/>
    <n v="0"/>
    <n v="300"/>
    <n v="350"/>
    <n v="0"/>
    <n v="0"/>
    <n v="300"/>
    <n v="0"/>
    <n v="0"/>
    <n v="0"/>
    <n v="0"/>
    <n v="0"/>
    <n v="0"/>
    <n v="0"/>
    <n v="0"/>
    <n v="0"/>
    <n v="0"/>
    <n v="845.8"/>
    <n v="161.33000000000001"/>
    <n v="0"/>
    <n v="0"/>
    <n v="41.21"/>
    <n v="0"/>
    <n v="0"/>
    <n v="0"/>
    <n v="338.76"/>
    <n v="16.93"/>
    <n v="490.26"/>
    <n v="192.32"/>
    <n v="122.11"/>
    <n v="305.27"/>
    <n v="178.64"/>
    <n v="62.26"/>
    <n v="1706.55"/>
    <n v="5954.8"/>
    <n v="7661.35"/>
  </r>
  <r>
    <x v="1"/>
    <s v="SEM 7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9"/>
    <n v="1"/>
    <n v="0"/>
    <n v="0"/>
    <n v="4004.1"/>
    <n v="364.72"/>
    <n v="4368.82"/>
    <n v="623.11"/>
    <n v="3745.71"/>
    <n v="2269.4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523.45000000000005"/>
    <n v="76.97"/>
    <n v="0"/>
    <n v="0"/>
    <n v="22.69"/>
    <n v="0"/>
    <n v="0"/>
    <n v="0"/>
    <n v="186.52"/>
    <n v="9.32"/>
    <n v="303.48"/>
    <n v="96.55"/>
    <n v="61.3"/>
    <n v="153.26"/>
    <n v="131.06"/>
    <n v="51.42"/>
    <n v="992.91"/>
    <n v="4368.82"/>
    <n v="5361.73"/>
  </r>
  <r>
    <x v="1"/>
    <s v="SEM 7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558.08"/>
    <n v="223.69"/>
    <n v="3781.77"/>
    <n v="507.08"/>
    <n v="3274.69"/>
    <n v="2087.86"/>
    <n v="0"/>
    <n v="0"/>
    <n v="0"/>
    <n v="0"/>
    <n v="0"/>
    <n v="596.52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428.18"/>
    <n v="78.900000000000006"/>
    <n v="0"/>
    <n v="0"/>
    <n v="0"/>
    <n v="0"/>
    <n v="0"/>
    <n v="0"/>
    <n v="171.6"/>
    <n v="8.58"/>
    <n v="307.73"/>
    <n v="98.73"/>
    <n v="62.69"/>
    <n v="156.72"/>
    <n v="113.45"/>
    <n v="31.54"/>
    <n v="951.04"/>
    <n v="3781.77"/>
    <n v="4732.8099999999995"/>
  </r>
  <r>
    <x v="1"/>
    <s v="SEM 7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799.99"/>
    <n v="0"/>
    <n v="9799.99"/>
    <n v="3344.81"/>
    <n v="6455.18"/>
    <n v="7233.33"/>
    <n v="0"/>
    <n v="0"/>
    <n v="0"/>
    <n v="0"/>
    <n v="0"/>
    <n v="2066.66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839.18"/>
    <n v="250.54"/>
    <n v="0"/>
    <n v="0"/>
    <n v="0"/>
    <n v="0"/>
    <n v="1253.3399999999999"/>
    <n v="1.75"/>
    <n v="594.51"/>
    <n v="29.72"/>
    <n v="687.72"/>
    <n v="293.56"/>
    <n v="186.39"/>
    <n v="465.97"/>
    <n v="293.99"/>
    <n v="0"/>
    <n v="2551.8599999999997"/>
    <n v="9799.99"/>
    <n v="12351.849999999999"/>
  </r>
  <r>
    <x v="1"/>
    <s v="SEM 7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19.78"/>
    <n v="354.82"/>
    <n v="3774.6"/>
    <n v="1181.77"/>
    <n v="2592.83"/>
    <n v="1810.2"/>
    <n v="0"/>
    <n v="0"/>
    <n v="0"/>
    <n v="96.22"/>
    <n v="83.7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398.64"/>
    <n v="90.04"/>
    <n v="0"/>
    <n v="0"/>
    <n v="0"/>
    <n v="0"/>
    <n v="691.34"/>
    <n v="1.75"/>
    <n v="148.78"/>
    <n v="17.350000000000001"/>
    <n v="332.41"/>
    <n v="111.38"/>
    <n v="70.72"/>
    <n v="176.8"/>
    <n v="113.23"/>
    <n v="50.02"/>
    <n v="1020.69"/>
    <n v="3774.6"/>
    <n v="4795.29"/>
  </r>
  <r>
    <x v="1"/>
    <s v="SEM 7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318.7700000000004"/>
    <n v="379.3"/>
    <n v="4698.07"/>
    <n v="904.75"/>
    <n v="3793.32"/>
    <n v="2360.16"/>
    <n v="0"/>
    <n v="0"/>
    <n v="0"/>
    <n v="0"/>
    <n v="0"/>
    <n v="0"/>
    <n v="0"/>
    <n v="379.3"/>
    <n v="379.31"/>
    <n v="379.3"/>
    <n v="300"/>
    <n v="350"/>
    <n v="200"/>
    <n v="0"/>
    <n v="350"/>
    <n v="0"/>
    <n v="0"/>
    <n v="0"/>
    <n v="0"/>
    <n v="0"/>
    <n v="0"/>
    <n v="0"/>
    <n v="0"/>
    <n v="0"/>
    <n v="0"/>
    <n v="590.66999999999996"/>
    <n v="84.07"/>
    <n v="0"/>
    <n v="0"/>
    <n v="23.6"/>
    <n v="0"/>
    <n v="204.66"/>
    <n v="1.75"/>
    <n v="193.98"/>
    <n v="9.69"/>
    <n v="319.20999999999998"/>
    <n v="104.62"/>
    <n v="66.42"/>
    <n v="166.06"/>
    <n v="140.94"/>
    <n v="53.48"/>
    <n v="1054.4000000000001"/>
    <n v="4698.07"/>
    <n v="5752.4699999999993"/>
  </r>
  <r>
    <x v="1"/>
    <s v="SEM 7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3"/>
    <n v="0"/>
    <n v="0"/>
    <n v="4118.7700000000004"/>
    <n v="379.3"/>
    <n v="4498.07"/>
    <n v="657.55"/>
    <n v="3840.52"/>
    <n v="2360.16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547.95000000000005"/>
    <n v="86"/>
    <n v="0"/>
    <n v="0"/>
    <n v="23.6"/>
    <n v="0"/>
    <n v="0"/>
    <n v="0"/>
    <n v="193.98"/>
    <n v="9.69"/>
    <n v="323.45"/>
    <n v="106.79"/>
    <n v="67.8"/>
    <n v="169.5"/>
    <n v="134.94"/>
    <n v="53.48"/>
    <n v="1059.6299999999999"/>
    <n v="4498.07"/>
    <n v="5557.7"/>
  </r>
  <r>
    <x v="1"/>
    <s v="SEM 7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04.1"/>
    <n v="364.72"/>
    <n v="4368.82"/>
    <n v="622.16999999999996"/>
    <n v="3746.65"/>
    <n v="2269.4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523.45000000000005"/>
    <n v="76.03"/>
    <n v="0"/>
    <n v="0"/>
    <n v="22.69"/>
    <n v="0"/>
    <n v="0"/>
    <n v="0"/>
    <n v="186.52"/>
    <n v="9.32"/>
    <n v="301.39"/>
    <n v="95.48"/>
    <n v="60.62"/>
    <n v="151.55000000000001"/>
    <n v="131.06"/>
    <n v="51.42"/>
    <n v="987.36"/>
    <n v="4368.82"/>
    <n v="5356.1799999999994"/>
  </r>
  <r>
    <x v="1"/>
    <s v="SEM 7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2611.56"/>
    <n v="223.69"/>
    <n v="2835.25"/>
    <n v="313.04000000000002"/>
    <n v="2522.21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70.900000000000006"/>
    <n v="0"/>
    <n v="0"/>
    <n v="0"/>
    <n v="0"/>
    <n v="0"/>
    <n v="0"/>
    <n v="171.6"/>
    <n v="8.58"/>
    <n v="290.02999999999997"/>
    <n v="89.66"/>
    <n v="56.92"/>
    <n v="142.31"/>
    <n v="85.05"/>
    <n v="31.54"/>
    <n v="875.68999999999983"/>
    <n v="2835.25"/>
    <n v="3710.9399999999996"/>
  </r>
  <r>
    <x v="1"/>
    <s v="SEM 7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2.17"/>
    <n v="96.22"/>
    <n v="2598.39"/>
    <n v="287.64"/>
    <n v="2310.75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63.72"/>
    <n v="0"/>
    <n v="0"/>
    <n v="0"/>
    <n v="0"/>
    <n v="0"/>
    <n v="0"/>
    <n v="138.61000000000001"/>
    <n v="6.93"/>
    <n v="274.12"/>
    <n v="81.5"/>
    <n v="51.74"/>
    <n v="129.36000000000001"/>
    <n v="77.95"/>
    <n v="13.56"/>
    <n v="773.77"/>
    <n v="2598.39"/>
    <n v="3372.16"/>
  </r>
  <r>
    <x v="1"/>
    <s v="SEM 7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2.17"/>
    <n v="96.22"/>
    <n v="2598.39"/>
    <n v="287.81"/>
    <n v="2310.58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63.89"/>
    <n v="0"/>
    <n v="0"/>
    <n v="0"/>
    <n v="0"/>
    <n v="0"/>
    <n v="0"/>
    <n v="138.61000000000001"/>
    <n v="6.93"/>
    <n v="274.49"/>
    <n v="81.69"/>
    <n v="51.87"/>
    <n v="129.66999999999999"/>
    <n v="77.95"/>
    <n v="13.56"/>
    <n v="774.77"/>
    <n v="2598.39"/>
    <n v="3373.16"/>
  </r>
  <r>
    <x v="1"/>
    <s v="SEM 7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4"/>
    <n v="0"/>
    <n v="0"/>
    <n v="0"/>
    <n v="1675.08"/>
    <n v="162.1"/>
    <n v="1837.18"/>
    <n v="130.44999999999999"/>
    <n v="1706.73"/>
    <n v="2269.4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69.06"/>
    <n v="46.27"/>
    <n v="0"/>
    <n v="0"/>
    <n v="15.12"/>
    <n v="0"/>
    <n v="0"/>
    <n v="0"/>
    <n v="186.52"/>
    <n v="9.32"/>
    <n v="239.47"/>
    <n v="53.76"/>
    <n v="34.130000000000003"/>
    <n v="85.33"/>
    <n v="55.11"/>
    <n v="22.85"/>
    <n v="686.49000000000012"/>
    <n v="1837.18"/>
    <n v="2523.67"/>
  </r>
  <r>
    <x v="1"/>
    <s v="SEM 7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4"/>
    <n v="0"/>
    <n v="0"/>
    <n v="0"/>
    <n v="2039.02"/>
    <n v="149.13"/>
    <n v="2188.15"/>
    <n v="221.2"/>
    <n v="1966.95"/>
    <n v="2087.84"/>
    <n v="0"/>
    <n v="0"/>
    <n v="0"/>
    <n v="0"/>
    <n v="0"/>
    <n v="0"/>
    <n v="0"/>
    <n v="149.13"/>
    <n v="149.13"/>
    <n v="0"/>
    <n v="0"/>
    <n v="0"/>
    <n v="0"/>
    <n v="0"/>
    <n v="150"/>
    <n v="0"/>
    <n v="0"/>
    <n v="0"/>
    <n v="0"/>
    <n v="0"/>
    <n v="-347.95"/>
    <n v="0"/>
    <n v="0"/>
    <n v="0"/>
    <n v="0"/>
    <n v="158.77000000000001"/>
    <n v="62.43"/>
    <n v="0"/>
    <n v="0"/>
    <n v="0"/>
    <n v="0"/>
    <n v="0"/>
    <n v="0"/>
    <n v="171.6"/>
    <n v="8.58"/>
    <n v="273.60000000000002"/>
    <n v="75.400000000000006"/>
    <n v="47.88"/>
    <n v="119.69"/>
    <n v="65.64"/>
    <n v="21.02"/>
    <n v="783.41"/>
    <n v="2188.15"/>
    <n v="2971.56"/>
  </r>
  <r>
    <x v="1"/>
    <s v="SEM 7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161.56"/>
    <n v="223.69"/>
    <n v="3385.25"/>
    <n v="398.35"/>
    <n v="2986.9"/>
    <n v="2087.86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x v="1"/>
    <s v="SEM 7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3"/>
    <n v="0"/>
    <n v="0"/>
    <n v="2783.12"/>
    <n v="216.86"/>
    <n v="2999.98"/>
    <n v="342.73"/>
    <n v="2657.25"/>
    <n v="1349.39"/>
    <n v="0"/>
    <n v="0"/>
    <n v="0"/>
    <n v="0"/>
    <n v="0"/>
    <n v="0"/>
    <n v="0"/>
    <n v="216.86"/>
    <n v="216.87"/>
    <n v="216.86"/>
    <n v="150"/>
    <n v="350"/>
    <n v="250"/>
    <n v="0"/>
    <n v="250"/>
    <n v="0"/>
    <n v="0"/>
    <n v="0"/>
    <n v="0"/>
    <n v="0"/>
    <n v="0"/>
    <n v="0"/>
    <n v="0"/>
    <n v="0"/>
    <n v="0"/>
    <n v="272.89"/>
    <n v="69.84"/>
    <n v="0"/>
    <n v="0"/>
    <n v="0"/>
    <n v="0"/>
    <n v="0"/>
    <n v="0"/>
    <n v="110.9"/>
    <n v="5.54"/>
    <n v="287.68"/>
    <n v="88.45"/>
    <n v="56.16"/>
    <n v="140.4"/>
    <n v="89.99"/>
    <n v="30.57"/>
    <n v="809.69"/>
    <n v="2999.98"/>
    <n v="3809.67"/>
  </r>
  <r>
    <x v="1"/>
    <s v="SEM 7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7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5"/>
    <n v="0"/>
    <n v="0"/>
    <n v="5045.96"/>
    <n v="379.3"/>
    <n v="5425.26"/>
    <n v="852.7"/>
    <n v="4572.5600000000004"/>
    <n v="2360.16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745.99"/>
    <n v="83.11"/>
    <n v="0"/>
    <n v="0"/>
    <n v="23.6"/>
    <n v="0"/>
    <n v="0"/>
    <n v="0"/>
    <n v="193.98"/>
    <n v="9.69"/>
    <n v="317.06"/>
    <n v="103.52"/>
    <n v="65.73"/>
    <n v="164.32"/>
    <n v="162.75"/>
    <n v="53.48"/>
    <n v="1070.53"/>
    <n v="5425.26"/>
    <n v="6495.79"/>
  </r>
  <r>
    <x v="1"/>
    <s v="SEM 7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4"/>
    <n v="0"/>
    <n v="0"/>
    <n v="0"/>
    <n v="4326.55"/>
    <n v="149.13"/>
    <n v="4475.68"/>
    <n v="647.20000000000005"/>
    <n v="3828.48"/>
    <n v="2087.86"/>
    <n v="1789.56"/>
    <n v="0"/>
    <n v="0"/>
    <n v="0"/>
    <n v="0"/>
    <n v="0"/>
    <n v="0"/>
    <n v="149.13"/>
    <n v="149.13"/>
    <n v="0"/>
    <n v="150"/>
    <n v="0"/>
    <n v="0"/>
    <n v="0"/>
    <n v="150"/>
    <n v="0"/>
    <n v="0"/>
    <n v="0"/>
    <n v="0"/>
    <n v="0"/>
    <n v="0"/>
    <n v="0"/>
    <n v="0"/>
    <n v="0"/>
    <n v="0"/>
    <n v="592.33000000000004"/>
    <n v="54.87"/>
    <n v="0"/>
    <n v="0"/>
    <n v="0"/>
    <n v="0"/>
    <n v="0"/>
    <n v="0"/>
    <n v="171.6"/>
    <n v="8.58"/>
    <n v="254.51"/>
    <n v="71.44"/>
    <n v="45.36"/>
    <n v="113.4"/>
    <n v="134.27000000000001"/>
    <n v="21.02"/>
    <n v="820.18"/>
    <n v="4475.68"/>
    <n v="5295.8600000000006"/>
  </r>
  <r>
    <x v="1"/>
    <s v="SEM 7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662.43"/>
    <n v="223.69"/>
    <n v="2886.12"/>
    <n v="321.72000000000003"/>
    <n v="2564.4"/>
    <n v="2087.86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-149.13"/>
    <n v="0"/>
    <n v="0"/>
    <n v="0"/>
    <n v="0"/>
    <n v="0"/>
    <n v="0"/>
    <n v="251.26"/>
    <n v="70.459999999999994"/>
    <n v="0"/>
    <n v="0"/>
    <n v="0"/>
    <n v="0"/>
    <n v="0"/>
    <n v="0"/>
    <n v="171.6"/>
    <n v="8.58"/>
    <n v="289.05"/>
    <n v="89.15"/>
    <n v="56.6"/>
    <n v="141.51"/>
    <n v="86.58"/>
    <n v="31.54"/>
    <n v="874.61"/>
    <n v="2886.12"/>
    <n v="3760.73"/>
  </r>
  <r>
    <x v="1"/>
    <s v="SEM 7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6"/>
    <n v="0"/>
    <n v="0"/>
    <n v="0"/>
    <n v="2243.9699999999998"/>
    <n v="144.57"/>
    <n v="2388.54"/>
    <n v="231.85"/>
    <n v="2156.69"/>
    <n v="1349.39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182.61"/>
    <n v="49.24"/>
    <n v="0"/>
    <n v="0"/>
    <n v="0"/>
    <n v="0"/>
    <n v="0"/>
    <n v="0"/>
    <n v="110.9"/>
    <n v="5.54"/>
    <n v="242.09"/>
    <n v="65.069999999999993"/>
    <n v="41.31"/>
    <n v="103.29"/>
    <n v="71.650000000000006"/>
    <n v="20.38"/>
    <n v="660.23"/>
    <n v="2388.54"/>
    <n v="3048.77"/>
  </r>
  <r>
    <x v="1"/>
    <s v="SEM 7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542"/>
    <n v="324.2"/>
    <n v="4866.2"/>
    <n v="722.57"/>
    <n v="4143.63"/>
    <n v="2269.4"/>
    <n v="0"/>
    <n v="0"/>
    <n v="0"/>
    <n v="0"/>
    <n v="0"/>
    <n v="648.4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638.35"/>
    <n v="84.22"/>
    <n v="0"/>
    <n v="0"/>
    <n v="0"/>
    <n v="0"/>
    <n v="0"/>
    <n v="0"/>
    <n v="186.52"/>
    <n v="9.32"/>
    <n v="319.52"/>
    <n v="104.78"/>
    <n v="66.53"/>
    <n v="166.32"/>
    <n v="145.97999999999999"/>
    <n v="45.71"/>
    <n v="1044.68"/>
    <n v="4866.2"/>
    <n v="5910.88"/>
  </r>
  <r>
    <x v="1"/>
    <s v="SEM 7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742"/>
    <n v="324.2"/>
    <n v="5066.2"/>
    <n v="1695.86"/>
    <n v="3370.34"/>
    <n v="2269.4"/>
    <n v="0"/>
    <n v="0"/>
    <n v="0"/>
    <n v="0"/>
    <n v="0"/>
    <n v="648.4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681.07"/>
    <n v="106.99"/>
    <n v="0"/>
    <n v="0"/>
    <n v="0"/>
    <n v="0"/>
    <n v="906.05"/>
    <n v="1.75"/>
    <n v="186.52"/>
    <n v="9.32"/>
    <n v="369.94"/>
    <n v="130.62"/>
    <n v="82.94"/>
    <n v="207.34"/>
    <n v="151.97999999999999"/>
    <n v="45.71"/>
    <n v="1184.3699999999999"/>
    <n v="5066.2"/>
    <n v="6250.57"/>
  </r>
  <r>
    <x v="1"/>
    <s v="SEM 7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3161.56"/>
    <n v="223.69"/>
    <n v="3385.25"/>
    <n v="398.35"/>
    <n v="2986.9"/>
    <n v="2087.86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x v="1"/>
    <s v="SEM 7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4498.33"/>
    <n v="577.32000000000005"/>
    <n v="5075.6499999999996"/>
    <n v="917.29"/>
    <n v="4158.3599999999997"/>
    <n v="2269.4"/>
    <n v="0"/>
    <n v="0"/>
    <n v="0"/>
    <n v="96.22"/>
    <n v="83.78"/>
    <n v="648.4"/>
    <n v="532.02"/>
    <n v="364.72"/>
    <n v="364.73"/>
    <n v="121.57"/>
    <n v="300"/>
    <n v="0"/>
    <n v="0"/>
    <n v="116.38"/>
    <n v="300"/>
    <n v="0"/>
    <n v="0"/>
    <n v="0"/>
    <n v="-121.57"/>
    <n v="0"/>
    <n v="0"/>
    <n v="0"/>
    <n v="0"/>
    <n v="0"/>
    <n v="0"/>
    <n v="629.02"/>
    <n v="129.85"/>
    <n v="0"/>
    <n v="0"/>
    <n v="0"/>
    <n v="0"/>
    <n v="156.66999999999999"/>
    <n v="1.75"/>
    <n v="186.52"/>
    <n v="9.32"/>
    <n v="420.53"/>
    <n v="156.56"/>
    <n v="99.41"/>
    <n v="248.51"/>
    <n v="152.26"/>
    <n v="81.400000000000006"/>
    <n v="1354.51"/>
    <n v="5075.6499999999996"/>
    <n v="6430.16"/>
  </r>
  <r>
    <x v="1"/>
    <s v="SEM 7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2.17"/>
    <n v="96.22"/>
    <n v="2598.39"/>
    <n v="958.53"/>
    <n v="1639.86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62.34"/>
    <n v="0"/>
    <n v="0"/>
    <n v="0"/>
    <n v="0"/>
    <n v="670.52"/>
    <n v="1.75"/>
    <n v="138.61000000000001"/>
    <n v="6.93"/>
    <n v="271.05"/>
    <n v="79.930000000000007"/>
    <n v="50.75"/>
    <n v="126.87"/>
    <n v="77.95"/>
    <n v="13.56"/>
    <n v="765.65"/>
    <n v="2598.39"/>
    <n v="3364.04"/>
  </r>
  <r>
    <x v="1"/>
    <s v="SEM 7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3"/>
    <n v="0"/>
    <n v="0"/>
    <n v="4118.82"/>
    <n v="379.31"/>
    <n v="4498.13"/>
    <n v="675.59"/>
    <n v="3822.54"/>
    <n v="2360.19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547.96"/>
    <n v="104.03"/>
    <n v="0"/>
    <n v="0"/>
    <n v="23.6"/>
    <n v="0"/>
    <n v="0"/>
    <n v="0"/>
    <n v="193.98"/>
    <n v="9.69"/>
    <n v="363.38"/>
    <n v="127.27"/>
    <n v="80.81"/>
    <n v="202.01"/>
    <n v="134.94"/>
    <n v="53.48"/>
    <n v="1165.56"/>
    <n v="4498.13"/>
    <n v="5663.6900000000005"/>
  </r>
  <r>
    <x v="1"/>
    <s v="SEM 7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5494.18"/>
    <n v="258.77"/>
    <n v="5752.95"/>
    <n v="906.46"/>
    <n v="4846.49"/>
    <n v="2415.23"/>
    <n v="2070.1799999999998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841.73"/>
    <n v="64.73"/>
    <n v="0"/>
    <n v="0"/>
    <n v="0"/>
    <n v="0"/>
    <n v="0"/>
    <n v="0"/>
    <n v="198.51"/>
    <n v="9.92"/>
    <n v="276.36"/>
    <n v="82.65"/>
    <n v="52.47"/>
    <n v="131.18"/>
    <n v="172.58"/>
    <n v="36.479999999999997"/>
    <n v="960.15"/>
    <n v="5752.95"/>
    <n v="6713.0999999999995"/>
  </r>
  <r>
    <x v="1"/>
    <s v="SEM 7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2.17"/>
    <n v="96.22"/>
    <n v="2598.39"/>
    <n v="280.45999999999998"/>
    <n v="2317.9299999999998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56.54"/>
    <n v="0"/>
    <n v="0"/>
    <n v="0"/>
    <n v="0"/>
    <n v="0"/>
    <n v="0"/>
    <n v="138.61000000000001"/>
    <n v="6.93"/>
    <n v="258.26"/>
    <n v="73.37"/>
    <n v="46.59"/>
    <n v="116.46"/>
    <n v="77.95"/>
    <n v="13.56"/>
    <n v="731.73"/>
    <n v="2598.39"/>
    <n v="3330.12"/>
  </r>
  <r>
    <x v="1"/>
    <s v="SEM 7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69.78"/>
    <n v="354.82"/>
    <n v="3524.6"/>
    <n v="428.2"/>
    <n v="3096.4"/>
    <n v="1810.2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345.24"/>
    <n v="82.96"/>
    <n v="0"/>
    <n v="0"/>
    <n v="0"/>
    <n v="0"/>
    <n v="0"/>
    <n v="0"/>
    <n v="148.78"/>
    <n v="9.91"/>
    <n v="316.74"/>
    <n v="103.35"/>
    <n v="65.62"/>
    <n v="164.05"/>
    <n v="105.73"/>
    <n v="50.02"/>
    <n v="964.2"/>
    <n v="3524.6"/>
    <n v="4488.8"/>
  </r>
  <r>
    <x v="1"/>
    <s v="SEM 7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69.78"/>
    <n v="354.82"/>
    <n v="3524.6"/>
    <n v="428.13"/>
    <n v="3096.47"/>
    <n v="1810.2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345.24"/>
    <n v="82.89"/>
    <n v="0"/>
    <n v="0"/>
    <n v="0"/>
    <n v="0"/>
    <n v="0"/>
    <n v="0"/>
    <n v="148.78"/>
    <n v="7.43"/>
    <n v="316.58999999999997"/>
    <n v="103.27"/>
    <n v="65.569999999999993"/>
    <n v="163.93"/>
    <n v="105.73"/>
    <n v="50.02"/>
    <n v="961.31999999999994"/>
    <n v="3524.6"/>
    <n v="4485.92"/>
  </r>
  <r>
    <x v="1"/>
    <s v="SEM 7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768.88"/>
    <n v="577.32000000000005"/>
    <n v="4346.2"/>
    <n v="590.24"/>
    <n v="3755.96"/>
    <n v="2269.4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473.21"/>
    <n v="117.03"/>
    <n v="0"/>
    <n v="0"/>
    <n v="0"/>
    <n v="0"/>
    <n v="0"/>
    <n v="0"/>
    <n v="186.52"/>
    <n v="9.32"/>
    <n v="392.17"/>
    <n v="142.02000000000001"/>
    <n v="90.17"/>
    <n v="225.43"/>
    <n v="130.38"/>
    <n v="81.400000000000006"/>
    <n v="1257.4099999999999"/>
    <n v="4346.2"/>
    <n v="5603.61"/>
  </r>
  <r>
    <x v="1"/>
    <s v="SEM 7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811.59"/>
    <n v="223.7"/>
    <n v="3035.29"/>
    <n v="1342.09"/>
    <n v="1693.2"/>
    <n v="2087.89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277.99"/>
    <n v="82.11"/>
    <n v="0"/>
    <n v="0"/>
    <n v="0"/>
    <n v="0"/>
    <n v="980.24"/>
    <n v="1.75"/>
    <n v="171.6"/>
    <n v="8.58"/>
    <n v="314.85000000000002"/>
    <n v="102.38"/>
    <n v="65"/>
    <n v="162.51"/>
    <n v="91.05"/>
    <n v="31.54"/>
    <n v="947.51"/>
    <n v="3035.29"/>
    <n v="3982.8"/>
  </r>
  <r>
    <x v="1"/>
    <s v="SEM 7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611.56"/>
    <n v="223.69"/>
    <n v="2835.25"/>
    <n v="1005.93"/>
    <n v="1829.32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66.260000000000005"/>
    <n v="0"/>
    <n v="0"/>
    <n v="0"/>
    <n v="0"/>
    <n v="695.78"/>
    <n v="1.75"/>
    <n v="171.6"/>
    <n v="8.58"/>
    <n v="279.75"/>
    <n v="84.39"/>
    <n v="53.58"/>
    <n v="133.96"/>
    <n v="85.05"/>
    <n v="31.54"/>
    <n v="848.45"/>
    <n v="2835.25"/>
    <n v="3683.7"/>
  </r>
  <r>
    <x v="1"/>
    <s v="SEM 7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5.15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x v="1"/>
    <s v="SEM 7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2611.59"/>
    <n v="223.7"/>
    <n v="2835.29"/>
    <n v="325.20999999999998"/>
    <n v="2510.08"/>
    <n v="2087.89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5"/>
    <n v="83.06"/>
    <n v="0"/>
    <n v="0"/>
    <n v="0"/>
    <n v="0"/>
    <n v="0"/>
    <n v="0"/>
    <n v="171.6"/>
    <n v="8.58"/>
    <n v="316.93"/>
    <n v="103.45"/>
    <n v="65.680000000000007"/>
    <n v="164.21"/>
    <n v="85.05"/>
    <n v="31.54"/>
    <n v="947.04"/>
    <n v="2835.29"/>
    <n v="3782.33"/>
  </r>
  <r>
    <x v="1"/>
    <s v="SEM 7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927.96"/>
    <n v="324.2"/>
    <n v="4252.16"/>
    <n v="623.35"/>
    <n v="3628.81"/>
    <n v="2269.4"/>
    <n v="0"/>
    <n v="734.36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507.19"/>
    <n v="116.16"/>
    <n v="0"/>
    <n v="0"/>
    <n v="0"/>
    <n v="0"/>
    <n v="0"/>
    <n v="0"/>
    <n v="186.52"/>
    <n v="9.32"/>
    <n v="390.23"/>
    <n v="141.03"/>
    <n v="89.54"/>
    <n v="223.86"/>
    <n v="127.56"/>
    <n v="45.71"/>
    <n v="1213.77"/>
    <n v="4252.16"/>
    <n v="5465.93"/>
  </r>
  <r>
    <x v="1"/>
    <s v="SEM 7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502.17"/>
    <n v="96.22"/>
    <n v="2598.39"/>
    <n v="285.3"/>
    <n v="2313.09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61.38"/>
    <n v="0"/>
    <n v="0"/>
    <n v="0"/>
    <n v="0"/>
    <n v="0"/>
    <n v="0"/>
    <n v="138.61000000000001"/>
    <n v="6.93"/>
    <n v="268.95"/>
    <n v="78.84"/>
    <n v="50.06"/>
    <n v="125.15"/>
    <n v="77.95"/>
    <n v="13.56"/>
    <n v="760.05000000000007"/>
    <n v="2598.39"/>
    <n v="3358.44"/>
  </r>
  <r>
    <x v="1"/>
    <s v="SEM 7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0"/>
    <n v="0"/>
    <n v="0"/>
    <n v="0"/>
    <n v="2869.42"/>
    <n v="0"/>
    <n v="2869.42"/>
    <n v="450.99"/>
    <n v="2418.4299999999998"/>
    <n v="2269.42"/>
    <n v="0"/>
    <n v="0"/>
    <n v="0"/>
    <n v="0"/>
    <n v="0"/>
    <n v="0"/>
    <n v="0"/>
    <n v="0"/>
    <n v="0"/>
    <n v="0"/>
    <n v="300"/>
    <n v="0"/>
    <n v="0"/>
    <n v="0"/>
    <n v="300"/>
    <n v="0"/>
    <n v="0"/>
    <n v="0"/>
    <n v="0"/>
    <n v="0"/>
    <n v="0"/>
    <n v="0"/>
    <n v="0"/>
    <n v="0"/>
    <n v="0"/>
    <n v="288.35000000000002"/>
    <n v="139.94999999999999"/>
    <n v="0"/>
    <n v="0"/>
    <n v="22.69"/>
    <n v="0"/>
    <n v="0"/>
    <n v="0"/>
    <n v="186.52"/>
    <n v="9.32"/>
    <n v="442.91"/>
    <n v="168.04"/>
    <n v="106.69"/>
    <n v="266.73"/>
    <n v="86.08"/>
    <n v="0"/>
    <n v="1266.29"/>
    <n v="2869.42"/>
    <n v="4135.71"/>
  </r>
  <r>
    <x v="1"/>
    <s v="SEM 7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x v="1"/>
    <s v="SEM 7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7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09.33999999999997"/>
    <n v="2525.91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67.2"/>
    <n v="0"/>
    <n v="0"/>
    <n v="0"/>
    <n v="0"/>
    <n v="0"/>
    <n v="0"/>
    <n v="171.6"/>
    <n v="8.58"/>
    <n v="281.83"/>
    <n v="85.45"/>
    <n v="54.26"/>
    <n v="135.63999999999999"/>
    <n v="85.05"/>
    <n v="31.54"/>
    <n v="853.94999999999993"/>
    <n v="2835.25"/>
    <n v="3689.2"/>
  </r>
  <r>
    <x v="1"/>
    <s v="SEM 7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6"/>
    <n v="0"/>
    <n v="0"/>
    <n v="0"/>
    <n v="1839.75"/>
    <n v="129.65"/>
    <n v="1969.4"/>
    <n v="191.06"/>
    <n v="1778.34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1.87"/>
    <n v="0"/>
    <n v="0"/>
    <n v="12.1"/>
    <n v="0"/>
    <n v="0"/>
    <n v="0"/>
    <n v="99.45"/>
    <n v="4.97"/>
    <n v="226.31"/>
    <n v="55.52"/>
    <n v="35.25"/>
    <n v="88.13"/>
    <n v="59.08"/>
    <n v="18.28"/>
    <n v="586.99"/>
    <n v="1969.4"/>
    <n v="2556.3900000000003"/>
  </r>
  <r>
    <x v="1"/>
    <s v="SEM 7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9"/>
    <n v="0"/>
    <n v="0"/>
    <n v="4228.3"/>
    <n v="364.72"/>
    <n v="4593.0200000000004"/>
    <n v="654.54999999999995"/>
    <n v="3938.47"/>
    <n v="2269.4"/>
    <n v="0"/>
    <n v="0"/>
    <n v="0"/>
    <n v="0"/>
    <n v="0"/>
    <n v="0"/>
    <n v="0"/>
    <n v="364.72"/>
    <n v="364.73"/>
    <n v="1094.17"/>
    <n v="150"/>
    <n v="350"/>
    <n v="0"/>
    <n v="0"/>
    <n v="0"/>
    <n v="0"/>
    <n v="0"/>
    <n v="0"/>
    <n v="0"/>
    <n v="0"/>
    <n v="0"/>
    <n v="0"/>
    <n v="0"/>
    <n v="0"/>
    <n v="0"/>
    <n v="571.34"/>
    <n v="83.21"/>
    <n v="0"/>
    <n v="0"/>
    <n v="0"/>
    <n v="0"/>
    <n v="0"/>
    <n v="0"/>
    <n v="186.52"/>
    <n v="9.32"/>
    <n v="317.27"/>
    <n v="103.62"/>
    <n v="65.790000000000006"/>
    <n v="164.47"/>
    <n v="137.79"/>
    <n v="51.42"/>
    <n v="1036.2"/>
    <n v="4593.0200000000004"/>
    <n v="5629.22"/>
  </r>
  <r>
    <x v="1"/>
    <s v="SEM 7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0"/>
    <n v="0"/>
    <n v="0"/>
    <n v="0"/>
    <n v="2191.19"/>
    <n v="0"/>
    <n v="2191.19"/>
    <n v="1043.29"/>
    <n v="1147.9000000000001"/>
    <n v="2269.4"/>
    <n v="0"/>
    <n v="0"/>
    <n v="0"/>
    <n v="0"/>
    <n v="0"/>
    <n v="0"/>
    <n v="0"/>
    <n v="0"/>
    <n v="0"/>
    <n v="0"/>
    <n v="0"/>
    <n v="0"/>
    <n v="0"/>
    <n v="0"/>
    <n v="300"/>
    <n v="0"/>
    <n v="0"/>
    <n v="0"/>
    <n v="0"/>
    <n v="0"/>
    <n v="-378.21"/>
    <n v="0"/>
    <n v="0"/>
    <n v="0"/>
    <n v="0"/>
    <n v="175.33"/>
    <n v="70.53"/>
    <n v="0"/>
    <n v="0"/>
    <n v="18.91"/>
    <n v="0"/>
    <n v="776.77"/>
    <n v="1.75"/>
    <n v="186.52"/>
    <n v="9.32"/>
    <n v="291.81"/>
    <n v="84.07"/>
    <n v="53.38"/>
    <n v="133.44"/>
    <n v="65.73"/>
    <n v="0"/>
    <n v="824.27"/>
    <n v="2191.19"/>
    <n v="3015.46"/>
  </r>
  <r>
    <x v="1"/>
    <s v="SEM 7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11"/>
    <n v="1"/>
    <n v="0"/>
    <n v="0"/>
    <n v="4461.51"/>
    <n v="445.77"/>
    <n v="4907.28"/>
    <n v="760.77"/>
    <n v="4146.51"/>
    <n v="2269.42"/>
    <n v="0"/>
    <n v="724.74"/>
    <n v="0"/>
    <n v="0"/>
    <n v="0"/>
    <n v="0"/>
    <n v="0"/>
    <n v="445.77"/>
    <n v="445.78"/>
    <n v="121.57"/>
    <n v="300"/>
    <n v="0"/>
    <n v="0"/>
    <n v="0"/>
    <n v="600"/>
    <n v="0"/>
    <n v="0"/>
    <n v="0"/>
    <n v="0"/>
    <n v="0"/>
    <n v="0"/>
    <n v="0"/>
    <n v="0"/>
    <n v="0"/>
    <n v="0"/>
    <n v="621.15"/>
    <n v="116.93"/>
    <n v="0"/>
    <n v="0"/>
    <n v="22.69"/>
    <n v="0"/>
    <n v="0"/>
    <n v="0"/>
    <n v="186.52"/>
    <n v="9.32"/>
    <n v="391.96"/>
    <n v="141.91999999999999"/>
    <n v="90.11"/>
    <n v="225.26"/>
    <n v="147.21"/>
    <n v="62.85"/>
    <n v="1255.1499999999999"/>
    <n v="4907.28"/>
    <n v="6162.4299999999994"/>
  </r>
  <r>
    <x v="1"/>
    <s v="SEM 7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m/>
    <d v="2022-01-11T00:00:00"/>
    <s v="002"/>
    <s v="002905902078522355"/>
    <n v="7"/>
    <n v="7"/>
    <n v="0"/>
    <n v="0"/>
    <n v="0"/>
    <n v="0"/>
    <n v="0"/>
    <n v="0"/>
    <n v="10000"/>
    <n v="0"/>
    <n v="10000"/>
    <n v="2102.13"/>
    <n v="7897.87"/>
    <n v="7000"/>
    <n v="0"/>
    <n v="0"/>
    <n v="0"/>
    <n v="0"/>
    <n v="0"/>
    <n v="200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899.19"/>
    <n v="202.94"/>
    <n v="0"/>
    <n v="0"/>
    <n v="0"/>
    <n v="0"/>
    <n v="0"/>
    <n v="0"/>
    <n v="575.34"/>
    <n v="28.76"/>
    <n v="579.02"/>
    <n v="239.53"/>
    <n v="152.08000000000001"/>
    <n v="380.21"/>
    <n v="300"/>
    <n v="0"/>
    <n v="2254.9399999999996"/>
    <n v="10000"/>
    <n v="12254.939999999999"/>
  </r>
  <r>
    <x v="1"/>
    <s v="SEM 7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71.79"/>
    <n v="1797.61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34.700000000000003"/>
    <n v="0"/>
    <n v="0"/>
    <n v="0"/>
    <n v="0"/>
    <n v="0"/>
    <n v="0"/>
    <n v="99.45"/>
    <n v="4.97"/>
    <n v="211.09"/>
    <n v="46.03"/>
    <n v="29.23"/>
    <n v="73.069999999999993"/>
    <n v="59.08"/>
    <n v="18.28"/>
    <n v="541.19999999999993"/>
    <n v="1969.4"/>
    <n v="2510.6"/>
  </r>
  <r>
    <x v="1"/>
    <s v="SEM 7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1.66"/>
    <n v="1797.74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34.57"/>
    <n v="0"/>
    <n v="0"/>
    <n v="0"/>
    <n v="0"/>
    <n v="0"/>
    <n v="0"/>
    <n v="99.45"/>
    <n v="4.97"/>
    <n v="210.8"/>
    <n v="45.84"/>
    <n v="29.11"/>
    <n v="72.77"/>
    <n v="59.08"/>
    <n v="18.28"/>
    <n v="540.30000000000007"/>
    <n v="1969.4"/>
    <n v="2509.7000000000003"/>
  </r>
  <r>
    <x v="1"/>
    <s v="SEM 7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6"/>
    <n v="0"/>
    <n v="0"/>
    <n v="0"/>
    <n v="1466.88"/>
    <n v="129.65"/>
    <n v="1596.53"/>
    <n v="68.75"/>
    <n v="1527.78"/>
    <n v="1210.0999999999999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-172.87"/>
    <n v="0"/>
    <n v="0"/>
    <n v="0"/>
    <n v="38.14"/>
    <n v="30.61"/>
    <n v="0"/>
    <n v="0"/>
    <n v="0"/>
    <n v="0"/>
    <n v="0"/>
    <n v="0"/>
    <n v="99.45"/>
    <n v="4.97"/>
    <n v="203.25"/>
    <n v="38.89"/>
    <n v="24.69"/>
    <n v="61.72"/>
    <n v="47.89"/>
    <n v="18.28"/>
    <n v="499.14"/>
    <n v="1596.53"/>
    <n v="2095.67"/>
  </r>
  <r>
    <x v="1"/>
    <s v="SEM 7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7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2.17"/>
    <n v="96.22"/>
    <n v="2598.39"/>
    <n v="281.57"/>
    <n v="2316.8200000000002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57.65"/>
    <n v="0"/>
    <n v="0"/>
    <n v="0"/>
    <n v="0"/>
    <n v="0"/>
    <n v="0"/>
    <n v="138.61000000000001"/>
    <n v="6.93"/>
    <n v="260.72000000000003"/>
    <n v="74.63"/>
    <n v="47.38"/>
    <n v="118.46"/>
    <n v="77.95"/>
    <n v="13.56"/>
    <n v="738.24000000000012"/>
    <n v="2598.39"/>
    <n v="3336.63"/>
  </r>
  <r>
    <x v="1"/>
    <s v="SEM 7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n v="2269.4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372.81"/>
    <n v="79.760000000000005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x v="1"/>
    <s v="SEM 7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4"/>
    <n v="0"/>
    <n v="0"/>
    <n v="0"/>
    <n v="3031.5"/>
    <n v="162.1"/>
    <n v="3193.6"/>
    <n v="433.37"/>
    <n v="2760.23"/>
    <n v="2269.4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317.39999999999998"/>
    <n v="93.28"/>
    <n v="0"/>
    <n v="0"/>
    <n v="22.69"/>
    <n v="0"/>
    <n v="0"/>
    <n v="0"/>
    <n v="186.52"/>
    <n v="9.32"/>
    <n v="339.55"/>
    <n v="115.04"/>
    <n v="73.040000000000006"/>
    <n v="182.61"/>
    <n v="95.8"/>
    <n v="22.85"/>
    <n v="1024.7299999999998"/>
    <n v="3193.6"/>
    <n v="4218.33"/>
  </r>
  <r>
    <x v="1"/>
    <s v="SEM 7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639.75"/>
    <n v="129.65"/>
    <n v="1769.4"/>
    <n v="110.87"/>
    <n v="1658.53"/>
    <n v="1210.0999999999999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65.209999999999994"/>
    <n v="33.56"/>
    <n v="0"/>
    <n v="0"/>
    <n v="12.1"/>
    <n v="0"/>
    <n v="0"/>
    <n v="0"/>
    <n v="99.45"/>
    <n v="4.97"/>
    <n v="208.67"/>
    <n v="44.51"/>
    <n v="28.26"/>
    <n v="70.650000000000006"/>
    <n v="53.08"/>
    <n v="18.28"/>
    <n v="527.87"/>
    <n v="1769.4"/>
    <n v="2297.27"/>
  </r>
  <r>
    <x v="1"/>
    <s v="SEM 7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1"/>
    <n v="0"/>
    <n v="0"/>
    <n v="3381.5"/>
    <n v="364.72"/>
    <n v="3746.22"/>
    <n v="478.1"/>
    <n v="3268.12"/>
    <n v="2269.4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-324.2"/>
    <n v="0"/>
    <n v="0"/>
    <n v="0"/>
    <n v="390.46"/>
    <n v="68.19"/>
    <n v="0"/>
    <n v="0"/>
    <n v="19.45"/>
    <n v="0"/>
    <n v="0"/>
    <n v="0"/>
    <n v="186.52"/>
    <n v="9.32"/>
    <n v="286.57"/>
    <n v="81.569999999999993"/>
    <n v="51.79"/>
    <n v="129.47999999999999"/>
    <n v="112.38"/>
    <n v="51.42"/>
    <n v="909.05"/>
    <n v="3746.22"/>
    <n v="4655.2699999999995"/>
  </r>
  <r>
    <x v="1"/>
    <s v="SEM 7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62.98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7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55.91"/>
    <n v="2679.41"/>
    <n v="2087.92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278"/>
    <n v="77.91"/>
    <n v="0"/>
    <n v="0"/>
    <n v="0"/>
    <n v="0"/>
    <n v="0"/>
    <n v="0"/>
    <n v="171.6"/>
    <n v="8.58"/>
    <n v="305.52999999999997"/>
    <n v="97.6"/>
    <n v="61.97"/>
    <n v="154.93"/>
    <n v="91.05"/>
    <n v="31.54"/>
    <n v="922.8"/>
    <n v="3035.32"/>
    <n v="3958.12"/>
  </r>
  <r>
    <x v="1"/>
    <s v="SEM 7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4"/>
    <n v="0"/>
    <n v="0"/>
    <n v="0"/>
    <n v="2499.75"/>
    <n v="149.13"/>
    <n v="2648.88"/>
    <n v="278.39999999999998"/>
    <n v="2370.48"/>
    <n v="2087.89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37.28"/>
    <n v="0"/>
    <n v="0"/>
    <n v="0"/>
    <n v="0"/>
    <n v="0"/>
    <n v="0"/>
    <n v="223.53"/>
    <n v="54.87"/>
    <n v="0"/>
    <n v="0"/>
    <n v="0"/>
    <n v="0"/>
    <n v="0"/>
    <n v="0"/>
    <n v="171.6"/>
    <n v="8.58"/>
    <n v="254.51"/>
    <n v="71.44"/>
    <n v="45.36"/>
    <n v="113.4"/>
    <n v="79.459999999999994"/>
    <n v="21.02"/>
    <n v="765.37"/>
    <n v="2648.88"/>
    <n v="3414.25"/>
  </r>
  <r>
    <x v="1"/>
    <s v="SEM 7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462.57"/>
    <n v="243.15"/>
    <n v="3705.72"/>
    <n v="538.94000000000005"/>
    <n v="3166.78"/>
    <n v="2269.42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407.78"/>
    <n v="108.47"/>
    <n v="0"/>
    <n v="0"/>
    <n v="22.69"/>
    <n v="0"/>
    <n v="0"/>
    <n v="0"/>
    <n v="186.52"/>
    <n v="9.32"/>
    <n v="373.2"/>
    <n v="132.30000000000001"/>
    <n v="84"/>
    <n v="210"/>
    <n v="111.17"/>
    <n v="34.28"/>
    <n v="1140.79"/>
    <n v="3705.72"/>
    <n v="4846.51"/>
  </r>
  <r>
    <x v="1"/>
    <s v="SEM 7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80.42"/>
    <n v="1788.98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31.23"/>
    <n v="0"/>
    <n v="0"/>
    <n v="12.1"/>
    <n v="0"/>
    <n v="0"/>
    <n v="0"/>
    <n v="99.45"/>
    <n v="4.97"/>
    <n v="203.7"/>
    <n v="41.41"/>
    <n v="26.29"/>
    <n v="65.73"/>
    <n v="59.08"/>
    <n v="18.28"/>
    <n v="518.91"/>
    <n v="1969.4"/>
    <n v="2488.31"/>
  </r>
  <r>
    <x v="1"/>
    <s v="SEM 7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1"/>
    <n v="0"/>
    <n v="6"/>
    <n v="0"/>
    <n v="0"/>
    <n v="0"/>
    <n v="1666.88"/>
    <n v="129.65"/>
    <n v="1796.53"/>
    <n v="102.81"/>
    <n v="1693.72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68.16"/>
    <n v="24.28"/>
    <n v="0"/>
    <n v="0"/>
    <n v="10.37"/>
    <n v="0"/>
    <n v="0"/>
    <n v="0"/>
    <n v="99.45"/>
    <n v="4.97"/>
    <n v="189.65"/>
    <n v="30.85"/>
    <n v="19.59"/>
    <n v="48.97"/>
    <n v="53.89"/>
    <n v="18.28"/>
    <n v="465.65"/>
    <n v="1796.53"/>
    <n v="2262.1799999999998"/>
  </r>
  <r>
    <x v="1"/>
    <s v="SEM 7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639.75"/>
    <n v="129.65"/>
    <n v="1769.4"/>
    <n v="108.97"/>
    <n v="1660.43"/>
    <n v="1210.0999999999999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65.209999999999994"/>
    <n v="31.66"/>
    <n v="0"/>
    <n v="0"/>
    <n v="12.1"/>
    <n v="0"/>
    <n v="0"/>
    <n v="0"/>
    <n v="99.45"/>
    <n v="4.97"/>
    <n v="204.64"/>
    <n v="41.99"/>
    <n v="26.66"/>
    <n v="66.650000000000006"/>
    <n v="53.08"/>
    <n v="18.28"/>
    <n v="515.72"/>
    <n v="1769.4"/>
    <n v="2285.12"/>
  </r>
  <r>
    <x v="1"/>
    <s v="SEM 7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3"/>
    <n v="0"/>
    <n v="0"/>
    <n v="3298.85"/>
    <n v="364.72"/>
    <n v="3663.57"/>
    <n v="455.82"/>
    <n v="3207.75"/>
    <n v="2269.4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372.81"/>
    <n v="60.32"/>
    <n v="0"/>
    <n v="0"/>
    <n v="22.69"/>
    <n v="0"/>
    <n v="0"/>
    <n v="0"/>
    <n v="186.52"/>
    <n v="9.32"/>
    <n v="266.63"/>
    <n v="77.66"/>
    <n v="49.31"/>
    <n v="123.26"/>
    <n v="109.9"/>
    <n v="51.42"/>
    <n v="874.02"/>
    <n v="3663.57"/>
    <n v="4537.59"/>
  </r>
  <r>
    <x v="1"/>
    <s v="SEM 8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8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203.91"/>
    <n v="16.989999999999998"/>
    <n v="299.38"/>
    <n v="94.45"/>
    <n v="59.97"/>
    <n v="149.91999999999999"/>
    <n v="83.43"/>
    <n v="0"/>
    <n v="908.05"/>
    <n v="2781.03"/>
    <n v="3689.08"/>
  </r>
  <r>
    <x v="1"/>
    <s v="SEM 8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8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x v="1"/>
    <s v="SEM 8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29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8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3"/>
    <n v="0"/>
    <n v="0"/>
    <n v="8860.43"/>
    <n v="1204.32"/>
    <n v="10064.75"/>
    <n v="6896.79"/>
    <n v="3167.96"/>
    <n v="2926"/>
    <n v="0"/>
    <n v="0"/>
    <n v="627"/>
    <n v="96.22"/>
    <n v="83.78"/>
    <n v="0"/>
    <n v="825.15"/>
    <n v="470.25"/>
    <n v="470.25"/>
    <n v="3605.25"/>
    <n v="300"/>
    <n v="350"/>
    <n v="0"/>
    <n v="10.85"/>
    <n v="300"/>
    <n v="0"/>
    <n v="0"/>
    <n v="0"/>
    <n v="0"/>
    <n v="0"/>
    <n v="0"/>
    <n v="0"/>
    <n v="0"/>
    <n v="0"/>
    <n v="0"/>
    <n v="1617.86"/>
    <n v="128.9"/>
    <n v="4223.4399999999996"/>
    <n v="0"/>
    <n v="0"/>
    <n v="0"/>
    <n v="924.84"/>
    <n v="1.75"/>
    <n v="240.49"/>
    <n v="12.02"/>
    <n v="418.47"/>
    <n v="155.51"/>
    <n v="98.73"/>
    <n v="246.83"/>
    <n v="301.94"/>
    <n v="169.8"/>
    <n v="1643.79"/>
    <n v="10064.75"/>
    <n v="11708.54"/>
  </r>
  <r>
    <x v="1"/>
    <s v="SEM 8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8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893.6"/>
    <n v="324.2"/>
    <n v="4217.8"/>
    <n v="582.86"/>
    <n v="3634.94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60.32"/>
    <n v="0"/>
    <n v="0"/>
    <n v="22.69"/>
    <n v="0"/>
    <n v="0"/>
    <n v="0"/>
    <n v="186.52"/>
    <n v="9.32"/>
    <n v="266.63"/>
    <n v="77.66"/>
    <n v="49.31"/>
    <n v="123.26"/>
    <n v="126.53"/>
    <n v="45.71"/>
    <n v="884.94"/>
    <n v="4217.8"/>
    <n v="5102.74"/>
  </r>
  <r>
    <x v="1"/>
    <s v="SEM 8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8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218.08"/>
    <n v="470.93"/>
    <n v="3689.01"/>
    <n v="1193.71"/>
    <n v="2495.3000000000002"/>
    <n v="3296.53"/>
    <n v="0"/>
    <n v="0"/>
    <n v="0"/>
    <n v="0"/>
    <n v="0"/>
    <n v="0"/>
    <n v="0"/>
    <n v="470.93"/>
    <n v="470.93"/>
    <n v="0"/>
    <n v="0"/>
    <n v="0"/>
    <n v="0"/>
    <n v="0"/>
    <n v="0"/>
    <n v="0"/>
    <n v="0"/>
    <n v="0"/>
    <n v="0"/>
    <n v="0"/>
    <n v="-549.38"/>
    <n v="0"/>
    <n v="0"/>
    <n v="0"/>
    <n v="0"/>
    <n v="355.56"/>
    <n v="69.41"/>
    <n v="0"/>
    <n v="0"/>
    <n v="0"/>
    <n v="0"/>
    <n v="766.99"/>
    <n v="1.75"/>
    <n v="270.94"/>
    <n v="13.54"/>
    <n v="289.31"/>
    <n v="82.87"/>
    <n v="52.62"/>
    <n v="131.55000000000001"/>
    <n v="110.67"/>
    <n v="66.400000000000006"/>
    <n v="1017.8999999999999"/>
    <n v="3689.01"/>
    <n v="4706.91"/>
  </r>
  <r>
    <x v="1"/>
    <s v="SEM 8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874.32"/>
    <n v="3899.54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81.05"/>
    <n v="0"/>
    <n v="0"/>
    <n v="0"/>
    <n v="0"/>
    <n v="1564.42"/>
    <n v="1.75"/>
    <n v="515.65"/>
    <n v="25.78"/>
    <n v="533.87"/>
    <n v="214.68"/>
    <n v="136.31"/>
    <n v="340.76"/>
    <n v="203.21"/>
    <n v="0"/>
    <n v="1970.26"/>
    <n v="6773.86"/>
    <n v="8744.119999999999"/>
  </r>
  <r>
    <x v="1"/>
    <s v="SEM 8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9.6"/>
    <n v="3954.26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86.83"/>
    <n v="0"/>
    <n v="0"/>
    <n v="0"/>
    <n v="0"/>
    <n v="1503.92"/>
    <n v="1.75"/>
    <n v="515.65"/>
    <n v="25.78"/>
    <n v="546.70000000000005"/>
    <n v="221.26"/>
    <n v="140.47999999999999"/>
    <n v="351.21"/>
    <n v="203.21"/>
    <n v="0"/>
    <n v="2004.2900000000002"/>
    <n v="6773.86"/>
    <n v="8778.15"/>
  </r>
  <r>
    <x v="1"/>
    <s v="SEM 8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.49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8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3.43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x v="1"/>
    <s v="SEM 8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1"/>
    <s v="SEM 8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27"/>
    <n v="0"/>
    <n v="0"/>
    <n v="7832.45"/>
    <n v="577.32000000000005"/>
    <n v="8409.77"/>
    <n v="2145.25"/>
    <n v="6264.52"/>
    <n v="2269.4"/>
    <n v="0"/>
    <n v="0"/>
    <n v="0"/>
    <n v="96.22"/>
    <n v="83.78"/>
    <n v="0"/>
    <n v="532.02"/>
    <n v="364.72"/>
    <n v="364.73"/>
    <n v="3282.52"/>
    <n v="300"/>
    <n v="500"/>
    <n v="200"/>
    <n v="116.38"/>
    <n v="300"/>
    <n v="0"/>
    <n v="0"/>
    <n v="0"/>
    <n v="0"/>
    <n v="0"/>
    <n v="0"/>
    <n v="0"/>
    <n v="0"/>
    <n v="0"/>
    <n v="0"/>
    <n v="1376.08"/>
    <n v="110.27"/>
    <n v="0"/>
    <n v="0"/>
    <n v="0"/>
    <n v="0"/>
    <n v="657.15"/>
    <n v="1.75"/>
    <n v="186.52"/>
    <n v="9.32"/>
    <n v="377.19"/>
    <n v="134.35"/>
    <n v="85.3"/>
    <n v="213.25"/>
    <n v="252.29"/>
    <n v="81.400000000000006"/>
    <n v="1339.6200000000001"/>
    <n v="8409.77"/>
    <n v="9749.3900000000012"/>
  </r>
  <r>
    <x v="1"/>
    <s v="SEM 8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7"/>
    <n v="0"/>
    <n v="0"/>
    <n v="10577.57"/>
    <n v="1277.31"/>
    <n v="11854.88"/>
    <n v="2211.12"/>
    <n v="9643.76"/>
    <n v="3266.66"/>
    <n v="0"/>
    <n v="0"/>
    <n v="699.99"/>
    <n v="96.22"/>
    <n v="83.78"/>
    <n v="0"/>
    <n v="933.32"/>
    <n v="481.1"/>
    <n v="568.88"/>
    <n v="4724.93"/>
    <n v="300"/>
    <n v="350"/>
    <n v="0"/>
    <n v="0"/>
    <n v="350"/>
    <n v="0"/>
    <n v="0"/>
    <n v="0"/>
    <n v="0"/>
    <n v="0"/>
    <n v="0"/>
    <n v="0"/>
    <n v="0"/>
    <n v="0"/>
    <n v="0"/>
    <n v="2072.46"/>
    <n v="138.66"/>
    <n v="0"/>
    <n v="0"/>
    <n v="0"/>
    <n v="0"/>
    <n v="0"/>
    <n v="0"/>
    <n v="268.48"/>
    <n v="13.42"/>
    <n v="440.02"/>
    <n v="166.56"/>
    <n v="105.75"/>
    <n v="264.38"/>
    <n v="355.64"/>
    <n v="180.1"/>
    <n v="1794.35"/>
    <n v="11854.88"/>
    <n v="13649.23"/>
  </r>
  <r>
    <x v="1"/>
    <s v="SEM 8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4"/>
    <n v="0"/>
    <n v="0"/>
    <n v="0"/>
    <n v="2401.12"/>
    <n v="168.58"/>
    <n v="2569.6999999999998"/>
    <n v="287.88"/>
    <n v="2281.8200000000002"/>
    <n v="2360.16"/>
    <n v="0"/>
    <n v="0"/>
    <n v="0"/>
    <n v="0"/>
    <n v="0"/>
    <n v="0"/>
    <n v="0"/>
    <n v="168.58"/>
    <n v="168.58"/>
    <n v="0"/>
    <n v="0"/>
    <n v="0"/>
    <n v="0"/>
    <n v="0"/>
    <n v="350"/>
    <n v="0"/>
    <n v="0"/>
    <n v="0"/>
    <n v="-84.29"/>
    <n v="0"/>
    <n v="-393.33"/>
    <n v="0"/>
    <n v="0"/>
    <n v="0"/>
    <n v="0"/>
    <n v="207.75"/>
    <n v="61.31"/>
    <n v="0"/>
    <n v="0"/>
    <n v="18.82"/>
    <n v="0"/>
    <n v="0"/>
    <n v="0"/>
    <n v="193.98"/>
    <n v="9.69"/>
    <n v="271.08999999999997"/>
    <n v="74.209999999999994"/>
    <n v="47.11"/>
    <n v="117.79"/>
    <n v="77.09"/>
    <n v="23.76"/>
    <n v="814.72"/>
    <n v="2569.6999999999998"/>
    <n v="3384.42"/>
  </r>
  <r>
    <x v="1"/>
    <s v="SEM 8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130.81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8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8"/>
    <n v="0"/>
    <n v="0"/>
    <n v="0"/>
    <n v="2653.99"/>
    <n v="337.16"/>
    <n v="2991.15"/>
    <n v="331.72"/>
    <n v="2659.43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62.31"/>
    <n v="0"/>
    <n v="0"/>
    <n v="19.66"/>
    <n v="0"/>
    <n v="0"/>
    <n v="0"/>
    <n v="193.98"/>
    <n v="9.69"/>
    <n v="273.33999999999997"/>
    <n v="75.28"/>
    <n v="47.79"/>
    <n v="119.49"/>
    <n v="89.73"/>
    <n v="47.53"/>
    <n v="856.82999999999993"/>
    <n v="2991.15"/>
    <n v="3847.98"/>
  </r>
  <r>
    <x v="1"/>
    <s v="SEM 8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8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234.73"/>
    <n v="45.32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x v="1"/>
    <s v="SEM 8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60.6099999999999"/>
    <n v="2357.1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60.32"/>
    <n v="0"/>
    <n v="0"/>
    <n v="22.69"/>
    <n v="0"/>
    <n v="725.52"/>
    <n v="1.75"/>
    <n v="186.52"/>
    <n v="9.32"/>
    <n v="266.62"/>
    <n v="77.650000000000006"/>
    <n v="49.3"/>
    <n v="123.26"/>
    <n v="105.53"/>
    <n v="45.71"/>
    <n v="863.91"/>
    <n v="3517.8"/>
    <n v="4381.71"/>
  </r>
  <r>
    <x v="1"/>
    <s v="SEM 8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3"/>
    <n v="0"/>
    <n v="4"/>
    <n v="0"/>
    <n v="0"/>
    <n v="0"/>
    <n v="1458.9"/>
    <n v="162.1"/>
    <n v="1621"/>
    <n v="884.7"/>
    <n v="736.3"/>
    <n v="2269.4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0"/>
    <n v="-972.6"/>
    <n v="0"/>
    <n v="0"/>
    <n v="0"/>
    <n v="37.270000000000003"/>
    <n v="22.89"/>
    <n v="0"/>
    <n v="0"/>
    <n v="0"/>
    <n v="0"/>
    <n v="822.79"/>
    <n v="1.75"/>
    <n v="186.52"/>
    <n v="9.32"/>
    <n v="188.57"/>
    <n v="25.36"/>
    <n v="16.100000000000001"/>
    <n v="40.25"/>
    <n v="48.63"/>
    <n v="22.85"/>
    <n v="537.6"/>
    <n v="1621"/>
    <n v="2158.6"/>
  </r>
  <r>
    <x v="1"/>
    <s v="SEM 8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n v="2269.4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563.59"/>
    <n v="90.49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x v="1"/>
    <s v="SEM 8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n v="4935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x v="1"/>
    <s v="SEM 8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099999999999994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8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x v="1"/>
    <s v="SEM 8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6593.58"/>
    <n v="577.32000000000005"/>
    <n v="7170.9"/>
    <n v="2303.9"/>
    <n v="4867"/>
    <n v="3190.83"/>
    <n v="0"/>
    <n v="0"/>
    <n v="0"/>
    <n v="96.22"/>
    <n v="83.78"/>
    <n v="0"/>
    <n v="911.66"/>
    <n v="481.1"/>
    <n v="544.51"/>
    <n v="512.79999999999995"/>
    <n v="300"/>
    <n v="500"/>
    <n v="200"/>
    <n v="0"/>
    <n v="350"/>
    <n v="0"/>
    <n v="0"/>
    <n v="0"/>
    <n v="0"/>
    <n v="0"/>
    <n v="0"/>
    <n v="0"/>
    <n v="0"/>
    <n v="0"/>
    <n v="0"/>
    <n v="1084.7"/>
    <n v="127.31"/>
    <n v="0"/>
    <n v="0"/>
    <n v="31.9"/>
    <n v="0"/>
    <n v="1058.24"/>
    <n v="1.75"/>
    <n v="262.25"/>
    <n v="13.11"/>
    <n v="414.91"/>
    <n v="153.69"/>
    <n v="97.58"/>
    <n v="243.95"/>
    <n v="215.12"/>
    <n v="81.400000000000006"/>
    <n v="1482.0100000000002"/>
    <n v="7170.9"/>
    <n v="8652.91"/>
  </r>
  <r>
    <x v="1"/>
    <s v="SEM 8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9"/>
    <n v="5"/>
    <n v="0"/>
    <n v="0"/>
    <n v="3513.79"/>
    <n v="364.72"/>
    <n v="3878.51"/>
    <n v="909.23"/>
    <n v="2969.28"/>
    <n v="2269.4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418.72"/>
    <n v="64.58"/>
    <n v="0"/>
    <n v="0"/>
    <n v="18.91"/>
    <n v="0"/>
    <n v="405.27"/>
    <n v="1.75"/>
    <n v="186.52"/>
    <n v="9.32"/>
    <n v="278.43"/>
    <n v="77.7"/>
    <n v="49.33"/>
    <n v="123.33"/>
    <n v="116.35"/>
    <n v="51.42"/>
    <n v="892.40000000000009"/>
    <n v="3878.51"/>
    <n v="4770.91"/>
  </r>
  <r>
    <x v="1"/>
    <s v="SEM 8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9"/>
    <n v="3"/>
    <n v="0"/>
    <n v="0"/>
    <n v="2911.03"/>
    <n v="335.55"/>
    <n v="3246.58"/>
    <n v="1036.17"/>
    <n v="2210.41"/>
    <n v="2087.89"/>
    <n v="0"/>
    <n v="0"/>
    <n v="0"/>
    <n v="0"/>
    <n v="0"/>
    <n v="0"/>
    <n v="0"/>
    <n v="335.55"/>
    <n v="335.55"/>
    <n v="335.55"/>
    <n v="0"/>
    <n v="350"/>
    <n v="0"/>
    <n v="0"/>
    <n v="150"/>
    <n v="0"/>
    <n v="0"/>
    <n v="0"/>
    <n v="0"/>
    <n v="0"/>
    <n v="-347.96"/>
    <n v="0"/>
    <n v="0"/>
    <n v="0"/>
    <n v="0"/>
    <n v="295.81"/>
    <n v="66.05"/>
    <n v="0"/>
    <n v="0"/>
    <n v="0"/>
    <n v="0"/>
    <n v="672.56"/>
    <n v="1.75"/>
    <n v="171.6"/>
    <n v="8.58"/>
    <n v="281.75"/>
    <n v="79.28"/>
    <n v="50.34"/>
    <n v="125.84"/>
    <n v="97.39"/>
    <n v="47.31"/>
    <n v="862.09000000000015"/>
    <n v="3246.58"/>
    <n v="4108.67"/>
  </r>
  <r>
    <x v="1"/>
    <s v="SEM 8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5"/>
    <n v="0"/>
    <n v="0"/>
    <n v="4542"/>
    <n v="364.72"/>
    <n v="4906.72"/>
    <n v="721.36"/>
    <n v="4185.3599999999997"/>
    <n v="2269.4"/>
    <n v="0"/>
    <n v="0"/>
    <n v="0"/>
    <n v="0"/>
    <n v="0"/>
    <n v="0"/>
    <n v="0"/>
    <n v="364.72"/>
    <n v="364.73"/>
    <n v="607.87"/>
    <n v="300"/>
    <n v="500"/>
    <n v="200"/>
    <n v="0"/>
    <n v="300"/>
    <n v="0"/>
    <n v="0"/>
    <n v="0"/>
    <n v="0"/>
    <n v="0"/>
    <n v="0"/>
    <n v="0"/>
    <n v="0"/>
    <n v="0"/>
    <n v="0"/>
    <n v="638.35"/>
    <n v="60.32"/>
    <n v="0"/>
    <n v="0"/>
    <n v="22.69"/>
    <n v="0"/>
    <n v="0"/>
    <n v="0"/>
    <n v="186.52"/>
    <n v="9.32"/>
    <n v="266.62"/>
    <n v="77.650000000000006"/>
    <n v="49.3"/>
    <n v="123.26"/>
    <n v="147.19999999999999"/>
    <n v="51.42"/>
    <n v="911.28999999999985"/>
    <n v="4906.72"/>
    <n v="5818.01"/>
  </r>
  <r>
    <x v="1"/>
    <s v="SEM 8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7"/>
    <n v="0"/>
    <n v="0"/>
    <n v="8636.69"/>
    <n v="577.32000000000005"/>
    <n v="9214.01"/>
    <n v="1714.04"/>
    <n v="7499.97"/>
    <n v="3190.83"/>
    <n v="0"/>
    <n v="0"/>
    <n v="0"/>
    <n v="96.22"/>
    <n v="83.78"/>
    <n v="0"/>
    <n v="911.66"/>
    <n v="481.1"/>
    <n v="544.51"/>
    <n v="2905.91"/>
    <n v="300"/>
    <n v="350"/>
    <n v="0"/>
    <n v="0"/>
    <n v="350"/>
    <n v="0"/>
    <n v="0"/>
    <n v="0"/>
    <n v="0"/>
    <n v="0"/>
    <n v="0"/>
    <n v="0"/>
    <n v="0"/>
    <n v="0"/>
    <n v="0"/>
    <n v="1565.24"/>
    <n v="116.9"/>
    <n v="0"/>
    <n v="0"/>
    <n v="31.9"/>
    <n v="0"/>
    <n v="0"/>
    <n v="0"/>
    <n v="262.25"/>
    <n v="13.11"/>
    <n v="391.86"/>
    <n v="141.86000000000001"/>
    <n v="90.07"/>
    <n v="225.18"/>
    <n v="276.42"/>
    <n v="81.400000000000006"/>
    <n v="1482.1500000000003"/>
    <n v="9214.01"/>
    <n v="10696.16"/>
  </r>
  <r>
    <x v="1"/>
    <s v="SEM 8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276.7000000000007"/>
    <n v="481.1"/>
    <n v="8757.7999999999993"/>
    <n v="2737.8"/>
    <n v="6020"/>
    <n v="3600.33"/>
    <n v="0"/>
    <n v="0"/>
    <n v="0"/>
    <n v="0"/>
    <n v="0"/>
    <n v="0"/>
    <n v="0"/>
    <n v="481.1"/>
    <n v="676.14"/>
    <n v="2700.23"/>
    <n v="300"/>
    <n v="500"/>
    <n v="200"/>
    <n v="0"/>
    <n v="300"/>
    <n v="0"/>
    <n v="0"/>
    <n v="0"/>
    <n v="0"/>
    <n v="0"/>
    <n v="0"/>
    <n v="0"/>
    <n v="0"/>
    <n v="0"/>
    <n v="0"/>
    <n v="1480.57"/>
    <n v="174.46"/>
    <n v="0"/>
    <n v="0"/>
    <n v="0"/>
    <n v="0"/>
    <n v="1081.02"/>
    <n v="1.75"/>
    <n v="295.91000000000003"/>
    <n v="14.79"/>
    <n v="519.30999999999995"/>
    <n v="207.21"/>
    <n v="131.56"/>
    <n v="328.91"/>
    <n v="262.73"/>
    <n v="67.83"/>
    <n v="1828.25"/>
    <n v="8757.7999999999993"/>
    <n v="10586.05"/>
  </r>
  <r>
    <x v="1"/>
    <s v="SEM 8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787.87"/>
    <n v="298.27"/>
    <n v="3086.14"/>
    <n v="1033.02"/>
    <n v="2053.12"/>
    <n v="2087.87"/>
    <n v="0"/>
    <n v="0"/>
    <n v="0"/>
    <n v="0"/>
    <n v="0"/>
    <n v="0"/>
    <n v="0"/>
    <n v="298.27"/>
    <n v="298.27"/>
    <n v="0"/>
    <n v="0"/>
    <n v="350"/>
    <n v="200"/>
    <n v="0"/>
    <n v="150"/>
    <n v="0"/>
    <n v="0"/>
    <n v="0"/>
    <n v="0"/>
    <n v="0"/>
    <n v="0"/>
    <n v="-298.27"/>
    <n v="0"/>
    <n v="0"/>
    <n v="0"/>
    <n v="273.74"/>
    <n v="60"/>
    <n v="0"/>
    <n v="0"/>
    <n v="0"/>
    <n v="0"/>
    <n v="697.53"/>
    <n v="1.75"/>
    <n v="171.6"/>
    <n v="8.58"/>
    <n v="268.13"/>
    <n v="72.8"/>
    <n v="46.23"/>
    <n v="115.56"/>
    <n v="92.58"/>
    <n v="42.05"/>
    <n v="817.53000000000009"/>
    <n v="3086.14"/>
    <n v="3903.67"/>
  </r>
  <r>
    <x v="1"/>
    <s v="SEM 8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x v="1"/>
    <s v="SEM 8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3"/>
    <n v="0"/>
    <n v="2"/>
    <n v="0"/>
    <n v="0"/>
    <n v="0"/>
    <n v="1377.85"/>
    <n v="81.05"/>
    <n v="1458.9"/>
    <n v="753.15"/>
    <n v="705.75"/>
    <n v="2269.4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0"/>
    <n v="0"/>
    <n v="0"/>
    <n v="-972.6"/>
    <n v="0"/>
    <n v="0"/>
    <n v="0"/>
    <n v="19.010000000000002"/>
    <n v="31.02"/>
    <n v="0"/>
    <n v="0"/>
    <n v="12.96"/>
    <n v="0"/>
    <n v="688.41"/>
    <n v="1.75"/>
    <n v="186.52"/>
    <n v="9.32"/>
    <n v="206.71"/>
    <n v="34.35"/>
    <n v="21.81"/>
    <n v="54.52"/>
    <n v="43.76"/>
    <n v="11.42"/>
    <n v="568.41"/>
    <n v="1458.9"/>
    <n v="2027.31"/>
  </r>
  <r>
    <x v="1"/>
    <s v="SEM 8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9"/>
    <n v="7"/>
    <n v="0"/>
    <n v="0"/>
    <n v="3706.33"/>
    <n v="335.54"/>
    <n v="4041.87"/>
    <n v="960.52"/>
    <n v="3081.35"/>
    <n v="2087.86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459.85"/>
    <n v="69.08"/>
    <n v="0"/>
    <n v="0"/>
    <n v="0"/>
    <n v="0"/>
    <n v="429.84"/>
    <n v="1.75"/>
    <n v="171.6"/>
    <n v="8.58"/>
    <n v="285.95999999999998"/>
    <n v="87.57"/>
    <n v="55.6"/>
    <n v="139"/>
    <n v="121.25"/>
    <n v="47.31"/>
    <n v="916.87000000000012"/>
    <n v="4041.87"/>
    <n v="4958.74"/>
  </r>
  <r>
    <x v="1"/>
    <s v="SEM 8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7"/>
    <n v="0"/>
    <n v="0"/>
    <n v="3856.33"/>
    <n v="335.54"/>
    <n v="4191.87"/>
    <n v="1235.3900000000001"/>
    <n v="2956.48"/>
    <n v="2087.86"/>
    <n v="0"/>
    <n v="0"/>
    <n v="0"/>
    <n v="0"/>
    <n v="0"/>
    <n v="0"/>
    <n v="0"/>
    <n v="335.54"/>
    <n v="335.54"/>
    <n v="782.93"/>
    <n v="150"/>
    <n v="350"/>
    <n v="0"/>
    <n v="0"/>
    <n v="150"/>
    <n v="0"/>
    <n v="0"/>
    <n v="0"/>
    <n v="0"/>
    <n v="0"/>
    <n v="0"/>
    <n v="0"/>
    <n v="0"/>
    <n v="0"/>
    <n v="0"/>
    <n v="491.89"/>
    <n v="67.27"/>
    <n v="0"/>
    <n v="0"/>
    <n v="0"/>
    <n v="0"/>
    <n v="674.48"/>
    <n v="1.75"/>
    <n v="171.6"/>
    <n v="8.58"/>
    <n v="282.02999999999997"/>
    <n v="85.55"/>
    <n v="54.32"/>
    <n v="135.79"/>
    <n v="125.75"/>
    <n v="47.31"/>
    <n v="910.93000000000006"/>
    <n v="4191.87"/>
    <n v="5102.8"/>
  </r>
  <r>
    <x v="1"/>
    <s v="SEM 8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2.72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8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9"/>
    <n v="1"/>
    <n v="0"/>
    <n v="0"/>
    <n v="3433.01"/>
    <n v="373.24"/>
    <n v="3806.25"/>
    <n v="1427.52"/>
    <n v="2378.73"/>
    <n v="2322.4"/>
    <n v="0"/>
    <n v="0"/>
    <n v="0"/>
    <n v="0"/>
    <n v="0"/>
    <n v="0"/>
    <n v="0"/>
    <n v="373.24"/>
    <n v="373.24"/>
    <n v="124.41"/>
    <n v="0"/>
    <n v="500"/>
    <n v="200"/>
    <n v="0"/>
    <n v="300"/>
    <n v="0"/>
    <n v="0"/>
    <n v="0"/>
    <n v="0"/>
    <n v="0"/>
    <n v="-387.04"/>
    <n v="0"/>
    <n v="0"/>
    <n v="0"/>
    <n v="0"/>
    <n v="401.47"/>
    <n v="46.52"/>
    <n v="0"/>
    <n v="0"/>
    <n v="0"/>
    <n v="0"/>
    <n v="977.78"/>
    <n v="1.75"/>
    <n v="190.88"/>
    <n v="9.5399999999999991"/>
    <n v="237.86"/>
    <n v="58.39"/>
    <n v="37.07"/>
    <n v="92.68"/>
    <n v="114.18"/>
    <n v="52.62"/>
    <n v="793.22000000000014"/>
    <n v="3806.25"/>
    <n v="4599.47"/>
  </r>
  <r>
    <x v="1"/>
    <s v="SEM 8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82.84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8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19"/>
    <n v="3050.63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4.17"/>
    <n v="0"/>
    <n v="0"/>
    <n v="22.69"/>
    <n v="0"/>
    <n v="0"/>
    <n v="0"/>
    <n v="186.52"/>
    <n v="9.32"/>
    <n v="341.55"/>
    <n v="116.07"/>
    <n v="73.7"/>
    <n v="184.24"/>
    <n v="105.53"/>
    <n v="45.71"/>
    <n v="1062.6400000000001"/>
    <n v="3517.82"/>
    <n v="4580.46"/>
  </r>
  <r>
    <x v="1"/>
    <s v="SEM 8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8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8"/>
    <n v="0"/>
    <n v="0"/>
    <n v="7681.7"/>
    <n v="481.1"/>
    <n v="8162.8"/>
    <n v="1543.17"/>
    <n v="6619.63"/>
    <n v="4121.6000000000004"/>
    <n v="0"/>
    <n v="0"/>
    <n v="0"/>
    <n v="0"/>
    <n v="0"/>
    <n v="0"/>
    <n v="0"/>
    <n v="481.1"/>
    <n v="843.7"/>
    <n v="1766.4"/>
    <n v="300"/>
    <n v="350"/>
    <n v="0"/>
    <n v="0"/>
    <n v="300"/>
    <n v="0"/>
    <n v="0"/>
    <n v="0"/>
    <n v="0"/>
    <n v="0"/>
    <n v="0"/>
    <n v="0"/>
    <n v="0"/>
    <n v="0"/>
    <n v="0"/>
    <n v="1340.63"/>
    <n v="161.33000000000001"/>
    <n v="0"/>
    <n v="0"/>
    <n v="41.21"/>
    <n v="0"/>
    <n v="0"/>
    <n v="0"/>
    <n v="338.76"/>
    <n v="16.93"/>
    <n v="490.26"/>
    <n v="192.32"/>
    <n v="122.11"/>
    <n v="305.27"/>
    <n v="244.88"/>
    <n v="67.83"/>
    <n v="1778.3599999999997"/>
    <n v="8162.8"/>
    <n v="9941.16"/>
  </r>
  <r>
    <x v="1"/>
    <s v="SEM 8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97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8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2"/>
    <n v="0"/>
    <n v="0"/>
    <n v="0"/>
    <n v="3953.81"/>
    <n v="74.56"/>
    <n v="4028.37"/>
    <n v="588.45000000000005"/>
    <n v="3439.92"/>
    <n v="2087.89"/>
    <n v="1491.35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512.71"/>
    <n v="54.87"/>
    <n v="0"/>
    <n v="0"/>
    <n v="20.87"/>
    <n v="0"/>
    <n v="0"/>
    <n v="0"/>
    <n v="171.6"/>
    <n v="8.58"/>
    <n v="254.51"/>
    <n v="71.44"/>
    <n v="45.36"/>
    <n v="113.4"/>
    <n v="120.85"/>
    <n v="10.51"/>
    <n v="796.25"/>
    <n v="4028.37"/>
    <n v="4824.62"/>
  </r>
  <r>
    <x v="1"/>
    <s v="SEM 8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8"/>
    <n v="0"/>
    <n v="0"/>
    <n v="3968.18"/>
    <n v="335.54"/>
    <n v="4303.72"/>
    <n v="594.67999999999995"/>
    <n v="3709.04"/>
    <n v="2087.86"/>
    <n v="0"/>
    <n v="0"/>
    <n v="0"/>
    <n v="0"/>
    <n v="0"/>
    <n v="0"/>
    <n v="0"/>
    <n v="335.54"/>
    <n v="335.54"/>
    <n v="894.78"/>
    <n v="150"/>
    <n v="350"/>
    <n v="0"/>
    <n v="0"/>
    <n v="150"/>
    <n v="0"/>
    <n v="0"/>
    <n v="0"/>
    <n v="0"/>
    <n v="0"/>
    <n v="0"/>
    <n v="0"/>
    <n v="0"/>
    <n v="0"/>
    <n v="0"/>
    <n v="515.78"/>
    <n v="78.900000000000006"/>
    <n v="0"/>
    <n v="0"/>
    <n v="0"/>
    <n v="0"/>
    <n v="0"/>
    <n v="0"/>
    <n v="171.6"/>
    <n v="8.58"/>
    <n v="307.73"/>
    <n v="98.73"/>
    <n v="62.69"/>
    <n v="156.72"/>
    <n v="129.11000000000001"/>
    <n v="47.31"/>
    <n v="982.47"/>
    <n v="4303.72"/>
    <n v="5286.1900000000005"/>
  </r>
  <r>
    <x v="1"/>
    <s v="SEM 8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4"/>
    <n v="4874.93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50.54"/>
    <n v="0"/>
    <n v="0"/>
    <n v="0"/>
    <n v="0"/>
    <n v="1253.3399999999999"/>
    <n v="1.75"/>
    <n v="594.51"/>
    <n v="29.72"/>
    <n v="687.72"/>
    <n v="293.56"/>
    <n v="186.39"/>
    <n v="465.97"/>
    <n v="231.99"/>
    <n v="0"/>
    <n v="2489.8599999999997"/>
    <n v="7733.33"/>
    <n v="10223.189999999999"/>
  </r>
  <r>
    <x v="1"/>
    <s v="SEM 8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1259.92"/>
    <n v="4162.5"/>
    <n v="1077.43"/>
    <n v="3085.07"/>
    <n v="1810.2"/>
    <n v="0"/>
    <n v="0"/>
    <n v="905.1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0.04"/>
    <n v="0"/>
    <n v="0"/>
    <n v="0"/>
    <n v="0"/>
    <n v="691.34"/>
    <n v="1.75"/>
    <n v="148.78"/>
    <n v="17.350000000000001"/>
    <n v="332.41"/>
    <n v="111.38"/>
    <n v="70.72"/>
    <n v="176.8"/>
    <n v="124.87"/>
    <n v="177.64"/>
    <n v="1159.95"/>
    <n v="4162.5"/>
    <n v="5322.45"/>
  </r>
  <r>
    <x v="1"/>
    <s v="SEM 8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72"/>
    <n v="3262.48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4.07"/>
    <n v="0"/>
    <n v="0"/>
    <n v="23.6"/>
    <n v="0"/>
    <n v="204.66"/>
    <n v="1.75"/>
    <n v="193.98"/>
    <n v="9.69"/>
    <n v="319.20999999999998"/>
    <n v="104.62"/>
    <n v="66.42"/>
    <n v="166.06"/>
    <n v="121.03"/>
    <n v="47.53"/>
    <n v="1028.54"/>
    <n v="4034.48"/>
    <n v="5063.0200000000004"/>
  </r>
  <r>
    <x v="1"/>
    <s v="SEM 8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8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9"/>
    <n v="3"/>
    <n v="0"/>
    <n v="0"/>
    <n v="2542.4299999999998"/>
    <n v="364.72"/>
    <n v="2907.15"/>
    <n v="286.66000000000003"/>
    <n v="2620.4899999999998"/>
    <n v="2269.4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756.42"/>
    <n v="0"/>
    <n v="0"/>
    <n v="0"/>
    <n v="0"/>
    <n v="230.36"/>
    <n v="41.18"/>
    <n v="0"/>
    <n v="0"/>
    <n v="15.12"/>
    <n v="0"/>
    <n v="0"/>
    <n v="0"/>
    <n v="186.52"/>
    <n v="9.32"/>
    <n v="227.81"/>
    <n v="48.71"/>
    <n v="30.93"/>
    <n v="77.319999999999993"/>
    <n v="87.21"/>
    <n v="51.42"/>
    <n v="719.2399999999999"/>
    <n v="2907.15"/>
    <n v="3626.39"/>
  </r>
  <r>
    <x v="1"/>
    <s v="SEM 8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x v="1"/>
    <s v="SEM 8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8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8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4.74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x v="1"/>
    <s v="SEM 8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2"/>
    <n v="0"/>
    <n v="0"/>
    <n v="0"/>
    <n v="3953.81"/>
    <n v="74.56"/>
    <n v="4028.37"/>
    <n v="1251.29"/>
    <n v="2777.08"/>
    <n v="2087.89"/>
    <n v="1491.35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512.71"/>
    <n v="54.87"/>
    <n v="0"/>
    <n v="0"/>
    <n v="0"/>
    <n v="0"/>
    <n v="681.96"/>
    <n v="1.75"/>
    <n v="171.6"/>
    <n v="8.58"/>
    <n v="254.51"/>
    <n v="71.44"/>
    <n v="45.36"/>
    <n v="113.4"/>
    <n v="120.85"/>
    <n v="10.51"/>
    <n v="796.25"/>
    <n v="4028.37"/>
    <n v="4824.62"/>
  </r>
  <r>
    <x v="1"/>
    <s v="SEM 8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5"/>
    <n v="0"/>
    <n v="0"/>
    <n v="3632.61"/>
    <n v="335.54"/>
    <n v="3968.15"/>
    <n v="526.42999999999995"/>
    <n v="3441.72"/>
    <n v="2087.84"/>
    <n v="0"/>
    <n v="0"/>
    <n v="0"/>
    <n v="0"/>
    <n v="0"/>
    <n v="0"/>
    <n v="0"/>
    <n v="335.54"/>
    <n v="335.54"/>
    <n v="559.23"/>
    <n v="150"/>
    <n v="350"/>
    <n v="0"/>
    <n v="0"/>
    <n v="150"/>
    <n v="0"/>
    <n v="0"/>
    <n v="0"/>
    <n v="0"/>
    <n v="0"/>
    <n v="0"/>
    <n v="0"/>
    <n v="0"/>
    <n v="0"/>
    <n v="0"/>
    <n v="444.1"/>
    <n v="82.33"/>
    <n v="0"/>
    <n v="0"/>
    <n v="0"/>
    <n v="0"/>
    <n v="0"/>
    <n v="0"/>
    <n v="171.6"/>
    <n v="8.58"/>
    <n v="315.33999999999997"/>
    <n v="102.63"/>
    <n v="65.16"/>
    <n v="162.91"/>
    <n v="119.04"/>
    <n v="47.31"/>
    <n v="992.56999999999994"/>
    <n v="3968.15"/>
    <n v="4960.72"/>
  </r>
  <r>
    <x v="1"/>
    <s v="SEM 8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46.32"/>
    <n v="3238.06"/>
    <n v="2087.86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391.45"/>
    <n v="54.87"/>
    <n v="0"/>
    <n v="0"/>
    <n v="0"/>
    <n v="0"/>
    <n v="0"/>
    <n v="0"/>
    <n v="171.6"/>
    <n v="8.58"/>
    <n v="254.51"/>
    <n v="71.44"/>
    <n v="45.36"/>
    <n v="113.4"/>
    <n v="110.53"/>
    <n v="42.05"/>
    <n v="817.46999999999991"/>
    <n v="3684.38"/>
    <n v="4501.8500000000004"/>
  </r>
  <r>
    <x v="1"/>
    <s v="SEM 8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x v="1"/>
    <s v="SEM 8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2"/>
    <n v="0"/>
    <n v="0"/>
    <n v="0"/>
    <n v="3953.73"/>
    <n v="74.56"/>
    <n v="4028.29"/>
    <n v="588.42999999999995"/>
    <n v="3439.86"/>
    <n v="2087.86"/>
    <n v="1491.3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512.69000000000005"/>
    <n v="54.87"/>
    <n v="0"/>
    <n v="0"/>
    <n v="20.87"/>
    <n v="0"/>
    <n v="0"/>
    <n v="0"/>
    <n v="171.6"/>
    <n v="8.58"/>
    <n v="254.51"/>
    <n v="71.44"/>
    <n v="45.36"/>
    <n v="113.4"/>
    <n v="120.84"/>
    <n v="10.51"/>
    <n v="796.24"/>
    <n v="4028.29"/>
    <n v="4824.53"/>
  </r>
  <r>
    <x v="1"/>
    <s v="SEM 8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0.97"/>
    <n v="4406.53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7.44"/>
    <n v="0"/>
    <n v="0"/>
    <n v="0"/>
    <n v="0"/>
    <n v="356.71"/>
    <n v="1.75"/>
    <n v="438.69"/>
    <n v="21.93"/>
    <n v="481.62"/>
    <n v="187.89"/>
    <n v="119.3"/>
    <n v="298.24"/>
    <n v="175.12"/>
    <n v="0"/>
    <n v="1722.79"/>
    <n v="5837.5"/>
    <n v="7560.29"/>
  </r>
  <r>
    <x v="1"/>
    <s v="SEM 8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3.11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x v="1"/>
    <s v="SEM 8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0.38"/>
    <n v="2674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38"/>
    <n v="3780.85"/>
  </r>
  <r>
    <x v="1"/>
    <s v="SEM 8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n v="2087.86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x v="1"/>
    <s v="SEM 8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8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x v="1"/>
    <s v="SEM 8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106.99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x v="1"/>
    <s v="SEM 8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14.28"/>
    <n v="3120.1"/>
    <n v="2087.86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359.41"/>
    <n v="54.87"/>
    <n v="0"/>
    <n v="0"/>
    <n v="0"/>
    <n v="0"/>
    <n v="0"/>
    <n v="0"/>
    <n v="171.6"/>
    <n v="8.58"/>
    <n v="254.51"/>
    <n v="71.44"/>
    <n v="45.36"/>
    <n v="113.4"/>
    <n v="106.03"/>
    <n v="42.05"/>
    <n v="812.96999999999991"/>
    <n v="3534.38"/>
    <n v="4347.3500000000004"/>
  </r>
  <r>
    <x v="1"/>
    <s v="SEM 8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9"/>
    <n v="0"/>
    <n v="0"/>
    <n v="4615.8900000000003"/>
    <n v="577.32000000000005"/>
    <n v="5193.21"/>
    <n v="912.04"/>
    <n v="4281.17"/>
    <n v="2269.4"/>
    <n v="0"/>
    <n v="0"/>
    <n v="0"/>
    <n v="96.22"/>
    <n v="83.78"/>
    <n v="0"/>
    <n v="532.02"/>
    <n v="364.72"/>
    <n v="364.73"/>
    <n v="1094.17"/>
    <n v="0"/>
    <n v="350"/>
    <n v="0"/>
    <n v="116.38"/>
    <n v="300"/>
    <n v="0"/>
    <n v="0"/>
    <n v="0"/>
    <n v="0"/>
    <n v="0"/>
    <n v="-378.21"/>
    <n v="0"/>
    <n v="0"/>
    <n v="0"/>
    <n v="0"/>
    <n v="654.13"/>
    <n v="99.49"/>
    <n v="0"/>
    <n v="0"/>
    <n v="0"/>
    <n v="0"/>
    <n v="156.66999999999999"/>
    <n v="1.75"/>
    <n v="186.52"/>
    <n v="9.32"/>
    <n v="356.86"/>
    <n v="115.03"/>
    <n v="73.03"/>
    <n v="182.58"/>
    <n v="155.79"/>
    <n v="81.400000000000006"/>
    <n v="1160.5300000000002"/>
    <n v="5193.21"/>
    <n v="6353.74"/>
  </r>
  <r>
    <x v="1"/>
    <s v="SEM 8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8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104.03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x v="1"/>
    <s v="SEM 8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482.7"/>
    <n v="3372.5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64.73"/>
    <n v="0"/>
    <n v="0"/>
    <n v="0"/>
    <n v="0"/>
    <n v="0"/>
    <n v="0"/>
    <n v="198.51"/>
    <n v="9.92"/>
    <n v="276.36"/>
    <n v="82.65"/>
    <n v="52.47"/>
    <n v="131.18"/>
    <n v="115.65"/>
    <n v="48.64"/>
    <n v="915.37999999999988"/>
    <n v="3855.29"/>
    <n v="4770.67"/>
  </r>
  <r>
    <x v="1"/>
    <s v="SEM 8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8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x v="1"/>
    <s v="SEM 8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2.39"/>
    <n v="2675.01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2.89"/>
    <n v="0"/>
    <n v="0"/>
    <n v="0"/>
    <n v="0"/>
    <n v="0"/>
    <n v="0"/>
    <n v="148.78"/>
    <n v="7.43"/>
    <n v="316.58999999999997"/>
    <n v="103.27"/>
    <n v="65.569999999999993"/>
    <n v="163.93"/>
    <n v="90.22"/>
    <n v="50.02"/>
    <n v="945.81"/>
    <n v="3007.4"/>
    <n v="3953.21"/>
  </r>
  <r>
    <x v="1"/>
    <s v="SEM 8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n v="2269.4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x v="1"/>
    <s v="SEM 8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n v="2087.89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181.68"/>
    <n v="62.25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x v="1"/>
    <s v="SEM 8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n v="2087.86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369.35"/>
    <n v="66.260000000000005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x v="1"/>
    <s v="SEM 8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5.15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x v="1"/>
    <s v="SEM 8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x v="1"/>
    <s v="SEM 8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125.68"/>
    <n v="364.72"/>
    <n v="4490.3999999999996"/>
    <n v="665.58"/>
    <n v="3824.82"/>
    <n v="2269.4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202.62"/>
    <n v="0"/>
    <n v="0"/>
    <n v="0"/>
    <n v="0"/>
    <n v="0"/>
    <n v="0"/>
    <n v="549.41999999999996"/>
    <n v="116.16"/>
    <n v="0"/>
    <n v="0"/>
    <n v="0"/>
    <n v="0"/>
    <n v="0"/>
    <n v="0"/>
    <n v="186.52"/>
    <n v="9.32"/>
    <n v="390.23"/>
    <n v="141.03"/>
    <n v="89.54"/>
    <n v="223.86"/>
    <n v="134.71"/>
    <n v="51.42"/>
    <n v="1226.6300000000001"/>
    <n v="4490.3999999999996"/>
    <n v="5717.03"/>
  </r>
  <r>
    <x v="1"/>
    <s v="SEM 8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8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5925.47"/>
    <n v="345.03"/>
    <n v="6270.5"/>
    <n v="2042.8"/>
    <n v="4227.7"/>
    <n v="2415.23"/>
    <n v="2415.21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933.86"/>
    <n v="64.73"/>
    <n v="0"/>
    <n v="0"/>
    <n v="0"/>
    <n v="0"/>
    <n v="1042.46"/>
    <n v="1.75"/>
    <n v="198.51"/>
    <n v="9.92"/>
    <n v="276.36"/>
    <n v="82.65"/>
    <n v="52.47"/>
    <n v="131.18"/>
    <n v="188.11"/>
    <n v="48.64"/>
    <n v="987.83999999999992"/>
    <n v="6270.5"/>
    <n v="7258.34"/>
  </r>
  <r>
    <x v="1"/>
    <s v="SEM 8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39.94999999999999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x v="1"/>
    <s v="SEM 8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x v="1"/>
    <s v="SEM 8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8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n v="2087.86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x v="1"/>
    <s v="SEM 8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8"/>
    <n v="0"/>
    <n v="0"/>
    <n v="0"/>
    <n v="1531.3"/>
    <n v="172.87"/>
    <n v="1704.17"/>
    <n v="87.34"/>
    <n v="1616.83"/>
    <n v="1210.0999999999999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45.15"/>
    <n v="32.11"/>
    <n v="0"/>
    <n v="0"/>
    <n v="10.08"/>
    <n v="0"/>
    <n v="0"/>
    <n v="0"/>
    <n v="99.45"/>
    <n v="4.97"/>
    <n v="206.49"/>
    <n v="40.79"/>
    <n v="25.9"/>
    <n v="64.75"/>
    <n v="51.12"/>
    <n v="24.37"/>
    <n v="517.84"/>
    <n v="1704.17"/>
    <n v="2222.0100000000002"/>
  </r>
  <r>
    <x v="1"/>
    <s v="SEM 8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67999999999995"/>
    <n v="3556.04"/>
    <n v="2269.4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467.47"/>
    <n v="83.21"/>
    <n v="0"/>
    <n v="0"/>
    <n v="0"/>
    <n v="0"/>
    <n v="0"/>
    <n v="0"/>
    <n v="186.52"/>
    <n v="9.32"/>
    <n v="317.27"/>
    <n v="103.62"/>
    <n v="65.790000000000006"/>
    <n v="164.47"/>
    <n v="123.2"/>
    <n v="51.42"/>
    <n v="1021.61"/>
    <n v="4106.72"/>
    <n v="5128.33"/>
  </r>
  <r>
    <x v="1"/>
    <s v="SEM 8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186.52"/>
    <n v="9.32"/>
    <n v="0"/>
    <n v="0"/>
    <n v="0"/>
    <n v="0"/>
    <n v="-11.34"/>
    <n v="0"/>
    <n v="184.5"/>
    <n v="0.02"/>
    <n v="184.52"/>
  </r>
  <r>
    <x v="1"/>
    <s v="SEM 8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8"/>
    <n v="0"/>
    <n v="0"/>
    <n v="0"/>
    <n v="1945.22"/>
    <n v="324.2"/>
    <n v="2269.42"/>
    <n v="229.92"/>
    <n v="2039.5"/>
    <n v="2269.42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-648.4"/>
    <n v="0"/>
    <n v="0"/>
    <n v="0"/>
    <n v="148.57"/>
    <n v="65.14"/>
    <n v="0"/>
    <n v="0"/>
    <n v="16.21"/>
    <n v="0"/>
    <n v="0"/>
    <n v="0"/>
    <n v="186.52"/>
    <n v="9.32"/>
    <n v="282.60000000000002"/>
    <n v="72.41"/>
    <n v="45.97"/>
    <n v="114.93"/>
    <n v="68.08"/>
    <n v="45.71"/>
    <n v="825.54000000000008"/>
    <n v="2269.42"/>
    <n v="3094.96"/>
  </r>
  <r>
    <x v="1"/>
    <s v="SEM 8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x v="1"/>
    <s v="SEM 8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76.49"/>
    <n v="1879.35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34.700000000000003"/>
    <n v="0"/>
    <n v="0"/>
    <n v="0"/>
    <n v="0"/>
    <n v="0"/>
    <n v="0"/>
    <n v="99.45"/>
    <n v="4.97"/>
    <n v="211.09"/>
    <n v="46.03"/>
    <n v="29.23"/>
    <n v="73.069999999999993"/>
    <n v="61.67"/>
    <n v="24.37"/>
    <n v="549.88"/>
    <n v="2055.84"/>
    <n v="2605.7200000000003"/>
  </r>
  <r>
    <x v="1"/>
    <s v="SEM 8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76.36"/>
    <n v="1879.48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34.57"/>
    <n v="0"/>
    <n v="0"/>
    <n v="0"/>
    <n v="0"/>
    <n v="0"/>
    <n v="0"/>
    <n v="99.45"/>
    <n v="4.97"/>
    <n v="210.8"/>
    <n v="45.84"/>
    <n v="29.11"/>
    <n v="72.77"/>
    <n v="61.67"/>
    <n v="24.37"/>
    <n v="548.98"/>
    <n v="2055.84"/>
    <n v="2604.8200000000002"/>
  </r>
  <r>
    <x v="1"/>
    <s v="SEM 8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n v="1210.0999999999999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99.45"/>
    <n v="4.97"/>
    <n v="222.13"/>
    <n v="52.93"/>
    <n v="33.61"/>
    <n v="84.01"/>
    <n v="62.8"/>
    <n v="27.42"/>
    <n v="587.31999999999994"/>
    <n v="2093.52"/>
    <n v="2680.84"/>
  </r>
  <r>
    <x v="1"/>
    <s v="SEM 8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8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8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n v="2269.4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372.81"/>
    <n v="79.760000000000005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x v="1"/>
    <s v="SEM 8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2.95"/>
    <n v="2374.54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70.97"/>
    <n v="0"/>
    <n v="0"/>
    <n v="18.91"/>
    <n v="0"/>
    <n v="0"/>
    <n v="0"/>
    <n v="186.52"/>
    <n v="9.32"/>
    <n v="292.76"/>
    <n v="84.52"/>
    <n v="53.66"/>
    <n v="134.16"/>
    <n v="80.319999999999993"/>
    <n v="34.28"/>
    <n v="875.54"/>
    <n v="2677.49"/>
    <n v="3553.0299999999997"/>
  </r>
  <r>
    <x v="1"/>
    <s v="SEM 8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3.56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8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8"/>
    <n v="0"/>
    <n v="0"/>
    <n v="5772.48"/>
    <n v="364.72"/>
    <n v="6137.2"/>
    <n v="1013.6"/>
    <n v="5123.6000000000004"/>
    <n v="2269.4"/>
    <n v="0"/>
    <n v="0"/>
    <n v="0"/>
    <n v="0"/>
    <n v="0"/>
    <n v="0"/>
    <n v="0"/>
    <n v="364.72"/>
    <n v="364.73"/>
    <n v="2188.35"/>
    <n v="300"/>
    <n v="350"/>
    <n v="0"/>
    <n v="0"/>
    <n v="300"/>
    <n v="0"/>
    <n v="0"/>
    <n v="0"/>
    <n v="0"/>
    <n v="0"/>
    <n v="0"/>
    <n v="0"/>
    <n v="0"/>
    <n v="0"/>
    <n v="0"/>
    <n v="901.18"/>
    <n v="89.73"/>
    <n v="0"/>
    <n v="0"/>
    <n v="22.69"/>
    <n v="0"/>
    <n v="0"/>
    <n v="0"/>
    <n v="186.52"/>
    <n v="9.32"/>
    <n v="331.71"/>
    <n v="111.03"/>
    <n v="70.489999999999995"/>
    <n v="176.23"/>
    <n v="184.11"/>
    <n v="51.42"/>
    <n v="1120.83"/>
    <n v="6137.2"/>
    <n v="7258.03"/>
  </r>
  <r>
    <x v="1"/>
    <s v="SEM 8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62.98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8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8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3"/>
    <n v="0"/>
    <n v="0"/>
    <n v="2561.0300000000002"/>
    <n v="335.55"/>
    <n v="2896.58"/>
    <n v="274.64999999999998"/>
    <n v="2621.93"/>
    <n v="2087.89"/>
    <n v="0"/>
    <n v="0"/>
    <n v="0"/>
    <n v="0"/>
    <n v="0"/>
    <n v="0"/>
    <n v="0"/>
    <n v="335.55"/>
    <n v="335.55"/>
    <n v="335.55"/>
    <n v="0"/>
    <n v="0"/>
    <n v="0"/>
    <n v="0"/>
    <n v="150"/>
    <n v="0"/>
    <n v="0"/>
    <n v="0"/>
    <n v="0"/>
    <n v="0"/>
    <n v="-347.96"/>
    <n v="0"/>
    <n v="0"/>
    <n v="0"/>
    <n v="0"/>
    <n v="233.34"/>
    <n v="41.31"/>
    <n v="0"/>
    <n v="0"/>
    <n v="0"/>
    <n v="0"/>
    <n v="0"/>
    <n v="0"/>
    <n v="171.6"/>
    <n v="8.58"/>
    <n v="226.3"/>
    <n v="52.49"/>
    <n v="33.33"/>
    <n v="83.31"/>
    <n v="86.89"/>
    <n v="47.31"/>
    <n v="709.81"/>
    <n v="2896.58"/>
    <n v="3606.39"/>
  </r>
  <r>
    <x v="1"/>
    <s v="SEM 8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192.0200000000004"/>
    <n v="364.72"/>
    <n v="4556.74"/>
    <n v="694.75"/>
    <n v="3861.99"/>
    <n v="2269.42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563.59"/>
    <n v="108.47"/>
    <n v="0"/>
    <n v="0"/>
    <n v="22.69"/>
    <n v="0"/>
    <n v="0"/>
    <n v="0"/>
    <n v="186.52"/>
    <n v="9.32"/>
    <n v="373.2"/>
    <n v="132.30000000000001"/>
    <n v="84"/>
    <n v="210"/>
    <n v="136.69999999999999"/>
    <n v="51.42"/>
    <n v="1183.46"/>
    <n v="4556.74"/>
    <n v="5740.2"/>
  </r>
  <r>
    <x v="1"/>
    <s v="SEM 8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85.12"/>
    <n v="1870.72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31.23"/>
    <n v="0"/>
    <n v="0"/>
    <n v="12.1"/>
    <n v="0"/>
    <n v="0"/>
    <n v="0"/>
    <n v="99.45"/>
    <n v="4.97"/>
    <n v="203.7"/>
    <n v="41.41"/>
    <n v="26.29"/>
    <n v="65.73"/>
    <n v="61.67"/>
    <n v="24.37"/>
    <n v="527.59"/>
    <n v="2055.84"/>
    <n v="2583.4300000000003"/>
  </r>
  <r>
    <x v="1"/>
    <s v="SEM 8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85.55"/>
    <n v="1870.29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31.66"/>
    <n v="0"/>
    <n v="0"/>
    <n v="12.1"/>
    <n v="0"/>
    <n v="0"/>
    <n v="0"/>
    <n v="99.45"/>
    <n v="4.97"/>
    <n v="204.64"/>
    <n v="41.99"/>
    <n v="26.66"/>
    <n v="66.650000000000006"/>
    <n v="61.67"/>
    <n v="24.37"/>
    <n v="530.4"/>
    <n v="2055.84"/>
    <n v="2586.2400000000002"/>
  </r>
  <r>
    <x v="1"/>
    <s v="SEM 8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66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8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8"/>
    <n v="0"/>
    <n v="0"/>
    <n v="0"/>
    <n v="2893.6"/>
    <n v="324.2"/>
    <n v="3217.8"/>
    <n v="375.7"/>
    <n v="2842.1"/>
    <n v="2269.4"/>
    <n v="0"/>
    <n v="0"/>
    <n v="0"/>
    <n v="0"/>
    <n v="0"/>
    <n v="0"/>
    <n v="0"/>
    <n v="324.2"/>
    <n v="324.2"/>
    <n v="0"/>
    <n v="150"/>
    <n v="0"/>
    <n v="0"/>
    <n v="0"/>
    <n v="150"/>
    <n v="0"/>
    <n v="0"/>
    <n v="0"/>
    <n v="0"/>
    <n v="0"/>
    <n v="0"/>
    <n v="0"/>
    <n v="0"/>
    <n v="0"/>
    <n v="0"/>
    <n v="292.69"/>
    <n v="60.32"/>
    <n v="0"/>
    <n v="0"/>
    <n v="22.69"/>
    <n v="0"/>
    <n v="0"/>
    <n v="0"/>
    <n v="186.52"/>
    <n v="9.32"/>
    <n v="266.63"/>
    <n v="77.66"/>
    <n v="49.31"/>
    <n v="123.26"/>
    <n v="96.53"/>
    <n v="45.71"/>
    <n v="854.94"/>
    <n v="3217.8"/>
    <n v="4072.7400000000002"/>
  </r>
  <r>
    <x v="2"/>
    <s v="SEM 9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551.4"/>
    <n v="1.75"/>
    <n v="421.84"/>
    <n v="21.09"/>
    <n v="484.58"/>
    <n v="189.41"/>
    <n v="120.26"/>
    <n v="300.64"/>
    <n v="168.97"/>
    <n v="0"/>
    <n v="1706.7900000000002"/>
    <n v="5632.4"/>
    <m/>
  </r>
  <r>
    <x v="2"/>
    <s v="SEM 9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203.91"/>
    <n v="16.989999999999998"/>
    <n v="299.58999999999997"/>
    <n v="94.56"/>
    <n v="60.04"/>
    <n v="150.09"/>
    <n v="83.43"/>
    <n v="0"/>
    <n v="908.6099999999999"/>
    <n v="2781.03"/>
    <m/>
  </r>
  <r>
    <x v="2"/>
    <s v="SEM 9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148.19999999999999"/>
    <n v="7.41"/>
    <n v="270.18"/>
    <n v="79.48"/>
    <n v="50.46"/>
    <n v="126.16"/>
    <n v="76.59"/>
    <n v="0"/>
    <n v="758.48"/>
    <n v="2553.1999999999998"/>
    <m/>
  </r>
  <r>
    <x v="2"/>
    <s v="SEM 9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3.77"/>
    <n v="0"/>
    <n v="0"/>
    <n v="23.6"/>
    <n v="0"/>
    <n v="0"/>
    <n v="0"/>
    <n v="193.98"/>
    <n v="9.69"/>
    <n v="340.68"/>
    <n v="115.62"/>
    <n v="73.41"/>
    <n v="183.53"/>
    <n v="121.03"/>
    <n v="47.53"/>
    <n v="1085.47"/>
    <n v="4034.48"/>
    <m/>
  </r>
  <r>
    <x v="2"/>
    <s v="SEM 9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9"/>
    <n v="0"/>
    <n v="0"/>
    <n v="5928.3"/>
    <n v="577.32000000000005"/>
    <n v="6505.62"/>
    <n v="4783.38"/>
    <n v="1722.24"/>
    <n v="2926"/>
    <n v="0"/>
    <n v="0"/>
    <n v="0"/>
    <n v="96.22"/>
    <n v="83.78"/>
    <n v="0"/>
    <n v="825.15"/>
    <n v="470.25"/>
    <n v="470.25"/>
    <n v="1410.75"/>
    <n v="0"/>
    <n v="350"/>
    <n v="0"/>
    <n v="10.85"/>
    <n v="350"/>
    <n v="0"/>
    <n v="0"/>
    <n v="0"/>
    <n v="0"/>
    <n v="0"/>
    <n v="-487.63"/>
    <n v="0"/>
    <n v="0"/>
    <n v="0"/>
    <n v="0"/>
    <n v="934.46"/>
    <n v="136.75"/>
    <n v="2785.58"/>
    <n v="0"/>
    <n v="0"/>
    <n v="0"/>
    <n v="924.84"/>
    <n v="1.75"/>
    <n v="240.49"/>
    <n v="12.02"/>
    <n v="440.57"/>
    <n v="154.87"/>
    <n v="98.33"/>
    <n v="245.82"/>
    <n v="195.16"/>
    <n v="81.400000000000006"/>
    <n v="1468.6600000000003"/>
    <n v="6505.62"/>
    <m/>
  </r>
  <r>
    <x v="2"/>
    <s v="SEM 9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241.2"/>
    <n v="64.62"/>
    <n v="41.03"/>
    <n v="102.57"/>
    <n v="56.58"/>
    <n v="0"/>
    <n v="671.36"/>
    <n v="1886.26"/>
    <m/>
  </r>
  <r>
    <x v="2"/>
    <s v="SEM 9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05.23"/>
    <n v="0"/>
    <n v="0"/>
    <n v="22.69"/>
    <n v="0"/>
    <n v="0"/>
    <n v="0"/>
    <n v="186.52"/>
    <n v="9.32"/>
    <n v="366.06"/>
    <n v="128.63"/>
    <n v="81.67"/>
    <n v="204.18"/>
    <n v="123.53"/>
    <n v="45.71"/>
    <n v="1145.6199999999999"/>
    <n v="4117.8"/>
    <m/>
  </r>
  <r>
    <x v="2"/>
    <s v="SEM 9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515.65"/>
    <n v="25.78"/>
    <n v="579.73"/>
    <n v="238.2"/>
    <n v="151.24"/>
    <n v="378.09"/>
    <n v="203.21"/>
    <n v="0"/>
    <n v="2091.8999999999996"/>
    <n v="6773.86"/>
    <m/>
  </r>
  <r>
    <x v="2"/>
    <s v="SEM 9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1"/>
    <n v="0"/>
    <n v="0"/>
    <n v="4551.6099999999997"/>
    <n v="481.1"/>
    <n v="5032.71"/>
    <n v="1534.13"/>
    <n v="3498.58"/>
    <n v="3296.53"/>
    <n v="0"/>
    <n v="0"/>
    <n v="0"/>
    <n v="0"/>
    <n v="0"/>
    <n v="0"/>
    <n v="0"/>
    <n v="481.1"/>
    <n v="578.49"/>
    <n v="176.59"/>
    <n v="150"/>
    <n v="350"/>
    <n v="0"/>
    <n v="0"/>
    <n v="0"/>
    <n v="0"/>
    <n v="0"/>
    <n v="0"/>
    <n v="0"/>
    <n v="0"/>
    <n v="0"/>
    <n v="0"/>
    <n v="0"/>
    <n v="0"/>
    <n v="0"/>
    <n v="640.4"/>
    <n v="124.99"/>
    <n v="0"/>
    <n v="0"/>
    <n v="0"/>
    <n v="0"/>
    <n v="766.99"/>
    <n v="1.75"/>
    <n v="270.94"/>
    <n v="13.54"/>
    <n v="409.82"/>
    <n v="151.07"/>
    <n v="95.92"/>
    <n v="239.79"/>
    <n v="150.97999999999999"/>
    <n v="67.83"/>
    <n v="1399.8899999999999"/>
    <n v="5032.71"/>
    <m/>
  </r>
  <r>
    <x v="2"/>
    <s v="SEM 9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1564.42"/>
    <n v="1.75"/>
    <n v="515.65"/>
    <n v="25.78"/>
    <n v="634.74"/>
    <n v="266.39"/>
    <n v="169.14"/>
    <n v="422.85"/>
    <n v="203.21"/>
    <n v="0"/>
    <n v="2237.7599999999998"/>
    <n v="6773.86"/>
    <m/>
  </r>
  <r>
    <x v="2"/>
    <s v="SEM 9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1503.92"/>
    <n v="1.75"/>
    <n v="515.65"/>
    <n v="25.78"/>
    <n v="602.1"/>
    <n v="249.66"/>
    <n v="158.52000000000001"/>
    <n v="396.29"/>
    <n v="203.21"/>
    <n v="0"/>
    <n v="2151.21"/>
    <n v="6773.86"/>
    <m/>
  </r>
  <r>
    <x v="2"/>
    <s v="SEM 9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7.17"/>
    <n v="0"/>
    <n v="0"/>
    <n v="23.6"/>
    <n v="0"/>
    <n v="0"/>
    <n v="0"/>
    <n v="193.98"/>
    <n v="9.69"/>
    <n v="326.06"/>
    <n v="108.12"/>
    <n v="68.650000000000006"/>
    <n v="171.63"/>
    <n v="121.03"/>
    <n v="47.53"/>
    <n v="1046.69"/>
    <n v="4034.48"/>
    <m/>
  </r>
  <r>
    <x v="2"/>
    <s v="SEM 9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3613.03"/>
    <n v="252.87"/>
    <n v="3865.9"/>
    <n v="1372.03"/>
    <n v="2493.87"/>
    <n v="2360.16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439.92"/>
    <n v="91.86"/>
    <n v="0"/>
    <n v="0"/>
    <n v="23.6"/>
    <n v="0"/>
    <n v="814.9"/>
    <n v="1.75"/>
    <n v="193.98"/>
    <n v="9.69"/>
    <n v="336.45"/>
    <n v="113.45"/>
    <n v="72.03"/>
    <n v="180.09"/>
    <n v="115.97"/>
    <n v="35.65"/>
    <n v="1057.3100000000002"/>
    <n v="3865.9"/>
    <m/>
  </r>
  <r>
    <x v="2"/>
    <s v="SEM 9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m/>
  </r>
  <r>
    <x v="2"/>
    <s v="SEM 9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3"/>
    <n v="0"/>
    <n v="0"/>
    <n v="6130.4"/>
    <n v="577.32000000000005"/>
    <n v="6707.72"/>
    <n v="1787.76"/>
    <n v="4919.96"/>
    <n v="2269.4"/>
    <n v="0"/>
    <n v="0"/>
    <n v="0"/>
    <n v="96.22"/>
    <n v="83.78"/>
    <n v="0"/>
    <n v="532.02"/>
    <n v="364.72"/>
    <n v="364.73"/>
    <n v="1580.47"/>
    <n v="300"/>
    <n v="500"/>
    <n v="200"/>
    <n v="116.38"/>
    <n v="300"/>
    <n v="0"/>
    <n v="0"/>
    <n v="0"/>
    <n v="0"/>
    <n v="0"/>
    <n v="0"/>
    <n v="0"/>
    <n v="0"/>
    <n v="0"/>
    <n v="0"/>
    <n v="977.63"/>
    <n v="151.22999999999999"/>
    <n v="0"/>
    <n v="0"/>
    <n v="0"/>
    <n v="0"/>
    <n v="657.15"/>
    <n v="1.75"/>
    <n v="186.52"/>
    <n v="9.32"/>
    <n v="467.89"/>
    <n v="180.85"/>
    <n v="114.83"/>
    <n v="287.07"/>
    <n v="201.23"/>
    <n v="81.400000000000006"/>
    <n v="1529.1100000000001"/>
    <n v="6707.72"/>
    <m/>
  </r>
  <r>
    <x v="2"/>
    <s v="SEM 9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3"/>
    <n v="0"/>
    <n v="0"/>
    <n v="8127.6"/>
    <n v="577.32000000000005"/>
    <n v="8704.92"/>
    <n v="1637.05"/>
    <n v="7067.87"/>
    <n v="3266.66"/>
    <n v="0"/>
    <n v="0"/>
    <n v="0"/>
    <n v="96.22"/>
    <n v="83.78"/>
    <n v="0"/>
    <n v="933.32"/>
    <n v="481.1"/>
    <n v="568.88"/>
    <n v="2274.96"/>
    <n v="300"/>
    <n v="350"/>
    <n v="0"/>
    <n v="0"/>
    <n v="350"/>
    <n v="0"/>
    <n v="0"/>
    <n v="0"/>
    <n v="0"/>
    <n v="0"/>
    <n v="0"/>
    <n v="0"/>
    <n v="0"/>
    <n v="0"/>
    <n v="0"/>
    <n v="1445.5"/>
    <n v="191.55"/>
    <n v="0"/>
    <n v="0"/>
    <n v="0"/>
    <n v="0"/>
    <n v="0"/>
    <n v="0"/>
    <n v="268.48"/>
    <n v="13.42"/>
    <n v="557.15"/>
    <n v="226.61"/>
    <n v="143.88"/>
    <n v="359.71"/>
    <n v="261.14"/>
    <n v="81.400000000000006"/>
    <n v="1911.79"/>
    <n v="8704.92"/>
    <m/>
  </r>
  <r>
    <x v="2"/>
    <s v="SEM 9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4.34"/>
    <n v="2043.48"/>
    <n v="2360.16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144.81"/>
    <n v="43.8"/>
    <n v="0"/>
    <n v="0"/>
    <n v="15.73"/>
    <n v="0"/>
    <n v="0"/>
    <n v="0"/>
    <n v="193.98"/>
    <n v="9.69"/>
    <n v="233.85"/>
    <n v="51.33"/>
    <n v="32.590000000000003"/>
    <n v="81.47"/>
    <n v="67.430000000000007"/>
    <n v="47.53"/>
    <n v="717.86999999999989"/>
    <n v="2247.8200000000002"/>
    <m/>
  </r>
  <r>
    <x v="2"/>
    <s v="SEM 9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227.51"/>
    <n v="0"/>
    <n v="0"/>
    <n v="0"/>
    <n v="0"/>
    <n v="562.51"/>
    <n v="1.75"/>
    <n v="378.72"/>
    <n v="18.93"/>
    <n v="636.72"/>
    <n v="267.42"/>
    <n v="169.79"/>
    <n v="424.47"/>
    <n v="213.13"/>
    <n v="81.400000000000006"/>
    <n v="2190.5800000000004"/>
    <n v="7104.38"/>
    <m/>
  </r>
  <r>
    <x v="2"/>
    <s v="SEM 9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2.13"/>
    <n v="0"/>
    <n v="0"/>
    <n v="23.6"/>
    <n v="0"/>
    <n v="0"/>
    <n v="0"/>
    <n v="193.98"/>
    <n v="9.69"/>
    <n v="314.89"/>
    <n v="102.4"/>
    <n v="65.02"/>
    <n v="162.54"/>
    <n v="110.53"/>
    <n v="47.53"/>
    <n v="1006.5799999999998"/>
    <n v="3684.48"/>
    <m/>
  </r>
  <r>
    <x v="2"/>
    <s v="SEM 9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628.54"/>
    <n v="263.23"/>
    <n v="167.13"/>
    <n v="417.82"/>
    <n v="188.21"/>
    <n v="0"/>
    <n v="2206.37"/>
    <n v="6273.9"/>
    <m/>
  </r>
  <r>
    <x v="2"/>
    <s v="SEM 9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89.73"/>
    <n v="0"/>
    <n v="0"/>
    <n v="23.6"/>
    <n v="0"/>
    <n v="0"/>
    <n v="0"/>
    <n v="193.98"/>
    <n v="9.69"/>
    <n v="331.7"/>
    <n v="111.02"/>
    <n v="70.489999999999995"/>
    <n v="176.22"/>
    <n v="110.53"/>
    <n v="47.54"/>
    <n v="1051.17"/>
    <n v="3684.53"/>
    <m/>
  </r>
  <r>
    <x v="2"/>
    <s v="SEM 9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47"/>
    <n v="0"/>
    <n v="0"/>
    <n v="22.69"/>
    <n v="0"/>
    <n v="725.52"/>
    <n v="1.75"/>
    <n v="186.52"/>
    <n v="9.32"/>
    <n v="326.73"/>
    <n v="108.47"/>
    <n v="68.87"/>
    <n v="172.18"/>
    <n v="105.53"/>
    <n v="45.71"/>
    <n v="1023.3300000000002"/>
    <n v="3517.8"/>
    <m/>
  </r>
  <r>
    <x v="2"/>
    <s v="SEM 9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104.27"/>
    <n v="0"/>
    <n v="0"/>
    <n v="0"/>
    <n v="0"/>
    <n v="822.79"/>
    <n v="1.75"/>
    <n v="186.52"/>
    <n v="9.32"/>
    <n v="363.92"/>
    <n v="127.54"/>
    <n v="80.98"/>
    <n v="202.45"/>
    <n v="126.53"/>
    <n v="45.71"/>
    <n v="1142.97"/>
    <n v="4217.8"/>
    <m/>
  </r>
  <r>
    <x v="2"/>
    <s v="SEM 9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3"/>
    <n v="0"/>
    <n v="6"/>
    <n v="0"/>
    <n v="0"/>
    <n v="0"/>
    <n v="1431.93"/>
    <n v="243.15"/>
    <n v="1675.08"/>
    <n v="697.46"/>
    <n v="977.62"/>
    <n v="2269.4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-324.2"/>
    <n v="0"/>
    <n v="0"/>
    <n v="0"/>
    <n v="24.89"/>
    <n v="30.67"/>
    <n v="0"/>
    <n v="0"/>
    <n v="11.88"/>
    <n v="0"/>
    <n v="628.27"/>
    <n v="1.75"/>
    <n v="186.52"/>
    <n v="9.32"/>
    <n v="205.96"/>
    <n v="33.979999999999997"/>
    <n v="21.57"/>
    <n v="53.93"/>
    <n v="50.25"/>
    <n v="34.28"/>
    <n v="595.80999999999995"/>
    <n v="1675.08"/>
    <m/>
  </r>
  <r>
    <x v="2"/>
    <s v="SEM 9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405.61"/>
    <n v="20.28"/>
    <n v="477.16"/>
    <n v="185.6"/>
    <n v="117.84"/>
    <n v="294.61"/>
    <n v="205.35"/>
    <n v="67.83"/>
    <n v="1774.2799999999997"/>
    <n v="6845"/>
    <m/>
  </r>
  <r>
    <x v="2"/>
    <s v="SEM 9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61"/>
    <n v="0"/>
    <n v="0"/>
    <n v="22.69"/>
    <n v="0"/>
    <n v="599.03"/>
    <n v="1.75"/>
    <n v="186.52"/>
    <n v="9.32"/>
    <n v="313.76"/>
    <n v="101.82"/>
    <n v="64.650000000000006"/>
    <n v="161.62"/>
    <n v="105.53"/>
    <n v="45.71"/>
    <n v="988.93000000000006"/>
    <n v="3517.8"/>
    <m/>
  </r>
  <r>
    <x v="2"/>
    <s v="SEM 9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849.22"/>
    <n v="1024.71"/>
    <n v="3873.93"/>
    <n v="341.92"/>
    <n v="3532.01"/>
    <n v="2087.86"/>
    <n v="0"/>
    <n v="0"/>
    <n v="447.39"/>
    <n v="96.22"/>
    <n v="83.78"/>
    <n v="0"/>
    <n v="339.11"/>
    <n v="223.69"/>
    <n v="223.7"/>
    <n v="0"/>
    <n v="0"/>
    <n v="350"/>
    <n v="0"/>
    <n v="257.41000000000003"/>
    <n v="150"/>
    <n v="0"/>
    <n v="0"/>
    <n v="0"/>
    <n v="-37.28"/>
    <n v="0"/>
    <n v="-347.95"/>
    <n v="0"/>
    <n v="0"/>
    <n v="0"/>
    <n v="0"/>
    <n v="284.73"/>
    <n v="57.19"/>
    <n v="0"/>
    <n v="0"/>
    <n v="0"/>
    <n v="0"/>
    <n v="0"/>
    <n v="0"/>
    <n v="171.6"/>
    <n v="8.58"/>
    <n v="261.83999999999997"/>
    <n v="69.8"/>
    <n v="44.32"/>
    <n v="110.8"/>
    <n v="116.21"/>
    <n v="144.47999999999999"/>
    <n v="927.63"/>
    <n v="3873.93"/>
    <m/>
  </r>
  <r>
    <x v="2"/>
    <s v="SEM 9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7"/>
    <n v="0"/>
    <n v="0"/>
    <n v="5931.89"/>
    <n v="481.1"/>
    <n v="6412.99"/>
    <n v="2169.6799999999998"/>
    <n v="4243.3100000000004"/>
    <n v="3190.83"/>
    <n v="0"/>
    <n v="0"/>
    <n v="0"/>
    <n v="0"/>
    <n v="0"/>
    <n v="0"/>
    <n v="0"/>
    <n v="481.1"/>
    <n v="544.51"/>
    <n v="1196.55"/>
    <n v="300"/>
    <n v="350"/>
    <n v="0"/>
    <n v="0"/>
    <n v="350"/>
    <n v="0"/>
    <n v="0"/>
    <n v="0"/>
    <n v="0"/>
    <n v="0"/>
    <n v="0"/>
    <n v="0"/>
    <n v="0"/>
    <n v="0"/>
    <n v="0"/>
    <n v="935.23"/>
    <n v="142.56"/>
    <n v="0"/>
    <n v="0"/>
    <n v="31.9"/>
    <n v="0"/>
    <n v="1058.24"/>
    <n v="1.75"/>
    <n v="262.25"/>
    <n v="13.11"/>
    <n v="448.69"/>
    <n v="171.01"/>
    <n v="108.58"/>
    <n v="271.44"/>
    <n v="192.38"/>
    <n v="67.83"/>
    <n v="1535.29"/>
    <n v="6412.99"/>
    <m/>
  </r>
  <r>
    <x v="2"/>
    <s v="SEM 9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422.03"/>
    <n v="324.2"/>
    <n v="3746.23"/>
    <n v="919.36"/>
    <n v="2826.87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121.57"/>
    <n v="0"/>
    <n v="0"/>
    <n v="0"/>
    <n v="0"/>
    <n v="0"/>
    <n v="0"/>
    <n v="399.12"/>
    <n v="91.75"/>
    <n v="0"/>
    <n v="0"/>
    <n v="21.47"/>
    <n v="0"/>
    <n v="405.27"/>
    <n v="1.75"/>
    <n v="186.52"/>
    <n v="9.32"/>
    <n v="336.21"/>
    <n v="113.33"/>
    <n v="71.95"/>
    <n v="179.89"/>
    <n v="112.38"/>
    <n v="45.71"/>
    <n v="1055.31"/>
    <n v="3746.23"/>
    <m/>
  </r>
  <r>
    <x v="2"/>
    <s v="SEM 9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84"/>
    <n v="0"/>
    <n v="0"/>
    <n v="0"/>
    <n v="0"/>
    <n v="672.56"/>
    <n v="1.75"/>
    <n v="171.6"/>
    <n v="8.58"/>
    <n v="292.13"/>
    <n v="90.73"/>
    <n v="57.61"/>
    <n v="144.02000000000001"/>
    <n v="100.03"/>
    <n v="42.05"/>
    <n v="906.74999999999989"/>
    <n v="3334.43"/>
    <m/>
  </r>
  <r>
    <x v="2"/>
    <s v="SEM 9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11.88"/>
    <n v="0"/>
    <n v="0"/>
    <n v="22.69"/>
    <n v="0"/>
    <n v="0"/>
    <n v="0"/>
    <n v="186.52"/>
    <n v="9.32"/>
    <n v="380.76"/>
    <n v="136.16999999999999"/>
    <n v="86.46"/>
    <n v="216.15"/>
    <n v="123.53"/>
    <n v="45.71"/>
    <n v="1184.6200000000001"/>
    <n v="4117.8"/>
    <m/>
  </r>
  <r>
    <x v="2"/>
    <s v="SEM 9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93.39"/>
    <n v="4493.9799999999996"/>
    <n v="3190.83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716.16"/>
    <n v="145.33000000000001"/>
    <n v="0"/>
    <n v="0"/>
    <n v="31.9"/>
    <n v="0"/>
    <n v="0"/>
    <n v="0"/>
    <n v="262.25"/>
    <n v="13.11"/>
    <n v="454.83"/>
    <n v="174.15"/>
    <n v="110.57"/>
    <n v="276.43"/>
    <n v="161.62"/>
    <n v="67.83"/>
    <n v="1520.79"/>
    <n v="5387.37"/>
    <m/>
  </r>
  <r>
    <x v="2"/>
    <s v="SEM 9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9010.52"/>
    <n v="577.32000000000005"/>
    <n v="9587.84"/>
    <n v="2900.89"/>
    <n v="6686.95"/>
    <n v="3600.33"/>
    <n v="0"/>
    <n v="0"/>
    <n v="0"/>
    <n v="96.22"/>
    <n v="83.78"/>
    <n v="0"/>
    <n v="1028.6600000000001"/>
    <n v="481.1"/>
    <n v="676.14"/>
    <n v="2121.61"/>
    <n v="300"/>
    <n v="500"/>
    <n v="200"/>
    <n v="0"/>
    <n v="500"/>
    <n v="0"/>
    <n v="0"/>
    <n v="0"/>
    <n v="0"/>
    <n v="0"/>
    <n v="0"/>
    <n v="0"/>
    <n v="0"/>
    <n v="0"/>
    <n v="0"/>
    <n v="1653.17"/>
    <n v="164.95"/>
    <n v="0"/>
    <n v="0"/>
    <n v="0"/>
    <n v="0"/>
    <n v="1081.02"/>
    <n v="1.75"/>
    <n v="295.91000000000003"/>
    <n v="14.79"/>
    <n v="498.24"/>
    <n v="196.41"/>
    <n v="124.7"/>
    <n v="311.76"/>
    <n v="287.63"/>
    <n v="81.400000000000006"/>
    <n v="1810.8400000000001"/>
    <n v="9587.84"/>
    <m/>
  </r>
  <r>
    <x v="2"/>
    <s v="SEM 9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359.42"/>
    <n v="75.34"/>
    <n v="0"/>
    <n v="0"/>
    <n v="0"/>
    <n v="0"/>
    <n v="697.53"/>
    <n v="1.75"/>
    <n v="171.6"/>
    <n v="8.58"/>
    <n v="299.85000000000002"/>
    <n v="94.69"/>
    <n v="60.12"/>
    <n v="150.31"/>
    <n v="106.03"/>
    <n v="42.05"/>
    <n v="933.23"/>
    <n v="3534.41"/>
    <m/>
  </r>
  <r>
    <x v="2"/>
    <s v="SEM 9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810.5"/>
    <n v="4904.1000000000004"/>
    <n v="642.47"/>
    <n v="4261.63"/>
    <n v="2269.4"/>
    <n v="0"/>
    <n v="0"/>
    <n v="486.3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186.52"/>
    <n v="9.32"/>
    <n v="354.24"/>
    <n v="122.57"/>
    <n v="77.819999999999993"/>
    <n v="194.56"/>
    <n v="147.12"/>
    <n v="114.28"/>
    <n v="1206.43"/>
    <n v="4904.1000000000004"/>
    <m/>
  </r>
  <r>
    <x v="2"/>
    <s v="SEM 9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1"/>
    <n v="0"/>
    <n v="6"/>
    <n v="0"/>
    <n v="0"/>
    <n v="0"/>
    <n v="2984.34"/>
    <n v="243.15"/>
    <n v="3227.49"/>
    <n v="1088.04"/>
    <n v="2139.4499999999998"/>
    <n v="2269.4"/>
    <n v="0"/>
    <n v="0"/>
    <n v="0"/>
    <n v="0"/>
    <n v="0"/>
    <n v="0"/>
    <n v="0"/>
    <n v="243.15"/>
    <n v="243.15"/>
    <n v="0"/>
    <n v="0"/>
    <n v="350"/>
    <n v="200"/>
    <n v="0"/>
    <n v="300"/>
    <n v="0"/>
    <n v="0"/>
    <n v="0"/>
    <n v="0"/>
    <n v="0"/>
    <n v="-378.21"/>
    <n v="0"/>
    <n v="0"/>
    <n v="0"/>
    <n v="0"/>
    <n v="308.95"/>
    <n v="70.02"/>
    <n v="0"/>
    <n v="0"/>
    <n v="18.91"/>
    <n v="0"/>
    <n v="688.41"/>
    <n v="1.75"/>
    <n v="186.52"/>
    <n v="9.32"/>
    <n v="290.64999999999998"/>
    <n v="83.51"/>
    <n v="53.02"/>
    <n v="132.56"/>
    <n v="96.82"/>
    <n v="34.28"/>
    <n v="886.67999999999984"/>
    <n v="3227.49"/>
    <m/>
  </r>
  <r>
    <x v="2"/>
    <s v="SEM 9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745.65"/>
    <n v="3631.77"/>
    <n v="795.6"/>
    <n v="2836.17"/>
    <n v="2087.86"/>
    <n v="0"/>
    <n v="0"/>
    <n v="447.39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72.66"/>
    <n v="0"/>
    <n v="0"/>
    <n v="0"/>
    <n v="0"/>
    <n v="429.84"/>
    <n v="1.75"/>
    <n v="171.6"/>
    <n v="8.58"/>
    <n v="293.94"/>
    <n v="91.66"/>
    <n v="58.2"/>
    <n v="145.49"/>
    <n v="108.95"/>
    <n v="105.13"/>
    <n v="983.55000000000007"/>
    <n v="3631.77"/>
    <m/>
  </r>
  <r>
    <x v="2"/>
    <s v="SEM 9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745.65"/>
    <n v="3781.77"/>
    <n v="1071.6099999999999"/>
    <n v="2710.16"/>
    <n v="2087.86"/>
    <n v="0"/>
    <n v="0"/>
    <n v="447.39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7.150000000000006"/>
    <n v="0"/>
    <n v="0"/>
    <n v="0"/>
    <n v="0"/>
    <n v="674.48"/>
    <n v="1.75"/>
    <n v="171.6"/>
    <n v="8.58"/>
    <n v="303.88"/>
    <n v="96.75"/>
    <n v="61.43"/>
    <n v="153.58000000000001"/>
    <n v="113.45"/>
    <n v="105.13"/>
    <n v="1014.4"/>
    <n v="3781.77"/>
    <m/>
  </r>
  <r>
    <x v="2"/>
    <s v="SEM 9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23"/>
    <n v="0"/>
    <n v="0"/>
    <n v="22.69"/>
    <n v="0"/>
    <n v="0"/>
    <n v="0"/>
    <n v="186.52"/>
    <n v="9.32"/>
    <n v="301.82"/>
    <n v="95.7"/>
    <n v="60.76"/>
    <n v="151.9"/>
    <n v="105.53"/>
    <n v="45.71"/>
    <n v="957.26"/>
    <n v="3517.8"/>
    <m/>
  </r>
  <r>
    <x v="2"/>
    <s v="SEM 9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1"/>
    <n v="0"/>
    <n v="0"/>
    <n v="4320.05"/>
    <n v="373.24"/>
    <n v="4693.29"/>
    <n v="1680.66"/>
    <n v="3012.63"/>
    <n v="2322.4"/>
    <n v="0"/>
    <n v="0"/>
    <n v="0"/>
    <n v="0"/>
    <n v="0"/>
    <n v="0"/>
    <n v="0"/>
    <n v="373.24"/>
    <n v="373.24"/>
    <n v="124.41"/>
    <n v="300"/>
    <n v="500"/>
    <n v="200"/>
    <n v="0"/>
    <n v="500"/>
    <n v="0"/>
    <n v="0"/>
    <n v="0"/>
    <n v="0"/>
    <n v="0"/>
    <n v="0"/>
    <n v="0"/>
    <n v="0"/>
    <n v="0"/>
    <n v="0"/>
    <n v="590.94000000000005"/>
    <n v="110.19"/>
    <n v="0"/>
    <n v="0"/>
    <n v="0"/>
    <n v="0"/>
    <n v="977.78"/>
    <n v="1.75"/>
    <n v="190.88"/>
    <n v="9.5399999999999991"/>
    <n v="377"/>
    <n v="134.25"/>
    <n v="85.24"/>
    <n v="213.09"/>
    <n v="140.79"/>
    <n v="52.62"/>
    <n v="1203.4099999999999"/>
    <n v="4693.29"/>
    <m/>
  </r>
  <r>
    <x v="2"/>
    <s v="SEM 9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90.95"/>
    <n v="0"/>
    <n v="0"/>
    <n v="22.69"/>
    <n v="0"/>
    <n v="0"/>
    <n v="0"/>
    <n v="186.52"/>
    <n v="9.32"/>
    <n v="334.42"/>
    <n v="112.42"/>
    <n v="71.38"/>
    <n v="178.44"/>
    <n v="117.53"/>
    <n v="45.71"/>
    <n v="1055.74"/>
    <n v="3917.8"/>
    <m/>
  </r>
  <r>
    <x v="2"/>
    <s v="SEM 9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n v="2269.42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6"/>
    <n v="81.19"/>
    <n v="0"/>
    <n v="0"/>
    <n v="22.69"/>
    <n v="0"/>
    <n v="0"/>
    <n v="0"/>
    <n v="186.52"/>
    <n v="9.32"/>
    <n v="312.82"/>
    <n v="101.33"/>
    <n v="64.34"/>
    <n v="160.85"/>
    <n v="111.61"/>
    <n v="51.42"/>
    <n v="998.21"/>
    <n v="3720.44"/>
    <m/>
  </r>
  <r>
    <x v="2"/>
    <s v="SEM 9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m/>
  </r>
  <r>
    <x v="2"/>
    <s v="SEM 9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900.24"/>
    <n v="178.75"/>
    <n v="0"/>
    <n v="0"/>
    <n v="41.21"/>
    <n v="0"/>
    <n v="0"/>
    <n v="0"/>
    <n v="338.76"/>
    <n v="16.93"/>
    <n v="528.79999999999995"/>
    <n v="212.08"/>
    <n v="134.65"/>
    <n v="336.63"/>
    <n v="187.47"/>
    <n v="67.83"/>
    <n v="1823.1499999999999"/>
    <n v="6249.2"/>
    <m/>
  </r>
  <r>
    <x v="2"/>
    <s v="SEM 9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9.650000000000006"/>
    <n v="0"/>
    <n v="0"/>
    <n v="22.69"/>
    <n v="0"/>
    <n v="0"/>
    <n v="0"/>
    <n v="186.52"/>
    <n v="9.32"/>
    <n v="309.39999999999998"/>
    <n v="99.59"/>
    <n v="63.23"/>
    <n v="158.07"/>
    <n v="105.53"/>
    <n v="45.71"/>
    <n v="977.37000000000012"/>
    <n v="3517.8"/>
    <m/>
  </r>
  <r>
    <x v="2"/>
    <s v="SEM 9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20.87"/>
    <n v="0"/>
    <n v="0"/>
    <n v="0"/>
    <n v="171.6"/>
    <n v="8.58"/>
    <n v="364.57"/>
    <n v="127.87"/>
    <n v="81.19"/>
    <n v="202.97"/>
    <n v="100.03"/>
    <n v="42.05"/>
    <n v="1098.8599999999999"/>
    <n v="3334.43"/>
    <m/>
  </r>
  <r>
    <x v="2"/>
    <s v="SEM 9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171.6"/>
    <n v="8.58"/>
    <n v="347.47"/>
    <n v="119.11"/>
    <n v="75.63"/>
    <n v="189.07"/>
    <n v="100.03"/>
    <n v="42.05"/>
    <n v="1053.54"/>
    <n v="3334.38"/>
    <m/>
  </r>
  <r>
    <x v="2"/>
    <s v="SEM 9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1253.3399999999999"/>
    <n v="1.75"/>
    <n v="594.51"/>
    <n v="29.72"/>
    <n v="665.58"/>
    <n v="282.22000000000003"/>
    <n v="179.18"/>
    <n v="447.96"/>
    <n v="231.99"/>
    <n v="0"/>
    <n v="2431.16"/>
    <n v="7733.33"/>
    <m/>
  </r>
  <r>
    <x v="2"/>
    <s v="SEM 9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3.2"/>
    <n v="0"/>
    <n v="0"/>
    <n v="0"/>
    <n v="0"/>
    <n v="691.34"/>
    <n v="1.75"/>
    <n v="148.78"/>
    <n v="17.350000000000001"/>
    <n v="339.4"/>
    <n v="114.97"/>
    <n v="73"/>
    <n v="182.5"/>
    <n v="97.72"/>
    <n v="50.02"/>
    <n v="1023.74"/>
    <n v="3257.4"/>
    <m/>
  </r>
  <r>
    <x v="2"/>
    <s v="SEM 9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5300.9"/>
    <n v="364.72"/>
    <n v="5665.62"/>
    <n v="883.46"/>
    <n v="4782.16"/>
    <n v="2269.4"/>
    <n v="1945.2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800.45"/>
    <n v="60.32"/>
    <n v="0"/>
    <n v="0"/>
    <n v="22.69"/>
    <n v="0"/>
    <n v="0"/>
    <n v="0"/>
    <n v="186.52"/>
    <n v="9.32"/>
    <n v="266.63"/>
    <n v="77.66"/>
    <n v="49.31"/>
    <n v="123.26"/>
    <n v="169.96"/>
    <n v="51.42"/>
    <n v="934.08"/>
    <n v="5665.62"/>
    <m/>
  </r>
  <r>
    <x v="2"/>
    <s v="SEM 9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4"/>
    <n v="0"/>
    <n v="0"/>
    <n v="0"/>
    <n v="2891.58"/>
    <n v="168.58"/>
    <n v="3060.16"/>
    <n v="592.13"/>
    <n v="2468.0300000000002"/>
    <n v="2360.16"/>
    <n v="0"/>
    <n v="0"/>
    <n v="0"/>
    <n v="0"/>
    <n v="0"/>
    <n v="0"/>
    <n v="0"/>
    <n v="168.58"/>
    <n v="168.58"/>
    <n v="0"/>
    <n v="0"/>
    <n v="350"/>
    <n v="0"/>
    <n v="0"/>
    <n v="350"/>
    <n v="0"/>
    <n v="0"/>
    <n v="0"/>
    <n v="0"/>
    <n v="0"/>
    <n v="0"/>
    <n v="-337.16"/>
    <n v="0"/>
    <n v="0"/>
    <n v="0"/>
    <n v="292.32"/>
    <n v="73.17"/>
    <n v="0"/>
    <n v="0"/>
    <n v="20.23"/>
    <n v="0"/>
    <n v="204.66"/>
    <n v="1.75"/>
    <n v="193.98"/>
    <n v="9.69"/>
    <n v="297.73"/>
    <n v="86.88"/>
    <n v="55.16"/>
    <n v="137.91"/>
    <n v="91.8"/>
    <n v="23.76"/>
    <n v="896.90999999999985"/>
    <n v="3060.16"/>
    <m/>
  </r>
  <r>
    <x v="2"/>
    <s v="SEM 9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9.13"/>
    <n v="0"/>
    <n v="0"/>
    <n v="23.6"/>
    <n v="0"/>
    <n v="0"/>
    <n v="0"/>
    <n v="193.98"/>
    <n v="9.69"/>
    <n v="330.38"/>
    <n v="110.34"/>
    <n v="70.06"/>
    <n v="175.15"/>
    <n v="121.03"/>
    <n v="47.53"/>
    <n v="1058.1600000000001"/>
    <n v="4034.48"/>
    <m/>
  </r>
  <r>
    <x v="2"/>
    <s v="SEM 9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54"/>
    <n v="0"/>
    <n v="0"/>
    <n v="22.69"/>
    <n v="0"/>
    <n v="0"/>
    <n v="0"/>
    <n v="186.52"/>
    <n v="9.32"/>
    <n v="326.87"/>
    <n v="108.55"/>
    <n v="68.92"/>
    <n v="172.29"/>
    <n v="105.53"/>
    <n v="45.71"/>
    <n v="1023.7099999999999"/>
    <n v="3517.8"/>
    <m/>
  </r>
  <r>
    <x v="2"/>
    <s v="SEM 9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171.6"/>
    <n v="8.58"/>
    <n v="283.69"/>
    <n v="86.41"/>
    <n v="54.86"/>
    <n v="137.15"/>
    <n v="100.03"/>
    <n v="42.05"/>
    <n v="884.36999999999989"/>
    <n v="3334.38"/>
    <m/>
  </r>
  <r>
    <x v="2"/>
    <s v="SEM 9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138.61000000000001"/>
    <n v="6.93"/>
    <n v="262.16000000000003"/>
    <n v="75.36"/>
    <n v="47.85"/>
    <n v="119.63"/>
    <n v="63.49"/>
    <n v="13.56"/>
    <n v="727.59"/>
    <n v="2116.5300000000002"/>
    <m/>
  </r>
  <r>
    <x v="2"/>
    <s v="SEM 9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1.03"/>
    <n v="0"/>
    <n v="0"/>
    <n v="22.69"/>
    <n v="0"/>
    <n v="0"/>
    <n v="0"/>
    <n v="186.52"/>
    <n v="9.32"/>
    <n v="290.33"/>
    <n v="89.81"/>
    <n v="57.02"/>
    <n v="142.55000000000001"/>
    <n v="105.53"/>
    <n v="45.71"/>
    <n v="926.79"/>
    <n v="3517.8"/>
    <m/>
  </r>
  <r>
    <x v="2"/>
    <s v="SEM 9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0"/>
    <n v="0"/>
    <n v="681.96"/>
    <n v="1.75"/>
    <n v="171.6"/>
    <n v="8.58"/>
    <n v="364.57"/>
    <n v="127.87"/>
    <n v="81.19"/>
    <n v="202.97"/>
    <n v="100.03"/>
    <n v="42.05"/>
    <n v="1098.8599999999999"/>
    <n v="3334.43"/>
    <m/>
  </r>
  <r>
    <x v="2"/>
    <s v="SEM 9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171.6"/>
    <n v="8.58"/>
    <n v="282.14999999999998"/>
    <n v="85.62"/>
    <n v="54.36"/>
    <n v="135.9"/>
    <n v="100.03"/>
    <n v="42.05"/>
    <n v="880.29"/>
    <n v="3334.36"/>
    <m/>
  </r>
  <r>
    <x v="2"/>
    <s v="SEM 9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171.6"/>
    <n v="8.58"/>
    <n v="332.3"/>
    <n v="111.32"/>
    <n v="70.680000000000007"/>
    <n v="176.7"/>
    <n v="110.53"/>
    <n v="42.05"/>
    <n v="1023.76"/>
    <n v="3684.38"/>
    <m/>
  </r>
  <r>
    <x v="2"/>
    <s v="SEM 9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110.9"/>
    <n v="5.54"/>
    <n v="278.23"/>
    <n v="83.6"/>
    <n v="53.08"/>
    <n v="132.69999999999999"/>
    <n v="82.04"/>
    <n v="27.18"/>
    <n v="773.26999999999987"/>
    <n v="2734.93"/>
    <m/>
  </r>
  <r>
    <x v="2"/>
    <s v="SEM 9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6"/>
    <n v="0"/>
    <n v="0"/>
    <n v="20.87"/>
    <n v="0"/>
    <n v="0"/>
    <n v="0"/>
    <n v="171.6"/>
    <n v="8.58"/>
    <n v="364.56"/>
    <n v="127.87"/>
    <n v="81.19"/>
    <n v="202.97"/>
    <n v="100.03"/>
    <n v="42.05"/>
    <n v="1098.8499999999999"/>
    <n v="3334.38"/>
    <m/>
  </r>
  <r>
    <x v="2"/>
    <s v="SEM 9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356.71"/>
    <n v="1.75"/>
    <n v="438.69"/>
    <n v="21.93"/>
    <n v="482.91"/>
    <n v="188.55"/>
    <n v="119.71"/>
    <n v="299.27999999999997"/>
    <n v="160.12"/>
    <n v="0"/>
    <n v="1711.19"/>
    <n v="5337.5"/>
    <m/>
  </r>
  <r>
    <x v="2"/>
    <s v="SEM 9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8.7"/>
    <n v="0"/>
    <n v="0"/>
    <n v="23.6"/>
    <n v="0"/>
    <n v="0"/>
    <n v="0"/>
    <n v="193.98"/>
    <n v="9.69"/>
    <n v="329.42"/>
    <n v="109.85"/>
    <n v="69.75"/>
    <n v="174.37"/>
    <n v="110.53"/>
    <n v="47.53"/>
    <n v="1045.1200000000001"/>
    <n v="3684.48"/>
    <m/>
  </r>
  <r>
    <x v="2"/>
    <s v="SEM 9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86.12"/>
    <n v="298.26"/>
    <n v="3184.38"/>
    <n v="364.61"/>
    <n v="2819.77"/>
    <n v="2087.86"/>
    <n v="0"/>
    <n v="0"/>
    <n v="0"/>
    <n v="0"/>
    <n v="0"/>
    <n v="0"/>
    <n v="0"/>
    <n v="298.26"/>
    <n v="298.26"/>
    <n v="0"/>
    <n v="150"/>
    <n v="0"/>
    <n v="200"/>
    <n v="0"/>
    <n v="150"/>
    <n v="0"/>
    <n v="0"/>
    <n v="0"/>
    <n v="0"/>
    <n v="0"/>
    <n v="0"/>
    <n v="0"/>
    <n v="0"/>
    <n v="0"/>
    <n v="0"/>
    <n v="291.35000000000002"/>
    <n v="73.260000000000005"/>
    <n v="0"/>
    <n v="0"/>
    <n v="0"/>
    <n v="0"/>
    <n v="0"/>
    <n v="0"/>
    <n v="171.6"/>
    <n v="8.58"/>
    <n v="295.26"/>
    <n v="92.33"/>
    <n v="58.62"/>
    <n v="146.56"/>
    <n v="95.53"/>
    <n v="42.05"/>
    <n v="910.53"/>
    <n v="3184.38"/>
    <m/>
  </r>
  <r>
    <x v="2"/>
    <s v="SEM 9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38"/>
    <n v="2161.92"/>
    <n v="2087.86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172.33"/>
    <n v="53.05"/>
    <n v="0"/>
    <n v="0"/>
    <n v="0"/>
    <n v="0"/>
    <n v="0"/>
    <n v="0"/>
    <n v="171.6"/>
    <n v="8.58"/>
    <n v="252.55"/>
    <n v="65.38"/>
    <n v="41.51"/>
    <n v="103.78"/>
    <n v="71.61"/>
    <n v="31.54"/>
    <n v="746.55"/>
    <n v="2387.3000000000002"/>
    <m/>
  </r>
  <r>
    <x v="2"/>
    <s v="SEM 9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110.9"/>
    <n v="5.54"/>
    <n v="250.35"/>
    <n v="69.31"/>
    <n v="44.01"/>
    <n v="110.02"/>
    <n v="74.540000000000006"/>
    <n v="27.18"/>
    <n v="691.84999999999991"/>
    <n v="2484.9299999999998"/>
    <m/>
  </r>
  <r>
    <x v="2"/>
    <s v="SEM 9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186.52"/>
    <n v="9.32"/>
    <n v="364"/>
    <n v="127.58"/>
    <n v="81"/>
    <n v="202.51"/>
    <n v="126.53"/>
    <n v="45.71"/>
    <n v="1143.17"/>
    <n v="4217.8"/>
    <m/>
  </r>
  <r>
    <x v="2"/>
    <s v="SEM 9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466.26"/>
    <n v="577.32000000000005"/>
    <n v="5043.58"/>
    <n v="1643.02"/>
    <n v="3400.56"/>
    <n v="2269.4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40.520000000000003"/>
    <n v="0"/>
    <n v="0"/>
    <n v="0"/>
    <n v="0"/>
    <n v="0"/>
    <n v="0"/>
    <n v="622.16999999999996"/>
    <n v="113.05"/>
    <n v="0"/>
    <n v="0"/>
    <n v="0"/>
    <n v="0"/>
    <n v="906.05"/>
    <n v="1.75"/>
    <n v="186.52"/>
    <n v="9.32"/>
    <n v="383.35"/>
    <n v="137.5"/>
    <n v="87.3"/>
    <n v="218.26"/>
    <n v="151.30000000000001"/>
    <n v="81.400000000000006"/>
    <n v="1254.95"/>
    <n v="5043.58"/>
    <m/>
  </r>
  <r>
    <x v="2"/>
    <s v="SEM 9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171.6"/>
    <n v="8.58"/>
    <n v="320.81"/>
    <n v="105.44"/>
    <n v="66.95"/>
    <n v="167.36"/>
    <n v="106.03"/>
    <n v="42.05"/>
    <n v="988.82"/>
    <n v="3534.38"/>
    <m/>
  </r>
  <r>
    <x v="2"/>
    <s v="SEM 9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n v="2269.4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776.17"/>
    <n v="134.38"/>
    <n v="0"/>
    <n v="0"/>
    <n v="0"/>
    <n v="0"/>
    <n v="156.66999999999999"/>
    <n v="1.75"/>
    <n v="186.52"/>
    <n v="9.32"/>
    <n v="430.59"/>
    <n v="161.72"/>
    <n v="102.68"/>
    <n v="256.69"/>
    <n v="172.93"/>
    <n v="81.400000000000006"/>
    <n v="1401.8500000000001"/>
    <n v="5764.57"/>
    <m/>
  </r>
  <r>
    <x v="2"/>
    <s v="SEM 9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670.52"/>
    <n v="1.75"/>
    <n v="138.61000000000001"/>
    <n v="6.93"/>
    <n v="264.05"/>
    <n v="76.34"/>
    <n v="48.47"/>
    <n v="121.17"/>
    <n v="63.49"/>
    <n v="13.56"/>
    <n v="732.62"/>
    <n v="2116.5300000000002"/>
    <m/>
  </r>
  <r>
    <x v="2"/>
    <s v="SEM 9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91.6"/>
    <n v="0"/>
    <n v="0"/>
    <n v="23.6"/>
    <n v="0"/>
    <n v="0"/>
    <n v="0"/>
    <n v="193.98"/>
    <n v="9.69"/>
    <n v="335.85"/>
    <n v="113.15"/>
    <n v="71.84"/>
    <n v="179.61"/>
    <n v="121.03"/>
    <n v="47.54"/>
    <n v="1072.69"/>
    <n v="4034.53"/>
    <m/>
  </r>
  <r>
    <x v="2"/>
    <s v="SEM 9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198.51"/>
    <n v="9.92"/>
    <n v="343.64"/>
    <n v="117.14"/>
    <n v="74.37"/>
    <n v="185.93"/>
    <n v="115.65"/>
    <n v="48.64"/>
    <n v="1093.8000000000002"/>
    <n v="3855.29"/>
    <m/>
  </r>
  <r>
    <x v="2"/>
    <s v="SEM 9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148.78"/>
    <n v="9.91"/>
    <n v="333.4"/>
    <n v="111.89"/>
    <n v="71.040000000000006"/>
    <n v="177.6"/>
    <n v="90.22"/>
    <n v="50.02"/>
    <n v="992.86"/>
    <n v="3007.4"/>
    <m/>
  </r>
  <r>
    <x v="2"/>
    <s v="SEM 9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148.78"/>
    <n v="7.43"/>
    <n v="322.70999999999998"/>
    <n v="106.41"/>
    <n v="67.56"/>
    <n v="168.9"/>
    <n v="90.22"/>
    <n v="50.02"/>
    <n v="962.02999999999986"/>
    <n v="3007.4"/>
    <m/>
  </r>
  <r>
    <x v="2"/>
    <s v="SEM 9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3"/>
    <n v="0"/>
    <n v="0"/>
    <n v="4814.6000000000004"/>
    <n v="364.72"/>
    <n v="5179.32"/>
    <n v="812.05"/>
    <n v="4367.2700000000004"/>
    <n v="2269.4"/>
    <n v="0"/>
    <n v="0"/>
    <n v="0"/>
    <n v="0"/>
    <n v="0"/>
    <n v="0"/>
    <n v="0"/>
    <n v="364.72"/>
    <n v="364.73"/>
    <n v="1580.47"/>
    <n v="300"/>
    <n v="0"/>
    <n v="0"/>
    <n v="0"/>
    <n v="300"/>
    <n v="0"/>
    <n v="0"/>
    <n v="0"/>
    <n v="0"/>
    <n v="0"/>
    <n v="0"/>
    <n v="0"/>
    <n v="0"/>
    <n v="0"/>
    <n v="0"/>
    <n v="696.57"/>
    <n v="115.48"/>
    <n v="0"/>
    <n v="0"/>
    <n v="0"/>
    <n v="0"/>
    <n v="0"/>
    <n v="0"/>
    <n v="186.52"/>
    <n v="9.32"/>
    <n v="388.71"/>
    <n v="140.25"/>
    <n v="89.05"/>
    <n v="222.62"/>
    <n v="155.37"/>
    <n v="51.42"/>
    <n v="1243.2599999999998"/>
    <n v="5179.32"/>
    <m/>
  </r>
  <r>
    <x v="2"/>
    <s v="SEM 9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2893.06"/>
    <n v="172.87"/>
    <n v="3065.93"/>
    <n v="335.92"/>
    <n v="2730.01"/>
    <n v="1210.0999999999999"/>
    <n v="1210.0899999999999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292.58999999999997"/>
    <n v="31.23"/>
    <n v="0"/>
    <n v="0"/>
    <n v="12.1"/>
    <n v="0"/>
    <n v="0"/>
    <n v="0"/>
    <n v="99.45"/>
    <n v="4.97"/>
    <n v="203.7"/>
    <n v="41.41"/>
    <n v="26.29"/>
    <n v="65.73"/>
    <n v="91.97"/>
    <n v="24.37"/>
    <n v="557.89"/>
    <n v="3065.93"/>
    <m/>
  </r>
  <r>
    <x v="2"/>
    <s v="SEM 9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980.24"/>
    <n v="1.75"/>
    <n v="171.6"/>
    <n v="8.58"/>
    <n v="276.45"/>
    <n v="82.69"/>
    <n v="52.5"/>
    <n v="131.26"/>
    <n v="95.53"/>
    <n v="42.05"/>
    <n v="860.65999999999985"/>
    <n v="3184.43"/>
    <m/>
  </r>
  <r>
    <x v="2"/>
    <s v="SEM 9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22"/>
    <n v="0"/>
    <n v="0"/>
    <n v="0"/>
    <n v="0"/>
    <n v="695.78"/>
    <n v="1.75"/>
    <n v="171.6"/>
    <n v="8.58"/>
    <n v="290.75"/>
    <n v="90.02"/>
    <n v="57.16"/>
    <n v="142.88999999999999"/>
    <n v="100.03"/>
    <n v="42.05"/>
    <n v="903.07999999999993"/>
    <n v="3334.38"/>
    <m/>
  </r>
  <r>
    <x v="2"/>
    <s v="SEM 9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77.47"/>
    <n v="0"/>
    <n v="0"/>
    <n v="22.69"/>
    <n v="0"/>
    <n v="0"/>
    <n v="0"/>
    <n v="186.52"/>
    <n v="9.32"/>
    <n v="304.56"/>
    <n v="97.1"/>
    <n v="61.65"/>
    <n v="154.13"/>
    <n v="116.03"/>
    <n v="45.71"/>
    <n v="975.02"/>
    <n v="3867.8"/>
    <m/>
  </r>
  <r>
    <x v="2"/>
    <s v="SEM 9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6"/>
    <n v="0"/>
    <n v="0"/>
    <n v="0"/>
    <n v="2313.3200000000002"/>
    <n v="223.7"/>
    <n v="2537.02"/>
    <n v="246.15"/>
    <n v="2290.87"/>
    <n v="2087.89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-298.27"/>
    <n v="0"/>
    <n v="0"/>
    <n v="0"/>
    <n v="193.7"/>
    <n v="52.45"/>
    <n v="0"/>
    <n v="0"/>
    <n v="0"/>
    <n v="0"/>
    <n v="0"/>
    <n v="0"/>
    <n v="171.6"/>
    <n v="8.58"/>
    <n v="251.17"/>
    <n v="64.72"/>
    <n v="41.09"/>
    <n v="102.73"/>
    <n v="76.11"/>
    <n v="31.54"/>
    <n v="747.54000000000008"/>
    <n v="2537.02"/>
    <m/>
  </r>
  <r>
    <x v="2"/>
    <s v="SEM 9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57.8"/>
    <n v="577.32000000000005"/>
    <n v="5035.12"/>
    <n v="729.94"/>
    <n v="4305.18"/>
    <n v="2269.4"/>
    <n v="0"/>
    <n v="0"/>
    <n v="0"/>
    <n v="96.22"/>
    <n v="83.78"/>
    <n v="0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620.36"/>
    <n v="109.58"/>
    <n v="0"/>
    <n v="0"/>
    <n v="0"/>
    <n v="0"/>
    <n v="0"/>
    <n v="0"/>
    <n v="186.52"/>
    <n v="9.32"/>
    <n v="375.64"/>
    <n v="133.55000000000001"/>
    <n v="84.79"/>
    <n v="211.98"/>
    <n v="151.05000000000001"/>
    <n v="81.400000000000006"/>
    <n v="1234.25"/>
    <n v="5035.12"/>
    <m/>
  </r>
  <r>
    <x v="2"/>
    <s v="SEM 9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3.11"/>
    <n v="1903.42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6.37"/>
    <n v="0"/>
    <n v="0"/>
    <n v="0"/>
    <n v="0"/>
    <n v="0"/>
    <n v="0"/>
    <n v="138.61000000000001"/>
    <n v="6.93"/>
    <n v="257.83999999999997"/>
    <n v="73.150000000000006"/>
    <n v="46.45"/>
    <n v="116.12"/>
    <n v="63.49"/>
    <n v="13.56"/>
    <n v="716.15"/>
    <n v="2116.5300000000002"/>
    <m/>
  </r>
  <r>
    <x v="2"/>
    <s v="SEM 9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1042.46"/>
    <n v="1.75"/>
    <n v="198.51"/>
    <n v="9.92"/>
    <n v="356.07"/>
    <n v="123.52"/>
    <n v="78.42"/>
    <n v="196.06"/>
    <n v="115.65"/>
    <n v="48.64"/>
    <n v="1126.7900000000002"/>
    <n v="3855.29"/>
    <m/>
  </r>
  <r>
    <x v="2"/>
    <s v="SEM 9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76.23"/>
    <n v="0"/>
    <n v="0"/>
    <n v="22.69"/>
    <n v="0"/>
    <n v="0"/>
    <n v="0"/>
    <n v="186.52"/>
    <n v="9.32"/>
    <n v="301.82"/>
    <n v="95.7"/>
    <n v="60.76"/>
    <n v="151.9"/>
    <n v="116.03"/>
    <n v="45.71"/>
    <n v="967.76"/>
    <n v="3867.82"/>
    <m/>
  </r>
  <r>
    <x v="2"/>
    <s v="SEM 9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509.46"/>
    <n v="202.17"/>
    <n v="128.36000000000001"/>
    <n v="320.89999999999998"/>
    <n v="170"/>
    <n v="0"/>
    <n v="1733.6200000000003"/>
    <n v="5666.69"/>
    <m/>
  </r>
  <r>
    <x v="2"/>
    <s v="SEM 9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m/>
  </r>
  <r>
    <x v="2"/>
    <s v="SEM 9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171.6"/>
    <n v="8.58"/>
    <n v="293.69"/>
    <n v="91.53"/>
    <n v="58.11"/>
    <n v="145.28"/>
    <n v="100.03"/>
    <n v="42.05"/>
    <n v="910.86999999999989"/>
    <n v="3334.38"/>
    <m/>
  </r>
  <r>
    <x v="2"/>
    <s v="SEM 9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89"/>
    <n v="0"/>
    <n v="0"/>
    <n v="12.1"/>
    <n v="0"/>
    <n v="0"/>
    <n v="0"/>
    <n v="99.45"/>
    <n v="4.97"/>
    <n v="236.97"/>
    <n v="62.19"/>
    <n v="39.479999999999997"/>
    <n v="98.71"/>
    <n v="61.67"/>
    <n v="24.37"/>
    <n v="627.80999999999995"/>
    <n v="2055.84"/>
    <m/>
  </r>
  <r>
    <x v="2"/>
    <s v="SEM 9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186.52"/>
    <n v="9.32"/>
    <n v="316.79000000000002"/>
    <n v="103.37"/>
    <n v="65.63"/>
    <n v="164.08"/>
    <n v="102.53"/>
    <n v="45.71"/>
    <n v="993.95"/>
    <n v="3417.8"/>
    <m/>
  </r>
  <r>
    <x v="2"/>
    <s v="SEM 9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21"/>
    <n v="3972.04"/>
    <n v="2269.42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592.70000000000005"/>
    <n v="105.61"/>
    <n v="0"/>
    <n v="0"/>
    <n v="22.69"/>
    <n v="0"/>
    <n v="0"/>
    <n v="0"/>
    <n v="186.52"/>
    <n v="9.32"/>
    <n v="366.88"/>
    <n v="129.06"/>
    <n v="81.94"/>
    <n v="204.85"/>
    <n v="140.79"/>
    <n v="51.42"/>
    <n v="1170.7800000000002"/>
    <n v="4693.04"/>
    <m/>
  </r>
  <r>
    <x v="2"/>
    <s v="SEM 9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575.34"/>
    <n v="28.76"/>
    <n v="743.52"/>
    <n v="324.47000000000003"/>
    <n v="206.02"/>
    <n v="515.04"/>
    <n v="240"/>
    <n v="0"/>
    <n v="2633.1499999999996"/>
    <n v="8000"/>
    <m/>
  </r>
  <r>
    <x v="2"/>
    <s v="SEM 9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432.17"/>
    <n v="2315.14"/>
    <n v="185.99"/>
    <n v="2129.15"/>
    <n v="1210.0999999999999"/>
    <n v="0"/>
    <n v="0"/>
    <n v="259.3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99.45"/>
    <n v="4.97"/>
    <n v="231.27"/>
    <n v="58.63"/>
    <n v="37.22"/>
    <n v="93.06"/>
    <n v="69.45"/>
    <n v="60.93"/>
    <n v="654.9799999999999"/>
    <n v="2315.14"/>
    <m/>
  </r>
  <r>
    <x v="2"/>
    <s v="SEM 9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99.45"/>
    <n v="4.97"/>
    <n v="227.98"/>
    <n v="56.57"/>
    <n v="35.92"/>
    <n v="89.79"/>
    <n v="61.67"/>
    <n v="24.37"/>
    <n v="600.71999999999991"/>
    <n v="2055.84"/>
    <m/>
  </r>
  <r>
    <x v="2"/>
    <s v="SEM 9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034.23"/>
    <n v="194.47"/>
    <n v="2228.6999999999998"/>
    <n v="204.21"/>
    <n v="2024.49"/>
    <n v="1210.0999999999999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-64.819999999999993"/>
    <n v="0"/>
    <n v="0"/>
    <n v="0"/>
    <n v="0"/>
    <n v="0"/>
    <n v="0"/>
    <n v="158.25"/>
    <n v="45.96"/>
    <n v="0"/>
    <n v="0"/>
    <n v="0"/>
    <n v="0"/>
    <n v="0"/>
    <n v="0"/>
    <n v="99.45"/>
    <n v="4.97"/>
    <n v="234.99"/>
    <n v="60.95"/>
    <n v="38.700000000000003"/>
    <n v="96.74"/>
    <n v="66.86"/>
    <n v="27.42"/>
    <n v="630.07999999999993"/>
    <n v="2228.6999999999998"/>
    <m/>
  </r>
  <r>
    <x v="2"/>
    <s v="SEM 9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m/>
  </r>
  <r>
    <x v="2"/>
    <s v="SEM 9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55.07"/>
    <n v="0"/>
    <n v="0"/>
    <n v="18.91"/>
    <n v="0"/>
    <n v="0"/>
    <n v="0"/>
    <n v="186.52"/>
    <n v="9.32"/>
    <n v="257.07"/>
    <n v="67.53"/>
    <n v="42.88"/>
    <n v="107.2"/>
    <n v="80.319999999999993"/>
    <n v="34.28"/>
    <n v="785.11999999999989"/>
    <n v="2677.49"/>
    <m/>
  </r>
  <r>
    <x v="2"/>
    <s v="SEM 9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8.49"/>
    <n v="0"/>
    <n v="0"/>
    <n v="12.1"/>
    <n v="0"/>
    <n v="0"/>
    <n v="0"/>
    <n v="99.45"/>
    <n v="4.97"/>
    <n v="219.11"/>
    <n v="51.03"/>
    <n v="32.4"/>
    <n v="81"/>
    <n v="55.67"/>
    <n v="24.37"/>
    <n v="568"/>
    <n v="1855.84"/>
    <m/>
  </r>
  <r>
    <x v="2"/>
    <s v="SEM 9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807.8"/>
    <n v="577.32000000000005"/>
    <n v="5385.12"/>
    <n v="825.82"/>
    <n v="4559.3"/>
    <n v="2269.4"/>
    <n v="0"/>
    <n v="0"/>
    <n v="0"/>
    <n v="96.22"/>
    <n v="83.78"/>
    <n v="0"/>
    <n v="532.02"/>
    <n v="364.72"/>
    <n v="364.73"/>
    <n v="607.87"/>
    <n v="300"/>
    <n v="350"/>
    <n v="0"/>
    <n v="116.38"/>
    <n v="300"/>
    <n v="0"/>
    <n v="0"/>
    <n v="0"/>
    <n v="0"/>
    <n v="0"/>
    <n v="0"/>
    <n v="0"/>
    <n v="0"/>
    <n v="0"/>
    <n v="0"/>
    <n v="695.12"/>
    <n v="108.01"/>
    <n v="0"/>
    <n v="0"/>
    <n v="22.69"/>
    <n v="0"/>
    <n v="0"/>
    <n v="0"/>
    <n v="186.52"/>
    <n v="9.32"/>
    <n v="372.18"/>
    <n v="131.78"/>
    <n v="83.67"/>
    <n v="209.17"/>
    <n v="161.55000000000001"/>
    <n v="81.400000000000006"/>
    <n v="1235.5899999999999"/>
    <n v="5385.12"/>
    <m/>
  </r>
  <r>
    <x v="2"/>
    <s v="SEM 9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56.37"/>
    <n v="0"/>
    <n v="0"/>
    <n v="16.86"/>
    <n v="0"/>
    <n v="0"/>
    <n v="0"/>
    <n v="138.61000000000001"/>
    <n v="6.93"/>
    <n v="257.83999999999997"/>
    <n v="73.150000000000006"/>
    <n v="46.45"/>
    <n v="116.12"/>
    <n v="63.49"/>
    <n v="13.56"/>
    <n v="716.15"/>
    <n v="2116.5100000000002"/>
    <m/>
  </r>
  <r>
    <x v="2"/>
    <s v="SEM 9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171.6"/>
    <n v="8.58"/>
    <n v="285.23"/>
    <n v="87.19"/>
    <n v="55.36"/>
    <n v="138.4"/>
    <n v="95.53"/>
    <n v="42.05"/>
    <n v="883.93999999999994"/>
    <n v="3184.46"/>
    <m/>
  </r>
  <r>
    <x v="2"/>
    <s v="SEM 9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6"/>
    <n v="0"/>
    <n v="0"/>
    <n v="0"/>
    <n v="2113.63"/>
    <n v="223.7"/>
    <n v="2337.33"/>
    <n v="215.61"/>
    <n v="2121.7199999999998"/>
    <n v="2087.89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166.89"/>
    <n v="48.72"/>
    <n v="0"/>
    <n v="0"/>
    <n v="0"/>
    <n v="0"/>
    <n v="0"/>
    <n v="0"/>
    <n v="171.6"/>
    <n v="8.58"/>
    <n v="242.8"/>
    <n v="60.74"/>
    <n v="38.57"/>
    <n v="96.42"/>
    <n v="70.11"/>
    <n v="31.54"/>
    <n v="720.36"/>
    <n v="2337.33"/>
    <m/>
  </r>
  <r>
    <x v="2"/>
    <s v="SEM 9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8.62"/>
    <n v="0"/>
    <n v="0"/>
    <n v="22.69"/>
    <n v="0"/>
    <n v="0"/>
    <n v="0"/>
    <n v="186.52"/>
    <n v="9.32"/>
    <n v="329.26"/>
    <n v="109.77"/>
    <n v="69.69"/>
    <n v="174.24"/>
    <n v="116.03"/>
    <n v="45.71"/>
    <n v="1040.54"/>
    <n v="3867.82"/>
    <m/>
  </r>
  <r>
    <x v="2"/>
    <s v="SEM 9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63"/>
    <n v="0"/>
    <n v="0"/>
    <n v="12.1"/>
    <n v="0"/>
    <n v="0"/>
    <n v="0"/>
    <n v="99.45"/>
    <n v="4.97"/>
    <n v="236.42"/>
    <n v="61.85"/>
    <n v="39.270000000000003"/>
    <n v="98.17"/>
    <n v="61.67"/>
    <n v="24.37"/>
    <n v="626.16999999999996"/>
    <n v="2055.84"/>
    <m/>
  </r>
  <r>
    <x v="2"/>
    <s v="SEM 9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08"/>
    <n v="0"/>
    <n v="0"/>
    <n v="12.1"/>
    <n v="0"/>
    <n v="0"/>
    <n v="0"/>
    <n v="99.45"/>
    <n v="4.97"/>
    <n v="231.01"/>
    <n v="58.47"/>
    <n v="37.119999999999997"/>
    <n v="92.81"/>
    <n v="61.67"/>
    <n v="24.37"/>
    <n v="609.86999999999989"/>
    <n v="2055.84"/>
    <m/>
  </r>
  <r>
    <x v="2"/>
    <s v="SEM 9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3.71"/>
    <n v="0"/>
    <n v="0"/>
    <n v="12.1"/>
    <n v="0"/>
    <n v="0"/>
    <n v="0"/>
    <n v="99.45"/>
    <n v="4.97"/>
    <n v="230.23"/>
    <n v="57.98"/>
    <n v="36.81"/>
    <n v="92.03"/>
    <n v="61.67"/>
    <n v="24.37"/>
    <n v="607.51"/>
    <n v="2055.84"/>
    <m/>
  </r>
  <r>
    <x v="2"/>
    <s v="SEM 10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2"/>
    <s v="SEM 10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2"/>
    <s v="SEM 10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2"/>
    <s v="SEM 10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3.77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2"/>
    <s v="SEM 10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5180"/>
    <n v="470.25"/>
    <n v="5650.25"/>
    <n v="4316.62"/>
    <n v="1333.63"/>
    <n v="2926"/>
    <n v="0"/>
    <n v="0"/>
    <n v="0"/>
    <n v="0"/>
    <n v="0"/>
    <n v="0"/>
    <n v="0"/>
    <n v="470.25"/>
    <n v="470.25"/>
    <n v="783.75"/>
    <n v="300"/>
    <n v="350"/>
    <n v="0"/>
    <n v="0"/>
    <n v="350"/>
    <n v="0"/>
    <n v="0"/>
    <n v="0"/>
    <n v="0"/>
    <n v="0"/>
    <n v="0"/>
    <n v="0"/>
    <n v="0"/>
    <n v="0"/>
    <n v="0"/>
    <n v="774.62"/>
    <n v="177.6"/>
    <n v="2437.81"/>
    <n v="0"/>
    <n v="0"/>
    <n v="0"/>
    <n v="924.84"/>
    <n v="1.75"/>
    <n v="240.49"/>
    <n v="12.02"/>
    <n v="855.98"/>
    <n v="210.79"/>
    <n v="133.84"/>
    <n v="334.59"/>
    <n v="169.5"/>
    <n v="66.3"/>
    <n v="2023.5099999999998"/>
    <n v="5650.25"/>
    <n v="7673.76"/>
  </r>
  <r>
    <x v="2"/>
    <s v="SEM 10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0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05.23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2"/>
    <s v="SEM 10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2"/>
    <s v="SEM 10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n v="3296.53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x v="2"/>
    <s v="SEM 10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199999999996"/>
    <n v="6773.86"/>
    <n v="9428.2799999999988"/>
  </r>
  <r>
    <x v="2"/>
    <s v="SEM 10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2"/>
    <s v="SEM 10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7.17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2"/>
    <s v="SEM 10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40.9100000000001"/>
    <n v="1681.66"/>
    <n v="2360.16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234.72"/>
    <n v="69.88"/>
    <n v="0"/>
    <n v="0"/>
    <n v="19.66"/>
    <n v="0"/>
    <n v="814.9"/>
    <n v="1.75"/>
    <n v="193.98"/>
    <n v="9.69"/>
    <n v="420.68"/>
    <n v="83.35"/>
    <n v="52.92"/>
    <n v="132.31"/>
    <n v="84.67"/>
    <n v="35.65"/>
    <n v="1013.25"/>
    <n v="2822.57"/>
    <n v="3835.82"/>
  </r>
  <r>
    <x v="2"/>
    <s v="SEM 10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0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500.41"/>
    <n v="3649.46"/>
    <n v="2269.4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690.28"/>
    <n v="151.22999999999999"/>
    <n v="0"/>
    <n v="0"/>
    <n v="0"/>
    <n v="0"/>
    <n v="657.15"/>
    <n v="1.75"/>
    <n v="186.52"/>
    <n v="9.32"/>
    <n v="750.76"/>
    <n v="180.85"/>
    <n v="114.83"/>
    <n v="287.07"/>
    <n v="154.49"/>
    <n v="51.42"/>
    <n v="1735.26"/>
    <n v="5149.87"/>
    <n v="6885.13"/>
  </r>
  <r>
    <x v="2"/>
    <s v="SEM 10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060.52"/>
    <n v="481.1"/>
    <n v="6541.62"/>
    <n v="1154.25"/>
    <n v="5387.37"/>
    <n v="3266.66"/>
    <n v="0"/>
    <n v="0"/>
    <n v="0"/>
    <n v="0"/>
    <n v="0"/>
    <n v="0"/>
    <n v="0"/>
    <n v="481.1"/>
    <n v="568.88"/>
    <n v="1224.98"/>
    <n v="300"/>
    <n v="350"/>
    <n v="0"/>
    <n v="0"/>
    <n v="350"/>
    <n v="0"/>
    <n v="0"/>
    <n v="0"/>
    <n v="0"/>
    <n v="0"/>
    <n v="0"/>
    <n v="0"/>
    <n v="0"/>
    <n v="0"/>
    <n v="0"/>
    <n v="962.7"/>
    <n v="191.55"/>
    <n v="0"/>
    <n v="0"/>
    <n v="0"/>
    <n v="0"/>
    <n v="0"/>
    <n v="0"/>
    <n v="268.48"/>
    <n v="13.42"/>
    <n v="911.6"/>
    <n v="226.61"/>
    <n v="143.88"/>
    <n v="359.71"/>
    <n v="196.24"/>
    <n v="67.83"/>
    <n v="2187.7700000000004"/>
    <n v="6541.62"/>
    <n v="8729.39"/>
  </r>
  <r>
    <x v="2"/>
    <s v="SEM 10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3"/>
    <n v="3197.18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0.540000000000006"/>
    <n v="0"/>
    <n v="0"/>
    <n v="23.6"/>
    <n v="0"/>
    <n v="0"/>
    <n v="0"/>
    <n v="193.98"/>
    <n v="9.69"/>
    <n v="468.73"/>
    <n v="100.6"/>
    <n v="63.87"/>
    <n v="159.68"/>
    <n v="110.53"/>
    <n v="47.53"/>
    <n v="1154.6099999999999"/>
    <n v="3684.48"/>
    <n v="4839.09"/>
  </r>
  <r>
    <x v="2"/>
    <s v="SEM 10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866.01"/>
    <n v="227.51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2"/>
    <s v="SEM 10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443.27"/>
    <n v="252.87"/>
    <n v="2696.14"/>
    <n v="295.17"/>
    <n v="2400.9699999999998"/>
    <n v="2360.16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-126.43"/>
    <n v="0"/>
    <n v="-393.33"/>
    <n v="0"/>
    <n v="0"/>
    <n v="0"/>
    <n v="0"/>
    <n v="214.49"/>
    <n v="62.28"/>
    <n v="0"/>
    <n v="0"/>
    <n v="18.399999999999999"/>
    <n v="0"/>
    <n v="0"/>
    <n v="0"/>
    <n v="193.98"/>
    <n v="9.69"/>
    <n v="390.92"/>
    <n v="75.23"/>
    <n v="47.77"/>
    <n v="119.42"/>
    <n v="80.88"/>
    <n v="35.65"/>
    <n v="953.54"/>
    <n v="2696.14"/>
    <n v="3649.68"/>
  </r>
  <r>
    <x v="2"/>
    <s v="SEM 10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2"/>
    <s v="SEM 10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25.9"/>
    <n v="252.87"/>
    <n v="3178.77"/>
    <n v="386.89"/>
    <n v="2791.88"/>
    <n v="2360.19"/>
    <n v="0"/>
    <n v="0"/>
    <n v="0"/>
    <n v="0"/>
    <n v="0"/>
    <n v="0"/>
    <n v="0"/>
    <n v="252.87"/>
    <n v="252.88"/>
    <n v="0"/>
    <n v="300"/>
    <n v="0"/>
    <n v="0"/>
    <n v="0"/>
    <n v="350"/>
    <n v="0"/>
    <n v="0"/>
    <n v="0"/>
    <n v="0"/>
    <n v="0"/>
    <n v="0"/>
    <n v="-337.17"/>
    <n v="0"/>
    <n v="0"/>
    <n v="0"/>
    <n v="298.47000000000003"/>
    <n v="68.19"/>
    <n v="0"/>
    <n v="0"/>
    <n v="20.23"/>
    <n v="0"/>
    <n v="0"/>
    <n v="0"/>
    <n v="193.98"/>
    <n v="9.69"/>
    <n v="414.12"/>
    <n v="81.569999999999993"/>
    <n v="51.79"/>
    <n v="129.47"/>
    <n v="95.36"/>
    <n v="35.65"/>
    <n v="1011.6299999999999"/>
    <n v="3178.77"/>
    <n v="4190.3999999999996"/>
  </r>
  <r>
    <x v="2"/>
    <s v="SEM 10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47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0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n v="2269.4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457.13"/>
    <n v="104.27"/>
    <n v="0"/>
    <n v="0"/>
    <n v="0"/>
    <n v="0"/>
    <n v="822.79"/>
    <n v="1.75"/>
    <n v="186.52"/>
    <n v="9.32"/>
    <n v="563.41"/>
    <n v="127.54"/>
    <n v="80.98"/>
    <n v="202.45"/>
    <n v="120.53"/>
    <n v="45.71"/>
    <n v="1336.46"/>
    <n v="4017.8"/>
    <n v="5354.26"/>
  </r>
  <r>
    <x v="2"/>
    <s v="SEM 10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3.59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0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x v="2"/>
    <s v="SEM 10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61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2"/>
    <s v="SEM 10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x v="2"/>
    <s v="SEM 10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n v="3190.83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660.7"/>
    <n v="142.56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x v="2"/>
    <s v="SEM 10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810.5"/>
    <n v="4354.1000000000004"/>
    <n v="946.55"/>
    <n v="3407.55"/>
    <n v="2269.4"/>
    <n v="0"/>
    <n v="0"/>
    <n v="486.3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91.75"/>
    <n v="0"/>
    <n v="0"/>
    <n v="22.69"/>
    <n v="0"/>
    <n v="405.27"/>
    <n v="1.75"/>
    <n v="186.52"/>
    <n v="9.32"/>
    <n v="513.46"/>
    <n v="113.33"/>
    <n v="71.95"/>
    <n v="179.89"/>
    <n v="130.62"/>
    <n v="114.28"/>
    <n v="1319.3700000000001"/>
    <n v="4354.1000000000004"/>
    <n v="5673.47"/>
  </r>
  <r>
    <x v="2"/>
    <s v="SEM 10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84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0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11.88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2"/>
    <s v="SEM 10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660.7"/>
    <n v="145.33000000000001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2"/>
    <s v="SEM 10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831.85"/>
    <n v="164.95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2"/>
    <s v="SEM 10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87.01"/>
    <n v="298.27"/>
    <n v="3385.28"/>
    <n v="1102.18"/>
    <n v="2283.1"/>
    <n v="2087.87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-149.13"/>
    <n v="0"/>
    <n v="0"/>
    <n v="0"/>
    <n v="0"/>
    <n v="0"/>
    <n v="0"/>
    <n v="327.56"/>
    <n v="75.34"/>
    <n v="0"/>
    <n v="0"/>
    <n v="0"/>
    <n v="0"/>
    <n v="697.53"/>
    <n v="1.75"/>
    <n v="171.6"/>
    <n v="8.58"/>
    <n v="447.96"/>
    <n v="94.69"/>
    <n v="60.12"/>
    <n v="150.31"/>
    <n v="101.55"/>
    <n v="42.05"/>
    <n v="1076.8599999999999"/>
    <n v="3385.28"/>
    <n v="4462.1400000000003"/>
  </r>
  <r>
    <x v="2"/>
    <s v="SEM 10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2"/>
    <s v="SEM 10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7.150000000000006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x v="2"/>
    <s v="SEM 10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23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2"/>
    <s v="SEM 10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555.51"/>
    <n v="110.19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2"/>
    <s v="SEM 10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90.95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0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19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2"/>
    <s v="SEM 10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1789.6"/>
    <n v="0"/>
    <n v="1789.6"/>
    <n v="837.19"/>
    <n v="952.4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8.27"/>
    <n v="0"/>
    <n v="131.63"/>
    <n v="44.01"/>
    <n v="0"/>
    <n v="0"/>
    <n v="0"/>
    <n v="0"/>
    <n v="659.8"/>
    <n v="1.75"/>
    <n v="171.6"/>
    <n v="8.58"/>
    <n v="301.95999999999998"/>
    <n v="57.83"/>
    <n v="42.84"/>
    <n v="107.1"/>
    <n v="53.68"/>
    <n v="0"/>
    <n v="743.59"/>
    <n v="1789.6"/>
    <n v="2533.19"/>
  </r>
  <r>
    <x v="2"/>
    <s v="SEM 10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900.24"/>
    <n v="178.75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x v="2"/>
    <s v="SEM 10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2990.98"/>
    <n v="243.15"/>
    <n v="3234.13"/>
    <n v="411.26"/>
    <n v="2822.87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310.14"/>
    <n v="79.650000000000006"/>
    <n v="0"/>
    <n v="0"/>
    <n v="21.47"/>
    <n v="0"/>
    <n v="0"/>
    <n v="0"/>
    <n v="186.52"/>
    <n v="9.32"/>
    <n v="465.17"/>
    <n v="99.59"/>
    <n v="63.23"/>
    <n v="158.07"/>
    <n v="97.02"/>
    <n v="34.28"/>
    <n v="1113.2"/>
    <n v="3234.13"/>
    <n v="4347.33"/>
  </r>
  <r>
    <x v="2"/>
    <s v="SEM 10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0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2"/>
    <s v="SEM 10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0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3.2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0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60.32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2"/>
    <s v="SEM 10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6.1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2"/>
    <s v="SEM 10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263.03"/>
    <n v="252.87"/>
    <n v="3515.9"/>
    <n v="477.89"/>
    <n v="3038.01"/>
    <n v="2360.16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0"/>
    <n v="0"/>
    <n v="0"/>
    <n v="0"/>
    <n v="0"/>
    <n v="0"/>
    <n v="0"/>
    <n v="365.16"/>
    <n v="89.13"/>
    <n v="0"/>
    <n v="0"/>
    <n v="23.6"/>
    <n v="0"/>
    <n v="0"/>
    <n v="0"/>
    <n v="193.98"/>
    <n v="9.69"/>
    <n v="502.97"/>
    <n v="110.34"/>
    <n v="70.06"/>
    <n v="175.15"/>
    <n v="105.47"/>
    <n v="35.65"/>
    <n v="1203.3100000000002"/>
    <n v="3515.9"/>
    <n v="4719.21"/>
  </r>
  <r>
    <x v="2"/>
    <s v="SEM 10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54"/>
    <n v="0"/>
    <n v="0"/>
    <n v="22.69"/>
    <n v="0"/>
    <n v="0"/>
    <n v="0"/>
    <n v="186.52"/>
    <n v="9.32"/>
    <n v="496.65"/>
    <n v="108.55"/>
    <n v="68.92"/>
    <n v="172.29"/>
    <n v="105.53"/>
    <n v="45.71"/>
    <n v="1193.49"/>
    <n v="3517.8"/>
    <n v="4711.29"/>
  </r>
  <r>
    <x v="2"/>
    <s v="SEM 10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2"/>
    <s v="SEM 10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0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1.03"/>
    <n v="0"/>
    <n v="0"/>
    <n v="22.69"/>
    <n v="0"/>
    <n v="0"/>
    <n v="0"/>
    <n v="186.52"/>
    <n v="9.32"/>
    <n v="430.79"/>
    <n v="89.81"/>
    <n v="57.02"/>
    <n v="142.55000000000001"/>
    <n v="105.53"/>
    <n v="45.71"/>
    <n v="1067.25"/>
    <n v="3517.8"/>
    <n v="4585.05"/>
  </r>
  <r>
    <x v="2"/>
    <s v="SEM 10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0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x v="2"/>
    <s v="SEM 10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2"/>
    <s v="SEM 10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2"/>
    <s v="SEM 10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6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x v="2"/>
    <s v="SEM 10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x v="2"/>
    <s v="SEM 10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8.7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2"/>
    <s v="SEM 10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2"/>
    <s v="SEM 10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4.73"/>
    <n v="2301.6999999999998"/>
    <n v="2087.86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181.68"/>
    <n v="53.05"/>
    <n v="0"/>
    <n v="0"/>
    <n v="0"/>
    <n v="0"/>
    <n v="0"/>
    <n v="0"/>
    <n v="171.6"/>
    <n v="8.58"/>
    <n v="354.81"/>
    <n v="65.38"/>
    <n v="41.51"/>
    <n v="103.78"/>
    <n v="76.09"/>
    <n v="42.05"/>
    <n v="863.8"/>
    <n v="2536.4299999999998"/>
    <n v="3400.2299999999996"/>
  </r>
  <r>
    <x v="2"/>
    <s v="SEM 10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0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5"/>
    <n v="0"/>
    <n v="0"/>
    <n v="0"/>
    <n v="0"/>
    <n v="0"/>
    <n v="540.38"/>
    <n v="65.7"/>
    <n v="606.08000000000004"/>
    <n v="13.02"/>
    <n v="593.05999999999995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56.42"/>
    <n v="-972.6"/>
    <n v="0"/>
    <n v="0"/>
    <n v="65.7"/>
    <n v="0"/>
    <n v="13.02"/>
    <n v="0"/>
    <n v="0"/>
    <n v="0"/>
    <n v="0"/>
    <n v="0"/>
    <n v="0"/>
    <n v="186.52"/>
    <n v="9.32"/>
    <n v="184.84"/>
    <n v="10.41"/>
    <n v="6.61"/>
    <n v="16.53"/>
    <n v="16.21"/>
    <n v="9.26"/>
    <n v="439.7"/>
    <n v="606.08000000000004"/>
    <n v="1045.78"/>
  </r>
  <r>
    <x v="2"/>
    <s v="SEM 10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113.05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x v="2"/>
    <s v="SEM 10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6"/>
    <n v="0"/>
    <n v="0"/>
    <n v="0"/>
    <n v="2663.61"/>
    <n v="223.69"/>
    <n v="2887.3"/>
    <n v="315.83"/>
    <n v="2571.4699999999998"/>
    <n v="2087.86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251.47"/>
    <n v="64.36"/>
    <n v="0"/>
    <n v="0"/>
    <n v="0"/>
    <n v="0"/>
    <n v="0"/>
    <n v="0"/>
    <n v="171.6"/>
    <n v="8.58"/>
    <n v="399.09"/>
    <n v="77.47"/>
    <n v="49.18"/>
    <n v="122.96"/>
    <n v="86.61"/>
    <n v="31.54"/>
    <n v="947.03"/>
    <n v="2887.3"/>
    <n v="3834.33"/>
  </r>
  <r>
    <x v="2"/>
    <s v="SEM 10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3842"/>
    <n v="364.72"/>
    <n v="4206.72"/>
    <n v="781.63"/>
    <n v="3425.09"/>
    <n v="2269.4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488.83"/>
    <n v="134.38"/>
    <n v="0"/>
    <n v="0"/>
    <n v="0"/>
    <n v="0"/>
    <n v="156.66999999999999"/>
    <n v="1.75"/>
    <n v="186.52"/>
    <n v="9.32"/>
    <n v="683.53"/>
    <n v="161.72"/>
    <n v="102.68"/>
    <n v="256.69"/>
    <n v="126.2"/>
    <n v="51.42"/>
    <n v="1578.0800000000002"/>
    <n v="4206.72"/>
    <n v="5784.8"/>
  </r>
  <r>
    <x v="2"/>
    <s v="SEM 10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2"/>
    <s v="SEM 10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91.6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2"/>
    <s v="SEM 10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2"/>
    <s v="SEM 10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2"/>
    <s v="SEM 10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x v="2"/>
    <s v="SEM 10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5"/>
    <n v="0"/>
    <n v="0"/>
    <n v="3842"/>
    <n v="364.72"/>
    <n v="4206.72"/>
    <n v="604.30999999999995"/>
    <n v="3602.41"/>
    <n v="2269.4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488.83"/>
    <n v="115.48"/>
    <n v="0"/>
    <n v="0"/>
    <n v="0"/>
    <n v="0"/>
    <n v="0"/>
    <n v="0"/>
    <n v="186.52"/>
    <n v="9.32"/>
    <n v="608.08000000000004"/>
    <n v="140.25"/>
    <n v="89.05"/>
    <n v="222.62"/>
    <n v="126.2"/>
    <n v="51.42"/>
    <n v="1433.4600000000003"/>
    <n v="4206.72"/>
    <n v="5640.18"/>
  </r>
  <r>
    <x v="2"/>
    <s v="SEM 10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23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0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2"/>
    <s v="SEM 10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22"/>
    <n v="0"/>
    <n v="0"/>
    <n v="0"/>
    <n v="0"/>
    <n v="695.78"/>
    <n v="1.75"/>
    <n v="171.6"/>
    <n v="8.58"/>
    <n v="431.56"/>
    <n v="90.02"/>
    <n v="57.16"/>
    <n v="142.88999999999999"/>
    <n v="100.03"/>
    <n v="42.05"/>
    <n v="1043.8899999999999"/>
    <n v="3334.38"/>
    <n v="4378.2700000000004"/>
  </r>
  <r>
    <x v="2"/>
    <s v="SEM 10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47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2"/>
    <s v="SEM 10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387.75"/>
    <n v="2946.68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9.52"/>
    <n v="0"/>
    <n v="0"/>
    <n v="0"/>
    <n v="0"/>
    <n v="0"/>
    <n v="0"/>
    <n v="171.6"/>
    <n v="8.58"/>
    <n v="424.78"/>
    <n v="88.09"/>
    <n v="55.93"/>
    <n v="139.83000000000001"/>
    <n v="100.03"/>
    <n v="42.05"/>
    <n v="1030.8900000000001"/>
    <n v="3334.43"/>
    <n v="4365.32"/>
  </r>
  <r>
    <x v="2"/>
    <s v="SEM 10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3"/>
    <n v="0"/>
    <n v="8"/>
    <n v="0"/>
    <n v="0"/>
    <n v="0"/>
    <n v="1566.99"/>
    <n v="324.2"/>
    <n v="1891.19"/>
    <n v="90"/>
    <n v="1801.19"/>
    <n v="2269.4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-378.21"/>
    <n v="-648.4"/>
    <n v="0"/>
    <n v="0"/>
    <n v="0"/>
    <n v="49.03"/>
    <n v="40.97"/>
    <n v="0"/>
    <n v="0"/>
    <n v="0"/>
    <n v="0"/>
    <n v="0"/>
    <n v="0"/>
    <n v="186.52"/>
    <n v="9.32"/>
    <n v="298.02"/>
    <n v="43.61"/>
    <n v="27.69"/>
    <n v="69.22"/>
    <n v="56.73"/>
    <n v="45.71"/>
    <n v="736.82000000000016"/>
    <n v="1891.19"/>
    <n v="2628.01"/>
  </r>
  <r>
    <x v="2"/>
    <s v="SEM 10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0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23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0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2"/>
    <s v="SEM 10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2"/>
    <s v="SEM 10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0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89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2"/>
    <s v="SEM 10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0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9"/>
    <n v="1"/>
    <n v="0"/>
    <n v="0"/>
    <n v="2353.31"/>
    <n v="364.72"/>
    <n v="2718.03"/>
    <n v="274.26"/>
    <n v="2443.77"/>
    <n v="2269.42"/>
    <n v="0"/>
    <n v="0"/>
    <n v="0"/>
    <n v="0"/>
    <n v="0"/>
    <n v="0"/>
    <n v="0"/>
    <n v="364.72"/>
    <n v="364.73"/>
    <n v="121.57"/>
    <n v="0"/>
    <n v="0"/>
    <n v="0"/>
    <n v="0"/>
    <n v="300"/>
    <n v="0"/>
    <n v="0"/>
    <n v="0"/>
    <n v="0"/>
    <n v="0"/>
    <n v="-378.21"/>
    <n v="-324.2"/>
    <n v="0"/>
    <n v="0"/>
    <n v="0"/>
    <n v="200.1"/>
    <n v="58.49"/>
    <n v="0"/>
    <n v="0"/>
    <n v="15.67"/>
    <n v="0"/>
    <n v="0"/>
    <n v="0"/>
    <n v="186.52"/>
    <n v="9.32"/>
    <n v="370.4"/>
    <n v="65.849999999999994"/>
    <n v="41.81"/>
    <n v="104.52"/>
    <n v="81.540000000000006"/>
    <n v="51.42"/>
    <n v="911.38"/>
    <n v="2718.03"/>
    <n v="3629.4100000000003"/>
  </r>
  <r>
    <x v="2"/>
    <s v="SEM 10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2"/>
    <s v="SEM 10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2"/>
    <s v="SEM 10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432.17"/>
    <n v="2315.14"/>
    <n v="184.43"/>
    <n v="2130.71"/>
    <n v="1210.0999999999999"/>
    <n v="0"/>
    <n v="0"/>
    <n v="259.3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99.45"/>
    <n v="4.97"/>
    <n v="316.45999999999998"/>
    <n v="56.57"/>
    <n v="35.92"/>
    <n v="89.79"/>
    <n v="69.45"/>
    <n v="60.93"/>
    <n v="733.54"/>
    <n v="2315.14"/>
    <n v="3048.68"/>
  </r>
  <r>
    <x v="2"/>
    <s v="SEM 10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228.71"/>
    <n v="453.77"/>
    <n v="2682.48"/>
    <n v="226.12"/>
    <n v="2456.36"/>
    <n v="1210.0999999999999"/>
    <n v="0"/>
    <n v="0"/>
    <n v="259.3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180.16"/>
    <n v="45.96"/>
    <n v="0"/>
    <n v="0"/>
    <n v="0"/>
    <n v="0"/>
    <n v="0"/>
    <n v="0"/>
    <n v="99.45"/>
    <n v="4.97"/>
    <n v="330.32"/>
    <n v="60.95"/>
    <n v="38.700000000000003"/>
    <n v="96.74"/>
    <n v="80.47"/>
    <n v="63.98"/>
    <n v="775.58"/>
    <n v="2682.48"/>
    <n v="3458.06"/>
  </r>
  <r>
    <x v="2"/>
    <s v="SEM 10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2"/>
    <s v="SEM 10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2.900000000000006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2"/>
    <s v="SEM 10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8.49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2"/>
    <s v="SEM 10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462.55"/>
    <n v="324.2"/>
    <n v="3786.75"/>
    <n v="537.66999999999996"/>
    <n v="3249.08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81.05"/>
    <n v="0"/>
    <n v="0"/>
    <n v="0"/>
    <n v="0"/>
    <n v="0"/>
    <n v="0"/>
    <n v="407.78"/>
    <n v="108.01"/>
    <n v="0"/>
    <n v="0"/>
    <n v="21.88"/>
    <n v="0"/>
    <n v="0"/>
    <n v="0"/>
    <n v="186.52"/>
    <n v="9.32"/>
    <n v="578.29"/>
    <n v="131.78"/>
    <n v="83.67"/>
    <n v="209.17"/>
    <n v="113.6"/>
    <n v="45.71"/>
    <n v="1358.06"/>
    <n v="3786.75"/>
    <n v="5144.8099999999995"/>
  </r>
  <r>
    <x v="2"/>
    <s v="SEM 10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130.52000000000001"/>
    <n v="42.29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x v="2"/>
    <s v="SEM 10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2"/>
    <s v="SEM 10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20.26"/>
    <n v="2664.17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64.75"/>
    <n v="0"/>
    <n v="0"/>
    <n v="0"/>
    <n v="0"/>
    <n v="0"/>
    <n v="0"/>
    <n v="171.6"/>
    <n v="8.58"/>
    <n v="405.74"/>
    <n v="82.68"/>
    <n v="52.49"/>
    <n v="131.24"/>
    <n v="89.53"/>
    <n v="42.05"/>
    <n v="983.91000000000008"/>
    <n v="2984.43"/>
    <n v="3968.34"/>
  </r>
  <r>
    <x v="2"/>
    <s v="SEM 10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8.62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2"/>
    <s v="SEM 10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63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2"/>
    <s v="SEM 10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4.08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x v="2"/>
    <s v="SEM 10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3.71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2"/>
    <s v="SEM 11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551.4"/>
    <n v="1.75"/>
    <n v="421.84"/>
    <n v="21.09"/>
    <n v="780.83"/>
    <n v="189.41"/>
    <n v="120.26"/>
    <n v="300.64"/>
    <n v="168.97"/>
    <n v="0"/>
    <n v="2003.04"/>
    <n v="5632.4"/>
    <n v="7635.44"/>
  </r>
  <r>
    <x v="2"/>
    <s v="SEM 11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981.03"/>
    <n v="0"/>
    <n v="2981.03"/>
    <n v="383.56"/>
    <n v="2597.4699999999998"/>
    <n v="2481.0300000000002"/>
    <n v="0"/>
    <n v="0"/>
    <n v="0"/>
    <n v="0"/>
    <n v="0"/>
    <n v="0"/>
    <n v="0"/>
    <n v="0"/>
    <n v="0"/>
    <n v="0"/>
    <n v="300"/>
    <n v="0"/>
    <n v="0"/>
    <n v="0"/>
    <n v="200"/>
    <n v="0"/>
    <n v="0"/>
    <n v="0"/>
    <n v="0"/>
    <n v="0"/>
    <n v="0"/>
    <n v="0"/>
    <n v="0"/>
    <n v="0"/>
    <n v="0"/>
    <n v="308.35000000000002"/>
    <n v="75.209999999999994"/>
    <n v="0"/>
    <n v="0"/>
    <n v="0"/>
    <n v="0"/>
    <n v="0"/>
    <n v="0"/>
    <n v="203.91"/>
    <n v="16.989999999999998"/>
    <n v="447.48"/>
    <n v="94.56"/>
    <n v="60.04"/>
    <n v="150.09"/>
    <n v="89.43"/>
    <n v="0"/>
    <n v="1062.5"/>
    <n v="2981.03"/>
    <n v="4043.53"/>
  </r>
  <r>
    <x v="2"/>
    <s v="SEM 11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148.19999999999999"/>
    <n v="7.41"/>
    <n v="394.5"/>
    <n v="79.48"/>
    <n v="50.46"/>
    <n v="126.16"/>
    <n v="76.59"/>
    <n v="0"/>
    <n v="882.8"/>
    <n v="2553.1999999999998"/>
    <n v="3436"/>
  </r>
  <r>
    <x v="2"/>
    <s v="SEM 11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2"/>
    <n v="0"/>
    <n v="0"/>
    <n v="3992.34"/>
    <n v="379.3"/>
    <n v="4371.6400000000003"/>
    <n v="638.30999999999995"/>
    <n v="3733.33"/>
    <n v="2360.16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520.94000000000005"/>
    <n v="93.77"/>
    <n v="0"/>
    <n v="0"/>
    <n v="23.6"/>
    <n v="0"/>
    <n v="0"/>
    <n v="0"/>
    <n v="193.98"/>
    <n v="9.69"/>
    <n v="521.53"/>
    <n v="115.62"/>
    <n v="73.41"/>
    <n v="183.53"/>
    <n v="131.13999999999999"/>
    <n v="53.48"/>
    <n v="1282.3800000000001"/>
    <n v="4371.6400000000003"/>
    <n v="5654.02"/>
  </r>
  <r>
    <x v="2"/>
    <s v="SEM 11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"/>
    <n v="0"/>
    <n v="0"/>
    <n v="3378.87"/>
    <n v="470.25"/>
    <n v="3849.12"/>
    <n v="3182.85"/>
    <n v="666.27"/>
    <n v="2926"/>
    <n v="0"/>
    <n v="0"/>
    <n v="0"/>
    <n v="0"/>
    <n v="0"/>
    <n v="0"/>
    <n v="0"/>
    <n v="470.25"/>
    <n v="470.25"/>
    <n v="470.25"/>
    <n v="0"/>
    <n v="0"/>
    <n v="0"/>
    <n v="0"/>
    <n v="0"/>
    <n v="0"/>
    <n v="0"/>
    <n v="0"/>
    <n v="0"/>
    <n v="0"/>
    <n v="-487.63"/>
    <n v="0"/>
    <n v="0"/>
    <n v="0"/>
    <n v="0"/>
    <n v="389.9"/>
    <n v="136.75"/>
    <n v="1729.61"/>
    <n v="0"/>
    <n v="0"/>
    <n v="0"/>
    <n v="924.84"/>
    <n v="1.75"/>
    <n v="240.49"/>
    <n v="12.02"/>
    <n v="682.8"/>
    <n v="154.87"/>
    <n v="98.33"/>
    <n v="245.82"/>
    <n v="115.47"/>
    <n v="66.3"/>
    <n v="1616.1"/>
    <n v="3849.12"/>
    <n v="5465.2199999999993"/>
  </r>
  <r>
    <x v="2"/>
    <s v="SEM 11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1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05.23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2"/>
    <s v="SEM 11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515.65"/>
    <n v="25.78"/>
    <n v="952.3"/>
    <n v="238.2"/>
    <n v="151.24"/>
    <n v="378.09"/>
    <n v="203.21"/>
    <n v="0"/>
    <n v="2464.4699999999998"/>
    <n v="6773.86"/>
    <n v="9238.33"/>
  </r>
  <r>
    <x v="2"/>
    <s v="SEM 11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090.87"/>
    <n v="470.93"/>
    <n v="4561.8"/>
    <n v="1435.72"/>
    <n v="3126.08"/>
    <n v="3296.53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176.59"/>
    <n v="0"/>
    <n v="0"/>
    <n v="0"/>
    <n v="0"/>
    <n v="0"/>
    <n v="0"/>
    <n v="541.99"/>
    <n v="124.99"/>
    <n v="0"/>
    <n v="0"/>
    <n v="0"/>
    <n v="0"/>
    <n v="766.99"/>
    <n v="1.75"/>
    <n v="270.94"/>
    <n v="13.54"/>
    <n v="646.1"/>
    <n v="151.07"/>
    <n v="95.92"/>
    <n v="239.79"/>
    <n v="136.85"/>
    <n v="66.400000000000006"/>
    <n v="1620.6100000000001"/>
    <n v="4561.8"/>
    <n v="6182.41"/>
  </r>
  <r>
    <x v="2"/>
    <s v="SEM 11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200000000005"/>
    <n v="6773.86"/>
    <n v="9428.2800000000007"/>
  </r>
  <r>
    <x v="2"/>
    <s v="SEM 11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2"/>
    <s v="SEM 11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7.17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000000000002"/>
    <n v="3684.48"/>
    <n v="4889.7800000000007"/>
  </r>
  <r>
    <x v="2"/>
    <s v="SEM 11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1.86"/>
    <n v="0"/>
    <n v="0"/>
    <n v="23.6"/>
    <n v="0"/>
    <n v="814.9"/>
    <n v="1.75"/>
    <n v="193.98"/>
    <n v="9.69"/>
    <n v="513.9"/>
    <n v="113.45"/>
    <n v="72.03"/>
    <n v="180.09"/>
    <n v="121.03"/>
    <n v="47.53"/>
    <n v="1251.7"/>
    <n v="4034.48"/>
    <n v="5286.18"/>
  </r>
  <r>
    <x v="2"/>
    <s v="SEM 11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1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4.49"/>
    <n v="5014.8100000000004"/>
    <n v="2269.4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1004.36"/>
    <n v="151.22999999999999"/>
    <n v="0"/>
    <n v="0"/>
    <n v="0"/>
    <n v="0"/>
    <n v="657.15"/>
    <n v="1.75"/>
    <n v="186.52"/>
    <n v="9.32"/>
    <n v="750.76"/>
    <n v="180.85"/>
    <n v="114.83"/>
    <n v="287.07"/>
    <n v="204.87"/>
    <n v="81.400000000000006"/>
    <n v="1815.62"/>
    <n v="6829.3"/>
    <n v="8644.92"/>
  </r>
  <r>
    <x v="2"/>
    <s v="SEM 11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477.6"/>
    <n v="577.32000000000005"/>
    <n v="9054.92"/>
    <n v="1719.37"/>
    <n v="7335.55"/>
    <n v="3266.66"/>
    <n v="0"/>
    <n v="0"/>
    <n v="0"/>
    <n v="96.22"/>
    <n v="83.78"/>
    <n v="0"/>
    <n v="933.32"/>
    <n v="481.1"/>
    <n v="568.88"/>
    <n v="2624.96"/>
    <n v="300"/>
    <n v="350"/>
    <n v="0"/>
    <n v="0"/>
    <n v="350"/>
    <n v="0"/>
    <n v="0"/>
    <n v="0"/>
    <n v="0"/>
    <n v="0"/>
    <n v="0"/>
    <n v="0"/>
    <n v="0"/>
    <n v="0"/>
    <n v="0"/>
    <n v="1527.82"/>
    <n v="191.55"/>
    <n v="0"/>
    <n v="0"/>
    <n v="0"/>
    <n v="0"/>
    <n v="0"/>
    <n v="0"/>
    <n v="268.48"/>
    <n v="13.42"/>
    <n v="911.6"/>
    <n v="226.61"/>
    <n v="143.88"/>
    <n v="359.71"/>
    <n v="271.64"/>
    <n v="81.400000000000006"/>
    <n v="2276.7400000000002"/>
    <n v="9054.92"/>
    <n v="11331.66"/>
  </r>
  <r>
    <x v="2"/>
    <s v="SEM 11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61.04"/>
    <n v="0"/>
    <n v="0"/>
    <n v="19.66"/>
    <n v="0"/>
    <n v="0"/>
    <n v="0"/>
    <n v="193.98"/>
    <n v="9.69"/>
    <n v="386.06"/>
    <n v="73.91"/>
    <n v="46.93"/>
    <n v="117.32"/>
    <n v="89.73"/>
    <n v="47.53"/>
    <n v="965.15000000000009"/>
    <n v="2991.15"/>
    <n v="3956.3"/>
  </r>
  <r>
    <x v="2"/>
    <s v="SEM 11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227.51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499999999995"/>
    <n v="7104.38"/>
    <n v="9713.23"/>
  </r>
  <r>
    <x v="2"/>
    <s v="SEM 11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2.13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2"/>
    <s v="SEM 11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1040.25"/>
    <n v="263.23"/>
    <n v="167.13"/>
    <n v="417.82"/>
    <n v="188.21"/>
    <n v="0"/>
    <n v="2618.08"/>
    <n v="6273.9"/>
    <n v="8891.98"/>
  </r>
  <r>
    <x v="2"/>
    <s v="SEM 11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06.9"/>
    <n v="252.87"/>
    <n v="3159.77"/>
    <n v="382.92"/>
    <n v="2776.85"/>
    <n v="2360.19"/>
    <n v="0"/>
    <n v="0"/>
    <n v="0"/>
    <n v="0"/>
    <n v="0"/>
    <n v="0"/>
    <n v="0"/>
    <n v="252.87"/>
    <n v="252.88"/>
    <n v="0"/>
    <n v="0"/>
    <n v="0"/>
    <n v="0"/>
    <n v="0"/>
    <n v="350"/>
    <n v="337.17"/>
    <n v="0"/>
    <n v="0"/>
    <n v="0"/>
    <n v="0"/>
    <n v="-393.34"/>
    <n v="0"/>
    <n v="0"/>
    <n v="0"/>
    <n v="0"/>
    <n v="295.07"/>
    <n v="68.19"/>
    <n v="0"/>
    <n v="0"/>
    <n v="19.66"/>
    <n v="0"/>
    <n v="0"/>
    <n v="0"/>
    <n v="193.98"/>
    <n v="9.69"/>
    <n v="414.12"/>
    <n v="81.569999999999993"/>
    <n v="51.79"/>
    <n v="129.47"/>
    <n v="94.79"/>
    <n v="35.65"/>
    <n v="1011.0600000000001"/>
    <n v="3159.77"/>
    <n v="4170.83"/>
  </r>
  <r>
    <x v="2"/>
    <s v="SEM 11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47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1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n v="2269.4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457.13"/>
    <n v="104.27"/>
    <n v="0"/>
    <n v="0"/>
    <n v="0"/>
    <n v="0"/>
    <n v="822.79"/>
    <n v="1.75"/>
    <n v="186.52"/>
    <n v="9.32"/>
    <n v="563.41"/>
    <n v="127.54"/>
    <n v="80.98"/>
    <n v="202.45"/>
    <n v="120.53"/>
    <n v="45.71"/>
    <n v="1336.4599999999998"/>
    <n v="4017.8"/>
    <n v="5354.26"/>
  </r>
  <r>
    <x v="2"/>
    <s v="SEM 11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3.59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1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405.61"/>
    <n v="20.28"/>
    <n v="767.45"/>
    <n v="185.6"/>
    <n v="117.84"/>
    <n v="294.61"/>
    <n v="205.35"/>
    <n v="67.83"/>
    <n v="2064.5700000000002"/>
    <n v="6845"/>
    <n v="8909.57"/>
  </r>
  <r>
    <x v="2"/>
    <s v="SEM 11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2"/>
    <n v="0"/>
    <n v="0"/>
    <n v="3477.28"/>
    <n v="364.72"/>
    <n v="3842"/>
    <n v="1116"/>
    <n v="2726"/>
    <n v="2269.4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410.92"/>
    <n v="81.61"/>
    <n v="0"/>
    <n v="0"/>
    <n v="22.69"/>
    <n v="0"/>
    <n v="599.03"/>
    <n v="1.75"/>
    <n v="186.52"/>
    <n v="9.32"/>
    <n v="473.02"/>
    <n v="101.82"/>
    <n v="64.650000000000006"/>
    <n v="161.62"/>
    <n v="115.26"/>
    <n v="51.42"/>
    <n v="1163.6300000000001"/>
    <n v="3842"/>
    <n v="5005.63"/>
  </r>
  <r>
    <x v="2"/>
    <s v="SEM 11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n v="2087.86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x v="2"/>
    <s v="SEM 11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077.21"/>
    <n v="481.1"/>
    <n v="5558.31"/>
    <n v="1987.12"/>
    <n v="3571.19"/>
    <n v="3190.83"/>
    <n v="0"/>
    <n v="0"/>
    <n v="0"/>
    <n v="0"/>
    <n v="0"/>
    <n v="0"/>
    <n v="0"/>
    <n v="481.1"/>
    <n v="544.51"/>
    <n v="341.87"/>
    <n v="300"/>
    <n v="350"/>
    <n v="0"/>
    <n v="0"/>
    <n v="350"/>
    <n v="0"/>
    <n v="0"/>
    <n v="0"/>
    <n v="0"/>
    <n v="0"/>
    <n v="0"/>
    <n v="0"/>
    <n v="0"/>
    <n v="0"/>
    <n v="0"/>
    <n v="752.67"/>
    <n v="142.56"/>
    <n v="0"/>
    <n v="0"/>
    <n v="31.9"/>
    <n v="0"/>
    <n v="1058.24"/>
    <n v="1.75"/>
    <n v="262.25"/>
    <n v="13.11"/>
    <n v="716.16"/>
    <n v="171.01"/>
    <n v="108.58"/>
    <n v="271.44"/>
    <n v="166.74"/>
    <n v="67.83"/>
    <n v="1777.12"/>
    <n v="5558.31"/>
    <n v="7335.43"/>
  </r>
  <r>
    <x v="2"/>
    <s v="SEM 11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91.75"/>
    <n v="0"/>
    <n v="0"/>
    <n v="22.69"/>
    <n v="0"/>
    <n v="405.27"/>
    <n v="1.75"/>
    <n v="186.52"/>
    <n v="9.32"/>
    <n v="513.46"/>
    <n v="113.33"/>
    <n v="71.95"/>
    <n v="179.89"/>
    <n v="116.03"/>
    <n v="45.71"/>
    <n v="1236.2099999999998"/>
    <n v="3867.8"/>
    <n v="5104.01"/>
  </r>
  <r>
    <x v="2"/>
    <s v="SEM 11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84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1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11.88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"/>
    <n v="4117.8"/>
    <n v="5515.4"/>
  </r>
  <r>
    <x v="2"/>
    <s v="SEM 11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792.32"/>
    <n v="481.1"/>
    <n v="5273.42"/>
    <n v="867.91"/>
    <n v="4405.51"/>
    <n v="3190.83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-113.95"/>
    <n v="0"/>
    <n v="0"/>
    <n v="0"/>
    <n v="0"/>
    <n v="0"/>
    <n v="0"/>
    <n v="691.82"/>
    <n v="145.33000000000001"/>
    <n v="0"/>
    <n v="0"/>
    <n v="30.76"/>
    <n v="0"/>
    <n v="0"/>
    <n v="0"/>
    <n v="262.25"/>
    <n v="13.11"/>
    <n v="727.22"/>
    <n v="174.15"/>
    <n v="110.57"/>
    <n v="276.43"/>
    <n v="158.19999999999999"/>
    <n v="67.83"/>
    <n v="1789.76"/>
    <n v="5273.42"/>
    <n v="7063.18"/>
  </r>
  <r>
    <x v="2"/>
    <s v="SEM 11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5"/>
    <n v="0"/>
    <n v="0"/>
    <n v="5840.82"/>
    <n v="481.1"/>
    <n v="6321.92"/>
    <n v="2125.41"/>
    <n v="4196.51"/>
    <n v="3600.33"/>
    <n v="0"/>
    <n v="0"/>
    <n v="0"/>
    <n v="0"/>
    <n v="0"/>
    <n v="0"/>
    <n v="0"/>
    <n v="481.1"/>
    <n v="676.14"/>
    <n v="964.36"/>
    <n v="0"/>
    <n v="500"/>
    <n v="200"/>
    <n v="0"/>
    <n v="500"/>
    <n v="0"/>
    <n v="0"/>
    <n v="0"/>
    <n v="0"/>
    <n v="0"/>
    <n v="-600.01"/>
    <n v="0"/>
    <n v="0"/>
    <n v="0"/>
    <n v="0"/>
    <n v="915.77"/>
    <n v="126.87"/>
    <n v="0"/>
    <n v="0"/>
    <n v="0"/>
    <n v="0"/>
    <n v="1081.02"/>
    <n v="1.75"/>
    <n v="295.91000000000003"/>
    <n v="14.79"/>
    <n v="644.07000000000005"/>
    <n v="144.30000000000001"/>
    <n v="91.62"/>
    <n v="229.05"/>
    <n v="189.65"/>
    <n v="67.83"/>
    <n v="1677.22"/>
    <n v="6321.92"/>
    <n v="7999.14"/>
  </r>
  <r>
    <x v="2"/>
    <s v="SEM 11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n v="2087.87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5.34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x v="2"/>
    <s v="SEM 11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9.75"/>
    <n v="3618.05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99.9"/>
    <n v="0"/>
    <n v="0"/>
    <n v="0"/>
    <n v="0"/>
    <n v="0"/>
    <n v="0"/>
    <n v="186.52"/>
    <n v="9.32"/>
    <n v="545.95000000000005"/>
    <n v="122.57"/>
    <n v="77.819999999999993"/>
    <n v="194.56"/>
    <n v="126.53"/>
    <n v="45.71"/>
    <n v="1308.98"/>
    <n v="4217.8"/>
    <n v="5526.7800000000007"/>
  </r>
  <r>
    <x v="2"/>
    <s v="SEM 11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9"/>
    <n v="0"/>
    <n v="0"/>
    <n v="0"/>
    <n v="2575.4499999999998"/>
    <n v="335.54"/>
    <n v="2910.99"/>
    <n v="970.29"/>
    <n v="1940.7"/>
    <n v="2087.86"/>
    <n v="0"/>
    <n v="0"/>
    <n v="0"/>
    <n v="0"/>
    <n v="0"/>
    <n v="0"/>
    <n v="0"/>
    <n v="335.54"/>
    <n v="335.54"/>
    <n v="0"/>
    <n v="0"/>
    <n v="350"/>
    <n v="0"/>
    <n v="0"/>
    <n v="150"/>
    <n v="0"/>
    <n v="0"/>
    <n v="0"/>
    <n v="0"/>
    <n v="0"/>
    <n v="-347.95"/>
    <n v="0"/>
    <n v="0"/>
    <n v="0"/>
    <n v="0"/>
    <n v="235.67"/>
    <n v="58.39"/>
    <n v="0"/>
    <n v="0"/>
    <n v="0"/>
    <n v="0"/>
    <n v="674.48"/>
    <n v="1.75"/>
    <n v="171.6"/>
    <n v="8.58"/>
    <n v="375.71"/>
    <n v="71.08"/>
    <n v="45.13"/>
    <n v="112.83"/>
    <n v="87.32"/>
    <n v="47.31"/>
    <n v="919.56"/>
    <n v="2910.99"/>
    <n v="3830.5499999999997"/>
  </r>
  <r>
    <x v="2"/>
    <s v="SEM 11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2"/>
    <n v="0"/>
    <n v="0"/>
    <n v="3477.28"/>
    <n v="364.72"/>
    <n v="3842"/>
    <n v="509.84"/>
    <n v="3332.16"/>
    <n v="2269.4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410.92"/>
    <n v="76.23"/>
    <n v="0"/>
    <n v="0"/>
    <n v="22.69"/>
    <n v="0"/>
    <n v="0"/>
    <n v="0"/>
    <n v="186.52"/>
    <n v="9.32"/>
    <n v="451.5"/>
    <n v="95.7"/>
    <n v="60.76"/>
    <n v="151.9"/>
    <n v="115.26"/>
    <n v="51.42"/>
    <n v="1122.3800000000001"/>
    <n v="3842"/>
    <n v="4964.38"/>
  </r>
  <r>
    <x v="2"/>
    <s v="SEM 11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3304.17"/>
    <n v="331.77"/>
    <n v="3635.94"/>
    <n v="1463.67"/>
    <n v="2172.27"/>
    <n v="2322.4"/>
    <n v="0"/>
    <n v="0"/>
    <n v="0"/>
    <n v="0"/>
    <n v="0"/>
    <n v="0"/>
    <n v="0"/>
    <n v="331.77"/>
    <n v="331.77"/>
    <n v="0"/>
    <n v="150"/>
    <n v="350"/>
    <n v="0"/>
    <n v="0"/>
    <n v="150"/>
    <n v="0"/>
    <n v="0"/>
    <n v="0"/>
    <n v="0"/>
    <n v="0"/>
    <n v="0"/>
    <n v="0"/>
    <n v="0"/>
    <n v="0"/>
    <n v="0"/>
    <n v="373.95"/>
    <n v="110.19"/>
    <n v="0"/>
    <n v="0"/>
    <n v="0"/>
    <n v="0"/>
    <n v="977.78"/>
    <n v="1.75"/>
    <n v="190.88"/>
    <n v="9.5399999999999991"/>
    <n v="586.97"/>
    <n v="134.25"/>
    <n v="85.24"/>
    <n v="213.09"/>
    <n v="109.07"/>
    <n v="46.77"/>
    <n v="1375.81"/>
    <n v="3635.94"/>
    <n v="5011.75"/>
  </r>
  <r>
    <x v="2"/>
    <s v="SEM 11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90.95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1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8"/>
    <n v="0"/>
    <n v="0"/>
    <n v="0"/>
    <n v="2515.41"/>
    <n v="324.2"/>
    <n v="2839.61"/>
    <n v="306.49"/>
    <n v="2533.12"/>
    <n v="2269.42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4"/>
    <n v="61.54"/>
    <n v="0"/>
    <n v="0"/>
    <n v="18.91"/>
    <n v="0"/>
    <n v="0"/>
    <n v="0"/>
    <n v="186.52"/>
    <n v="9.32"/>
    <n v="388.03"/>
    <n v="74.45"/>
    <n v="47.27"/>
    <n v="118.17"/>
    <n v="85.18"/>
    <n v="45.71"/>
    <n v="954.65"/>
    <n v="2839.61"/>
    <n v="3794.26"/>
  </r>
  <r>
    <x v="2"/>
    <s v="SEM 11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770.48"/>
    <n v="1563.93"/>
    <n v="2087.87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1.26"/>
    <n v="0"/>
    <n v="0"/>
    <n v="0"/>
    <n v="729.44"/>
    <n v="659.8"/>
    <n v="1.75"/>
    <n v="171.6"/>
    <n v="8.58"/>
    <n v="391.81"/>
    <n v="78.72"/>
    <n v="49.98"/>
    <n v="124.95"/>
    <n v="100.03"/>
    <n v="42.05"/>
    <n v="967.72"/>
    <n v="3334.41"/>
    <n v="4302.13"/>
  </r>
  <r>
    <x v="2"/>
    <s v="SEM 11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"/>
    <n v="0"/>
    <n v="0"/>
    <n v="6356.9"/>
    <n v="481.1"/>
    <n v="6838"/>
    <n v="1248.99"/>
    <n v="5589.01"/>
    <n v="4121.6000000000004"/>
    <n v="0"/>
    <n v="0"/>
    <n v="0"/>
    <n v="0"/>
    <n v="0"/>
    <n v="0"/>
    <n v="0"/>
    <n v="481.1"/>
    <n v="843.7"/>
    <n v="441.6"/>
    <n v="300"/>
    <n v="350"/>
    <n v="0"/>
    <n v="0"/>
    <n v="300"/>
    <n v="0"/>
    <n v="0"/>
    <n v="0"/>
    <n v="0"/>
    <n v="0"/>
    <n v="0"/>
    <n v="0"/>
    <n v="0"/>
    <n v="0"/>
    <n v="0"/>
    <n v="1029.03"/>
    <n v="178.75"/>
    <n v="0"/>
    <n v="0"/>
    <n v="41.21"/>
    <n v="0"/>
    <n v="0"/>
    <n v="0"/>
    <n v="338.76"/>
    <n v="16.93"/>
    <n v="860.51"/>
    <n v="212.08"/>
    <n v="134.65"/>
    <n v="336.63"/>
    <n v="205.14"/>
    <n v="67.83"/>
    <n v="2172.5299999999997"/>
    <n v="6838"/>
    <n v="9010.5299999999988"/>
  </r>
  <r>
    <x v="2"/>
    <s v="SEM 11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9.650000000000006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2"/>
    <s v="SEM 11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7"/>
    <n v="3334.43"/>
    <n v="4633.2899999999991"/>
  </r>
  <r>
    <x v="2"/>
    <s v="SEM 11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9"/>
    <n v="2"/>
    <n v="0"/>
    <n v="0"/>
    <n v="2983.88"/>
    <n v="577.32000000000005"/>
    <n v="3561.2"/>
    <n v="382.6"/>
    <n v="3178.6"/>
    <n v="2087.86"/>
    <n v="0"/>
    <n v="0"/>
    <n v="0"/>
    <n v="96.22"/>
    <n v="83.78"/>
    <n v="0"/>
    <n v="450.96"/>
    <n v="335.54"/>
    <n v="335.54"/>
    <n v="223.69"/>
    <n v="0"/>
    <n v="0"/>
    <n v="0"/>
    <n v="145.56"/>
    <n v="150"/>
    <n v="0"/>
    <n v="0"/>
    <n v="0"/>
    <n v="0"/>
    <n v="0"/>
    <n v="-347.95"/>
    <n v="0"/>
    <n v="0"/>
    <n v="0"/>
    <n v="0"/>
    <n v="308.86"/>
    <n v="73.739999999999995"/>
    <n v="0"/>
    <n v="0"/>
    <n v="0"/>
    <n v="0"/>
    <n v="0"/>
    <n v="0"/>
    <n v="171.6"/>
    <n v="8.58"/>
    <n v="435.93"/>
    <n v="87.51"/>
    <n v="55.56"/>
    <n v="138.91"/>
    <n v="106.83"/>
    <n v="81.400000000000006"/>
    <n v="1086.32"/>
    <n v="3561.2"/>
    <n v="4647.5199999999995"/>
  </r>
  <r>
    <x v="2"/>
    <s v="SEM 11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1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3.2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1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60.32"/>
    <n v="0"/>
    <n v="0"/>
    <n v="22.69"/>
    <n v="0"/>
    <n v="0"/>
    <n v="0"/>
    <n v="186.52"/>
    <n v="9.32"/>
    <n v="388.09"/>
    <n v="77.66"/>
    <n v="49.31"/>
    <n v="123.26"/>
    <n v="105.53"/>
    <n v="45.71"/>
    <n v="985.4"/>
    <n v="3517.8"/>
    <n v="4503.2"/>
  </r>
  <r>
    <x v="2"/>
    <s v="SEM 11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8"/>
    <n v="0"/>
    <n v="0"/>
    <n v="0"/>
    <n v="2653.99"/>
    <n v="337.16"/>
    <n v="2991.15"/>
    <n v="548.99"/>
    <n v="2442.16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73.17"/>
    <n v="0"/>
    <n v="0"/>
    <n v="19.66"/>
    <n v="0"/>
    <n v="204.66"/>
    <n v="1.75"/>
    <n v="193.98"/>
    <n v="9.69"/>
    <n v="433.63"/>
    <n v="86.88"/>
    <n v="55.16"/>
    <n v="137.91"/>
    <n v="89.73"/>
    <n v="47.53"/>
    <n v="1054.51"/>
    <n v="2991.15"/>
    <n v="4045.66"/>
  </r>
  <r>
    <x v="2"/>
    <s v="SEM 11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2"/>
    <n v="0"/>
    <n v="4"/>
    <n v="0"/>
    <n v="0"/>
    <n v="0"/>
    <n v="1742.08"/>
    <n v="168.58"/>
    <n v="1910.66"/>
    <n v="191.04"/>
    <n v="1719.62"/>
    <n v="2360.16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126.46"/>
    <n v="48.85"/>
    <n v="0"/>
    <n v="0"/>
    <n v="15.73"/>
    <n v="0"/>
    <n v="0"/>
    <n v="0"/>
    <n v="193.98"/>
    <n v="9.69"/>
    <n v="333.41"/>
    <n v="56.3"/>
    <n v="35.75"/>
    <n v="89.36"/>
    <n v="57.31"/>
    <n v="23.76"/>
    <n v="799.56000000000017"/>
    <n v="1910.66"/>
    <n v="2710.2200000000003"/>
  </r>
  <r>
    <x v="2"/>
    <s v="SEM 11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53.08"/>
    <n v="324.2"/>
    <n v="3477.28"/>
    <n v="451.49"/>
    <n v="3025.7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40.520000000000003"/>
    <n v="0"/>
    <n v="0"/>
    <n v="0"/>
    <n v="0"/>
    <n v="0"/>
    <n v="0"/>
    <n v="341.67"/>
    <n v="87.54"/>
    <n v="0"/>
    <n v="0"/>
    <n v="22.28"/>
    <n v="0"/>
    <n v="0"/>
    <n v="0"/>
    <n v="186.52"/>
    <n v="9.32"/>
    <n v="496.65"/>
    <n v="108.55"/>
    <n v="68.92"/>
    <n v="172.29"/>
    <n v="104.31"/>
    <n v="45.71"/>
    <n v="1192.2700000000002"/>
    <n v="3477.28"/>
    <n v="4669.55"/>
  </r>
  <r>
    <x v="2"/>
    <s v="SEM 11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924.28"/>
    <n v="298.26"/>
    <n v="3222.54"/>
    <n v="366.22"/>
    <n v="2856.32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298.18"/>
    <n v="68.040000000000006"/>
    <n v="0"/>
    <n v="0"/>
    <n v="0"/>
    <n v="0"/>
    <n v="0"/>
    <n v="0"/>
    <n v="171.6"/>
    <n v="8.58"/>
    <n v="418.84"/>
    <n v="86.41"/>
    <n v="54.86"/>
    <n v="137.15"/>
    <n v="96.67"/>
    <n v="42.05"/>
    <n v="1016.1600000000001"/>
    <n v="3222.54"/>
    <n v="4238.7"/>
  </r>
  <r>
    <x v="2"/>
    <s v="SEM 11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1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85.58999999999997"/>
    <n v="2391.9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53.61"/>
    <n v="0"/>
    <n v="0"/>
    <n v="18.91"/>
    <n v="0"/>
    <n v="0"/>
    <n v="0"/>
    <n v="186.52"/>
    <n v="9.32"/>
    <n v="357.01"/>
    <n v="65.98"/>
    <n v="41.89"/>
    <n v="104.73"/>
    <n v="80.319999999999993"/>
    <n v="34.28"/>
    <n v="880.05000000000007"/>
    <n v="2677.49"/>
    <n v="3557.54"/>
  </r>
  <r>
    <x v="2"/>
    <s v="SEM 11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2"/>
    <n v="0"/>
    <n v="0"/>
    <n v="3297.14"/>
    <n v="335.55"/>
    <n v="3632.69"/>
    <n v="1487.39"/>
    <n v="2145.3000000000002"/>
    <n v="2087.89"/>
    <n v="0"/>
    <n v="0"/>
    <n v="0"/>
    <n v="0"/>
    <n v="0"/>
    <n v="0"/>
    <n v="0"/>
    <n v="335.55"/>
    <n v="335.55"/>
    <n v="223.7"/>
    <n v="150"/>
    <n v="350"/>
    <n v="0"/>
    <n v="0"/>
    <n v="150"/>
    <n v="0"/>
    <n v="0"/>
    <n v="0"/>
    <n v="0"/>
    <n v="0"/>
    <n v="0"/>
    <n v="0"/>
    <n v="0"/>
    <n v="0"/>
    <n v="0"/>
    <n v="372.44"/>
    <n v="104.57"/>
    <n v="0"/>
    <n v="0"/>
    <n v="0"/>
    <n v="326.67"/>
    <n v="681.96"/>
    <n v="1.75"/>
    <n v="171.6"/>
    <n v="8.58"/>
    <n v="564.57000000000005"/>
    <n v="127.87"/>
    <n v="81.19"/>
    <n v="202.97"/>
    <n v="108.98"/>
    <n v="47.31"/>
    <n v="1313.0699999999997"/>
    <n v="3632.69"/>
    <n v="4945.76"/>
  </r>
  <r>
    <x v="2"/>
    <s v="SEM 11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961.54"/>
    <n v="223.69"/>
    <n v="3185.23"/>
    <n v="372.2"/>
    <n v="2813.03"/>
    <n v="2087.84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304.86"/>
    <n v="67.34"/>
    <n v="0"/>
    <n v="0"/>
    <n v="0"/>
    <n v="0"/>
    <n v="0"/>
    <n v="0"/>
    <n v="171.6"/>
    <n v="8.58"/>
    <n v="416.06"/>
    <n v="85.62"/>
    <n v="54.36"/>
    <n v="135.9"/>
    <n v="95.55"/>
    <n v="31.54"/>
    <n v="999.21"/>
    <n v="3185.23"/>
    <n v="4184.4400000000005"/>
  </r>
  <r>
    <x v="2"/>
    <s v="SEM 11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2924.28"/>
    <n v="298.26"/>
    <n v="3222.54"/>
    <n v="388.17"/>
    <n v="2834.37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298.18"/>
    <n v="89.99"/>
    <n v="0"/>
    <n v="0"/>
    <n v="0"/>
    <n v="0"/>
    <n v="0"/>
    <n v="0"/>
    <n v="171.6"/>
    <n v="8.58"/>
    <n v="506.42"/>
    <n v="111.32"/>
    <n v="70.680000000000007"/>
    <n v="176.7"/>
    <n v="96.67"/>
    <n v="42.05"/>
    <n v="1184.02"/>
    <n v="3222.54"/>
    <n v="4406.5599999999995"/>
  </r>
  <r>
    <x v="2"/>
    <s v="SEM 11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110.9"/>
    <n v="5.54"/>
    <n v="408.98"/>
    <n v="83.6"/>
    <n v="53.08"/>
    <n v="132.69999999999999"/>
    <n v="82.04"/>
    <n v="27.18"/>
    <n v="904.02"/>
    <n v="2734.93"/>
    <n v="3638.95"/>
  </r>
  <r>
    <x v="2"/>
    <s v="SEM 11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6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7"/>
    <n v="3334.38"/>
    <n v="4633.2299999999996"/>
  </r>
  <r>
    <x v="2"/>
    <s v="SEM 11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000000000001"/>
    <n v="5337.5"/>
    <n v="7343.6"/>
  </r>
  <r>
    <x v="2"/>
    <s v="SEM 11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2"/>
    <n v="0"/>
    <n v="0"/>
    <n v="3992.34"/>
    <n v="379.3"/>
    <n v="4371.6400000000003"/>
    <n v="633.24"/>
    <n v="3738.4"/>
    <n v="2360.16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520.94000000000005"/>
    <n v="88.7"/>
    <n v="0"/>
    <n v="0"/>
    <n v="23.6"/>
    <n v="0"/>
    <n v="0"/>
    <n v="0"/>
    <n v="193.98"/>
    <n v="9.69"/>
    <n v="501.23"/>
    <n v="109.85"/>
    <n v="69.75"/>
    <n v="174.37"/>
    <n v="131.13999999999999"/>
    <n v="53.48"/>
    <n v="1243.4900000000002"/>
    <n v="4371.6400000000003"/>
    <n v="5615.130000000001"/>
  </r>
  <r>
    <x v="2"/>
    <s v="SEM 11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91.49"/>
    <n v="2942.89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3.260000000000005"/>
    <n v="0"/>
    <n v="0"/>
    <n v="0"/>
    <n v="0"/>
    <n v="0"/>
    <n v="0"/>
    <n v="171.6"/>
    <n v="8.58"/>
    <n v="439.68"/>
    <n v="92.33"/>
    <n v="58.62"/>
    <n v="146.56"/>
    <n v="100.03"/>
    <n v="42.05"/>
    <n v="1059.45"/>
    <n v="3334.38"/>
    <n v="4393.83"/>
  </r>
  <r>
    <x v="2"/>
    <s v="SEM 11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7"/>
    <n v="0"/>
    <n v="0"/>
    <n v="3706.33"/>
    <n v="335.54"/>
    <n v="4041.87"/>
    <n v="530.16"/>
    <n v="3511.71"/>
    <n v="2087.86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459.85"/>
    <n v="70.31"/>
    <n v="0"/>
    <n v="0"/>
    <n v="0"/>
    <n v="0"/>
    <n v="0"/>
    <n v="0"/>
    <n v="171.6"/>
    <n v="8.58"/>
    <n v="427.93"/>
    <n v="88.99"/>
    <n v="56.5"/>
    <n v="141.26"/>
    <n v="121.25"/>
    <n v="47.31"/>
    <n v="1063.42"/>
    <n v="4041.87"/>
    <n v="5105.29"/>
  </r>
  <r>
    <x v="2"/>
    <s v="SEM 11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1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8"/>
    <n v="0"/>
    <n v="0"/>
    <n v="0"/>
    <n v="3215.39"/>
    <n v="324.2"/>
    <n v="3539.59"/>
    <n v="434.56"/>
    <n v="3105.03"/>
    <n v="2269.4"/>
    <n v="0"/>
    <n v="0"/>
    <n v="0"/>
    <n v="0"/>
    <n v="0"/>
    <n v="0"/>
    <n v="0"/>
    <n v="324.2"/>
    <n v="324.2"/>
    <n v="0"/>
    <n v="0"/>
    <n v="500"/>
    <n v="200"/>
    <n v="0"/>
    <n v="300"/>
    <n v="0"/>
    <n v="0"/>
    <n v="0"/>
    <n v="0"/>
    <n v="0"/>
    <n v="-378.21"/>
    <n v="0"/>
    <n v="0"/>
    <n v="0"/>
    <n v="0"/>
    <n v="354.98"/>
    <n v="79.58"/>
    <n v="0"/>
    <n v="0"/>
    <n v="0"/>
    <n v="0"/>
    <n v="0"/>
    <n v="0"/>
    <n v="186.52"/>
    <n v="9.32"/>
    <n v="458.72"/>
    <n v="93.73"/>
    <n v="59.51"/>
    <n v="148.78"/>
    <n v="106.18"/>
    <n v="45.71"/>
    <n v="1108.4700000000003"/>
    <n v="3539.59"/>
    <n v="4648.0600000000004"/>
  </r>
  <r>
    <x v="2"/>
    <s v="SEM 11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304.16"/>
    <n v="577.32000000000005"/>
    <n v="4881.4799999999996"/>
    <n v="1608.39"/>
    <n v="3273.09"/>
    <n v="2269.4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202.62"/>
    <n v="0"/>
    <n v="0"/>
    <n v="0"/>
    <n v="0"/>
    <n v="0"/>
    <n v="0"/>
    <n v="587.54"/>
    <n v="113.05"/>
    <n v="0"/>
    <n v="0"/>
    <n v="0"/>
    <n v="0"/>
    <n v="906.05"/>
    <n v="1.75"/>
    <n v="186.52"/>
    <n v="9.32"/>
    <n v="598.41999999999996"/>
    <n v="137.5"/>
    <n v="87.3"/>
    <n v="218.26"/>
    <n v="146.44"/>
    <n v="81.400000000000006"/>
    <n v="1465.1599999999999"/>
    <n v="4881.4799999999996"/>
    <n v="6346.6399999999994"/>
  </r>
  <r>
    <x v="2"/>
    <s v="SEM 11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171.6"/>
    <n v="8.58"/>
    <n v="485.73"/>
    <n v="105.44"/>
    <n v="66.95"/>
    <n v="167.36"/>
    <n v="100.03"/>
    <n v="42.05"/>
    <n v="1147.74"/>
    <n v="3334.38"/>
    <n v="4482.12"/>
  </r>
  <r>
    <x v="2"/>
    <s v="SEM 11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n v="2269.4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776.17"/>
    <n v="134.38"/>
    <n v="0"/>
    <n v="0"/>
    <n v="0"/>
    <n v="0"/>
    <n v="156.66999999999999"/>
    <n v="1.75"/>
    <n v="186.52"/>
    <n v="9.32"/>
    <n v="683.53"/>
    <n v="161.72"/>
    <n v="102.68"/>
    <n v="256.69"/>
    <n v="172.93"/>
    <n v="81.400000000000006"/>
    <n v="1654.79"/>
    <n v="5764.57"/>
    <n v="7419.36"/>
  </r>
  <r>
    <x v="2"/>
    <s v="SEM 11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2"/>
    <s v="SEM 11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91.6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2"/>
    <s v="SEM 11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2"/>
    <s v="SEM 11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148.78"/>
    <n v="9.91"/>
    <n v="508.4"/>
    <n v="111.89"/>
    <n v="71.040000000000006"/>
    <n v="177.6"/>
    <n v="90.22"/>
    <n v="50.02"/>
    <n v="1167.8600000000001"/>
    <n v="3007.4"/>
    <n v="4175.26"/>
  </r>
  <r>
    <x v="2"/>
    <s v="SEM 11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148.78"/>
    <n v="7.43"/>
    <n v="489.15"/>
    <n v="106.41"/>
    <n v="67.56"/>
    <n v="168.9"/>
    <n v="90.22"/>
    <n v="50.02"/>
    <n v="1128.47"/>
    <n v="3007.4"/>
    <n v="4135.87"/>
  </r>
  <r>
    <x v="2"/>
    <s v="SEM 11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0"/>
    <n v="0"/>
    <n v="0"/>
    <n v="6565.68"/>
    <n v="577.32000000000005"/>
    <n v="7143"/>
    <n v="1193.6199999999999"/>
    <n v="5949.38"/>
    <n v="2269.4"/>
    <n v="0"/>
    <n v="0"/>
    <n v="0"/>
    <n v="96.22"/>
    <n v="83.78"/>
    <n v="0"/>
    <n v="532.02"/>
    <n v="364.72"/>
    <n v="364.73"/>
    <n v="1215.75"/>
    <n v="500"/>
    <n v="500"/>
    <n v="500"/>
    <n v="116.38"/>
    <n v="600"/>
    <n v="0"/>
    <n v="0"/>
    <n v="0"/>
    <n v="0"/>
    <n v="0"/>
    <n v="0"/>
    <n v="0"/>
    <n v="0"/>
    <n v="0"/>
    <n v="0"/>
    <n v="1078.1400000000001"/>
    <n v="115.48"/>
    <n v="0"/>
    <n v="0"/>
    <n v="0"/>
    <n v="0"/>
    <n v="0"/>
    <n v="0"/>
    <n v="186.52"/>
    <n v="9.32"/>
    <n v="608.08000000000004"/>
    <n v="140.25"/>
    <n v="89.05"/>
    <n v="222.62"/>
    <n v="214.29"/>
    <n v="81.400000000000006"/>
    <n v="1551.53"/>
    <n v="7143"/>
    <n v="8694.5300000000007"/>
  </r>
  <r>
    <x v="2"/>
    <s v="SEM 11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23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1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9"/>
    <n v="2"/>
    <n v="0"/>
    <n v="0"/>
    <n v="3147.14"/>
    <n v="335.55"/>
    <n v="3482.69"/>
    <n v="1387.15"/>
    <n v="2095.54"/>
    <n v="2087.89"/>
    <n v="0"/>
    <n v="0"/>
    <n v="0"/>
    <n v="0"/>
    <n v="0"/>
    <n v="0"/>
    <n v="0"/>
    <n v="335.55"/>
    <n v="335.55"/>
    <n v="223.7"/>
    <n v="300"/>
    <n v="0"/>
    <n v="0"/>
    <n v="0"/>
    <n v="200"/>
    <n v="0"/>
    <n v="0"/>
    <n v="0"/>
    <n v="0"/>
    <n v="0"/>
    <n v="0"/>
    <n v="0"/>
    <n v="0"/>
    <n v="0"/>
    <n v="0"/>
    <n v="340.4"/>
    <n v="64.760000000000005"/>
    <n v="0"/>
    <n v="0"/>
    <n v="0"/>
    <n v="0"/>
    <n v="980.24"/>
    <n v="1.75"/>
    <n v="171.6"/>
    <n v="8.58"/>
    <n v="405.79"/>
    <n v="82.69"/>
    <n v="52.5"/>
    <n v="131.26"/>
    <n v="104.48"/>
    <n v="47.31"/>
    <n v="1004.21"/>
    <n v="3482.69"/>
    <n v="4486.8999999999996"/>
  </r>
  <r>
    <x v="2"/>
    <s v="SEM 11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2"/>
    <n v="0"/>
    <n v="0"/>
    <n v="3297.09"/>
    <n v="335.54"/>
    <n v="3632.63"/>
    <n v="1141.18"/>
    <n v="2491.4499999999998"/>
    <n v="2087.86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372.43"/>
    <n v="71.22"/>
    <n v="0"/>
    <n v="0"/>
    <n v="0"/>
    <n v="0"/>
    <n v="695.78"/>
    <n v="1.75"/>
    <n v="171.6"/>
    <n v="8.58"/>
    <n v="431.56"/>
    <n v="90.02"/>
    <n v="57.16"/>
    <n v="142.88999999999999"/>
    <n v="108.97"/>
    <n v="47.31"/>
    <n v="1058.0899999999999"/>
    <n v="3632.63"/>
    <n v="4690.72"/>
  </r>
  <r>
    <x v="2"/>
    <s v="SEM 11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2"/>
    <n v="0"/>
    <n v="0"/>
    <n v="3477.28"/>
    <n v="364.72"/>
    <n v="3842"/>
    <n v="511.08"/>
    <n v="3330.92"/>
    <n v="2269.4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410.92"/>
    <n v="77.47"/>
    <n v="0"/>
    <n v="0"/>
    <n v="22.69"/>
    <n v="0"/>
    <n v="0"/>
    <n v="0"/>
    <n v="186.52"/>
    <n v="9.32"/>
    <n v="456.43"/>
    <n v="97.1"/>
    <n v="61.65"/>
    <n v="154.13"/>
    <n v="115.26"/>
    <n v="51.42"/>
    <n v="1131.8300000000002"/>
    <n v="3842"/>
    <n v="4973.83"/>
  </r>
  <r>
    <x v="2"/>
    <s v="SEM 11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25.02999999999997"/>
    <n v="2659.4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69.52"/>
    <n v="0"/>
    <n v="0"/>
    <n v="0"/>
    <n v="0"/>
    <n v="0"/>
    <n v="0"/>
    <n v="171.6"/>
    <n v="8.58"/>
    <n v="424.78"/>
    <n v="88.09"/>
    <n v="55.93"/>
    <n v="139.83000000000001"/>
    <n v="89.53"/>
    <n v="42.05"/>
    <n v="1020.39"/>
    <n v="2984.43"/>
    <n v="4004.8199999999997"/>
  </r>
  <r>
    <x v="2"/>
    <s v="SEM 11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0"/>
    <n v="0"/>
    <n v="0"/>
    <n v="4449.88"/>
    <n v="364.72"/>
    <n v="4814.6000000000004"/>
    <n v="728.25"/>
    <n v="4086.35"/>
    <n v="2269.4"/>
    <n v="0"/>
    <n v="0"/>
    <n v="0"/>
    <n v="0"/>
    <n v="0"/>
    <n v="0"/>
    <n v="0"/>
    <n v="364.72"/>
    <n v="364.73"/>
    <n v="1215.75"/>
    <n v="300"/>
    <n v="0"/>
    <n v="0"/>
    <n v="0"/>
    <n v="300"/>
    <n v="0"/>
    <n v="0"/>
    <n v="0"/>
    <n v="0"/>
    <n v="0"/>
    <n v="0"/>
    <n v="0"/>
    <n v="0"/>
    <n v="0"/>
    <n v="0"/>
    <n v="618.66999999999996"/>
    <n v="109.58"/>
    <n v="0"/>
    <n v="0"/>
    <n v="0"/>
    <n v="0"/>
    <n v="0"/>
    <n v="0"/>
    <n v="186.52"/>
    <n v="9.32"/>
    <n v="584.53"/>
    <n v="133.55000000000001"/>
    <n v="84.79"/>
    <n v="211.98"/>
    <n v="144.43"/>
    <n v="51.42"/>
    <n v="1406.54"/>
    <n v="4814.6000000000004"/>
    <n v="6221.14"/>
  </r>
  <r>
    <x v="2"/>
    <s v="SEM 11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1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23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1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"/>
    <n v="5666.69"/>
    <n v="7716.5199999999995"/>
  </r>
  <r>
    <x v="2"/>
    <s v="SEM 11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342"/>
    <n v="64.540000000000006"/>
    <n v="40.98"/>
    <n v="102.45"/>
    <n v="56.58"/>
    <n v="0"/>
    <n v="769.32999999999993"/>
    <n v="1886.26"/>
    <n v="2655.59"/>
  </r>
  <r>
    <x v="2"/>
    <s v="SEM 11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1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61.37"/>
    <n v="172.87"/>
    <n v="2034.24"/>
    <n v="198.21"/>
    <n v="1836.03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-21.6"/>
    <n v="0"/>
    <n v="0"/>
    <n v="0"/>
    <n v="0"/>
    <n v="0"/>
    <n v="0"/>
    <n v="139.44"/>
    <n v="46.89"/>
    <n v="0"/>
    <n v="0"/>
    <n v="11.88"/>
    <n v="0"/>
    <n v="0"/>
    <n v="0"/>
    <n v="99.45"/>
    <n v="4.97"/>
    <n v="334.24"/>
    <n v="62.19"/>
    <n v="39.479999999999997"/>
    <n v="98.71"/>
    <n v="61.02"/>
    <n v="24.37"/>
    <n v="724.43000000000006"/>
    <n v="2034.24"/>
    <n v="2758.67"/>
  </r>
  <r>
    <x v="2"/>
    <s v="SEM 11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1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575.34"/>
    <n v="28.76"/>
    <n v="1255.52"/>
    <n v="324.47000000000003"/>
    <n v="206.02"/>
    <n v="515.04"/>
    <n v="240"/>
    <n v="0"/>
    <n v="3145.1500000000005"/>
    <n v="8000"/>
    <n v="11145.150000000001"/>
  </r>
  <r>
    <x v="2"/>
    <s v="SEM 11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2"/>
    <n v="0"/>
    <n v="0"/>
    <n v="2034.23"/>
    <n v="194.47"/>
    <n v="2228.6999999999998"/>
    <n v="202.45"/>
    <n v="2026.25"/>
    <n v="1210.0999999999999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158.25"/>
    <n v="44.2"/>
    <n v="0"/>
    <n v="0"/>
    <n v="0"/>
    <n v="0"/>
    <n v="0"/>
    <n v="0"/>
    <n v="99.45"/>
    <n v="4.97"/>
    <n v="322.97000000000003"/>
    <n v="58.63"/>
    <n v="37.22"/>
    <n v="93.06"/>
    <n v="66.86"/>
    <n v="27.42"/>
    <n v="710.58000000000015"/>
    <n v="2228.6999999999998"/>
    <n v="2939.2799999999997"/>
  </r>
  <r>
    <x v="2"/>
    <s v="SEM 11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2"/>
    <n v="0"/>
    <n v="0"/>
    <n v="2034.23"/>
    <n v="194.47"/>
    <n v="2228.6999999999998"/>
    <n v="200.89"/>
    <n v="2027.81"/>
    <n v="1210.0999999999999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158.25"/>
    <n v="42.64"/>
    <n v="0"/>
    <n v="0"/>
    <n v="0"/>
    <n v="0"/>
    <n v="0"/>
    <n v="0"/>
    <n v="99.45"/>
    <n v="4.97"/>
    <n v="316.45999999999998"/>
    <n v="56.57"/>
    <n v="35.92"/>
    <n v="89.79"/>
    <n v="66.86"/>
    <n v="27.42"/>
    <n v="697.44"/>
    <n v="2228.6999999999998"/>
    <n v="2926.14"/>
  </r>
  <r>
    <x v="2"/>
    <s v="SEM 11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7"/>
    <n v="0"/>
    <n v="0"/>
    <n v="2358.36"/>
    <n v="194.47"/>
    <n v="2552.83"/>
    <n v="246.87"/>
    <n v="2305.96"/>
    <n v="1210.0999999999999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200.91"/>
    <n v="45.96"/>
    <n v="0"/>
    <n v="0"/>
    <n v="0"/>
    <n v="0"/>
    <n v="0"/>
    <n v="0"/>
    <n v="99.45"/>
    <n v="4.97"/>
    <n v="330.32"/>
    <n v="60.95"/>
    <n v="38.700000000000003"/>
    <n v="96.74"/>
    <n v="76.58"/>
    <n v="27.42"/>
    <n v="735.13000000000011"/>
    <n v="2552.83"/>
    <n v="3287.96"/>
  </r>
  <r>
    <x v="2"/>
    <s v="SEM 11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9"/>
    <n v="7000"/>
    <n v="9542.9"/>
  </r>
  <r>
    <x v="2"/>
    <s v="SEM 11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55.07"/>
    <n v="0"/>
    <n v="0"/>
    <n v="18.91"/>
    <n v="0"/>
    <n v="0"/>
    <n v="0"/>
    <n v="186.52"/>
    <n v="9.32"/>
    <n v="362.7"/>
    <n v="67.53"/>
    <n v="42.88"/>
    <n v="107.2"/>
    <n v="80.319999999999993"/>
    <n v="34.28"/>
    <n v="890.75000000000011"/>
    <n v="2677.49"/>
    <n v="3568.24"/>
  </r>
  <r>
    <x v="2"/>
    <s v="SEM 11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8.49"/>
    <n v="0"/>
    <n v="0"/>
    <n v="12.1"/>
    <n v="0"/>
    <n v="0"/>
    <n v="0"/>
    <n v="99.45"/>
    <n v="4.97"/>
    <n v="298.92"/>
    <n v="51.03"/>
    <n v="32.4"/>
    <n v="81"/>
    <n v="55.67"/>
    <n v="24.37"/>
    <n v="647.81000000000017"/>
    <n v="1855.84"/>
    <n v="2503.65"/>
  </r>
  <r>
    <x v="2"/>
    <s v="SEM 11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624.65"/>
    <n v="364.72"/>
    <n v="3989.37"/>
    <n v="540.22"/>
    <n v="3449.15"/>
    <n v="2269.4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-324.2"/>
    <n v="0"/>
    <n v="0"/>
    <n v="442.4"/>
    <n v="78.37"/>
    <n v="0"/>
    <n v="0"/>
    <n v="19.45"/>
    <n v="0"/>
    <n v="0"/>
    <n v="0"/>
    <n v="186.52"/>
    <n v="9.32"/>
    <n v="438.98"/>
    <n v="96.82"/>
    <n v="71.72"/>
    <n v="179.29"/>
    <n v="119.68"/>
    <n v="51.42"/>
    <n v="1153.7500000000002"/>
    <n v="3989.37"/>
    <n v="5143.12"/>
  </r>
  <r>
    <x v="2"/>
    <s v="SEM 11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56.37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2"/>
    <s v="SEM 11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171.6"/>
    <n v="8.58"/>
    <n v="421.61"/>
    <n v="87.19"/>
    <n v="55.36"/>
    <n v="138.4"/>
    <n v="95.53"/>
    <n v="42.05"/>
    <n v="1020.3200000000002"/>
    <n v="3184.46"/>
    <n v="4204.7800000000007"/>
  </r>
  <r>
    <x v="2"/>
    <s v="SEM 11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3"/>
    <n v="0"/>
    <n v="4"/>
    <n v="0"/>
    <n v="0"/>
    <n v="0"/>
    <n v="1193.1500000000001"/>
    <n v="154.22"/>
    <n v="1347.37"/>
    <n v="24.37"/>
    <n v="1323"/>
    <n v="2087.89"/>
    <n v="0"/>
    <n v="0"/>
    <n v="0"/>
    <n v="0"/>
    <n v="0"/>
    <n v="0"/>
    <n v="0"/>
    <n v="149.13"/>
    <n v="149.13999999999999"/>
    <n v="0"/>
    <n v="0"/>
    <n v="0"/>
    <n v="0"/>
    <n v="0"/>
    <n v="0"/>
    <n v="0"/>
    <n v="0"/>
    <n v="0"/>
    <n v="0"/>
    <n v="0"/>
    <n v="-1043.8800000000001"/>
    <n v="0"/>
    <n v="0"/>
    <n v="0"/>
    <n v="5.09"/>
    <n v="0"/>
    <n v="24.37"/>
    <n v="0"/>
    <n v="0"/>
    <n v="0"/>
    <n v="0"/>
    <n v="0"/>
    <n v="0"/>
    <n v="171.6"/>
    <n v="8.58"/>
    <n v="234.1"/>
    <n v="27"/>
    <n v="17.14"/>
    <n v="42.85"/>
    <n v="40.26"/>
    <n v="21.74"/>
    <n v="563.27"/>
    <n v="1347.37"/>
    <n v="1910.6399999999999"/>
  </r>
  <r>
    <x v="2"/>
    <s v="SEM 11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8.62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2"/>
    <s v="SEM 11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63"/>
    <n v="0"/>
    <n v="0"/>
    <n v="12.1"/>
    <n v="0"/>
    <n v="0"/>
    <n v="0"/>
    <n v="99.45"/>
    <n v="4.97"/>
    <n v="333.16"/>
    <n v="61.85"/>
    <n v="39.270000000000003"/>
    <n v="98.17"/>
    <n v="61.67"/>
    <n v="24.37"/>
    <n v="722.91000000000008"/>
    <n v="2055.84"/>
    <n v="2778.75"/>
  </r>
  <r>
    <x v="2"/>
    <s v="SEM 11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08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2000000000016"/>
    <n v="2055.84"/>
    <n v="2757.1600000000003"/>
  </r>
  <r>
    <x v="2"/>
    <s v="SEM 11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6"/>
    <n v="0"/>
    <n v="0"/>
    <n v="2293.5300000000002"/>
    <n v="194.47"/>
    <n v="2488"/>
    <n v="246.35"/>
    <n v="2241.65"/>
    <n v="1210.0999999999999"/>
    <n v="0"/>
    <n v="0"/>
    <n v="0"/>
    <n v="0"/>
    <n v="0"/>
    <n v="0"/>
    <n v="0"/>
    <n v="194.47"/>
    <n v="194.48"/>
    <n v="388.95"/>
    <n v="150"/>
    <n v="0"/>
    <n v="200"/>
    <n v="0"/>
    <n v="150"/>
    <n v="0"/>
    <n v="0"/>
    <n v="0"/>
    <n v="0"/>
    <n v="0"/>
    <n v="0"/>
    <n v="0"/>
    <n v="0"/>
    <n v="0"/>
    <n v="0"/>
    <n v="190.54"/>
    <n v="43.71"/>
    <n v="0"/>
    <n v="0"/>
    <n v="12.1"/>
    <n v="0"/>
    <n v="0"/>
    <n v="0"/>
    <n v="99.45"/>
    <n v="4.97"/>
    <n v="320.91000000000003"/>
    <n v="57.98"/>
    <n v="36.81"/>
    <n v="92.03"/>
    <n v="74.64"/>
    <n v="27.42"/>
    <n v="714.21"/>
    <n v="2488"/>
    <n v="3202.21"/>
  </r>
  <r>
    <x v="2"/>
    <s v="SEM 11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3614.64"/>
    <n v="96.22"/>
    <n v="3710.86"/>
    <n v="516"/>
    <n v="3194.86"/>
    <n v="2087.8200000000002"/>
    <n v="1193.04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440.26"/>
    <n v="54.87"/>
    <n v="0"/>
    <n v="0"/>
    <n v="20.87"/>
    <n v="0"/>
    <n v="0"/>
    <n v="0"/>
    <n v="171.6"/>
    <n v="8.58"/>
    <n v="366.25"/>
    <n v="71.44"/>
    <n v="45.36"/>
    <n v="113.4"/>
    <n v="111.32"/>
    <n v="13.56"/>
    <n v="901.51"/>
    <n v="3710.86"/>
    <n v="4612.37"/>
  </r>
  <r>
    <x v="2"/>
    <s v="SEM 12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2"/>
    <s v="SEM 12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2"/>
    <s v="SEM 12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1"/>
    <n v="0"/>
    <n v="0"/>
    <n v="0"/>
    <n v="0"/>
    <n v="0"/>
    <n v="1779.38"/>
    <n v="96.22"/>
    <n v="1875.6"/>
    <n v="174.01"/>
    <n v="1701.5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130.52000000000001"/>
    <n v="43.49"/>
    <n v="0"/>
    <n v="0"/>
    <n v="0"/>
    <n v="0"/>
    <n v="0"/>
    <n v="0"/>
    <n v="138.61000000000001"/>
    <n v="6.93"/>
    <n v="317.26"/>
    <n v="55.14"/>
    <n v="35.01"/>
    <n v="87.52"/>
    <n v="56.26"/>
    <n v="13.56"/>
    <n v="710.29"/>
    <n v="1875.6"/>
    <n v="2585.89"/>
  </r>
  <r>
    <x v="2"/>
    <s v="SEM 12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2"/>
    <n v="0"/>
    <n v="0"/>
    <n v="0"/>
    <n v="0"/>
    <n v="0"/>
    <n v="1888"/>
    <n v="0"/>
    <n v="1888"/>
    <n v="176.14"/>
    <n v="1711.86"/>
    <n v="1803.2"/>
    <n v="0"/>
    <n v="0"/>
    <n v="0"/>
    <n v="0"/>
    <n v="0"/>
    <n v="0"/>
    <n v="0"/>
    <n v="0"/>
    <n v="0"/>
    <n v="0"/>
    <n v="0"/>
    <n v="350"/>
    <n v="250"/>
    <n v="0"/>
    <n v="0"/>
    <n v="0"/>
    <n v="0"/>
    <n v="0"/>
    <n v="0"/>
    <n v="0"/>
    <n v="0"/>
    <n v="-515.20000000000005"/>
    <n v="0"/>
    <n v="0"/>
    <n v="0"/>
    <n v="142.34"/>
    <n v="33.799999999999997"/>
    <n v="0"/>
    <n v="0"/>
    <n v="0"/>
    <n v="0"/>
    <n v="0"/>
    <n v="0"/>
    <n v="148.19999999999999"/>
    <n v="7.41"/>
    <n v="274.76"/>
    <n v="40.549999999999997"/>
    <n v="25.75"/>
    <n v="64.37"/>
    <n v="56.64"/>
    <n v="0"/>
    <n v="617.67999999999995"/>
    <n v="1888"/>
    <n v="2505.6799999999998"/>
  </r>
  <r>
    <x v="2"/>
    <s v="SEM 12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3.77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2"/>
    <s v="SEM 12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9"/>
    <n v="0"/>
    <n v="0"/>
    <n v="9283.43"/>
    <n v="577.32000000000005"/>
    <n v="9860.75"/>
    <n v="6893.24"/>
    <n v="2967.51"/>
    <n v="2926"/>
    <n v="0"/>
    <n v="0"/>
    <n v="0"/>
    <n v="96.22"/>
    <n v="83.78"/>
    <n v="0"/>
    <n v="825.15"/>
    <n v="470.25"/>
    <n v="470.25"/>
    <n v="2978.25"/>
    <n v="500"/>
    <n v="500"/>
    <n v="500"/>
    <n v="10.85"/>
    <n v="500"/>
    <n v="0"/>
    <n v="0"/>
    <n v="0"/>
    <n v="0"/>
    <n v="0"/>
    <n v="0"/>
    <n v="0"/>
    <n v="0"/>
    <n v="0"/>
    <n v="0"/>
    <n v="1717.35"/>
    <n v="177.6"/>
    <n v="4071.7"/>
    <n v="0"/>
    <n v="0"/>
    <n v="0"/>
    <n v="924.84"/>
    <n v="1.75"/>
    <n v="240.49"/>
    <n v="12.02"/>
    <n v="855.98"/>
    <n v="210.79"/>
    <n v="133.84"/>
    <n v="334.59"/>
    <n v="295.82"/>
    <n v="81.400000000000006"/>
    <n v="2164.9299999999998"/>
    <n v="9860.75"/>
    <n v="12025.68"/>
  </r>
  <r>
    <x v="2"/>
    <s v="SEM 12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2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1"/>
    <n v="0"/>
    <n v="8"/>
    <n v="0"/>
    <n v="0"/>
    <n v="0"/>
    <n v="3115.39"/>
    <n v="324.2"/>
    <n v="3439.59"/>
    <n v="432.83"/>
    <n v="3006.76"/>
    <n v="2269.4"/>
    <n v="0"/>
    <n v="0"/>
    <n v="0"/>
    <n v="0"/>
    <n v="0"/>
    <n v="0"/>
    <n v="0"/>
    <n v="324.2"/>
    <n v="324.2"/>
    <n v="0"/>
    <n v="0"/>
    <n v="350"/>
    <n v="200"/>
    <n v="0"/>
    <n v="350"/>
    <n v="0"/>
    <n v="0"/>
    <n v="0"/>
    <n v="0"/>
    <n v="0"/>
    <n v="-378.21"/>
    <n v="0"/>
    <n v="0"/>
    <n v="0"/>
    <n v="0"/>
    <n v="333.62"/>
    <n v="80.3"/>
    <n v="0"/>
    <n v="0"/>
    <n v="18.91"/>
    <n v="0"/>
    <n v="0"/>
    <n v="0"/>
    <n v="186.52"/>
    <n v="9.32"/>
    <n v="461.55"/>
    <n v="94.51"/>
    <n v="60"/>
    <n v="150.01"/>
    <n v="103.18"/>
    <n v="45.71"/>
    <n v="1110.8"/>
    <n v="3439.59"/>
    <n v="4550.3900000000003"/>
  </r>
  <r>
    <x v="2"/>
    <s v="SEM 12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2"/>
    <s v="SEM 12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2"/>
    <s v="SEM 12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2893.52"/>
    <n v="3768.3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1100.75"/>
    <n v="226.6"/>
    <n v="0"/>
    <n v="0"/>
    <n v="0"/>
    <n v="0"/>
    <n v="1564.42"/>
    <n v="1.75"/>
    <n v="515.65"/>
    <n v="25.78"/>
    <n v="1051.4000000000001"/>
    <n v="266.39"/>
    <n v="169.14"/>
    <n v="422.85"/>
    <n v="199.85"/>
    <n v="0"/>
    <n v="2651.0599999999995"/>
    <n v="6661.83"/>
    <n v="9312.89"/>
  </r>
  <r>
    <x v="2"/>
    <s v="SEM 12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1"/>
    <n v="0"/>
    <n v="0"/>
    <n v="0"/>
    <n v="0"/>
    <n v="0"/>
    <n v="5578.29"/>
    <n v="0"/>
    <n v="5578.29"/>
    <n v="2528.8200000000002"/>
    <n v="3049.47"/>
    <n v="6273.86"/>
    <n v="0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-1045.57"/>
    <n v="0"/>
    <n v="0"/>
    <n v="0"/>
    <n v="0"/>
    <n v="859.7"/>
    <n v="163.44999999999999"/>
    <n v="0"/>
    <n v="0"/>
    <n v="0"/>
    <n v="0"/>
    <n v="1503.92"/>
    <n v="1.75"/>
    <n v="515.65"/>
    <n v="25.78"/>
    <n v="787.46"/>
    <n v="183.43"/>
    <n v="116.46"/>
    <n v="291.14999999999998"/>
    <n v="167.34"/>
    <n v="0"/>
    <n v="2087.27"/>
    <n v="5578.29"/>
    <n v="7665.5599999999995"/>
  </r>
  <r>
    <x v="2"/>
    <s v="SEM 12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7.17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"/>
    <n v="3684.48"/>
    <n v="4889.78"/>
  </r>
  <r>
    <x v="2"/>
    <s v="SEM 12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1.86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x v="2"/>
    <s v="SEM 12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2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9"/>
    <n v="0"/>
    <n v="0"/>
    <n v="7559.85"/>
    <n v="577.32000000000005"/>
    <n v="8137.17"/>
    <n v="2122.1"/>
    <n v="6015.07"/>
    <n v="2269.4"/>
    <n v="0"/>
    <n v="0"/>
    <n v="0"/>
    <n v="96.22"/>
    <n v="83.78"/>
    <n v="0"/>
    <n v="532.02"/>
    <n v="364.72"/>
    <n v="364.73"/>
    <n v="2309.92"/>
    <n v="500"/>
    <n v="500"/>
    <n v="500"/>
    <n v="116.38"/>
    <n v="500"/>
    <n v="0"/>
    <n v="0"/>
    <n v="0"/>
    <n v="0"/>
    <n v="0"/>
    <n v="0"/>
    <n v="0"/>
    <n v="0"/>
    <n v="0"/>
    <n v="0"/>
    <n v="1311.97"/>
    <n v="151.22999999999999"/>
    <n v="0"/>
    <n v="0"/>
    <n v="0"/>
    <n v="0"/>
    <n v="657.15"/>
    <n v="1.75"/>
    <n v="186.52"/>
    <n v="9.32"/>
    <n v="750.76"/>
    <n v="180.85"/>
    <n v="114.83"/>
    <n v="287.07"/>
    <n v="244.11"/>
    <n v="81.400000000000006"/>
    <n v="1854.8600000000001"/>
    <n v="8137.17"/>
    <n v="9992.0300000000007"/>
  </r>
  <r>
    <x v="2"/>
    <s v="SEM 12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1"/>
    <n v="0"/>
    <n v="0"/>
    <n v="10527.58"/>
    <n v="577.32000000000005"/>
    <n v="11104.9"/>
    <n v="2249.0100000000002"/>
    <n v="8855.89"/>
    <n v="3266.66"/>
    <n v="0"/>
    <n v="0"/>
    <n v="0"/>
    <n v="96.22"/>
    <n v="83.78"/>
    <n v="0"/>
    <n v="933.32"/>
    <n v="481.1"/>
    <n v="568.88"/>
    <n v="3674.94"/>
    <n v="500"/>
    <n v="500"/>
    <n v="500"/>
    <n v="0"/>
    <n v="500"/>
    <n v="0"/>
    <n v="0"/>
    <n v="0"/>
    <n v="0"/>
    <n v="0"/>
    <n v="0"/>
    <n v="0"/>
    <n v="0"/>
    <n v="0"/>
    <n v="0"/>
    <n v="2057.46"/>
    <n v="191.55"/>
    <n v="0"/>
    <n v="0"/>
    <n v="0"/>
    <n v="0"/>
    <n v="0"/>
    <n v="0"/>
    <n v="268.48"/>
    <n v="13.42"/>
    <n v="911.6"/>
    <n v="226.61"/>
    <n v="143.88"/>
    <n v="359.71"/>
    <n v="333.14"/>
    <n v="81.400000000000006"/>
    <n v="2338.2400000000002"/>
    <n v="11104.9"/>
    <n v="13443.14"/>
  </r>
  <r>
    <x v="2"/>
    <s v="SEM 12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61.04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x v="2"/>
    <s v="SEM 12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227.51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2"/>
    <s v="SEM 12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2.13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2"/>
    <s v="SEM 12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2"/>
    <s v="SEM 12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89.73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x v="2"/>
    <s v="SEM 12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47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2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"/>
    <n v="0"/>
    <n v="0"/>
    <n v="4055.7"/>
    <n v="364.72"/>
    <n v="4420.42"/>
    <n v="1463.28"/>
    <n v="2957.14"/>
    <n v="2269.4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534.47"/>
    <n v="104.27"/>
    <n v="0"/>
    <n v="0"/>
    <n v="0"/>
    <n v="0"/>
    <n v="822.79"/>
    <n v="1.75"/>
    <n v="186.52"/>
    <n v="9.32"/>
    <n v="563.41"/>
    <n v="127.54"/>
    <n v="80.98"/>
    <n v="202.45"/>
    <n v="132.61000000000001"/>
    <n v="51.42"/>
    <n v="1354.25"/>
    <n v="4420.42"/>
    <n v="5774.67"/>
  </r>
  <r>
    <x v="2"/>
    <s v="SEM 12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3.59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2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4.92"/>
    <n v="5850.08"/>
    <n v="4935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1089.48"/>
    <n v="155.44"/>
    <n v="0"/>
    <n v="0"/>
    <n v="0"/>
    <n v="0"/>
    <n v="0"/>
    <n v="0"/>
    <n v="405.61"/>
    <n v="20.28"/>
    <n v="767.45"/>
    <n v="185.6"/>
    <n v="117.84"/>
    <n v="294.61"/>
    <n v="212.85"/>
    <n v="67.83"/>
    <n v="2072.0699999999997"/>
    <n v="7095"/>
    <n v="9167.07"/>
  </r>
  <r>
    <x v="2"/>
    <s v="SEM 12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61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2"/>
    <s v="SEM 12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3.84"/>
    <n v="2940.54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5.61"/>
    <n v="0"/>
    <n v="0"/>
    <n v="0"/>
    <n v="0"/>
    <n v="0"/>
    <n v="0"/>
    <n v="171.6"/>
    <n v="8.58"/>
    <n v="449.07"/>
    <n v="95.01"/>
    <n v="60.32"/>
    <n v="150.81"/>
    <n v="100.03"/>
    <n v="42.05"/>
    <n v="1077.47"/>
    <n v="3334.38"/>
    <n v="4411.8500000000004"/>
  </r>
  <r>
    <x v="2"/>
    <s v="SEM 12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7"/>
    <n v="0"/>
    <n v="0"/>
    <n v="9136.69"/>
    <n v="577.32000000000005"/>
    <n v="9714.01"/>
    <n v="2917.29"/>
    <n v="6796.72"/>
    <n v="3190.83"/>
    <n v="0"/>
    <n v="0"/>
    <n v="0"/>
    <n v="96.22"/>
    <n v="83.78"/>
    <n v="0"/>
    <n v="911.66"/>
    <n v="481.1"/>
    <n v="544.51"/>
    <n v="2905.91"/>
    <n v="300"/>
    <n v="500"/>
    <n v="200"/>
    <n v="0"/>
    <n v="500"/>
    <n v="0"/>
    <n v="0"/>
    <n v="0"/>
    <n v="0"/>
    <n v="0"/>
    <n v="0"/>
    <n v="0"/>
    <n v="0"/>
    <n v="0"/>
    <n v="0"/>
    <n v="1682.84"/>
    <n v="142.56"/>
    <n v="0"/>
    <n v="0"/>
    <n v="31.9"/>
    <n v="0"/>
    <n v="1058.24"/>
    <n v="1.75"/>
    <n v="262.25"/>
    <n v="13.11"/>
    <n v="716.16"/>
    <n v="171.01"/>
    <n v="108.58"/>
    <n v="271.44"/>
    <n v="291.42"/>
    <n v="81.400000000000006"/>
    <n v="1915.3700000000001"/>
    <n v="9714.01"/>
    <n v="11629.380000000001"/>
  </r>
  <r>
    <x v="2"/>
    <s v="SEM 12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91.75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2"/>
    <s v="SEM 12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84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2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11.88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2"/>
    <s v="SEM 12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2"/>
    <n v="0"/>
    <n v="4"/>
    <n v="0"/>
    <n v="0"/>
    <n v="0"/>
    <n v="2507.09"/>
    <n v="227.91"/>
    <n v="2735"/>
    <n v="329.25"/>
    <n v="2405.75"/>
    <n v="3190.83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-911.66"/>
    <n v="0"/>
    <n v="0"/>
    <n v="0"/>
    <n v="224.71"/>
    <n v="81.75"/>
    <n v="0"/>
    <n v="0"/>
    <n v="22.79"/>
    <n v="0"/>
    <n v="0"/>
    <n v="0"/>
    <n v="262.25"/>
    <n v="13.11"/>
    <n v="459.6"/>
    <n v="88.85"/>
    <n v="56.42"/>
    <n v="141.04"/>
    <n v="82.05"/>
    <n v="32.130000000000003"/>
    <n v="1135.45"/>
    <n v="2735"/>
    <n v="3870.45"/>
  </r>
  <r>
    <x v="2"/>
    <s v="SEM 12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476.7000000000007"/>
    <n v="481.1"/>
    <n v="8957.7999999999993"/>
    <n v="2775.33"/>
    <n v="6182.47"/>
    <n v="3600.33"/>
    <n v="0"/>
    <n v="0"/>
    <n v="0"/>
    <n v="0"/>
    <n v="0"/>
    <n v="0"/>
    <n v="0"/>
    <n v="481.1"/>
    <n v="676.14"/>
    <n v="2700.23"/>
    <n v="300"/>
    <n v="500"/>
    <n v="200"/>
    <n v="0"/>
    <n v="500"/>
    <n v="0"/>
    <n v="0"/>
    <n v="0"/>
    <n v="0"/>
    <n v="0"/>
    <n v="0"/>
    <n v="0"/>
    <n v="0"/>
    <n v="0"/>
    <n v="0"/>
    <n v="1527.61"/>
    <n v="164.95"/>
    <n v="0"/>
    <n v="0"/>
    <n v="0"/>
    <n v="0"/>
    <n v="1081.02"/>
    <n v="1.75"/>
    <n v="295.91000000000003"/>
    <n v="14.79"/>
    <n v="805.44"/>
    <n v="196.41"/>
    <n v="124.7"/>
    <n v="311.76"/>
    <n v="268.73"/>
    <n v="67.83"/>
    <n v="2085.5700000000002"/>
    <n v="8957.7999999999993"/>
    <n v="11043.369999999999"/>
  </r>
  <r>
    <x v="2"/>
    <s v="SEM 12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359.42"/>
    <n v="75.34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2"/>
    <s v="SEM 12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2"/>
    <s v="SEM 12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4899.38"/>
    <n v="223.69"/>
    <n v="5123.07"/>
    <n v="1201.1400000000001"/>
    <n v="3921.93"/>
    <n v="2087.86"/>
    <n v="2087.8200000000002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714.68"/>
    <n v="54.87"/>
    <n v="0"/>
    <n v="0"/>
    <n v="0"/>
    <n v="0"/>
    <n v="429.84"/>
    <n v="1.75"/>
    <n v="171.6"/>
    <n v="8.58"/>
    <n v="366.25"/>
    <n v="71.44"/>
    <n v="45.36"/>
    <n v="113.4"/>
    <n v="153.69"/>
    <n v="31.54"/>
    <n v="961.86000000000013"/>
    <n v="5123.07"/>
    <n v="6084.93"/>
  </r>
  <r>
    <x v="2"/>
    <s v="SEM 12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7.150000000000006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x v="2"/>
    <s v="SEM 12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289.64999999999998"/>
    <n v="2387.84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57.67"/>
    <n v="0"/>
    <n v="0"/>
    <n v="18.91"/>
    <n v="0"/>
    <n v="0"/>
    <n v="0"/>
    <n v="186.52"/>
    <n v="9.32"/>
    <n v="372.87"/>
    <n v="70.31"/>
    <n v="44.64"/>
    <n v="111.6"/>
    <n v="80.319999999999993"/>
    <n v="34.28"/>
    <n v="909.8599999999999"/>
    <n v="2677.49"/>
    <n v="3587.3499999999995"/>
  </r>
  <r>
    <x v="2"/>
    <s v="SEM 12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555.51"/>
    <n v="110.19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2"/>
    <s v="SEM 12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90.95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2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n v="2269.42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6"/>
    <n v="81.19"/>
    <n v="0"/>
    <n v="0"/>
    <n v="22.69"/>
    <n v="0"/>
    <n v="0"/>
    <n v="0"/>
    <n v="186.52"/>
    <n v="9.32"/>
    <n v="471.31"/>
    <n v="101.33"/>
    <n v="64.34"/>
    <n v="160.85"/>
    <n v="111.61"/>
    <n v="51.42"/>
    <n v="1156.7"/>
    <n v="3720.44"/>
    <n v="4877.1400000000003"/>
  </r>
  <r>
    <x v="2"/>
    <s v="SEM 12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953.14"/>
    <n v="3066.75"/>
    <n v="874.43"/>
    <n v="2192.3200000000002"/>
    <n v="2087.87"/>
    <n v="0"/>
    <n v="0"/>
    <n v="0"/>
    <n v="0"/>
    <n v="0"/>
    <n v="0"/>
    <n v="0"/>
    <n v="223.7"/>
    <n v="223.7"/>
    <n v="0"/>
    <n v="0"/>
    <n v="0"/>
    <n v="0"/>
    <n v="0"/>
    <n v="150"/>
    <n v="0"/>
    <n v="729.44"/>
    <n v="0"/>
    <n v="0"/>
    <n v="0"/>
    <n v="-347.96"/>
    <n v="0"/>
    <n v="0"/>
    <n v="0"/>
    <n v="0"/>
    <n v="166.89"/>
    <n v="45.99"/>
    <n v="0"/>
    <n v="0"/>
    <n v="0"/>
    <n v="0"/>
    <n v="659.8"/>
    <n v="1.75"/>
    <n v="171.6"/>
    <n v="8.58"/>
    <n v="327.13"/>
    <n v="57.83"/>
    <n v="36.72"/>
    <n v="91.8"/>
    <n v="92"/>
    <n v="134.38999999999999"/>
    <n v="920.05"/>
    <n v="3066.75"/>
    <n v="3986.8"/>
  </r>
  <r>
    <x v="2"/>
    <s v="SEM 12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18.1"/>
    <n v="481.1"/>
    <n v="6299.2"/>
    <n v="1130.8800000000001"/>
    <n v="5168.32"/>
    <n v="4121.6000000000004"/>
    <n v="0"/>
    <n v="0"/>
    <n v="0"/>
    <n v="0"/>
    <n v="0"/>
    <n v="0"/>
    <n v="0"/>
    <n v="481.1"/>
    <n v="696.5"/>
    <n v="0"/>
    <n v="300"/>
    <n v="350"/>
    <n v="0"/>
    <n v="0"/>
    <n v="350"/>
    <n v="0"/>
    <n v="0"/>
    <n v="0"/>
    <n v="0"/>
    <n v="0"/>
    <n v="0"/>
    <n v="0"/>
    <n v="0"/>
    <n v="0"/>
    <n v="0"/>
    <n v="910.92"/>
    <n v="178.75"/>
    <n v="0"/>
    <n v="0"/>
    <n v="41.21"/>
    <n v="0"/>
    <n v="0"/>
    <n v="0"/>
    <n v="338.76"/>
    <n v="16.93"/>
    <n v="860.51"/>
    <n v="212.08"/>
    <n v="134.65"/>
    <n v="336.63"/>
    <n v="188.97"/>
    <n v="67.83"/>
    <n v="2156.3599999999997"/>
    <n v="6299.2"/>
    <n v="8455.56"/>
  </r>
  <r>
    <x v="2"/>
    <s v="SEM 12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9.650000000000006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2"/>
    <s v="SEM 12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2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5"/>
    <n v="0"/>
    <n v="0"/>
    <n v="4517.37"/>
    <n v="577.32000000000005"/>
    <n v="5094.6899999999996"/>
    <n v="729.93"/>
    <n v="4364.76"/>
    <n v="2087.86"/>
    <n v="0"/>
    <n v="0"/>
    <n v="0"/>
    <n v="96.22"/>
    <n v="83.78"/>
    <n v="0"/>
    <n v="450.96"/>
    <n v="335.54"/>
    <n v="335.54"/>
    <n v="559.23"/>
    <n v="150"/>
    <n v="500"/>
    <n v="200"/>
    <n v="145.56"/>
    <n v="150"/>
    <n v="0"/>
    <n v="0"/>
    <n v="0"/>
    <n v="0"/>
    <n v="0"/>
    <n v="0"/>
    <n v="0"/>
    <n v="0"/>
    <n v="0"/>
    <n v="0"/>
    <n v="633.09"/>
    <n v="96.84"/>
    <n v="0"/>
    <n v="0"/>
    <n v="0"/>
    <n v="0"/>
    <n v="0"/>
    <n v="0"/>
    <n v="171.6"/>
    <n v="8.58"/>
    <n v="533.78"/>
    <n v="119.11"/>
    <n v="75.63"/>
    <n v="189.07"/>
    <n v="152.84"/>
    <n v="81.400000000000006"/>
    <n v="1332.01"/>
    <n v="5094.6899999999996"/>
    <n v="6426.7"/>
  </r>
  <r>
    <x v="2"/>
    <s v="SEM 12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2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3.2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2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60.32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2"/>
    <s v="SEM 12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6.1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2"/>
    <s v="SEM 12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347.32"/>
    <n v="337.16"/>
    <n v="3684.48"/>
    <n v="495.89"/>
    <n v="3188.5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9.13"/>
    <n v="0"/>
    <n v="0"/>
    <n v="23.6"/>
    <n v="0"/>
    <n v="0"/>
    <n v="0"/>
    <n v="193.98"/>
    <n v="9.69"/>
    <n v="502.97"/>
    <n v="110.34"/>
    <n v="70.06"/>
    <n v="175.15"/>
    <n v="110.53"/>
    <n v="47.53"/>
    <n v="1220.25"/>
    <n v="3684.48"/>
    <n v="4904.7299999999996"/>
  </r>
  <r>
    <x v="2"/>
    <s v="SEM 12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3"/>
    <n v="0"/>
    <n v="0"/>
    <n v="3598.85"/>
    <n v="364.72"/>
    <n v="3963.57"/>
    <n v="547.12"/>
    <n v="3416.45"/>
    <n v="2269.4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436.89"/>
    <n v="87.54"/>
    <n v="0"/>
    <n v="0"/>
    <n v="22.69"/>
    <n v="0"/>
    <n v="0"/>
    <n v="0"/>
    <n v="186.52"/>
    <n v="9.32"/>
    <n v="496.65"/>
    <n v="108.55"/>
    <n v="68.92"/>
    <n v="172.29"/>
    <n v="118.9"/>
    <n v="51.42"/>
    <n v="1212.5700000000002"/>
    <n v="3963.57"/>
    <n v="5176.1400000000003"/>
  </r>
  <r>
    <x v="2"/>
    <s v="SEM 12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2"/>
    <s v="SEM 12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2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1770.31"/>
    <n v="96.22"/>
    <n v="1866.53"/>
    <n v="187.57"/>
    <n v="1678.96"/>
    <n v="1686.53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x v="2"/>
    <s v="SEM 12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624.94000000000005"/>
    <n v="3661.1"/>
    <n v="1106.51"/>
    <n v="2554.59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326.67"/>
    <n v="0"/>
    <n v="0"/>
    <n v="0"/>
    <n v="0"/>
    <n v="0"/>
    <n v="0"/>
    <n v="0"/>
    <n v="0"/>
    <n v="318.23"/>
    <n v="104.57"/>
    <n v="0"/>
    <n v="0"/>
    <n v="0"/>
    <n v="0"/>
    <n v="681.96"/>
    <n v="1.75"/>
    <n v="171.6"/>
    <n v="8.58"/>
    <n v="564.57000000000005"/>
    <n v="127.87"/>
    <n v="81.19"/>
    <n v="202.97"/>
    <n v="109.83"/>
    <n v="88.11"/>
    <n v="1354.7199999999998"/>
    <n v="3661.1"/>
    <n v="5015.82"/>
  </r>
  <r>
    <x v="2"/>
    <s v="SEM 12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x v="2"/>
    <s v="SEM 12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2"/>
    <s v="SEM 12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2"/>
    <s v="SEM 12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6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x v="2"/>
    <s v="SEM 12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2"/>
    <s v="SEM 12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8.7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2"/>
    <s v="SEM 12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2"/>
    <s v="SEM 12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2"/>
    <n v="0"/>
    <n v="0"/>
    <n v="0"/>
    <n v="2662.43"/>
    <n v="74.56"/>
    <n v="2736.99"/>
    <n v="321.57"/>
    <n v="2415.42"/>
    <n v="2087.86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251.26"/>
    <n v="70.31"/>
    <n v="0"/>
    <n v="0"/>
    <n v="0"/>
    <n v="0"/>
    <n v="0"/>
    <n v="0"/>
    <n v="171.6"/>
    <n v="8.58"/>
    <n v="427.93"/>
    <n v="88.99"/>
    <n v="56.5"/>
    <n v="141.26"/>
    <n v="82.1"/>
    <n v="10.51"/>
    <n v="987.47"/>
    <n v="2736.99"/>
    <n v="3724.46"/>
  </r>
  <r>
    <x v="2"/>
    <s v="SEM 12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2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5"/>
    <n v="0"/>
    <n v="0"/>
    <n v="5357.8"/>
    <n v="577.32000000000005"/>
    <n v="5935.12"/>
    <n v="916.91"/>
    <n v="5018.21"/>
    <n v="2269.4"/>
    <n v="0"/>
    <n v="0"/>
    <n v="0"/>
    <n v="96.22"/>
    <n v="83.78"/>
    <n v="0"/>
    <n v="532.02"/>
    <n v="364.72"/>
    <n v="364.73"/>
    <n v="607.87"/>
    <n v="300"/>
    <n v="500"/>
    <n v="200"/>
    <n v="116.38"/>
    <n v="500"/>
    <n v="0"/>
    <n v="0"/>
    <n v="0"/>
    <n v="0"/>
    <n v="0"/>
    <n v="0"/>
    <n v="0"/>
    <n v="0"/>
    <n v="0"/>
    <n v="0"/>
    <n v="812.6"/>
    <n v="104.31"/>
    <n v="0"/>
    <n v="0"/>
    <n v="0"/>
    <n v="0"/>
    <n v="0"/>
    <n v="0"/>
    <n v="186.52"/>
    <n v="9.32"/>
    <n v="563.54999999999995"/>
    <n v="127.58"/>
    <n v="81"/>
    <n v="202.51"/>
    <n v="178.05"/>
    <n v="81.400000000000006"/>
    <n v="1429.93"/>
    <n v="5935.12"/>
    <n v="7365.05"/>
  </r>
  <r>
    <x v="2"/>
    <s v="SEM 12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4498.8500000000004"/>
    <n v="364.72"/>
    <n v="4863.57"/>
    <n v="1649.98"/>
    <n v="3213.59"/>
    <n v="2269.4"/>
    <n v="0"/>
    <n v="0"/>
    <n v="0"/>
    <n v="0"/>
    <n v="0"/>
    <n v="0"/>
    <n v="0"/>
    <n v="364.72"/>
    <n v="364.73"/>
    <n v="364.72"/>
    <n v="300"/>
    <n v="500"/>
    <n v="200"/>
    <n v="0"/>
    <n v="500"/>
    <n v="0"/>
    <n v="0"/>
    <n v="0"/>
    <n v="0"/>
    <n v="0"/>
    <n v="0"/>
    <n v="0"/>
    <n v="0"/>
    <n v="0"/>
    <n v="0"/>
    <n v="629.13"/>
    <n v="113.05"/>
    <n v="0"/>
    <n v="0"/>
    <n v="0"/>
    <n v="0"/>
    <n v="906.05"/>
    <n v="1.75"/>
    <n v="186.52"/>
    <n v="9.32"/>
    <n v="598.41999999999996"/>
    <n v="137.5"/>
    <n v="87.3"/>
    <n v="218.26"/>
    <n v="145.9"/>
    <n v="51.42"/>
    <n v="1434.64"/>
    <n v="4863.57"/>
    <n v="6298.21"/>
  </r>
  <r>
    <x v="2"/>
    <s v="SEM 12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x v="2"/>
    <s v="SEM 12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9"/>
    <n v="0"/>
    <n v="0"/>
    <n v="4206.7299999999996"/>
    <n v="364.72"/>
    <n v="4571.45"/>
    <n v="859.53"/>
    <n v="3711.92"/>
    <n v="2269.4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121.57"/>
    <n v="0"/>
    <n v="0"/>
    <n v="0"/>
    <n v="0"/>
    <n v="0"/>
    <n v="0"/>
    <n v="566.73"/>
    <n v="134.38"/>
    <n v="0"/>
    <n v="0"/>
    <n v="0"/>
    <n v="0"/>
    <n v="156.66999999999999"/>
    <n v="1.75"/>
    <n v="186.52"/>
    <n v="9.32"/>
    <n v="683.53"/>
    <n v="161.72"/>
    <n v="102.68"/>
    <n v="256.69"/>
    <n v="137.13999999999999"/>
    <n v="51.42"/>
    <n v="1589.02"/>
    <n v="4571.45"/>
    <n v="6160.4699999999993"/>
  </r>
  <r>
    <x v="2"/>
    <s v="SEM 12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1770.31"/>
    <n v="96.22"/>
    <n v="1866.53"/>
    <n v="860.98"/>
    <n v="1005.55"/>
    <n v="1686.53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9.17"/>
    <n v="0"/>
    <n v="0"/>
    <n v="0"/>
    <n v="0"/>
    <n v="670.52"/>
    <n v="1.75"/>
    <n v="138.61000000000001"/>
    <n v="6.93"/>
    <n v="383.45"/>
    <n v="76.34"/>
    <n v="48.47"/>
    <n v="121.17"/>
    <n v="55.99"/>
    <n v="13.56"/>
    <n v="844.52"/>
    <n v="1866.53"/>
    <n v="2711.05"/>
  </r>
  <r>
    <x v="2"/>
    <s v="SEM 12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347.36"/>
    <n v="337.17"/>
    <n v="3684.53"/>
    <n v="498.37"/>
    <n v="3186.16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91.6"/>
    <n v="0"/>
    <n v="0"/>
    <n v="23.6"/>
    <n v="0"/>
    <n v="0"/>
    <n v="0"/>
    <n v="193.98"/>
    <n v="9.69"/>
    <n v="512.84"/>
    <n v="113.15"/>
    <n v="71.84"/>
    <n v="179.61"/>
    <n v="110.53"/>
    <n v="47.54"/>
    <n v="1239.18"/>
    <n v="3684.53"/>
    <n v="4923.71"/>
  </r>
  <r>
    <x v="2"/>
    <s v="SEM 12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260.26"/>
    <n v="345.03"/>
    <n v="3605.29"/>
    <n v="459.69"/>
    <n v="3145.6"/>
    <n v="2415.23"/>
    <n v="0"/>
    <n v="0"/>
    <n v="0"/>
    <n v="0"/>
    <n v="0"/>
    <n v="0"/>
    <n v="0"/>
    <n v="345.03"/>
    <n v="345.03"/>
    <n v="0"/>
    <n v="150"/>
    <n v="350"/>
    <n v="0"/>
    <n v="0"/>
    <n v="0"/>
    <n v="0"/>
    <n v="0"/>
    <n v="0"/>
    <n v="0"/>
    <n v="0"/>
    <n v="0"/>
    <n v="0"/>
    <n v="0"/>
    <n v="0"/>
    <n v="0"/>
    <n v="364.57"/>
    <n v="95.12"/>
    <n v="0"/>
    <n v="0"/>
    <n v="0"/>
    <n v="0"/>
    <n v="0"/>
    <n v="0"/>
    <n v="198.51"/>
    <n v="9.92"/>
    <n v="526.86"/>
    <n v="117.14"/>
    <n v="74.37"/>
    <n v="185.93"/>
    <n v="108.15"/>
    <n v="48.64"/>
    <n v="1269.5200000000002"/>
    <n v="3605.29"/>
    <n v="4874.8100000000004"/>
  </r>
  <r>
    <x v="2"/>
    <s v="SEM 12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1770.31"/>
    <n v="96.22"/>
    <n v="1866.53"/>
    <n v="187.57"/>
    <n v="1678.96"/>
    <n v="1686.53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x v="2"/>
    <s v="SEM 12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.01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2"/>
    <s v="SEM 12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x v="2"/>
    <s v="SEM 12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7159.85"/>
    <n v="577.32000000000005"/>
    <n v="7737.17"/>
    <n v="1333.37"/>
    <n v="6403.8"/>
    <n v="2269.4"/>
    <n v="0"/>
    <n v="0"/>
    <n v="0"/>
    <n v="96.22"/>
    <n v="83.78"/>
    <n v="0"/>
    <n v="532.02"/>
    <n v="364.72"/>
    <n v="364.73"/>
    <n v="2309.92"/>
    <n v="500"/>
    <n v="400"/>
    <n v="200"/>
    <n v="116.38"/>
    <n v="500"/>
    <n v="0"/>
    <n v="0"/>
    <n v="0"/>
    <n v="0"/>
    <n v="0"/>
    <n v="0"/>
    <n v="0"/>
    <n v="0"/>
    <n v="0"/>
    <n v="0"/>
    <n v="1217.8900000000001"/>
    <n v="115.48"/>
    <n v="0"/>
    <n v="0"/>
    <n v="0"/>
    <n v="0"/>
    <n v="0"/>
    <n v="0"/>
    <n v="186.52"/>
    <n v="9.32"/>
    <n v="608.08000000000004"/>
    <n v="140.25"/>
    <n v="89.05"/>
    <n v="222.62"/>
    <n v="232.11"/>
    <n v="81.400000000000006"/>
    <n v="1569.3500000000004"/>
    <n v="7737.17"/>
    <n v="9306.52"/>
  </r>
  <r>
    <x v="2"/>
    <s v="SEM 12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23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2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699.74"/>
    <n v="223.7"/>
    <n v="2923.44"/>
    <n v="1304.7"/>
    <n v="1618.74"/>
    <n v="2087.89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-111.85"/>
    <n v="0"/>
    <n v="0"/>
    <n v="0"/>
    <n v="0"/>
    <n v="0"/>
    <n v="0"/>
    <n v="257.95"/>
    <n v="64.760000000000005"/>
    <n v="0"/>
    <n v="0"/>
    <n v="0"/>
    <n v="0"/>
    <n v="980.24"/>
    <n v="1.75"/>
    <n v="171.6"/>
    <n v="8.58"/>
    <n v="405.79"/>
    <n v="82.69"/>
    <n v="52.5"/>
    <n v="131.26"/>
    <n v="87.7"/>
    <n v="31.54"/>
    <n v="971.66000000000008"/>
    <n v="2923.44"/>
    <n v="3895.1000000000004"/>
  </r>
  <r>
    <x v="2"/>
    <s v="SEM 12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574.2800000000002"/>
    <n v="298.26"/>
    <n v="2872.54"/>
    <n v="1004.21"/>
    <n v="1868.33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235.46"/>
    <n v="71.22"/>
    <n v="0"/>
    <n v="0"/>
    <n v="0"/>
    <n v="0"/>
    <n v="695.78"/>
    <n v="1.75"/>
    <n v="171.6"/>
    <n v="8.58"/>
    <n v="431.56"/>
    <n v="90.02"/>
    <n v="57.16"/>
    <n v="142.88999999999999"/>
    <n v="86.17"/>
    <n v="42.05"/>
    <n v="1030.03"/>
    <n v="2872.54"/>
    <n v="3902.5699999999997"/>
  </r>
  <r>
    <x v="2"/>
    <s v="SEM 12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072.03"/>
    <n v="324.2"/>
    <n v="3396.23"/>
    <n v="423.6"/>
    <n v="2972.63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121.57"/>
    <n v="0"/>
    <n v="0"/>
    <n v="0"/>
    <n v="0"/>
    <n v="0"/>
    <n v="0"/>
    <n v="324.66000000000003"/>
    <n v="77.47"/>
    <n v="0"/>
    <n v="0"/>
    <n v="21.47"/>
    <n v="0"/>
    <n v="0"/>
    <n v="0"/>
    <n v="186.52"/>
    <n v="9.32"/>
    <n v="456.43"/>
    <n v="97.1"/>
    <n v="61.65"/>
    <n v="154.13"/>
    <n v="101.88"/>
    <n v="45.71"/>
    <n v="1112.74"/>
    <n v="3396.23"/>
    <n v="4508.97"/>
  </r>
  <r>
    <x v="2"/>
    <s v="SEM 12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3"/>
    <n v="0"/>
    <n v="0"/>
    <n v="3408.99"/>
    <n v="335.55"/>
    <n v="3744.54"/>
    <n v="465.86"/>
    <n v="3278.68"/>
    <n v="2087.89"/>
    <n v="0"/>
    <n v="0"/>
    <n v="0"/>
    <n v="0"/>
    <n v="0"/>
    <n v="0"/>
    <n v="0"/>
    <n v="335.55"/>
    <n v="335.55"/>
    <n v="335.55"/>
    <n v="150"/>
    <n v="350"/>
    <n v="0"/>
    <n v="0"/>
    <n v="150"/>
    <n v="0"/>
    <n v="0"/>
    <n v="0"/>
    <n v="0"/>
    <n v="0"/>
    <n v="0"/>
    <n v="0"/>
    <n v="0"/>
    <n v="0"/>
    <n v="0"/>
    <n v="396.34"/>
    <n v="69.52"/>
    <n v="0"/>
    <n v="0"/>
    <n v="0"/>
    <n v="0"/>
    <n v="0"/>
    <n v="0"/>
    <n v="171.6"/>
    <n v="8.58"/>
    <n v="424.78"/>
    <n v="88.09"/>
    <n v="55.93"/>
    <n v="139.83000000000001"/>
    <n v="112.33"/>
    <n v="47.31"/>
    <n v="1048.45"/>
    <n v="3744.54"/>
    <n v="4792.99"/>
  </r>
  <r>
    <x v="2"/>
    <s v="SEM 12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7"/>
    <n v="0"/>
    <n v="0"/>
    <n v="6916.7"/>
    <n v="577.32000000000005"/>
    <n v="7494.02"/>
    <n v="1270.28"/>
    <n v="6223.74"/>
    <n v="2269.4"/>
    <n v="0"/>
    <n v="0"/>
    <n v="0"/>
    <n v="96.22"/>
    <n v="83.78"/>
    <n v="0"/>
    <n v="532.02"/>
    <n v="364.72"/>
    <n v="364.73"/>
    <n v="2066.77"/>
    <n v="500"/>
    <n v="400"/>
    <n v="200"/>
    <n v="116.38"/>
    <n v="500"/>
    <n v="0"/>
    <n v="0"/>
    <n v="0"/>
    <n v="0"/>
    <n v="0"/>
    <n v="0"/>
    <n v="0"/>
    <n v="0"/>
    <n v="0"/>
    <n v="0"/>
    <n v="1160.7"/>
    <n v="109.58"/>
    <n v="0"/>
    <n v="0"/>
    <n v="0"/>
    <n v="0"/>
    <n v="0"/>
    <n v="0"/>
    <n v="186.52"/>
    <n v="9.32"/>
    <n v="584.53"/>
    <n v="133.55000000000001"/>
    <n v="84.79"/>
    <n v="211.98"/>
    <n v="224.82"/>
    <n v="81.400000000000006"/>
    <n v="1516.91"/>
    <n v="7494.02"/>
    <n v="9010.93"/>
  </r>
  <r>
    <x v="2"/>
    <s v="SEM 12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2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23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2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2"/>
    <s v="SEM 12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2"/>
    <s v="SEM 12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2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89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2"/>
    <s v="SEM 12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2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0102.68"/>
    <n v="577.32000000000005"/>
    <n v="10680"/>
    <n v="2207.75"/>
    <n v="8472.25"/>
    <n v="7000"/>
    <n v="0"/>
    <n v="0"/>
    <n v="0"/>
    <n v="96.22"/>
    <n v="83.78"/>
    <n v="0"/>
    <n v="1518.9"/>
    <n v="0"/>
    <n v="0"/>
    <n v="0"/>
    <n v="500"/>
    <n v="300"/>
    <n v="200"/>
    <n v="481.1"/>
    <n v="500"/>
    <n v="0"/>
    <n v="0"/>
    <n v="0"/>
    <n v="0"/>
    <n v="0"/>
    <n v="0"/>
    <n v="0"/>
    <n v="0"/>
    <n v="0"/>
    <n v="0"/>
    <n v="1929.99"/>
    <n v="277.76"/>
    <n v="0"/>
    <n v="0"/>
    <n v="0"/>
    <n v="0"/>
    <n v="0"/>
    <n v="0"/>
    <n v="575.34"/>
    <n v="28.76"/>
    <n v="1255.52"/>
    <n v="324.47000000000003"/>
    <n v="206.02"/>
    <n v="515.04"/>
    <n v="320.39999999999998"/>
    <n v="81.400000000000006"/>
    <n v="3306.9500000000003"/>
    <n v="10680"/>
    <n v="13986.95"/>
  </r>
  <r>
    <x v="2"/>
    <s v="SEM 12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2"/>
    <s v="SEM 12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2"/>
    <s v="SEM 12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8"/>
    <n v="0"/>
    <n v="0"/>
    <n v="0"/>
    <n v="1531.3"/>
    <n v="172.87"/>
    <n v="1704.17"/>
    <n v="80.39"/>
    <n v="1623.78"/>
    <n v="1210.0999999999999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45.15"/>
    <n v="35.24"/>
    <n v="0"/>
    <n v="0"/>
    <n v="0"/>
    <n v="0"/>
    <n v="0"/>
    <n v="0"/>
    <n v="99.45"/>
    <n v="4.97"/>
    <n v="283.27999999999997"/>
    <n v="44.78"/>
    <n v="28.43"/>
    <n v="71.08"/>
    <n v="51.12"/>
    <n v="24.37"/>
    <n v="607.48"/>
    <n v="1704.17"/>
    <n v="2311.65"/>
  </r>
  <r>
    <x v="2"/>
    <s v="SEM 12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2"/>
    <s v="SEM 12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2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2.900000000000006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2"/>
    <s v="SEM 12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8.49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2"/>
    <s v="SEM 12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436.75"/>
    <n v="364.72"/>
    <n v="3801.47"/>
    <n v="531.35"/>
    <n v="3270.12"/>
    <n v="2269.4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-162.1"/>
    <n v="0"/>
    <n v="0"/>
    <n v="0"/>
    <n v="0"/>
    <n v="0"/>
    <n v="0"/>
    <n v="402.27"/>
    <n v="108.01"/>
    <n v="0"/>
    <n v="0"/>
    <n v="21.07"/>
    <n v="0"/>
    <n v="0"/>
    <n v="0"/>
    <n v="186.52"/>
    <n v="9.32"/>
    <n v="578.29"/>
    <n v="131.78"/>
    <n v="83.67"/>
    <n v="209.17"/>
    <n v="114.04"/>
    <n v="51.42"/>
    <n v="1364.21"/>
    <n v="3801.47"/>
    <n v="5165.68"/>
  </r>
  <r>
    <x v="2"/>
    <s v="SEM 12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130.52000000000001"/>
    <n v="42.29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x v="2"/>
    <s v="SEM 12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2"/>
    <s v="SEM 12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61.64"/>
    <n v="3056.18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8.62"/>
    <n v="0"/>
    <n v="0"/>
    <n v="22.69"/>
    <n v="0"/>
    <n v="0"/>
    <n v="0"/>
    <n v="186.52"/>
    <n v="9.32"/>
    <n v="500.95"/>
    <n v="109.77"/>
    <n v="69.69"/>
    <n v="174.24"/>
    <n v="105.53"/>
    <n v="45.71"/>
    <n v="1201.73"/>
    <n v="3517.82"/>
    <n v="4719.55"/>
  </r>
  <r>
    <x v="2"/>
    <s v="SEM 12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63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2"/>
    <s v="SEM 12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08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2"/>
    <s v="SEM 12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3.71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2"/>
    <s v="SEM 12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1770.29"/>
    <n v="96.22"/>
    <n v="1866.51"/>
    <n v="369.2"/>
    <n v="1497.31"/>
    <n v="1686.51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3"/>
    <n v="43.51"/>
    <n v="0"/>
    <n v="179.3"/>
    <n v="16.86"/>
    <n v="0"/>
    <n v="0"/>
    <n v="0"/>
    <n v="138.61000000000001"/>
    <n v="6.93"/>
    <n v="320.06"/>
    <n v="57.71"/>
    <n v="36.64"/>
    <n v="91.61"/>
    <n v="55.99"/>
    <n v="13.56"/>
    <n v="721.11"/>
    <n v="1866.51"/>
    <n v="2587.62"/>
  </r>
  <r>
    <x v="3"/>
    <s v="SEM 13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701.48"/>
    <n v="577.32000000000005"/>
    <n v="7278.8"/>
    <n v="1822"/>
    <n v="5456.8"/>
    <n v="5132.3999999999996"/>
    <n v="0"/>
    <n v="0"/>
    <n v="0"/>
    <n v="96.22"/>
    <n v="83.78"/>
    <n v="0"/>
    <n v="985.3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1110.08"/>
    <n v="158.77000000000001"/>
    <n v="0"/>
    <n v="0"/>
    <n v="0"/>
    <n v="0"/>
    <n v="551.4"/>
    <n v="1.75"/>
    <n v="421.84"/>
    <n v="21.09"/>
    <n v="780.83"/>
    <n v="189.41"/>
    <n v="120.26"/>
    <n v="300.64"/>
    <n v="218.36"/>
    <n v="81.400000000000006"/>
    <n v="2133.8300000000004"/>
    <n v="7278.8"/>
    <n v="9412.630000000001"/>
  </r>
  <r>
    <x v="3"/>
    <s v="SEM 13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3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185.37"/>
    <n v="58.03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810.8"/>
    <n v="257.60000000000002"/>
    <n v="3068.4"/>
    <n v="339.79"/>
    <n v="2728.61"/>
    <n v="1803.2"/>
    <n v="0"/>
    <n v="0"/>
    <n v="0"/>
    <n v="0"/>
    <n v="0"/>
    <n v="257.60000000000002"/>
    <n v="0"/>
    <n v="0"/>
    <n v="0"/>
    <n v="0"/>
    <n v="150"/>
    <n v="350"/>
    <n v="250"/>
    <n v="0"/>
    <n v="0"/>
    <n v="0"/>
    <n v="0"/>
    <n v="257.60000000000002"/>
    <n v="0"/>
    <n v="0"/>
    <n v="0"/>
    <n v="0"/>
    <n v="0"/>
    <n v="0"/>
    <n v="0"/>
    <n v="277.85000000000002"/>
    <n v="61.94"/>
    <n v="0"/>
    <n v="0"/>
    <n v="0"/>
    <n v="0"/>
    <n v="0"/>
    <n v="0"/>
    <n v="148.19999999999999"/>
    <n v="7.41"/>
    <n v="394.5"/>
    <n v="79.48"/>
    <n v="50.46"/>
    <n v="126.16"/>
    <n v="92.05"/>
    <n v="36.32"/>
    <n v="934.58"/>
    <n v="3068.4"/>
    <n v="4002.98"/>
  </r>
  <r>
    <x v="3"/>
    <s v="SEM 13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6"/>
    <n v="0"/>
    <n v="0"/>
    <n v="0"/>
    <n v="3613.03"/>
    <n v="252.87"/>
    <n v="3865.9"/>
    <n v="557.29"/>
    <n v="3308.61"/>
    <n v="2360.16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439.92"/>
    <n v="93.77"/>
    <n v="0"/>
    <n v="0"/>
    <n v="23.6"/>
    <n v="0"/>
    <n v="0"/>
    <n v="0"/>
    <n v="193.98"/>
    <n v="9.69"/>
    <n v="521.53"/>
    <n v="115.62"/>
    <n v="73.41"/>
    <n v="183.53"/>
    <n v="115.97"/>
    <n v="35.65"/>
    <n v="1249.3800000000001"/>
    <n v="3865.9"/>
    <n v="5115.2800000000007"/>
  </r>
  <r>
    <x v="3"/>
    <s v="SEM 13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4"/>
    <n v="0"/>
    <n v="0"/>
    <n v="10563.27"/>
    <n v="481.1"/>
    <n v="11044.37"/>
    <n v="7619.61"/>
    <n v="3424.76"/>
    <n v="2926"/>
    <n v="0"/>
    <n v="0"/>
    <n v="0"/>
    <n v="0"/>
    <n v="0"/>
    <n v="825.15"/>
    <n v="0"/>
    <n v="470.25"/>
    <n v="470.25"/>
    <n v="5329.5"/>
    <n v="0"/>
    <n v="500"/>
    <n v="500"/>
    <n v="0"/>
    <n v="500"/>
    <n v="0"/>
    <n v="0"/>
    <n v="10.85"/>
    <n v="0"/>
    <n v="0"/>
    <n v="-487.63"/>
    <n v="0"/>
    <n v="0"/>
    <n v="0"/>
    <n v="0"/>
    <n v="2068.17"/>
    <n v="136.75"/>
    <n v="4488.1000000000004"/>
    <n v="0"/>
    <n v="0"/>
    <n v="0"/>
    <n v="924.84"/>
    <n v="1.75"/>
    <n v="240.49"/>
    <n v="12.02"/>
    <n v="682.8"/>
    <n v="154.87"/>
    <n v="98.33"/>
    <n v="245.82"/>
    <n v="331.33"/>
    <n v="67.83"/>
    <n v="1833.4899999999996"/>
    <n v="11044.37"/>
    <n v="12877.86"/>
  </r>
  <r>
    <x v="3"/>
    <s v="SEM 13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3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6"/>
    <n v="0"/>
    <n v="0"/>
    <n v="0"/>
    <n v="4206.78"/>
    <n v="577.32000000000005"/>
    <n v="4784.1000000000004"/>
    <n v="694.66"/>
    <n v="4089.44"/>
    <n v="2269.4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566.74"/>
    <n v="105.23"/>
    <n v="0"/>
    <n v="0"/>
    <n v="22.69"/>
    <n v="0"/>
    <n v="0"/>
    <n v="0"/>
    <n v="186.52"/>
    <n v="9.32"/>
    <n v="567.25"/>
    <n v="128.63"/>
    <n v="81.67"/>
    <n v="204.18"/>
    <n v="143.52000000000001"/>
    <n v="81.400000000000006"/>
    <n v="1402.49"/>
    <n v="4784.1000000000004"/>
    <n v="6186.59"/>
  </r>
  <r>
    <x v="3"/>
    <s v="SEM 13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3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6"/>
    <n v="0"/>
    <n v="0"/>
    <n v="0"/>
    <n v="4149.7299999999996"/>
    <n v="353.19"/>
    <n v="4502.92"/>
    <n v="1448.29"/>
    <n v="3054.63"/>
    <n v="3296.53"/>
    <n v="0"/>
    <n v="0"/>
    <n v="0"/>
    <n v="0"/>
    <n v="0"/>
    <n v="0"/>
    <n v="0"/>
    <n v="353.19"/>
    <n v="353.2"/>
    <n v="0"/>
    <n v="150"/>
    <n v="350"/>
    <n v="0"/>
    <n v="0"/>
    <n v="0"/>
    <n v="0"/>
    <n v="0"/>
    <n v="0"/>
    <n v="0"/>
    <n v="0"/>
    <n v="0"/>
    <n v="0"/>
    <n v="0"/>
    <n v="0"/>
    <n v="0"/>
    <n v="554.55999999999995"/>
    <n v="124.99"/>
    <n v="0"/>
    <n v="0"/>
    <n v="0"/>
    <n v="0"/>
    <n v="766.99"/>
    <n v="1.75"/>
    <n v="270.94"/>
    <n v="13.54"/>
    <n v="646.1"/>
    <n v="151.07"/>
    <n v="95.92"/>
    <n v="239.79"/>
    <n v="135.08000000000001"/>
    <n v="49.79"/>
    <n v="1602.23"/>
    <n v="4502.92"/>
    <n v="6105.15"/>
  </r>
  <r>
    <x v="3"/>
    <s v="SEM 13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3248.02"/>
    <n v="5498.36"/>
    <n v="6273.86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1455.25"/>
    <n v="226.6"/>
    <n v="0"/>
    <n v="0"/>
    <n v="0"/>
    <n v="0"/>
    <n v="1564.42"/>
    <n v="1.75"/>
    <n v="515.65"/>
    <n v="25.78"/>
    <n v="1051.4000000000001"/>
    <n v="266.39"/>
    <n v="169.14"/>
    <n v="422.85"/>
    <n v="262.39"/>
    <n v="81.400000000000006"/>
    <n v="2794.9999999999995"/>
    <n v="8746.3799999999992"/>
    <n v="11541.38"/>
  </r>
  <r>
    <x v="3"/>
    <s v="SEM 13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3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5"/>
    <n v="0"/>
    <n v="0"/>
    <n v="5027.9399999999996"/>
    <n v="577.32000000000005"/>
    <n v="5605.26"/>
    <n v="852.91"/>
    <n v="4752.3500000000004"/>
    <n v="2360.16"/>
    <n v="0"/>
    <n v="0"/>
    <n v="0"/>
    <n v="96.22"/>
    <n v="83.78"/>
    <n v="0"/>
    <n v="572.52"/>
    <n v="379.3"/>
    <n v="379.31"/>
    <n v="632.16999999999996"/>
    <n v="300"/>
    <n v="350"/>
    <n v="0"/>
    <n v="101.8"/>
    <n v="350"/>
    <n v="0"/>
    <n v="0"/>
    <n v="0"/>
    <n v="0"/>
    <n v="0"/>
    <n v="0"/>
    <n v="0"/>
    <n v="0"/>
    <n v="0"/>
    <n v="0"/>
    <n v="742.14"/>
    <n v="87.17"/>
    <n v="0"/>
    <n v="0"/>
    <n v="23.6"/>
    <n v="0"/>
    <n v="0"/>
    <n v="0"/>
    <n v="193.98"/>
    <n v="9.69"/>
    <n v="495.17"/>
    <n v="108.12"/>
    <n v="68.650000000000006"/>
    <n v="171.63"/>
    <n v="168.15"/>
    <n v="81.400000000000006"/>
    <n v="1296.7900000000002"/>
    <n v="5605.26"/>
    <n v="6902.05"/>
  </r>
  <r>
    <x v="3"/>
    <s v="SEM 13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4142.8999999999996"/>
    <n v="577.32000000000005"/>
    <n v="4720.22"/>
    <n v="1485.21"/>
    <n v="3235.01"/>
    <n v="2360.16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553.1"/>
    <n v="91.86"/>
    <n v="0"/>
    <n v="0"/>
    <n v="23.6"/>
    <n v="0"/>
    <n v="814.9"/>
    <n v="1.75"/>
    <n v="193.98"/>
    <n v="9.69"/>
    <n v="513.9"/>
    <n v="113.45"/>
    <n v="72.03"/>
    <n v="180.09"/>
    <n v="141.6"/>
    <n v="81.400000000000006"/>
    <n v="1306.1399999999999"/>
    <n v="4720.22"/>
    <n v="6026.3600000000006"/>
  </r>
  <r>
    <x v="3"/>
    <s v="SEM 13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3"/>
    <s v="SEM 13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40"/>
    <n v="0"/>
    <n v="0"/>
    <n v="9829.15"/>
    <n v="481.1"/>
    <n v="10310.25"/>
    <n v="2658.06"/>
    <n v="7652.19"/>
    <n v="2269.4"/>
    <n v="0"/>
    <n v="0"/>
    <n v="0"/>
    <n v="0"/>
    <n v="0"/>
    <n v="532.02"/>
    <n v="0"/>
    <n v="364.72"/>
    <n v="364.73"/>
    <n v="4863"/>
    <n v="500"/>
    <n v="500"/>
    <n v="300"/>
    <n v="0"/>
    <n v="500"/>
    <n v="0"/>
    <n v="0"/>
    <n v="116.38"/>
    <n v="0"/>
    <n v="0"/>
    <n v="0"/>
    <n v="0"/>
    <n v="0"/>
    <n v="0"/>
    <n v="0"/>
    <n v="1847.93"/>
    <n v="151.22999999999999"/>
    <n v="0"/>
    <n v="0"/>
    <n v="0"/>
    <n v="0"/>
    <n v="657.15"/>
    <n v="1.75"/>
    <n v="186.52"/>
    <n v="9.32"/>
    <n v="750.76"/>
    <n v="180.85"/>
    <n v="114.83"/>
    <n v="287.07"/>
    <n v="309.3"/>
    <n v="67.83"/>
    <n v="1906.4799999999998"/>
    <n v="10310.25"/>
    <n v="12216.73"/>
  </r>
  <r>
    <x v="3"/>
    <s v="SEM 13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6"/>
    <n v="0"/>
    <n v="0"/>
    <n v="12568.77"/>
    <n v="481.1"/>
    <n v="13049.87"/>
    <n v="2861.37"/>
    <n v="10188.5"/>
    <n v="3266.66"/>
    <n v="0"/>
    <n v="0"/>
    <n v="0"/>
    <n v="0"/>
    <n v="0"/>
    <n v="933.32"/>
    <n v="0"/>
    <n v="481.1"/>
    <n v="568.88"/>
    <n v="6299.91"/>
    <n v="300"/>
    <n v="500"/>
    <n v="200"/>
    <n v="0"/>
    <n v="500"/>
    <n v="0"/>
    <n v="0"/>
    <n v="0"/>
    <n v="0"/>
    <n v="0"/>
    <n v="0"/>
    <n v="0"/>
    <n v="0"/>
    <n v="0"/>
    <n v="0"/>
    <n v="2669.82"/>
    <n v="191.55"/>
    <n v="0"/>
    <n v="0"/>
    <n v="0"/>
    <n v="0"/>
    <n v="0"/>
    <n v="0"/>
    <n v="268.48"/>
    <n v="13.42"/>
    <n v="911.6"/>
    <n v="226.61"/>
    <n v="143.88"/>
    <n v="359.71"/>
    <n v="391.49"/>
    <n v="67.83"/>
    <n v="2383.0200000000004"/>
    <n v="13049.87"/>
    <n v="15432.890000000001"/>
  </r>
  <r>
    <x v="3"/>
    <s v="SEM 13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61.04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x v="3"/>
    <s v="SEM 13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6"/>
    <n v="0"/>
    <n v="0"/>
    <n v="0"/>
    <n v="8830.9699999999993"/>
    <n v="577.32000000000005"/>
    <n v="9408.2900000000009"/>
    <n v="2402.71"/>
    <n v="7005.58"/>
    <n v="4607.8599999999997"/>
    <n v="0"/>
    <n v="0"/>
    <n v="0"/>
    <n v="96.22"/>
    <n v="83.78"/>
    <n v="1316.52"/>
    <n v="1316.52"/>
    <n v="481.1"/>
    <n v="506.29"/>
    <n v="0"/>
    <n v="150"/>
    <n v="350"/>
    <n v="250"/>
    <n v="0"/>
    <n v="250"/>
    <n v="0"/>
    <n v="0"/>
    <n v="0"/>
    <n v="0"/>
    <n v="0"/>
    <n v="0"/>
    <n v="0"/>
    <n v="0"/>
    <n v="0"/>
    <n v="0"/>
    <n v="1610.94"/>
    <n v="227.51"/>
    <n v="0"/>
    <n v="0"/>
    <n v="0"/>
    <n v="0"/>
    <n v="562.51"/>
    <n v="1.75"/>
    <n v="378.72"/>
    <n v="18.93"/>
    <n v="1054.99"/>
    <n v="267.42"/>
    <n v="169.79"/>
    <n v="424.47"/>
    <n v="282.24"/>
    <n v="81.400000000000006"/>
    <n v="2677.9600000000005"/>
    <n v="9408.2900000000009"/>
    <n v="12086.250000000002"/>
  </r>
  <r>
    <x v="3"/>
    <s v="SEM 13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2.13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3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3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19.73"/>
    <n v="252.87"/>
    <n v="3172.6"/>
    <n v="385.22"/>
    <n v="2787.38"/>
    <n v="2360.19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297.37"/>
    <n v="68.19"/>
    <n v="0"/>
    <n v="0"/>
    <n v="19.66"/>
    <n v="0"/>
    <n v="0"/>
    <n v="0"/>
    <n v="193.98"/>
    <n v="9.69"/>
    <n v="414.12"/>
    <n v="81.569999999999993"/>
    <n v="51.79"/>
    <n v="129.47"/>
    <n v="95.17"/>
    <n v="35.65"/>
    <n v="1011.4399999999998"/>
    <n v="3172.6"/>
    <n v="4184.04"/>
  </r>
  <r>
    <x v="3"/>
    <s v="SEM 13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70.45"/>
    <n v="2185.25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87.47"/>
    <n v="0"/>
    <n v="0"/>
    <n v="22.69"/>
    <n v="0"/>
    <n v="725.52"/>
    <n v="1.75"/>
    <n v="186.52"/>
    <n v="9.32"/>
    <n v="496.39"/>
    <n v="108.47"/>
    <n v="68.87"/>
    <n v="172.18"/>
    <n v="100.67"/>
    <n v="34.28"/>
    <n v="1176.7"/>
    <n v="3355.7"/>
    <n v="4532.3999999999996"/>
  </r>
  <r>
    <x v="3"/>
    <s v="SEM 13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4306.78"/>
    <n v="577.32000000000005"/>
    <n v="4884.1000000000004"/>
    <n v="1516.91"/>
    <n v="3367.19"/>
    <n v="2269.4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588.1"/>
    <n v="104.27"/>
    <n v="0"/>
    <n v="0"/>
    <n v="0"/>
    <n v="0"/>
    <n v="822.79"/>
    <n v="1.75"/>
    <n v="186.52"/>
    <n v="9.32"/>
    <n v="563.41"/>
    <n v="127.54"/>
    <n v="80.98"/>
    <n v="202.45"/>
    <n v="146.52000000000001"/>
    <n v="81.400000000000006"/>
    <n v="1398.14"/>
    <n v="4884.1000000000004"/>
    <n v="6282.2400000000007"/>
  </r>
  <r>
    <x v="3"/>
    <s v="SEM 13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3"/>
    <n v="0"/>
    <n v="0"/>
    <n v="2758.54"/>
    <n v="364.72"/>
    <n v="3123.26"/>
    <n v="979.2"/>
    <n v="2144.06"/>
    <n v="2269.4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-162.1"/>
    <n v="0"/>
    <n v="-378.21"/>
    <n v="0"/>
    <n v="0"/>
    <n v="0"/>
    <n v="0"/>
    <n v="268.48"/>
    <n v="63.41"/>
    <n v="0"/>
    <n v="0"/>
    <n v="17.29"/>
    <n v="0"/>
    <n v="628.27"/>
    <n v="1.75"/>
    <n v="186.52"/>
    <n v="9.32"/>
    <n v="395.38"/>
    <n v="76.45"/>
    <n v="48.54"/>
    <n v="121.35"/>
    <n v="93.69"/>
    <n v="51.42"/>
    <n v="982.67"/>
    <n v="3123.26"/>
    <n v="4105.93"/>
  </r>
  <r>
    <x v="3"/>
    <s v="SEM 13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861.4"/>
    <n v="481.1"/>
    <n v="6342.5"/>
    <n v="1075.6099999999999"/>
    <n v="5266.89"/>
    <n v="4935"/>
    <n v="0"/>
    <n v="0"/>
    <n v="0"/>
    <n v="0"/>
    <n v="0"/>
    <n v="0"/>
    <n v="0"/>
    <n v="481.1"/>
    <n v="576.4"/>
    <n v="0"/>
    <n v="0"/>
    <n v="350"/>
    <n v="0"/>
    <n v="0"/>
    <n v="0"/>
    <n v="0"/>
    <n v="0"/>
    <n v="0"/>
    <n v="0"/>
    <n v="0"/>
    <n v="0"/>
    <n v="0"/>
    <n v="0"/>
    <n v="0"/>
    <n v="0"/>
    <n v="920.17"/>
    <n v="155.44"/>
    <n v="0"/>
    <n v="0"/>
    <n v="0"/>
    <n v="0"/>
    <n v="0"/>
    <n v="0"/>
    <n v="405.61"/>
    <n v="20.28"/>
    <n v="767.45"/>
    <n v="185.6"/>
    <n v="117.84"/>
    <n v="294.61"/>
    <n v="190.27"/>
    <n v="67.83"/>
    <n v="2049.4899999999998"/>
    <n v="6342.5"/>
    <n v="8391.99"/>
  </r>
  <r>
    <x v="3"/>
    <s v="SEM 13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6"/>
    <n v="0"/>
    <n v="0"/>
    <n v="0"/>
    <n v="3956.78"/>
    <n v="577.32000000000005"/>
    <n v="4534.1000000000004"/>
    <n v="1218.42"/>
    <n v="3315.68"/>
    <n v="2269.4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513.34"/>
    <n v="81.61"/>
    <n v="0"/>
    <n v="0"/>
    <n v="22.69"/>
    <n v="0"/>
    <n v="599.03"/>
    <n v="1.75"/>
    <n v="186.52"/>
    <n v="9.32"/>
    <n v="473.02"/>
    <n v="101.82"/>
    <n v="64.650000000000006"/>
    <n v="161.62"/>
    <n v="136.02000000000001"/>
    <n v="81.400000000000006"/>
    <n v="1214.3700000000001"/>
    <n v="4534.1000000000004"/>
    <n v="5748.47"/>
  </r>
  <r>
    <x v="3"/>
    <s v="SEM 13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4"/>
    <n v="0"/>
    <n v="0"/>
    <n v="4321.75"/>
    <n v="481.1"/>
    <n v="4802.8500000000004"/>
    <n v="666.91"/>
    <n v="4135.9399999999996"/>
    <n v="2087.86"/>
    <n v="0"/>
    <n v="0"/>
    <n v="0"/>
    <n v="0"/>
    <n v="0"/>
    <n v="450.96"/>
    <n v="0"/>
    <n v="335.54"/>
    <n v="335.54"/>
    <n v="447.39"/>
    <n v="300"/>
    <n v="350"/>
    <n v="200"/>
    <n v="0"/>
    <n v="150"/>
    <n v="0"/>
    <n v="0"/>
    <n v="145.56"/>
    <n v="0"/>
    <n v="0"/>
    <n v="0"/>
    <n v="0"/>
    <n v="0"/>
    <n v="0"/>
    <n v="0"/>
    <n v="591.29999999999995"/>
    <n v="75.61"/>
    <n v="0"/>
    <n v="0"/>
    <n v="0"/>
    <n v="0"/>
    <n v="0"/>
    <n v="0"/>
    <n v="171.6"/>
    <n v="8.58"/>
    <n v="449.07"/>
    <n v="95.01"/>
    <n v="60.32"/>
    <n v="150.81"/>
    <n v="144.08000000000001"/>
    <n v="67.83"/>
    <n v="1147.3"/>
    <n v="4802.8500000000004"/>
    <n v="5950.1500000000005"/>
  </r>
  <r>
    <x v="3"/>
    <s v="SEM 13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6"/>
    <n v="0"/>
    <n v="0"/>
    <n v="12300.7"/>
    <n v="481.1"/>
    <n v="12781.8"/>
    <n v="3823.85"/>
    <n v="8957.9500000000007"/>
    <n v="3190.83"/>
    <n v="0"/>
    <n v="0"/>
    <n v="0"/>
    <n v="0"/>
    <n v="0"/>
    <n v="911.66"/>
    <n v="0"/>
    <n v="481.1"/>
    <n v="544.51"/>
    <n v="6153.7"/>
    <n v="300"/>
    <n v="500"/>
    <n v="200"/>
    <n v="0"/>
    <n v="500"/>
    <n v="0"/>
    <n v="0"/>
    <n v="0"/>
    <n v="0"/>
    <n v="0"/>
    <n v="0"/>
    <n v="0"/>
    <n v="0"/>
    <n v="0"/>
    <n v="0"/>
    <n v="2589.4"/>
    <n v="142.56"/>
    <n v="0"/>
    <n v="0"/>
    <n v="31.9"/>
    <n v="0"/>
    <n v="1058.24"/>
    <n v="1.75"/>
    <n v="262.25"/>
    <n v="13.11"/>
    <n v="716.16"/>
    <n v="171.01"/>
    <n v="108.58"/>
    <n v="271.44"/>
    <n v="383.45"/>
    <n v="67.83"/>
    <n v="1993.83"/>
    <n v="12781.8"/>
    <n v="14775.63"/>
  </r>
  <r>
    <x v="3"/>
    <s v="SEM 13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29.24"/>
    <n v="2776.46"/>
    <n v="2269.4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407.78"/>
    <n v="91.75"/>
    <n v="0"/>
    <n v="0"/>
    <n v="22.69"/>
    <n v="0"/>
    <n v="405.27"/>
    <n v="1.75"/>
    <n v="186.52"/>
    <n v="9.32"/>
    <n v="513.46"/>
    <n v="113.33"/>
    <n v="71.95"/>
    <n v="179.89"/>
    <n v="111.17"/>
    <n v="34.28"/>
    <n v="1219.9200000000003"/>
    <n v="3705.7"/>
    <n v="4925.62"/>
  </r>
  <r>
    <x v="3"/>
    <s v="SEM 13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6"/>
    <n v="0"/>
    <n v="0"/>
    <n v="0"/>
    <n v="3384.51"/>
    <n v="577.32000000000005"/>
    <n v="3961.83"/>
    <n v="1137.26"/>
    <n v="2824.57"/>
    <n v="2087.89"/>
    <n v="0"/>
    <n v="0"/>
    <n v="0"/>
    <n v="96.22"/>
    <n v="83.78"/>
    <n v="0"/>
    <n v="339.14"/>
    <n v="223.7"/>
    <n v="223.7"/>
    <n v="0"/>
    <n v="150"/>
    <n v="350"/>
    <n v="0"/>
    <n v="257.39999999999998"/>
    <n v="150"/>
    <n v="0"/>
    <n v="0"/>
    <n v="0"/>
    <n v="0"/>
    <n v="0"/>
    <n v="0"/>
    <n v="0"/>
    <n v="0"/>
    <n v="0"/>
    <n v="0"/>
    <n v="391.11"/>
    <n v="71.84"/>
    <n v="0"/>
    <n v="0"/>
    <n v="0"/>
    <n v="0"/>
    <n v="672.56"/>
    <n v="1.75"/>
    <n v="171.6"/>
    <n v="8.58"/>
    <n v="434.04"/>
    <n v="90.73"/>
    <n v="57.61"/>
    <n v="144.02000000000001"/>
    <n v="118.85"/>
    <n v="81.400000000000006"/>
    <n v="1106.8300000000002"/>
    <n v="3961.83"/>
    <n v="5068.66"/>
  </r>
  <r>
    <x v="3"/>
    <s v="SEM 13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6"/>
    <n v="0"/>
    <n v="0"/>
    <n v="0"/>
    <n v="4206.78"/>
    <n v="577.32000000000005"/>
    <n v="4784.1000000000004"/>
    <n v="701.31"/>
    <n v="4082.79"/>
    <n v="2269.4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566.74"/>
    <n v="111.88"/>
    <n v="0"/>
    <n v="0"/>
    <n v="22.69"/>
    <n v="0"/>
    <n v="0"/>
    <n v="0"/>
    <n v="186.52"/>
    <n v="9.32"/>
    <n v="593.74"/>
    <n v="136.16999999999999"/>
    <n v="86.46"/>
    <n v="216.15"/>
    <n v="143.52000000000001"/>
    <n v="81.400000000000006"/>
    <n v="1453.2800000000002"/>
    <n v="4784.1000000000004"/>
    <n v="6237.380000000001"/>
  </r>
  <r>
    <x v="3"/>
    <s v="SEM 13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6"/>
    <n v="0"/>
    <n v="0"/>
    <n v="0"/>
    <n v="5388.91"/>
    <n v="577.32000000000005"/>
    <n v="5966.23"/>
    <n v="996.48"/>
    <n v="4969.75"/>
    <n v="3190.83"/>
    <n v="0"/>
    <n v="0"/>
    <n v="0"/>
    <n v="96.22"/>
    <n v="83.78"/>
    <n v="0"/>
    <n v="772.43"/>
    <n v="341.87"/>
    <n v="341.87"/>
    <n v="0"/>
    <n v="300"/>
    <n v="350"/>
    <n v="0"/>
    <n v="139.22999999999999"/>
    <n v="350"/>
    <n v="0"/>
    <n v="0"/>
    <n v="0"/>
    <n v="0"/>
    <n v="0"/>
    <n v="0"/>
    <n v="0"/>
    <n v="0"/>
    <n v="0"/>
    <n v="0"/>
    <n v="819.25"/>
    <n v="145.33000000000001"/>
    <n v="0"/>
    <n v="0"/>
    <n v="31.9"/>
    <n v="0"/>
    <n v="0"/>
    <n v="0"/>
    <n v="262.25"/>
    <n v="13.11"/>
    <n v="727.22"/>
    <n v="174.15"/>
    <n v="110.57"/>
    <n v="276.43"/>
    <n v="178.98"/>
    <n v="81.400000000000006"/>
    <n v="1824.1100000000001"/>
    <n v="5966.23"/>
    <n v="7790.34"/>
  </r>
  <r>
    <x v="3"/>
    <s v="SEM 13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6"/>
    <n v="0"/>
    <n v="0"/>
    <n v="0"/>
    <n v="6503.16"/>
    <n v="577.32000000000005"/>
    <n v="7080.48"/>
    <n v="2311.15"/>
    <n v="4769.33"/>
    <n v="3600.33"/>
    <n v="0"/>
    <n v="0"/>
    <n v="0"/>
    <n v="96.22"/>
    <n v="83.78"/>
    <n v="0"/>
    <n v="933.3"/>
    <n v="385.74"/>
    <n v="385.75"/>
    <n v="0"/>
    <n v="300"/>
    <n v="500"/>
    <n v="200"/>
    <n v="95.36"/>
    <n v="500"/>
    <n v="0"/>
    <n v="0"/>
    <n v="0"/>
    <n v="0"/>
    <n v="0"/>
    <n v="0"/>
    <n v="0"/>
    <n v="0"/>
    <n v="0"/>
    <n v="0"/>
    <n v="1063.43"/>
    <n v="164.95"/>
    <n v="0"/>
    <n v="0"/>
    <n v="0"/>
    <n v="0"/>
    <n v="1081.02"/>
    <n v="1.75"/>
    <n v="295.91000000000003"/>
    <n v="14.79"/>
    <n v="805.44"/>
    <n v="196.41"/>
    <n v="124.7"/>
    <n v="311.76"/>
    <n v="212.41"/>
    <n v="81.400000000000006"/>
    <n v="2042.8200000000004"/>
    <n v="7080.48"/>
    <n v="9123.2999999999993"/>
  </r>
  <r>
    <x v="3"/>
    <s v="SEM 13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6"/>
    <n v="0"/>
    <n v="0"/>
    <n v="0"/>
    <n v="3161.57"/>
    <n v="223.7"/>
    <n v="3385.27"/>
    <n v="1118.1099999999999"/>
    <n v="2267.16"/>
    <n v="2087.87"/>
    <n v="0"/>
    <n v="0"/>
    <n v="0"/>
    <n v="0"/>
    <n v="0"/>
    <n v="0"/>
    <n v="0"/>
    <n v="223.7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343.49"/>
    <n v="75.34"/>
    <n v="0"/>
    <n v="0"/>
    <n v="0"/>
    <n v="0"/>
    <n v="697.53"/>
    <n v="1.75"/>
    <n v="171.6"/>
    <n v="8.58"/>
    <n v="447.96"/>
    <n v="94.69"/>
    <n v="60.12"/>
    <n v="150.31"/>
    <n v="101.55"/>
    <n v="31.54"/>
    <n v="1066.3499999999999"/>
    <n v="3385.27"/>
    <n v="4451.62"/>
  </r>
  <r>
    <x v="3"/>
    <s v="SEM 13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506.78"/>
    <n v="577.32000000000005"/>
    <n v="5084.1000000000004"/>
    <n v="730.72"/>
    <n v="4353.38"/>
    <n v="2269.4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0"/>
    <n v="0"/>
    <n v="0"/>
    <n v="0"/>
    <n v="0"/>
    <n v="0"/>
    <n v="0"/>
    <n v="630.82000000000005"/>
    <n v="99.9"/>
    <n v="0"/>
    <n v="0"/>
    <n v="0"/>
    <n v="0"/>
    <n v="0"/>
    <n v="0"/>
    <n v="186.52"/>
    <n v="9.32"/>
    <n v="545.95000000000005"/>
    <n v="122.57"/>
    <n v="77.819999999999993"/>
    <n v="194.56"/>
    <n v="152.52000000000001"/>
    <n v="81.400000000000006"/>
    <n v="1370.66"/>
    <n v="5084.1000000000004"/>
    <n v="6454.76"/>
  </r>
  <r>
    <x v="3"/>
    <s v="SEM 13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3234.45"/>
    <n v="577.32000000000005"/>
    <n v="3811.77"/>
    <n v="845.51"/>
    <n v="2966.26"/>
    <n v="2087.86"/>
    <n v="0"/>
    <n v="0"/>
    <n v="0"/>
    <n v="96.22"/>
    <n v="83.78"/>
    <n v="0"/>
    <n v="339.11"/>
    <n v="223.69"/>
    <n v="223.7"/>
    <n v="0"/>
    <n v="300"/>
    <n v="0"/>
    <n v="0"/>
    <n v="257.41000000000003"/>
    <n v="200"/>
    <n v="0"/>
    <n v="0"/>
    <n v="0"/>
    <n v="0"/>
    <n v="0"/>
    <n v="0"/>
    <n v="0"/>
    <n v="0"/>
    <n v="0"/>
    <n v="0"/>
    <n v="359.05"/>
    <n v="54.87"/>
    <n v="0"/>
    <n v="0"/>
    <n v="0"/>
    <n v="0"/>
    <n v="429.84"/>
    <n v="1.75"/>
    <n v="171.6"/>
    <n v="8.58"/>
    <n v="366.25"/>
    <n v="71.44"/>
    <n v="45.36"/>
    <n v="113.4"/>
    <n v="114.35"/>
    <n v="81.400000000000006"/>
    <n v="972.38000000000011"/>
    <n v="3811.77"/>
    <n v="4784.1499999999996"/>
  </r>
  <r>
    <x v="3"/>
    <s v="SEM 13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961.56"/>
    <n v="223.69"/>
    <n v="3185.25"/>
    <n v="1058.24"/>
    <n v="2127.0100000000002"/>
    <n v="2087.86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304.86"/>
    <n v="77.150000000000006"/>
    <n v="0"/>
    <n v="0"/>
    <n v="0"/>
    <n v="0"/>
    <n v="674.48"/>
    <n v="1.75"/>
    <n v="171.6"/>
    <n v="8.58"/>
    <n v="455.21"/>
    <n v="96.75"/>
    <n v="61.43"/>
    <n v="153.58000000000001"/>
    <n v="95.55"/>
    <n v="31.54"/>
    <n v="1074.24"/>
    <n v="3185.25"/>
    <n v="4259.49"/>
  </r>
  <r>
    <x v="3"/>
    <s v="SEM 13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31.94"/>
    <n v="2923.76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76.23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"/>
    <n v="4446.3500000000004"/>
  </r>
  <r>
    <x v="3"/>
    <s v="SEM 13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4"/>
    <n v="0"/>
    <n v="0"/>
    <n v="0"/>
    <n v="3101.25"/>
    <n v="165.88"/>
    <n v="3267.13"/>
    <n v="1394.29"/>
    <n v="1872.84"/>
    <n v="2322.4"/>
    <n v="0"/>
    <n v="0"/>
    <n v="0"/>
    <n v="0"/>
    <n v="0"/>
    <n v="0"/>
    <n v="0"/>
    <n v="165.88"/>
    <n v="165.89"/>
    <n v="0"/>
    <n v="0"/>
    <n v="500"/>
    <n v="200"/>
    <n v="0"/>
    <n v="300"/>
    <n v="0"/>
    <n v="0"/>
    <n v="0"/>
    <n v="0"/>
    <n v="0"/>
    <n v="-387.04"/>
    <n v="0"/>
    <n v="0"/>
    <n v="0"/>
    <n v="0"/>
    <n v="330.6"/>
    <n v="84.16"/>
    <n v="0"/>
    <n v="0"/>
    <n v="0"/>
    <n v="0"/>
    <n v="977.78"/>
    <n v="1.75"/>
    <n v="190.88"/>
    <n v="9.5399999999999991"/>
    <n v="476.69"/>
    <n v="98.63"/>
    <n v="62.62"/>
    <n v="156.56"/>
    <n v="98.01"/>
    <n v="23.38"/>
    <n v="1116.3100000000002"/>
    <n v="3267.13"/>
    <n v="4383.4400000000005"/>
  </r>
  <r>
    <x v="3"/>
    <s v="SEM 13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32.1"/>
    <n v="3223.6"/>
    <n v="2269.4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418.46"/>
    <n v="90.95"/>
    <n v="0"/>
    <n v="0"/>
    <n v="22.69"/>
    <n v="0"/>
    <n v="0"/>
    <n v="0"/>
    <n v="186.52"/>
    <n v="9.32"/>
    <n v="510.25"/>
    <n v="112.42"/>
    <n v="71.38"/>
    <n v="178.44"/>
    <n v="112.67"/>
    <n v="34.28"/>
    <n v="1215.28"/>
    <n v="3755.7"/>
    <n v="4970.9799999999996"/>
  </r>
  <r>
    <x v="3"/>
    <s v="SEM 13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40.77"/>
    <n v="3422.82"/>
    <n v="2269.42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436.89"/>
    <n v="81.19"/>
    <n v="0"/>
    <n v="0"/>
    <n v="22.69"/>
    <n v="0"/>
    <n v="0"/>
    <n v="0"/>
    <n v="186.52"/>
    <n v="9.32"/>
    <n v="471.31"/>
    <n v="101.33"/>
    <n v="64.34"/>
    <n v="160.85"/>
    <n v="118.9"/>
    <n v="51.42"/>
    <n v="1163.9900000000002"/>
    <n v="3963.59"/>
    <n v="5127.58"/>
  </r>
  <r>
    <x v="3"/>
    <s v="SEM 13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6"/>
    <n v="0"/>
    <n v="0"/>
    <n v="0"/>
    <n v="2611.5700000000002"/>
    <n v="223.7"/>
    <n v="2835.27"/>
    <n v="964.96"/>
    <n v="1870.31"/>
    <n v="2087.87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5"/>
    <n v="61.26"/>
    <n v="0"/>
    <n v="0"/>
    <n v="0"/>
    <n v="0"/>
    <n v="659.8"/>
    <n v="1.75"/>
    <n v="171.6"/>
    <n v="8.58"/>
    <n v="391.81"/>
    <n v="78.72"/>
    <n v="49.98"/>
    <n v="124.95"/>
    <n v="85.05"/>
    <n v="31.54"/>
    <n v="942.23"/>
    <n v="2835.27"/>
    <n v="3777.5"/>
  </r>
  <r>
    <x v="3"/>
    <s v="SEM 13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6735.08"/>
    <n v="577.32000000000005"/>
    <n v="7312.4"/>
    <n v="1337.94"/>
    <n v="5974.46"/>
    <n v="4121.6000000000004"/>
    <n v="0"/>
    <n v="0"/>
    <n v="0"/>
    <n v="96.22"/>
    <n v="83.78"/>
    <n v="0"/>
    <n v="1138.0999999999999"/>
    <n v="441.6"/>
    <n v="441.6"/>
    <n v="0"/>
    <n v="300"/>
    <n v="350"/>
    <n v="0"/>
    <n v="39.5"/>
    <n v="300"/>
    <n v="0"/>
    <n v="0"/>
    <n v="0"/>
    <n v="0"/>
    <n v="0"/>
    <n v="0"/>
    <n v="0"/>
    <n v="0"/>
    <n v="0"/>
    <n v="0"/>
    <n v="1117.98"/>
    <n v="178.75"/>
    <n v="0"/>
    <n v="0"/>
    <n v="41.21"/>
    <n v="0"/>
    <n v="0"/>
    <n v="0"/>
    <n v="338.76"/>
    <n v="16.93"/>
    <n v="860.51"/>
    <n v="212.08"/>
    <n v="134.65"/>
    <n v="336.63"/>
    <n v="219.37"/>
    <n v="81.400000000000006"/>
    <n v="2200.33"/>
    <n v="7312.4"/>
    <n v="9512.73"/>
  </r>
  <r>
    <x v="3"/>
    <s v="SEM 13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3112.55"/>
    <n v="243.15"/>
    <n v="3355.7"/>
    <n v="435.36"/>
    <n v="2920.34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79.650000000000006"/>
    <n v="0"/>
    <n v="0"/>
    <n v="22.69"/>
    <n v="0"/>
    <n v="0"/>
    <n v="0"/>
    <n v="186.52"/>
    <n v="9.32"/>
    <n v="465.17"/>
    <n v="99.59"/>
    <n v="63.23"/>
    <n v="158.07"/>
    <n v="100.67"/>
    <n v="34.28"/>
    <n v="1116.8500000000001"/>
    <n v="3355.7"/>
    <n v="4472.55"/>
  </r>
  <r>
    <x v="3"/>
    <s v="SEM 13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6"/>
    <n v="0"/>
    <n v="0"/>
    <n v="0"/>
    <n v="2611.59"/>
    <n v="223.7"/>
    <n v="2835.29"/>
    <n v="367.59"/>
    <n v="2467.6999999999998"/>
    <n v="2087.89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5"/>
    <n v="104.57"/>
    <n v="0"/>
    <n v="0"/>
    <n v="20.87"/>
    <n v="0"/>
    <n v="0"/>
    <n v="0"/>
    <n v="171.6"/>
    <n v="8.58"/>
    <n v="564.57000000000005"/>
    <n v="127.87"/>
    <n v="81.19"/>
    <n v="202.97"/>
    <n v="85.05"/>
    <n v="31.54"/>
    <n v="1273.3699999999999"/>
    <n v="2835.29"/>
    <n v="4108.66"/>
  </r>
  <r>
    <x v="3"/>
    <s v="SEM 13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384.45"/>
    <n v="577.32000000000005"/>
    <n v="3961.77"/>
    <n v="487.93"/>
    <n v="3473.84"/>
    <n v="2087.86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391.09"/>
    <n v="96.84"/>
    <n v="0"/>
    <n v="0"/>
    <n v="0"/>
    <n v="0"/>
    <n v="0"/>
    <n v="0"/>
    <n v="171.6"/>
    <n v="8.58"/>
    <n v="533.78"/>
    <n v="119.11"/>
    <n v="75.63"/>
    <n v="189.07"/>
    <n v="118.85"/>
    <n v="81.400000000000006"/>
    <n v="1298.02"/>
    <n v="3961.77"/>
    <n v="5259.79"/>
  </r>
  <r>
    <x v="3"/>
    <s v="SEM 13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02.67"/>
    <n v="577.32000000000005"/>
    <n v="9979.99"/>
    <n v="3241.03"/>
    <n v="6738.96"/>
    <n v="7233.33"/>
    <n v="0"/>
    <n v="0"/>
    <n v="0"/>
    <n v="96.22"/>
    <n v="83.78"/>
    <n v="0"/>
    <n v="1585.56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1745.4"/>
    <n v="240.54"/>
    <n v="0"/>
    <n v="0"/>
    <n v="0"/>
    <n v="0"/>
    <n v="1253.3399999999999"/>
    <n v="1.75"/>
    <n v="594.51"/>
    <n v="29.72"/>
    <n v="1106.99"/>
    <n v="282.22000000000003"/>
    <n v="179.18"/>
    <n v="447.96"/>
    <n v="299.39"/>
    <n v="81.400000000000006"/>
    <n v="3021.37"/>
    <n v="9979.99"/>
    <n v="13001.36"/>
  </r>
  <r>
    <x v="3"/>
    <s v="SEM 13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7.4000000000001"/>
    <n v="2637.2"/>
    <n v="1810.2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351.11"/>
    <n v="93.2"/>
    <n v="0"/>
    <n v="0"/>
    <n v="0"/>
    <n v="0"/>
    <n v="691.34"/>
    <n v="1.75"/>
    <n v="148.78"/>
    <n v="17.350000000000001"/>
    <n v="519.23"/>
    <n v="114.97"/>
    <n v="73"/>
    <n v="182.5"/>
    <n v="113.23"/>
    <n v="81.400000000000006"/>
    <n v="1250.46"/>
    <n v="3774.6"/>
    <n v="5025.0599999999995"/>
  </r>
  <r>
    <x v="3"/>
    <s v="SEM 13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3606.78"/>
    <n v="577.32000000000005"/>
    <n v="4184.1000000000004"/>
    <n v="521.59"/>
    <n v="3662.51"/>
    <n v="2269.4"/>
    <n v="0"/>
    <n v="0"/>
    <n v="0"/>
    <n v="96.22"/>
    <n v="83.78"/>
    <n v="0"/>
    <n v="410.45"/>
    <n v="243.15"/>
    <n v="243.15"/>
    <n v="0"/>
    <n v="300"/>
    <n v="0"/>
    <n v="0"/>
    <n v="237.95"/>
    <n v="300"/>
    <n v="0"/>
    <n v="0"/>
    <n v="0"/>
    <n v="0"/>
    <n v="0"/>
    <n v="0"/>
    <n v="0"/>
    <n v="0"/>
    <n v="0"/>
    <n v="0"/>
    <n v="438.58"/>
    <n v="60.32"/>
    <n v="0"/>
    <n v="0"/>
    <n v="22.69"/>
    <n v="0"/>
    <n v="0"/>
    <n v="0"/>
    <n v="186.52"/>
    <n v="9.32"/>
    <n v="388.09"/>
    <n v="77.66"/>
    <n v="49.31"/>
    <n v="123.26"/>
    <n v="125.52"/>
    <n v="81.400000000000006"/>
    <n v="1041.08"/>
    <n v="4184.1000000000004"/>
    <n v="5225.18"/>
  </r>
  <r>
    <x v="3"/>
    <s v="SEM 13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6"/>
    <n v="0"/>
    <n v="0"/>
    <n v="0"/>
    <n v="4142.8999999999996"/>
    <n v="577.32000000000005"/>
    <n v="4720.22"/>
    <n v="879.21"/>
    <n v="3841.01"/>
    <n v="2360.16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553.1"/>
    <n v="96.1"/>
    <n v="0"/>
    <n v="0"/>
    <n v="23.6"/>
    <n v="0"/>
    <n v="204.66"/>
    <n v="1.75"/>
    <n v="193.98"/>
    <n v="9.69"/>
    <n v="530.78"/>
    <n v="118.26"/>
    <n v="75.08"/>
    <n v="187.71"/>
    <n v="141.6"/>
    <n v="81.400000000000006"/>
    <n v="1338.5"/>
    <n v="4720.22"/>
    <n v="6058.72"/>
  </r>
  <r>
    <x v="3"/>
    <s v="SEM 13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311.4799999999996"/>
    <n v="577.32000000000005"/>
    <n v="4888.8"/>
    <n v="701.84"/>
    <n v="4186.96"/>
    <n v="2360.16"/>
    <n v="0"/>
    <n v="0"/>
    <n v="0"/>
    <n v="96.22"/>
    <n v="83.78"/>
    <n v="0"/>
    <n v="530.38"/>
    <n v="337.16"/>
    <n v="337.16"/>
    <n v="0"/>
    <n v="300"/>
    <n v="350"/>
    <n v="0"/>
    <n v="143.94"/>
    <n v="350"/>
    <n v="0"/>
    <n v="0"/>
    <n v="0"/>
    <n v="0"/>
    <n v="0"/>
    <n v="0"/>
    <n v="0"/>
    <n v="0"/>
    <n v="0"/>
    <n v="0"/>
    <n v="589.11"/>
    <n v="89.13"/>
    <n v="0"/>
    <n v="0"/>
    <n v="23.6"/>
    <n v="0"/>
    <n v="0"/>
    <n v="0"/>
    <n v="193.98"/>
    <n v="9.69"/>
    <n v="502.97"/>
    <n v="110.34"/>
    <n v="70.06"/>
    <n v="175.15"/>
    <n v="146.66"/>
    <n v="81.400000000000006"/>
    <n v="1290.2500000000002"/>
    <n v="4888.8"/>
    <n v="6179.05"/>
  </r>
  <r>
    <x v="3"/>
    <s v="SEM 13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4"/>
    <n v="0"/>
    <n v="0"/>
    <n v="0"/>
    <n v="2703.29"/>
    <n v="162.1"/>
    <n v="2865.39"/>
    <n v="343.98"/>
    <n v="2521.41"/>
    <n v="2269.4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258.58"/>
    <n v="66.489999999999995"/>
    <n v="0"/>
    <n v="0"/>
    <n v="18.91"/>
    <n v="0"/>
    <n v="0"/>
    <n v="0"/>
    <n v="186.52"/>
    <n v="9.32"/>
    <n v="407.46"/>
    <n v="79.75"/>
    <n v="50.63"/>
    <n v="126.58"/>
    <n v="85.96"/>
    <n v="22.85"/>
    <n v="969.07"/>
    <n v="2865.39"/>
    <n v="3834.46"/>
  </r>
  <r>
    <x v="3"/>
    <s v="SEM 13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3384.45"/>
    <n v="577.32000000000005"/>
    <n v="3961.77"/>
    <n v="459.13"/>
    <n v="3502.64"/>
    <n v="2087.86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391.09"/>
    <n v="68.040000000000006"/>
    <n v="0"/>
    <n v="0"/>
    <n v="0"/>
    <n v="0"/>
    <n v="0"/>
    <n v="0"/>
    <n v="171.6"/>
    <n v="8.58"/>
    <n v="418.84"/>
    <n v="86.41"/>
    <n v="54.86"/>
    <n v="137.15"/>
    <n v="118.85"/>
    <n v="81.400000000000006"/>
    <n v="1077.69"/>
    <n v="3961.77"/>
    <n v="5039.46"/>
  </r>
  <r>
    <x v="3"/>
    <s v="SEM 13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3.68"/>
    <n v="2354.71"/>
    <n v="1686.53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185.37"/>
    <n v="58.31"/>
    <n v="0"/>
    <n v="0"/>
    <n v="0"/>
    <n v="0"/>
    <n v="0"/>
    <n v="0"/>
    <n v="138.61000000000001"/>
    <n v="6.93"/>
    <n v="380.04"/>
    <n v="75.36"/>
    <n v="47.85"/>
    <n v="119.63"/>
    <n v="77.95"/>
    <n v="47.53"/>
    <n v="893.90000000000009"/>
    <n v="2598.39"/>
    <n v="3492.29"/>
  </r>
  <r>
    <x v="3"/>
    <s v="SEM 13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185.37"/>
    <n v="58.03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5"/>
    <n v="0"/>
    <n v="0"/>
    <n v="3632.69"/>
    <n v="335.55"/>
    <n v="3968.24"/>
    <n v="1232.4000000000001"/>
    <n v="2735.84"/>
    <n v="2087.89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444.12"/>
    <n v="104.57"/>
    <n v="0"/>
    <n v="0"/>
    <n v="0"/>
    <n v="0"/>
    <n v="681.96"/>
    <n v="1.75"/>
    <n v="171.6"/>
    <n v="8.58"/>
    <n v="564.57000000000005"/>
    <n v="127.87"/>
    <n v="81.19"/>
    <n v="202.97"/>
    <n v="119.04"/>
    <n v="47.31"/>
    <n v="1323.1299999999999"/>
    <n v="3968.24"/>
    <n v="5291.37"/>
  </r>
  <r>
    <x v="3"/>
    <s v="SEM 13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611.54"/>
    <n v="223.69"/>
    <n v="2835.23"/>
    <n v="309.48"/>
    <n v="2525.75"/>
    <n v="2087.84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67.34"/>
    <n v="0"/>
    <n v="0"/>
    <n v="0"/>
    <n v="0"/>
    <n v="0"/>
    <n v="0"/>
    <n v="171.6"/>
    <n v="8.58"/>
    <n v="416.06"/>
    <n v="85.62"/>
    <n v="54.36"/>
    <n v="135.9"/>
    <n v="85.05"/>
    <n v="31.54"/>
    <n v="988.70999999999992"/>
    <n v="2835.23"/>
    <n v="3823.94"/>
  </r>
  <r>
    <x v="3"/>
    <s v="SEM 13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311.56"/>
    <n v="223.69"/>
    <n v="3535.25"/>
    <n v="465.51"/>
    <n v="3069.74"/>
    <n v="2087.86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375.52"/>
    <n v="89.99"/>
    <n v="0"/>
    <n v="0"/>
    <n v="0"/>
    <n v="0"/>
    <n v="0"/>
    <n v="0"/>
    <n v="171.6"/>
    <n v="8.58"/>
    <n v="506.42"/>
    <n v="111.32"/>
    <n v="70.680000000000007"/>
    <n v="176.7"/>
    <n v="106.05"/>
    <n v="31.54"/>
    <n v="1182.8900000000001"/>
    <n v="3535.25"/>
    <n v="4718.1400000000003"/>
  </r>
  <r>
    <x v="3"/>
    <s v="SEM 13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5"/>
    <n v="0"/>
    <n v="0"/>
    <n v="3927.14"/>
    <n v="505.85"/>
    <n v="4432.99"/>
    <n v="572.57000000000005"/>
    <n v="3860.42"/>
    <n v="1349.39"/>
    <n v="0"/>
    <n v="0"/>
    <n v="0"/>
    <n v="96.22"/>
    <n v="83.78"/>
    <n v="0"/>
    <n v="192.77"/>
    <n v="216.86"/>
    <n v="216.87"/>
    <n v="1084.33"/>
    <n v="150"/>
    <n v="350"/>
    <n v="250"/>
    <n v="192.77"/>
    <n v="250"/>
    <n v="0"/>
    <n v="0"/>
    <n v="0"/>
    <n v="0"/>
    <n v="0"/>
    <n v="0"/>
    <n v="0"/>
    <n v="0"/>
    <n v="0"/>
    <n v="0"/>
    <n v="507.01"/>
    <n v="65.56"/>
    <n v="0"/>
    <n v="0"/>
    <n v="0"/>
    <n v="0"/>
    <n v="0"/>
    <n v="0"/>
    <n v="110.9"/>
    <n v="5.54"/>
    <n v="408.98"/>
    <n v="83.6"/>
    <n v="53.08"/>
    <n v="132.69999999999999"/>
    <n v="132.97999999999999"/>
    <n v="71.319999999999993"/>
    <n v="999.10000000000014"/>
    <n v="4432.99"/>
    <n v="5432.09"/>
  </r>
  <r>
    <x v="3"/>
    <s v="SEM 13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611.56"/>
    <n v="223.69"/>
    <n v="2835.25"/>
    <n v="367.57"/>
    <n v="2467.6799999999998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104.56"/>
    <n v="0"/>
    <n v="0"/>
    <n v="20.87"/>
    <n v="0"/>
    <n v="0"/>
    <n v="0"/>
    <n v="171.6"/>
    <n v="8.58"/>
    <n v="564.55999999999995"/>
    <n v="127.87"/>
    <n v="81.19"/>
    <n v="202.97"/>
    <n v="85.05"/>
    <n v="31.54"/>
    <n v="1273.3599999999999"/>
    <n v="2835.25"/>
    <n v="4108.6099999999997"/>
  </r>
  <r>
    <x v="3"/>
    <s v="SEM 13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3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6"/>
    <n v="0"/>
    <n v="0"/>
    <n v="0"/>
    <n v="3613.03"/>
    <n v="252.87"/>
    <n v="3865.9"/>
    <n v="552.22"/>
    <n v="3313.68"/>
    <n v="2360.16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439.92"/>
    <n v="88.7"/>
    <n v="0"/>
    <n v="0"/>
    <n v="23.6"/>
    <n v="0"/>
    <n v="0"/>
    <n v="0"/>
    <n v="193.98"/>
    <n v="9.69"/>
    <n v="501.23"/>
    <n v="109.85"/>
    <n v="69.75"/>
    <n v="174.37"/>
    <n v="115.97"/>
    <n v="35.65"/>
    <n v="1210.49"/>
    <n v="3865.9"/>
    <n v="5076.3900000000003"/>
  </r>
  <r>
    <x v="3"/>
    <s v="SEM 13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6"/>
    <n v="0"/>
    <n v="0"/>
    <n v="0"/>
    <n v="2425.15"/>
    <n v="223.69"/>
    <n v="2648.84"/>
    <n v="284.86"/>
    <n v="2363.98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211.6"/>
    <n v="73.260000000000005"/>
    <n v="0"/>
    <n v="0"/>
    <n v="0"/>
    <n v="0"/>
    <n v="0"/>
    <n v="0"/>
    <n v="171.6"/>
    <n v="8.58"/>
    <n v="439.68"/>
    <n v="92.33"/>
    <n v="58.62"/>
    <n v="146.56"/>
    <n v="79.459999999999994"/>
    <n v="31.54"/>
    <n v="1028.3700000000001"/>
    <n v="2648.84"/>
    <n v="3677.21"/>
  </r>
  <r>
    <x v="3"/>
    <s v="SEM 13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811.56"/>
    <n v="223.69"/>
    <n v="3035.25"/>
    <n v="348.29"/>
    <n v="2686.96"/>
    <n v="2087.86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277.98"/>
    <n v="70.31"/>
    <n v="0"/>
    <n v="0"/>
    <n v="0"/>
    <n v="0"/>
    <n v="0"/>
    <n v="0"/>
    <n v="171.6"/>
    <n v="8.58"/>
    <n v="427.93"/>
    <n v="88.99"/>
    <n v="56.5"/>
    <n v="141.26"/>
    <n v="91.05"/>
    <n v="31.54"/>
    <n v="1017.4499999999999"/>
    <n v="3035.25"/>
    <n v="4052.7"/>
  </r>
  <r>
    <x v="3"/>
    <s v="SEM 13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6"/>
    <n v="0"/>
    <n v="0"/>
    <n v="0"/>
    <n v="2243.9699999999998"/>
    <n v="144.57"/>
    <n v="2388.54"/>
    <n v="235.59"/>
    <n v="2152.9499999999998"/>
    <n v="1349.39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182.61"/>
    <n v="52.98"/>
    <n v="0"/>
    <n v="0"/>
    <n v="0"/>
    <n v="0"/>
    <n v="0"/>
    <n v="0"/>
    <n v="110.9"/>
    <n v="5.54"/>
    <n v="358.76"/>
    <n v="69.31"/>
    <n v="44.01"/>
    <n v="110.02"/>
    <n v="71.650000000000006"/>
    <n v="20.38"/>
    <n v="790.56999999999994"/>
    <n v="2388.54"/>
    <n v="3179.1099999999997"/>
  </r>
  <r>
    <x v="3"/>
    <s v="SEM 13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6"/>
    <n v="0"/>
    <n v="0"/>
    <n v="0"/>
    <n v="4306.78"/>
    <n v="577.32000000000005"/>
    <n v="4884.1000000000004"/>
    <n v="692.41"/>
    <n v="4191.6899999999996"/>
    <n v="2269.4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588.1"/>
    <n v="104.31"/>
    <n v="0"/>
    <n v="0"/>
    <n v="0"/>
    <n v="0"/>
    <n v="0"/>
    <n v="0"/>
    <n v="186.52"/>
    <n v="9.32"/>
    <n v="563.54999999999995"/>
    <n v="127.58"/>
    <n v="81"/>
    <n v="202.51"/>
    <n v="146.52000000000001"/>
    <n v="81.400000000000006"/>
    <n v="1398.4"/>
    <n v="4884.1000000000004"/>
    <n v="6282.5"/>
  </r>
  <r>
    <x v="3"/>
    <s v="SEM 13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2"/>
    <n v="0"/>
    <n v="0"/>
    <n v="5209.3"/>
    <n v="481.1"/>
    <n v="5690.4"/>
    <n v="1801.73"/>
    <n v="3888.67"/>
    <n v="2269.4"/>
    <n v="0"/>
    <n v="0"/>
    <n v="0"/>
    <n v="0"/>
    <n v="0"/>
    <n v="532.02"/>
    <n v="0"/>
    <n v="364.72"/>
    <n v="364.73"/>
    <n v="243.15"/>
    <n v="300"/>
    <n v="500"/>
    <n v="500"/>
    <n v="0"/>
    <n v="500"/>
    <n v="0"/>
    <n v="0"/>
    <n v="116.38"/>
    <n v="0"/>
    <n v="0"/>
    <n v="0"/>
    <n v="0"/>
    <n v="0"/>
    <n v="0"/>
    <n v="0"/>
    <n v="780.88"/>
    <n v="113.05"/>
    <n v="0"/>
    <n v="0"/>
    <n v="0"/>
    <n v="0"/>
    <n v="906.05"/>
    <n v="1.75"/>
    <n v="186.52"/>
    <n v="9.32"/>
    <n v="598.41999999999996"/>
    <n v="137.5"/>
    <n v="87.3"/>
    <n v="218.26"/>
    <n v="170.71"/>
    <n v="67.83"/>
    <n v="1475.86"/>
    <n v="5690.4"/>
    <n v="7166.2599999999993"/>
  </r>
  <r>
    <x v="3"/>
    <s v="SEM 13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5"/>
    <n v="0"/>
    <n v="0"/>
    <n v="3982.63"/>
    <n v="335.54"/>
    <n v="4318.17"/>
    <n v="603.67999999999995"/>
    <n v="3714.49"/>
    <n v="2087.86"/>
    <n v="0"/>
    <n v="0"/>
    <n v="0"/>
    <n v="0"/>
    <n v="0"/>
    <n v="0"/>
    <n v="0"/>
    <n v="335.54"/>
    <n v="335.54"/>
    <n v="559.23"/>
    <n v="150"/>
    <n v="500"/>
    <n v="200"/>
    <n v="0"/>
    <n v="150"/>
    <n v="0"/>
    <n v="0"/>
    <n v="0"/>
    <n v="0"/>
    <n v="0"/>
    <n v="0"/>
    <n v="0"/>
    <n v="0"/>
    <n v="0"/>
    <n v="0"/>
    <n v="518.87"/>
    <n v="84.81"/>
    <n v="0"/>
    <n v="0"/>
    <n v="0"/>
    <n v="0"/>
    <n v="0"/>
    <n v="0"/>
    <n v="171.6"/>
    <n v="8.58"/>
    <n v="485.73"/>
    <n v="105.44"/>
    <n v="66.95"/>
    <n v="167.36"/>
    <n v="129.54"/>
    <n v="47.31"/>
    <n v="1182.5100000000002"/>
    <n v="4318.17"/>
    <n v="5500.68"/>
  </r>
  <r>
    <x v="3"/>
    <s v="SEM 13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20"/>
    <n v="0"/>
    <n v="0"/>
    <n v="7629.83"/>
    <n v="577.32000000000005"/>
    <n v="8207.15"/>
    <n v="1621.23"/>
    <n v="6585.92"/>
    <n v="2269.4"/>
    <n v="0"/>
    <n v="0"/>
    <n v="0"/>
    <n v="96.22"/>
    <n v="83.78"/>
    <n v="648.4"/>
    <n v="532.02"/>
    <n v="364.72"/>
    <n v="364.73"/>
    <n v="2431.5"/>
    <n v="300"/>
    <n v="500"/>
    <n v="200"/>
    <n v="116.38"/>
    <n v="300"/>
    <n v="0"/>
    <n v="0"/>
    <n v="0"/>
    <n v="0"/>
    <n v="0"/>
    <n v="0"/>
    <n v="0"/>
    <n v="0"/>
    <n v="0"/>
    <n v="0"/>
    <n v="1328.43"/>
    <n v="134.38"/>
    <n v="0"/>
    <n v="0"/>
    <n v="0"/>
    <n v="0"/>
    <n v="156.66999999999999"/>
    <n v="1.75"/>
    <n v="186.52"/>
    <n v="9.32"/>
    <n v="683.53"/>
    <n v="161.72"/>
    <n v="102.68"/>
    <n v="256.69"/>
    <n v="246.21"/>
    <n v="81.400000000000006"/>
    <n v="1728.0700000000002"/>
    <n v="8207.15"/>
    <n v="9935.2199999999993"/>
  </r>
  <r>
    <x v="3"/>
    <s v="SEM 13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6.81"/>
    <n v="1681.58"/>
    <n v="1686.53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185.37"/>
    <n v="59.17"/>
    <n v="0"/>
    <n v="0"/>
    <n v="0"/>
    <n v="0"/>
    <n v="670.52"/>
    <n v="1.75"/>
    <n v="138.61000000000001"/>
    <n v="6.93"/>
    <n v="383.45"/>
    <n v="76.34"/>
    <n v="48.47"/>
    <n v="121.17"/>
    <n v="77.95"/>
    <n v="47.53"/>
    <n v="900.45"/>
    <n v="2598.39"/>
    <n v="3498.84"/>
  </r>
  <r>
    <x v="3"/>
    <s v="SEM 13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5"/>
    <n v="0"/>
    <n v="0"/>
    <n v="5028.03"/>
    <n v="577.32000000000005"/>
    <n v="5605.35"/>
    <n v="857.36"/>
    <n v="4747.99"/>
    <n v="2360.19"/>
    <n v="0"/>
    <n v="0"/>
    <n v="0"/>
    <n v="96.22"/>
    <n v="83.78"/>
    <n v="0"/>
    <n v="572.54999999999995"/>
    <n v="379.31"/>
    <n v="379.32"/>
    <n v="632.19000000000005"/>
    <n v="300"/>
    <n v="350"/>
    <n v="0"/>
    <n v="101.79"/>
    <n v="350"/>
    <n v="0"/>
    <n v="0"/>
    <n v="0"/>
    <n v="0"/>
    <n v="0"/>
    <n v="0"/>
    <n v="0"/>
    <n v="0"/>
    <n v="0"/>
    <n v="0"/>
    <n v="742.16"/>
    <n v="91.6"/>
    <n v="0"/>
    <n v="0"/>
    <n v="23.6"/>
    <n v="0"/>
    <n v="0"/>
    <n v="0"/>
    <n v="193.98"/>
    <n v="9.69"/>
    <n v="512.84"/>
    <n v="113.15"/>
    <n v="71.84"/>
    <n v="179.61"/>
    <n v="168.16"/>
    <n v="81.400000000000006"/>
    <n v="1330.6700000000003"/>
    <n v="5605.35"/>
    <n v="6936.02"/>
  </r>
  <r>
    <x v="3"/>
    <s v="SEM 13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3424"/>
    <n v="258.77"/>
    <n v="3682.77"/>
    <n v="494.66"/>
    <n v="3188.11"/>
    <n v="2415.23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399.54"/>
    <n v="95.12"/>
    <n v="0"/>
    <n v="0"/>
    <n v="0"/>
    <n v="0"/>
    <n v="0"/>
    <n v="0"/>
    <n v="198.51"/>
    <n v="9.92"/>
    <n v="526.86"/>
    <n v="117.14"/>
    <n v="74.37"/>
    <n v="185.93"/>
    <n v="110.48"/>
    <n v="36.479999999999997"/>
    <n v="1259.69"/>
    <n v="3682.77"/>
    <n v="4942.46"/>
  </r>
  <r>
    <x v="3"/>
    <s v="SEM 13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185.37"/>
    <n v="58.03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.01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3"/>
    <s v="SEM 13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47.28"/>
    <n v="577.32000000000005"/>
    <n v="3524.6"/>
    <n v="387.97"/>
    <n v="3136.63"/>
    <n v="1810.2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302.31"/>
    <n v="85.66"/>
    <n v="0"/>
    <n v="0"/>
    <n v="0"/>
    <n v="0"/>
    <n v="0"/>
    <n v="0"/>
    <n v="148.78"/>
    <n v="7.43"/>
    <n v="489.15"/>
    <n v="106.41"/>
    <n v="67.56"/>
    <n v="168.9"/>
    <n v="105.73"/>
    <n v="81.400000000000006"/>
    <n v="1175.3599999999999"/>
    <n v="3524.6"/>
    <n v="4699.96"/>
  </r>
  <r>
    <x v="3"/>
    <s v="SEM 13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4409.42"/>
    <n v="364.72"/>
    <n v="4774.1400000000003"/>
    <n v="672.54"/>
    <n v="4101.6000000000004"/>
    <n v="2269.4"/>
    <n v="0"/>
    <n v="0"/>
    <n v="0"/>
    <n v="0"/>
    <n v="0"/>
    <n v="0"/>
    <n v="0"/>
    <n v="364.72"/>
    <n v="364.73"/>
    <n v="2309.92"/>
    <n v="300"/>
    <n v="0"/>
    <n v="0"/>
    <n v="0"/>
    <n v="300"/>
    <n v="0"/>
    <n v="0"/>
    <n v="0"/>
    <n v="0"/>
    <n v="-1134.6300000000001"/>
    <n v="0"/>
    <n v="0"/>
    <n v="0"/>
    <n v="0"/>
    <n v="0"/>
    <n v="610.03"/>
    <n v="62.51"/>
    <n v="0"/>
    <n v="0"/>
    <n v="0"/>
    <n v="0"/>
    <n v="0"/>
    <n v="0"/>
    <n v="186.52"/>
    <n v="9.32"/>
    <n v="396.82"/>
    <n v="80.14"/>
    <n v="50.89"/>
    <n v="127.21"/>
    <n v="143.22"/>
    <n v="51.42"/>
    <n v="1045.54"/>
    <n v="4774.1400000000003"/>
    <n v="5819.68"/>
  </r>
  <r>
    <x v="3"/>
    <s v="SEM 13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6"/>
    <n v="0"/>
    <n v="0"/>
    <n v="0"/>
    <n v="1839.75"/>
    <n v="129.65"/>
    <n v="1969.4"/>
    <n v="180.42"/>
    <n v="1788.98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31.23"/>
    <n v="0"/>
    <n v="0"/>
    <n v="12.1"/>
    <n v="0"/>
    <n v="0"/>
    <n v="0"/>
    <n v="99.45"/>
    <n v="4.97"/>
    <n v="268.45999999999998"/>
    <n v="41.41"/>
    <n v="26.29"/>
    <n v="65.73"/>
    <n v="59.08"/>
    <n v="18.28"/>
    <n v="583.66999999999996"/>
    <n v="1969.4"/>
    <n v="2553.0700000000002"/>
  </r>
  <r>
    <x v="3"/>
    <s v="SEM 13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03.06"/>
    <n v="1184.27"/>
    <n v="2087.89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172.33"/>
    <n v="48.74"/>
    <n v="0"/>
    <n v="0"/>
    <n v="0"/>
    <n v="0"/>
    <n v="980.24"/>
    <n v="1.75"/>
    <n v="171.6"/>
    <n v="8.58"/>
    <n v="337.85"/>
    <n v="60.75"/>
    <n v="38.57"/>
    <n v="96.44"/>
    <n v="71.61"/>
    <n v="31.54"/>
    <n v="816.93999999999994"/>
    <n v="2387.33"/>
    <n v="3204.27"/>
  </r>
  <r>
    <x v="3"/>
    <s v="SEM 13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113.61"/>
    <n v="223.69"/>
    <n v="2337.3000000000002"/>
    <n v="918.19"/>
    <n v="1419.11"/>
    <n v="2087.86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166.89"/>
    <n v="53.77"/>
    <n v="0"/>
    <n v="0"/>
    <n v="0"/>
    <n v="0"/>
    <n v="695.78"/>
    <n v="1.75"/>
    <n v="171.6"/>
    <n v="8.58"/>
    <n v="357.59"/>
    <n v="66.14"/>
    <n v="41.99"/>
    <n v="104.98"/>
    <n v="70.11"/>
    <n v="31.54"/>
    <n v="852.53"/>
    <n v="2337.3000000000002"/>
    <n v="3189.83"/>
  </r>
  <r>
    <x v="3"/>
    <s v="SEM 13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33.18"/>
    <n v="2922.52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77.47"/>
    <n v="0"/>
    <n v="0"/>
    <n v="22.69"/>
    <n v="0"/>
    <n v="0"/>
    <n v="0"/>
    <n v="186.52"/>
    <n v="9.32"/>
    <n v="456.43"/>
    <n v="97.1"/>
    <n v="61.65"/>
    <n v="154.13"/>
    <n v="100.67"/>
    <n v="34.28"/>
    <n v="1100.0999999999999"/>
    <n v="3355.7"/>
    <n v="4455.7999999999993"/>
  </r>
  <r>
    <x v="3"/>
    <s v="SEM 13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1"/>
    <n v="0"/>
    <n v="0"/>
    <n v="3720.06"/>
    <n v="577.32000000000005"/>
    <n v="4297.38"/>
    <n v="532.29999999999995"/>
    <n v="3765.08"/>
    <n v="2087.89"/>
    <n v="0"/>
    <n v="0"/>
    <n v="0"/>
    <n v="96.22"/>
    <n v="83.78"/>
    <n v="0"/>
    <n v="450.99"/>
    <n v="335.55"/>
    <n v="335.55"/>
    <n v="111.85"/>
    <n v="150"/>
    <n v="350"/>
    <n v="0"/>
    <n v="145.55000000000001"/>
    <n v="150"/>
    <n v="0"/>
    <n v="0"/>
    <n v="0"/>
    <n v="0"/>
    <n v="0"/>
    <n v="0"/>
    <n v="0"/>
    <n v="0"/>
    <n v="0"/>
    <n v="0"/>
    <n v="462.78"/>
    <n v="69.52"/>
    <n v="0"/>
    <n v="0"/>
    <n v="0"/>
    <n v="0"/>
    <n v="0"/>
    <n v="0"/>
    <n v="171.6"/>
    <n v="8.58"/>
    <n v="424.78"/>
    <n v="88.09"/>
    <n v="55.93"/>
    <n v="139.83000000000001"/>
    <n v="128.91999999999999"/>
    <n v="81.400000000000006"/>
    <n v="1099.1300000000001"/>
    <n v="4297.38"/>
    <n v="5396.51"/>
  </r>
  <r>
    <x v="3"/>
    <s v="SEM 13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24"/>
    <n v="0"/>
    <n v="0"/>
    <n v="6705.74"/>
    <n v="481.1"/>
    <n v="7186.84"/>
    <n v="1194.75"/>
    <n v="5992.09"/>
    <n v="2269.4"/>
    <n v="0"/>
    <n v="0"/>
    <n v="0"/>
    <n v="0"/>
    <n v="0"/>
    <n v="532.02"/>
    <n v="0"/>
    <n v="364.72"/>
    <n v="364.73"/>
    <n v="2917.8"/>
    <n v="0"/>
    <n v="500"/>
    <n v="200"/>
    <n v="0"/>
    <n v="300"/>
    <n v="0"/>
    <n v="0"/>
    <n v="116.38"/>
    <n v="0"/>
    <n v="0"/>
    <n v="-378.21"/>
    <n v="0"/>
    <n v="0"/>
    <n v="0"/>
    <n v="0"/>
    <n v="1111.08"/>
    <n v="83.67"/>
    <n v="0"/>
    <n v="0"/>
    <n v="0"/>
    <n v="0"/>
    <n v="0"/>
    <n v="0"/>
    <n v="186.52"/>
    <n v="9.32"/>
    <n v="474.81"/>
    <n v="98.12"/>
    <n v="62.3"/>
    <n v="155.74"/>
    <n v="215.6"/>
    <n v="67.83"/>
    <n v="1270.2399999999998"/>
    <n v="7186.84"/>
    <n v="8457.08"/>
  </r>
  <r>
    <x v="3"/>
    <s v="SEM 13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4064.25"/>
    <n v="481.1"/>
    <n v="4545.3500000000004"/>
    <n v="1681.23"/>
    <n v="2864.12"/>
    <n v="2415.23"/>
    <n v="0"/>
    <n v="0"/>
    <n v="0"/>
    <n v="0"/>
    <n v="0"/>
    <n v="553.99"/>
    <n v="0"/>
    <n v="345.03"/>
    <n v="345.03"/>
    <n v="0"/>
    <n v="150"/>
    <n v="350"/>
    <n v="250"/>
    <n v="0"/>
    <n v="0"/>
    <n v="0"/>
    <n v="0"/>
    <n v="136.07"/>
    <n v="0"/>
    <n v="0"/>
    <n v="0"/>
    <n v="0"/>
    <n v="0"/>
    <n v="0"/>
    <n v="0"/>
    <n v="536.29999999999995"/>
    <n v="100.72"/>
    <n v="0"/>
    <n v="0"/>
    <n v="0"/>
    <n v="0"/>
    <n v="1042.46"/>
    <n v="1.75"/>
    <n v="198.51"/>
    <n v="9.92"/>
    <n v="549.27"/>
    <n v="123.52"/>
    <n v="78.42"/>
    <n v="196.06"/>
    <n v="136.36000000000001"/>
    <n v="67.83"/>
    <n v="1359.8899999999999"/>
    <n v="4545.3500000000004"/>
    <n v="5905.24"/>
  </r>
  <r>
    <x v="3"/>
    <s v="SEM 13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6"/>
    <n v="0"/>
    <n v="0"/>
    <n v="0"/>
    <n v="3112.57"/>
    <n v="243.15"/>
    <n v="3355.72"/>
    <n v="431.94"/>
    <n v="2923.78"/>
    <n v="2269.42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76.23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2"/>
    <n v="4446.37"/>
  </r>
  <r>
    <x v="3"/>
    <s v="SEM 13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3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3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14.69"/>
    <n v="2520.56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72.55"/>
    <n v="0"/>
    <n v="0"/>
    <n v="0"/>
    <n v="0"/>
    <n v="0"/>
    <n v="0"/>
    <n v="171.6"/>
    <n v="8.58"/>
    <n v="436.85"/>
    <n v="91.53"/>
    <n v="58.11"/>
    <n v="145.28"/>
    <n v="85.05"/>
    <n v="31.54"/>
    <n v="1028.54"/>
    <n v="2835.25"/>
    <n v="3863.79"/>
  </r>
  <r>
    <x v="3"/>
    <s v="SEM 13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0"/>
    <n v="0"/>
    <n v="0"/>
    <n v="2577.4499999999998"/>
    <n v="367.34"/>
    <n v="2944.79"/>
    <n v="295.02"/>
    <n v="2649.77"/>
    <n v="1210.0999999999999"/>
    <n v="0"/>
    <n v="0"/>
    <n v="0"/>
    <n v="0"/>
    <n v="0"/>
    <n v="172.87"/>
    <n v="0"/>
    <n v="194.47"/>
    <n v="194.48"/>
    <n v="0"/>
    <n v="150"/>
    <n v="500"/>
    <n v="200"/>
    <n v="0"/>
    <n v="150"/>
    <n v="0"/>
    <n v="0"/>
    <n v="172.87"/>
    <n v="0"/>
    <n v="0"/>
    <n v="0"/>
    <n v="0"/>
    <n v="0"/>
    <n v="0"/>
    <n v="0"/>
    <n v="236.03"/>
    <n v="46.89"/>
    <n v="0"/>
    <n v="0"/>
    <n v="12.1"/>
    <n v="0"/>
    <n v="0"/>
    <n v="0"/>
    <n v="99.45"/>
    <n v="4.97"/>
    <n v="334.24"/>
    <n v="62.19"/>
    <n v="39.479999999999997"/>
    <n v="98.71"/>
    <n v="88.34"/>
    <n v="51.79"/>
    <n v="779.17000000000007"/>
    <n v="2944.79"/>
    <n v="3723.96"/>
  </r>
  <r>
    <x v="3"/>
    <s v="SEM 13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6"/>
    <n v="0"/>
    <n v="0"/>
    <n v="0"/>
    <n v="3012.55"/>
    <n v="243.15"/>
    <n v="3255.7"/>
    <n v="396.98"/>
    <n v="2858.72"/>
    <n v="2269.4"/>
    <n v="0"/>
    <n v="0"/>
    <n v="0"/>
    <n v="0"/>
    <n v="0"/>
    <n v="0"/>
    <n v="0"/>
    <n v="243.15"/>
    <n v="243.15"/>
    <n v="0"/>
    <n v="150"/>
    <n v="350"/>
    <n v="0"/>
    <n v="0"/>
    <n v="0"/>
    <n v="0"/>
    <n v="0"/>
    <n v="0"/>
    <n v="0"/>
    <n v="0"/>
    <n v="0"/>
    <n v="0"/>
    <n v="0"/>
    <n v="0"/>
    <n v="0"/>
    <n v="314"/>
    <n v="82.98"/>
    <n v="0"/>
    <n v="0"/>
    <n v="0"/>
    <n v="0"/>
    <n v="0"/>
    <n v="0"/>
    <n v="186.52"/>
    <n v="9.32"/>
    <n v="478.46"/>
    <n v="103.37"/>
    <n v="65.63"/>
    <n v="164.08"/>
    <n v="97.67"/>
    <n v="34.28"/>
    <n v="1139.33"/>
    <n v="3255.7"/>
    <n v="4395.03"/>
  </r>
  <r>
    <x v="3"/>
    <s v="SEM 13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2102.68"/>
    <n v="577.32000000000005"/>
    <n v="12680"/>
    <n v="2807.75"/>
    <n v="9872.25"/>
    <n v="7000"/>
    <n v="0"/>
    <n v="0"/>
    <n v="0"/>
    <n v="96.22"/>
    <n v="83.78"/>
    <n v="2000"/>
    <n v="1518.9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2529.9899999999998"/>
    <n v="277.76"/>
    <n v="0"/>
    <n v="0"/>
    <n v="0"/>
    <n v="0"/>
    <n v="0"/>
    <n v="0"/>
    <n v="575.34"/>
    <n v="28.76"/>
    <n v="1255.52"/>
    <n v="324.47000000000003"/>
    <n v="206.02"/>
    <n v="515.04"/>
    <n v="380.4"/>
    <n v="81.400000000000006"/>
    <n v="3366.9500000000003"/>
    <n v="12680"/>
    <n v="16046.95"/>
  </r>
  <r>
    <x v="3"/>
    <s v="SEM 13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81.29"/>
    <n v="1788.11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4.2"/>
    <n v="0"/>
    <n v="0"/>
    <n v="0"/>
    <n v="0"/>
    <n v="0"/>
    <n v="0"/>
    <n v="99.45"/>
    <n v="4.97"/>
    <n v="322.97000000000003"/>
    <n v="58.63"/>
    <n v="37.22"/>
    <n v="93.06"/>
    <n v="59.08"/>
    <n v="18.28"/>
    <n v="693.66"/>
    <n v="1969.4"/>
    <n v="2663.06"/>
  </r>
  <r>
    <x v="3"/>
    <s v="SEM 13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x v="3"/>
    <s v="SEM 13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3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936.53"/>
    <n v="240.93"/>
    <n v="2177.46"/>
    <n v="191.11"/>
    <n v="1986.35"/>
    <n v="1686.53"/>
    <n v="0"/>
    <n v="0"/>
    <n v="0"/>
    <n v="0"/>
    <n v="0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147.62"/>
    <n v="43.49"/>
    <n v="0"/>
    <n v="0"/>
    <n v="0"/>
    <n v="0"/>
    <n v="0"/>
    <n v="0"/>
    <n v="138.61000000000001"/>
    <n v="6.93"/>
    <n v="317.26"/>
    <n v="55.14"/>
    <n v="35.01"/>
    <n v="87.52"/>
    <n v="65.319999999999993"/>
    <n v="33.97"/>
    <n v="739.76"/>
    <n v="2177.46"/>
    <n v="2917.2200000000003"/>
  </r>
  <r>
    <x v="3"/>
    <s v="SEM 13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72.900000000000006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x v="3"/>
    <s v="SEM 13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510.1"/>
    <n v="129.65"/>
    <n v="1639.75"/>
    <n v="92.14"/>
    <n v="1547.61"/>
    <n v="1210.0999999999999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-129.65"/>
    <n v="0"/>
    <n v="0"/>
    <n v="0"/>
    <n v="0"/>
    <n v="0"/>
    <n v="0"/>
    <n v="42.85"/>
    <n v="38.49"/>
    <n v="0"/>
    <n v="0"/>
    <n v="10.8"/>
    <n v="0"/>
    <n v="0"/>
    <n v="0"/>
    <n v="99.45"/>
    <n v="4.97"/>
    <n v="298.92"/>
    <n v="51.03"/>
    <n v="32.4"/>
    <n v="81"/>
    <n v="49.19"/>
    <n v="18.28"/>
    <n v="635.24"/>
    <n v="1639.75"/>
    <n v="2274.9899999999998"/>
  </r>
  <r>
    <x v="3"/>
    <s v="SEM 13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6"/>
    <n v="0"/>
    <n v="0"/>
    <n v="0"/>
    <n v="3312.55"/>
    <n v="243.15"/>
    <n v="3555.7"/>
    <n v="506.44"/>
    <n v="3049.26"/>
    <n v="2269.4"/>
    <n v="0"/>
    <n v="0"/>
    <n v="0"/>
    <n v="0"/>
    <n v="0"/>
    <n v="0"/>
    <n v="0"/>
    <n v="243.15"/>
    <n v="243.15"/>
    <n v="0"/>
    <n v="150"/>
    <n v="350"/>
    <n v="0"/>
    <n v="0"/>
    <n v="300"/>
    <n v="0"/>
    <n v="0"/>
    <n v="0"/>
    <n v="0"/>
    <n v="0"/>
    <n v="0"/>
    <n v="0"/>
    <n v="0"/>
    <n v="0"/>
    <n v="0"/>
    <n v="375.74"/>
    <n v="108.01"/>
    <n v="0"/>
    <n v="0"/>
    <n v="22.69"/>
    <n v="0"/>
    <n v="0"/>
    <n v="0"/>
    <n v="186.52"/>
    <n v="9.32"/>
    <n v="578.29"/>
    <n v="131.78"/>
    <n v="83.67"/>
    <n v="209.17"/>
    <n v="106.67"/>
    <n v="34.28"/>
    <n v="1339.7"/>
    <n v="3555.7"/>
    <n v="4895.3999999999996"/>
  </r>
  <r>
    <x v="3"/>
    <s v="SEM 13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56.37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3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46.73"/>
    <n v="2688.59"/>
    <n v="2087.92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278"/>
    <n v="68.73"/>
    <n v="0"/>
    <n v="0"/>
    <n v="0"/>
    <n v="0"/>
    <n v="0"/>
    <n v="0"/>
    <n v="171.6"/>
    <n v="8.58"/>
    <n v="421.61"/>
    <n v="87.19"/>
    <n v="55.36"/>
    <n v="138.4"/>
    <n v="91.05"/>
    <n v="31.54"/>
    <n v="1005.3299999999999"/>
    <n v="3035.32"/>
    <n v="4040.65"/>
  </r>
  <r>
    <x v="3"/>
    <s v="SEM 13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956.8"/>
    <n v="577.32000000000005"/>
    <n v="4534.12"/>
    <n v="624.66"/>
    <n v="3909.46"/>
    <n v="2269.42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513.35"/>
    <n v="88.62"/>
    <n v="0"/>
    <n v="0"/>
    <n v="22.69"/>
    <n v="0"/>
    <n v="0"/>
    <n v="0"/>
    <n v="186.52"/>
    <n v="9.32"/>
    <n v="500.95"/>
    <n v="109.77"/>
    <n v="69.69"/>
    <n v="174.24"/>
    <n v="136.02000000000001"/>
    <n v="81.400000000000006"/>
    <n v="1267.9100000000001"/>
    <n v="4534.12"/>
    <n v="5802.03"/>
  </r>
  <r>
    <x v="3"/>
    <s v="SEM 13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6.63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x v="3"/>
    <s v="SEM 13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4.08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x v="3"/>
    <s v="SEM 13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839.75"/>
    <n v="129.65"/>
    <n v="1969.4"/>
    <n v="192.9"/>
    <n v="1776.5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3.71"/>
    <n v="0"/>
    <n v="0"/>
    <n v="12.1"/>
    <n v="0"/>
    <n v="0"/>
    <n v="0"/>
    <n v="99.45"/>
    <n v="4.97"/>
    <n v="320.91000000000003"/>
    <n v="57.98"/>
    <n v="36.81"/>
    <n v="92.03"/>
    <n v="59.08"/>
    <n v="18.28"/>
    <n v="689.5100000000001"/>
    <n v="1969.4"/>
    <n v="2658.9100000000003"/>
  </r>
  <r>
    <x v="3"/>
    <s v="SEM 13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261.2199999999998"/>
    <n v="337.15"/>
    <n v="2598.37"/>
    <n v="425.04"/>
    <n v="2173.33"/>
    <n v="1686.51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185.37"/>
    <n v="43.51"/>
    <n v="0"/>
    <n v="179.3"/>
    <n v="16.86"/>
    <n v="0"/>
    <n v="0"/>
    <n v="0"/>
    <n v="138.61000000000001"/>
    <n v="6.93"/>
    <n v="320.06"/>
    <n v="57.71"/>
    <n v="36.64"/>
    <n v="91.61"/>
    <n v="77.95"/>
    <n v="47.53"/>
    <n v="777.04000000000008"/>
    <n v="2598.37"/>
    <n v="3375.41"/>
  </r>
  <r>
    <x v="3"/>
    <s v="SEM 14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4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4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4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3.77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4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"/>
    <n v="0"/>
    <n v="0"/>
    <n v="5209.75"/>
    <n v="470.25"/>
    <n v="5680"/>
    <n v="4334.68"/>
    <n v="1345.32"/>
    <n v="2926"/>
    <n v="0"/>
    <n v="0"/>
    <n v="0"/>
    <n v="0"/>
    <n v="0"/>
    <n v="0"/>
    <n v="0"/>
    <n v="470.25"/>
    <n v="470.25"/>
    <n v="313.5"/>
    <n v="300"/>
    <n v="500"/>
    <n v="200"/>
    <n v="0"/>
    <n v="500"/>
    <n v="0"/>
    <n v="0"/>
    <n v="0"/>
    <n v="0"/>
    <n v="0"/>
    <n v="0"/>
    <n v="0"/>
    <n v="0"/>
    <n v="0"/>
    <n v="0"/>
    <n v="780.98"/>
    <n v="177.6"/>
    <n v="2449.5100000000002"/>
    <n v="0"/>
    <n v="0"/>
    <n v="0"/>
    <n v="924.84"/>
    <n v="1.75"/>
    <n v="240.49"/>
    <n v="12.02"/>
    <n v="855.98"/>
    <n v="210.79"/>
    <n v="133.84"/>
    <n v="334.59"/>
    <n v="170.4"/>
    <n v="66.3"/>
    <n v="2024.4099999999999"/>
    <n v="5680"/>
    <n v="7704.41"/>
  </r>
  <r>
    <x v="3"/>
    <s v="SEM 14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4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05.23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4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4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4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4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4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1"/>
    <n v="0"/>
    <n v="0"/>
    <n v="3865.9"/>
    <n v="885.04"/>
    <n v="4750.9399999999996"/>
    <n v="604.70000000000005"/>
    <n v="4146.24"/>
    <n v="2360.16"/>
    <n v="0"/>
    <n v="0"/>
    <n v="505.74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493.93"/>
    <n v="87.17"/>
    <n v="0"/>
    <n v="0"/>
    <n v="23.6"/>
    <n v="0"/>
    <n v="0"/>
    <n v="0"/>
    <n v="193.98"/>
    <n v="9.69"/>
    <n v="495.17"/>
    <n v="108.12"/>
    <n v="68.650000000000006"/>
    <n v="171.63"/>
    <n v="142.52000000000001"/>
    <n v="124.79"/>
    <n v="1314.55"/>
    <n v="4750.9399999999996"/>
    <n v="6065.49"/>
  </r>
  <r>
    <x v="3"/>
    <s v="SEM 14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1"/>
    <n v="0"/>
    <n v="0"/>
    <n v="3865.9"/>
    <n v="885.04"/>
    <n v="4750.9399999999996"/>
    <n v="1426.04"/>
    <n v="3324.9"/>
    <n v="2360.16"/>
    <n v="0"/>
    <n v="0"/>
    <n v="505.74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493.93"/>
    <n v="91.86"/>
    <n v="0"/>
    <n v="0"/>
    <n v="23.6"/>
    <n v="0"/>
    <n v="814.9"/>
    <n v="1.75"/>
    <n v="193.98"/>
    <n v="9.69"/>
    <n v="513.9"/>
    <n v="113.45"/>
    <n v="72.03"/>
    <n v="180.09"/>
    <n v="142.52000000000001"/>
    <n v="124.79"/>
    <n v="1350.4499999999998"/>
    <n v="4750.9399999999996"/>
    <n v="6101.3899999999994"/>
  </r>
  <r>
    <x v="3"/>
    <s v="SEM 14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3"/>
    <s v="SEM 14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6"/>
    <n v="0"/>
    <n v="0"/>
    <n v="4663.58"/>
    <n v="364.72"/>
    <n v="5028.3"/>
    <n v="1474.45"/>
    <n v="3553.85"/>
    <n v="2269.4"/>
    <n v="0"/>
    <n v="0"/>
    <n v="0"/>
    <n v="0"/>
    <n v="0"/>
    <n v="0"/>
    <n v="0"/>
    <n v="364.72"/>
    <n v="364.73"/>
    <n v="729.45"/>
    <n v="300"/>
    <n v="500"/>
    <n v="200"/>
    <n v="0"/>
    <n v="300"/>
    <n v="0"/>
    <n v="0"/>
    <n v="0"/>
    <n v="0"/>
    <n v="0"/>
    <n v="0"/>
    <n v="0"/>
    <n v="0"/>
    <n v="0"/>
    <n v="0"/>
    <n v="664.32"/>
    <n v="151.22999999999999"/>
    <n v="0"/>
    <n v="0"/>
    <n v="0"/>
    <n v="0"/>
    <n v="657.15"/>
    <n v="1.75"/>
    <n v="186.52"/>
    <n v="9.32"/>
    <n v="750.76"/>
    <n v="180.85"/>
    <n v="114.83"/>
    <n v="287.07"/>
    <n v="150.84"/>
    <n v="51.42"/>
    <n v="1731.61"/>
    <n v="5028.3"/>
    <n v="6759.91"/>
  </r>
  <r>
    <x v="3"/>
    <s v="SEM 14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6"/>
    <n v="0"/>
    <n v="0"/>
    <n v="5885.52"/>
    <n v="481.1"/>
    <n v="6366.62"/>
    <n v="1116.8699999999999"/>
    <n v="5249.75"/>
    <n v="3266.66"/>
    <n v="0"/>
    <n v="0"/>
    <n v="0"/>
    <n v="0"/>
    <n v="0"/>
    <n v="0"/>
    <n v="0"/>
    <n v="481.1"/>
    <n v="568.88"/>
    <n v="1049.98"/>
    <n v="150"/>
    <n v="350"/>
    <n v="200"/>
    <n v="0"/>
    <n v="300"/>
    <n v="0"/>
    <n v="0"/>
    <n v="0"/>
    <n v="0"/>
    <n v="0"/>
    <n v="0"/>
    <n v="0"/>
    <n v="0"/>
    <n v="0"/>
    <n v="0"/>
    <n v="925.32"/>
    <n v="191.55"/>
    <n v="0"/>
    <n v="0"/>
    <n v="0"/>
    <n v="0"/>
    <n v="0"/>
    <n v="0"/>
    <n v="268.48"/>
    <n v="13.42"/>
    <n v="911.6"/>
    <n v="226.61"/>
    <n v="143.88"/>
    <n v="359.71"/>
    <n v="190.99"/>
    <n v="67.83"/>
    <n v="2182.5200000000004"/>
    <n v="6366.62"/>
    <n v="8549.14"/>
  </r>
  <r>
    <x v="3"/>
    <s v="SEM 14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866.01"/>
    <n v="227.51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3"/>
    <s v="SEM 14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3"/>
    <n v="0"/>
    <n v="0"/>
    <n v="4118.7700000000004"/>
    <n v="885.04"/>
    <n v="5003.8100000000004"/>
    <n v="653.67999999999995"/>
    <n v="4350.13"/>
    <n v="2360.16"/>
    <n v="0"/>
    <n v="0"/>
    <n v="505.74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547.95000000000005"/>
    <n v="82.13"/>
    <n v="0"/>
    <n v="0"/>
    <n v="23.6"/>
    <n v="0"/>
    <n v="0"/>
    <n v="0"/>
    <n v="193.98"/>
    <n v="9.69"/>
    <n v="475.06"/>
    <n v="102.4"/>
    <n v="65.02"/>
    <n v="162.54"/>
    <n v="150.11000000000001"/>
    <n v="124.79"/>
    <n v="1283.5899999999999"/>
    <n v="5003.8100000000004"/>
    <n v="6287.4000000000005"/>
  </r>
  <r>
    <x v="3"/>
    <s v="SEM 14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4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61.29"/>
    <n v="3836.84"/>
    <n v="2360.19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547.96"/>
    <n v="89.73"/>
    <n v="0"/>
    <n v="0"/>
    <n v="23.6"/>
    <n v="0"/>
    <n v="0"/>
    <n v="0"/>
    <n v="193.98"/>
    <n v="9.69"/>
    <n v="505.34"/>
    <n v="111.02"/>
    <n v="70.489999999999995"/>
    <n v="176.22"/>
    <n v="134.94"/>
    <n v="53.48"/>
    <n v="1255.1600000000001"/>
    <n v="4498.13"/>
    <n v="5753.29"/>
  </r>
  <r>
    <x v="3"/>
    <s v="SEM 14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47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4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193.6"/>
    <n v="324.2"/>
    <n v="3517.8"/>
    <n v="1279.1400000000001"/>
    <n v="2238.6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04.27"/>
    <n v="0"/>
    <n v="0"/>
    <n v="0"/>
    <n v="0"/>
    <n v="822.79"/>
    <n v="1.75"/>
    <n v="186.52"/>
    <n v="9.32"/>
    <n v="563.41"/>
    <n v="127.54"/>
    <n v="80.98"/>
    <n v="202.45"/>
    <n v="105.53"/>
    <n v="45.71"/>
    <n v="1321.46"/>
    <n v="3517.8"/>
    <n v="4839.26"/>
  </r>
  <r>
    <x v="3"/>
    <s v="SEM 14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3"/>
    <n v="0"/>
    <n v="0"/>
    <n v="3705.7"/>
    <n v="364.72"/>
    <n v="4070.42"/>
    <n v="1193.58"/>
    <n v="2876.84"/>
    <n v="2269.4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-243.15"/>
    <n v="0"/>
    <n v="0"/>
    <n v="0"/>
    <n v="0"/>
    <n v="0"/>
    <n v="0"/>
    <n v="459.71"/>
    <n v="83.59"/>
    <n v="0"/>
    <n v="0"/>
    <n v="20.260000000000002"/>
    <n v="0"/>
    <n v="628.27"/>
    <n v="1.75"/>
    <n v="186.52"/>
    <n v="9.32"/>
    <n v="480.87"/>
    <n v="104.06"/>
    <n v="66.069999999999993"/>
    <n v="165.17"/>
    <n v="122.11"/>
    <n v="51.42"/>
    <n v="1185.54"/>
    <n v="4070.42"/>
    <n v="5255.96"/>
  </r>
  <r>
    <x v="3"/>
    <s v="SEM 14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0"/>
    <n v="0"/>
    <n v="0"/>
    <n v="0"/>
    <n v="5435"/>
    <n v="0"/>
    <n v="5435"/>
    <n v="984.53"/>
    <n v="4450.47"/>
    <n v="493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29.09"/>
    <n v="155.44"/>
    <n v="0"/>
    <n v="0"/>
    <n v="0"/>
    <n v="0"/>
    <n v="0"/>
    <n v="0"/>
    <n v="405.61"/>
    <n v="20.28"/>
    <n v="767.45"/>
    <n v="185.6"/>
    <n v="117.84"/>
    <n v="294.61"/>
    <n v="163.05000000000001"/>
    <n v="0"/>
    <n v="1954.4399999999998"/>
    <n v="5435"/>
    <n v="7389.44"/>
  </r>
  <r>
    <x v="3"/>
    <s v="SEM 14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3"/>
    <n v="0"/>
    <n v="0"/>
    <n v="3948.85"/>
    <n v="364.72"/>
    <n v="4313.57"/>
    <n v="1216.73"/>
    <n v="3096.84"/>
    <n v="2269.4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511.65"/>
    <n v="81.61"/>
    <n v="0"/>
    <n v="0"/>
    <n v="22.69"/>
    <n v="0"/>
    <n v="599.03"/>
    <n v="1.75"/>
    <n v="186.52"/>
    <n v="9.32"/>
    <n v="473.02"/>
    <n v="101.82"/>
    <n v="64.650000000000006"/>
    <n v="161.62"/>
    <n v="129.4"/>
    <n v="51.42"/>
    <n v="1177.7700000000002"/>
    <n v="4313.57"/>
    <n v="5491.34"/>
  </r>
  <r>
    <x v="3"/>
    <s v="SEM 14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n v="2087.86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x v="3"/>
    <s v="SEM 14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8"/>
    <n v="0"/>
    <n v="0"/>
    <n v="6102.83"/>
    <n v="481.1"/>
    <n v="6583.93"/>
    <n v="2206.19"/>
    <n v="4377.74"/>
    <n v="3190.83"/>
    <n v="0"/>
    <n v="0"/>
    <n v="0"/>
    <n v="0"/>
    <n v="0"/>
    <n v="0"/>
    <n v="0"/>
    <n v="481.1"/>
    <n v="544.51"/>
    <n v="1367.49"/>
    <n v="300"/>
    <n v="350"/>
    <n v="0"/>
    <n v="0"/>
    <n v="350"/>
    <n v="0"/>
    <n v="0"/>
    <n v="0"/>
    <n v="0"/>
    <n v="0"/>
    <n v="0"/>
    <n v="0"/>
    <n v="0"/>
    <n v="0"/>
    <n v="0"/>
    <n v="971.74"/>
    <n v="142.56"/>
    <n v="0"/>
    <n v="0"/>
    <n v="31.9"/>
    <n v="0"/>
    <n v="1058.24"/>
    <n v="1.75"/>
    <n v="262.25"/>
    <n v="13.11"/>
    <n v="716.16"/>
    <n v="171.01"/>
    <n v="108.58"/>
    <n v="271.44"/>
    <n v="197.51"/>
    <n v="67.83"/>
    <n v="1807.8899999999999"/>
    <n v="6583.93"/>
    <n v="8391.82"/>
  </r>
  <r>
    <x v="3"/>
    <s v="SEM 14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3"/>
    <n v="0"/>
    <n v="0"/>
    <n v="3948.85"/>
    <n v="364.72"/>
    <n v="4313.57"/>
    <n v="1033.1099999999999"/>
    <n v="3280.46"/>
    <n v="2269.4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511.65"/>
    <n v="91.75"/>
    <n v="0"/>
    <n v="0"/>
    <n v="22.69"/>
    <n v="0"/>
    <n v="405.27"/>
    <n v="1.75"/>
    <n v="186.52"/>
    <n v="9.32"/>
    <n v="513.46"/>
    <n v="113.33"/>
    <n v="71.95"/>
    <n v="179.89"/>
    <n v="129.4"/>
    <n v="51.42"/>
    <n v="1255.2900000000004"/>
    <n v="4313.57"/>
    <n v="5568.8600000000006"/>
  </r>
  <r>
    <x v="3"/>
    <s v="SEM 14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425.1799999999998"/>
    <n v="149.13"/>
    <n v="2574.31"/>
    <n v="957.75"/>
    <n v="1616.56"/>
    <n v="2087.89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111.85"/>
    <n v="0"/>
    <n v="0"/>
    <n v="0"/>
    <n v="0"/>
    <n v="0"/>
    <n v="0"/>
    <n v="211.6"/>
    <n v="71.84"/>
    <n v="0"/>
    <n v="0"/>
    <n v="0"/>
    <n v="0"/>
    <n v="672.56"/>
    <n v="1.75"/>
    <n v="171.6"/>
    <n v="8.58"/>
    <n v="434.04"/>
    <n v="90.73"/>
    <n v="57.61"/>
    <n v="144.02000000000001"/>
    <n v="77.22"/>
    <n v="21.02"/>
    <n v="1004.82"/>
    <n v="2574.31"/>
    <n v="3579.13"/>
  </r>
  <r>
    <x v="3"/>
    <s v="SEM 14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3955.7"/>
    <n v="364.72"/>
    <n v="4320.42"/>
    <n v="647.67999999999995"/>
    <n v="3672.74"/>
    <n v="2269.4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513.11"/>
    <n v="111.88"/>
    <n v="0"/>
    <n v="0"/>
    <n v="22.69"/>
    <n v="0"/>
    <n v="0"/>
    <n v="0"/>
    <n v="186.52"/>
    <n v="9.32"/>
    <n v="593.74"/>
    <n v="136.16999999999999"/>
    <n v="86.46"/>
    <n v="216.15"/>
    <n v="129.61000000000001"/>
    <n v="51.42"/>
    <n v="1409.3900000000003"/>
    <n v="4320.42"/>
    <n v="5729.81"/>
  </r>
  <r>
    <x v="3"/>
    <s v="SEM 14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6"/>
    <n v="0"/>
    <n v="0"/>
    <n v="5760.95"/>
    <n v="481.1"/>
    <n v="6242.05"/>
    <n v="1075.94"/>
    <n v="5166.1099999999997"/>
    <n v="3190.83"/>
    <n v="0"/>
    <n v="0"/>
    <n v="0"/>
    <n v="0"/>
    <n v="0"/>
    <n v="0"/>
    <n v="0"/>
    <n v="481.1"/>
    <n v="544.51"/>
    <n v="1025.6099999999999"/>
    <n v="300"/>
    <n v="350"/>
    <n v="0"/>
    <n v="0"/>
    <n v="350"/>
    <n v="0"/>
    <n v="0"/>
    <n v="0"/>
    <n v="0"/>
    <n v="0"/>
    <n v="0"/>
    <n v="0"/>
    <n v="0"/>
    <n v="0"/>
    <n v="0"/>
    <n v="898.71"/>
    <n v="145.33000000000001"/>
    <n v="0"/>
    <n v="0"/>
    <n v="31.9"/>
    <n v="0"/>
    <n v="0"/>
    <n v="0"/>
    <n v="262.25"/>
    <n v="13.11"/>
    <n v="727.22"/>
    <n v="174.15"/>
    <n v="110.57"/>
    <n v="276.43"/>
    <n v="187.26"/>
    <n v="67.83"/>
    <n v="1818.82"/>
    <n v="6242.05"/>
    <n v="8060.87"/>
  </r>
  <r>
    <x v="3"/>
    <s v="SEM 14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933.71"/>
    <n v="481.1"/>
    <n v="7414.81"/>
    <n v="2412.42"/>
    <n v="5002.3900000000003"/>
    <n v="3600.33"/>
    <n v="0"/>
    <n v="0"/>
    <n v="0"/>
    <n v="0"/>
    <n v="0"/>
    <n v="0"/>
    <n v="0"/>
    <n v="481.1"/>
    <n v="676.14"/>
    <n v="1157.24"/>
    <n v="300"/>
    <n v="500"/>
    <n v="200"/>
    <n v="0"/>
    <n v="500"/>
    <n v="0"/>
    <n v="0"/>
    <n v="0"/>
    <n v="0"/>
    <n v="0"/>
    <n v="0"/>
    <n v="0"/>
    <n v="0"/>
    <n v="0"/>
    <n v="0"/>
    <n v="1164.7"/>
    <n v="164.95"/>
    <n v="0"/>
    <n v="0"/>
    <n v="0"/>
    <n v="0"/>
    <n v="1081.02"/>
    <n v="1.75"/>
    <n v="295.91000000000003"/>
    <n v="14.79"/>
    <n v="805.44"/>
    <n v="196.41"/>
    <n v="124.7"/>
    <n v="311.76"/>
    <n v="222.44"/>
    <n v="67.83"/>
    <n v="2039.2800000000002"/>
    <n v="7414.81"/>
    <n v="9454.09"/>
  </r>
  <r>
    <x v="3"/>
    <s v="SEM 14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1"/>
    <n v="0"/>
    <n v="0"/>
    <n v="3385.27"/>
    <n v="335.55"/>
    <n v="3720.82"/>
    <n v="1165.8900000000001"/>
    <n v="2554.9299999999998"/>
    <n v="2087.87"/>
    <n v="0"/>
    <n v="0"/>
    <n v="0"/>
    <n v="0"/>
    <n v="0"/>
    <n v="0"/>
    <n v="0"/>
    <n v="335.55"/>
    <n v="335.55"/>
    <n v="111.85"/>
    <n v="150"/>
    <n v="350"/>
    <n v="200"/>
    <n v="0"/>
    <n v="150"/>
    <n v="0"/>
    <n v="0"/>
    <n v="0"/>
    <n v="0"/>
    <n v="0"/>
    <n v="0"/>
    <n v="0"/>
    <n v="0"/>
    <n v="0"/>
    <n v="0"/>
    <n v="391.27"/>
    <n v="75.34"/>
    <n v="0"/>
    <n v="0"/>
    <n v="0"/>
    <n v="0"/>
    <n v="697.53"/>
    <n v="1.75"/>
    <n v="171.6"/>
    <n v="8.58"/>
    <n v="447.96"/>
    <n v="94.69"/>
    <n v="60.12"/>
    <n v="150.31"/>
    <n v="111.62"/>
    <n v="47.31"/>
    <n v="1092.19"/>
    <n v="3720.82"/>
    <n v="4813.01"/>
  </r>
  <r>
    <x v="3"/>
    <s v="SEM 14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4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04.53"/>
    <n v="2566.25"/>
    <n v="2087.86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318.07"/>
    <n v="54.87"/>
    <n v="0"/>
    <n v="0"/>
    <n v="0"/>
    <n v="0"/>
    <n v="429.84"/>
    <n v="1.75"/>
    <n v="171.6"/>
    <n v="8.58"/>
    <n v="366.25"/>
    <n v="71.44"/>
    <n v="45.36"/>
    <n v="113.4"/>
    <n v="101.12"/>
    <n v="47.31"/>
    <n v="925.06000000000017"/>
    <n v="3370.78"/>
    <n v="4295.84"/>
  </r>
  <r>
    <x v="3"/>
    <s v="SEM 14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"/>
    <n v="0"/>
    <n v="0"/>
    <n v="2835.24"/>
    <n v="335.54"/>
    <n v="3170.78"/>
    <n v="1035.6099999999999"/>
    <n v="2135.17"/>
    <n v="2087.86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282.23"/>
    <n v="77.150000000000006"/>
    <n v="0"/>
    <n v="0"/>
    <n v="0"/>
    <n v="0"/>
    <n v="674.48"/>
    <n v="1.75"/>
    <n v="171.6"/>
    <n v="8.58"/>
    <n v="455.21"/>
    <n v="96.75"/>
    <n v="61.43"/>
    <n v="153.58000000000001"/>
    <n v="95.12"/>
    <n v="47.31"/>
    <n v="1089.58"/>
    <n v="3170.78"/>
    <n v="4260.3600000000006"/>
  </r>
  <r>
    <x v="3"/>
    <s v="SEM 14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1"/>
    <n v="0"/>
    <n v="0"/>
    <n v="3355.7"/>
    <n v="364.72"/>
    <n v="3720.42"/>
    <n v="483.87"/>
    <n v="3236.55"/>
    <n v="2269.4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5"/>
    <n v="76.23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2"/>
    <n v="4839.1499999999996"/>
  </r>
  <r>
    <x v="3"/>
    <s v="SEM 14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555.51"/>
    <n v="110.19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4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90.95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4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19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3"/>
    <s v="SEM 14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61.26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4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6"/>
    <n v="0"/>
    <n v="0"/>
    <n v="7240.1"/>
    <n v="481.1"/>
    <n v="7721.2"/>
    <n v="1456.72"/>
    <n v="6264.48"/>
    <n v="4121.6000000000004"/>
    <n v="0"/>
    <n v="0"/>
    <n v="0"/>
    <n v="0"/>
    <n v="0"/>
    <n v="0"/>
    <n v="0"/>
    <n v="481.1"/>
    <n v="843.7"/>
    <n v="1324.8"/>
    <n v="300"/>
    <n v="350"/>
    <n v="0"/>
    <n v="0"/>
    <n v="300"/>
    <n v="0"/>
    <n v="0"/>
    <n v="0"/>
    <n v="0"/>
    <n v="0"/>
    <n v="0"/>
    <n v="0"/>
    <n v="0"/>
    <n v="0"/>
    <n v="0"/>
    <n v="1236.76"/>
    <n v="178.75"/>
    <n v="0"/>
    <n v="0"/>
    <n v="41.21"/>
    <n v="0"/>
    <n v="0"/>
    <n v="0"/>
    <n v="338.76"/>
    <n v="16.93"/>
    <n v="860.51"/>
    <n v="212.08"/>
    <n v="134.65"/>
    <n v="336.63"/>
    <n v="231.63"/>
    <n v="67.83"/>
    <n v="2199.02"/>
    <n v="7721.2"/>
    <n v="9920.2199999999993"/>
  </r>
  <r>
    <x v="3"/>
    <s v="SEM 14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8"/>
    <n v="0"/>
    <n v="0"/>
    <n v="0"/>
    <n v="2515.39"/>
    <n v="324.2"/>
    <n v="2839.59"/>
    <n v="305.27999999999997"/>
    <n v="2534.31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60.34"/>
    <n v="0"/>
    <n v="0"/>
    <n v="18.91"/>
    <n v="0"/>
    <n v="0"/>
    <n v="0"/>
    <n v="186.52"/>
    <n v="9.32"/>
    <n v="383.34"/>
    <n v="73.17"/>
    <n v="46.45"/>
    <n v="116.14"/>
    <n v="85.18"/>
    <n v="45.71"/>
    <n v="945.82999999999993"/>
    <n v="2839.59"/>
    <n v="3785.42"/>
  </r>
  <r>
    <x v="3"/>
    <s v="SEM 14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64.06"/>
    <n v="2073.27"/>
    <n v="2087.89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166.89"/>
    <n v="79.78"/>
    <n v="0"/>
    <n v="0"/>
    <n v="17.39"/>
    <n v="0"/>
    <n v="0"/>
    <n v="0"/>
    <n v="171.6"/>
    <n v="8.58"/>
    <n v="459.5"/>
    <n v="93.95"/>
    <n v="59.65"/>
    <n v="149.12"/>
    <n v="70.11"/>
    <n v="31.54"/>
    <n v="1044.0500000000002"/>
    <n v="2337.33"/>
    <n v="3381.38"/>
  </r>
  <r>
    <x v="3"/>
    <s v="SEM 14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0"/>
    <n v="0"/>
    <n v="0"/>
    <n v="3073.4"/>
    <n v="335.54"/>
    <n v="3408.94"/>
    <n v="421.75"/>
    <n v="2987.19"/>
    <n v="2087.86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0"/>
    <n v="0"/>
    <n v="0"/>
    <n v="0"/>
    <n v="0"/>
    <n v="0"/>
    <n v="0"/>
    <n v="324.91000000000003"/>
    <n v="96.84"/>
    <n v="0"/>
    <n v="0"/>
    <n v="0"/>
    <n v="0"/>
    <n v="0"/>
    <n v="0"/>
    <n v="171.6"/>
    <n v="8.58"/>
    <n v="533.78"/>
    <n v="119.11"/>
    <n v="75.63"/>
    <n v="189.07"/>
    <n v="102.26"/>
    <n v="47.31"/>
    <n v="1247.3399999999999"/>
    <n v="3408.94"/>
    <n v="4656.28"/>
  </r>
  <r>
    <x v="3"/>
    <s v="SEM 14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66"/>
    <n v="5267.33"/>
    <n v="7233.33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70.37"/>
    <n v="240.54"/>
    <n v="0"/>
    <n v="0"/>
    <n v="0"/>
    <n v="0"/>
    <n v="1253.3399999999999"/>
    <n v="1.75"/>
    <n v="594.51"/>
    <n v="29.72"/>
    <n v="1106.99"/>
    <n v="282.22000000000003"/>
    <n v="179.18"/>
    <n v="447.96"/>
    <n v="246.99"/>
    <n v="0"/>
    <n v="2887.5699999999997"/>
    <n v="8233.33"/>
    <n v="11120.9"/>
  </r>
  <r>
    <x v="3"/>
    <s v="SEM 14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3.2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4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60.32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4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885.04"/>
    <n v="5003.8100000000004"/>
    <n v="874.06"/>
    <n v="4129.75"/>
    <n v="2360.16"/>
    <n v="0"/>
    <n v="0"/>
    <n v="505.74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547.95000000000005"/>
    <n v="96.1"/>
    <n v="0"/>
    <n v="0"/>
    <n v="23.6"/>
    <n v="0"/>
    <n v="204.66"/>
    <n v="1.75"/>
    <n v="193.98"/>
    <n v="9.69"/>
    <n v="530.78"/>
    <n v="118.26"/>
    <n v="75.08"/>
    <n v="187.71"/>
    <n v="150.11000000000001"/>
    <n v="124.79"/>
    <n v="1390.4"/>
    <n v="5003.8100000000004"/>
    <n v="6394.2100000000009"/>
  </r>
  <r>
    <x v="3"/>
    <s v="SEM 14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"/>
    <n v="0"/>
    <n v="0"/>
    <n v="3865.9"/>
    <n v="379.3"/>
    <n v="4245.2"/>
    <n v="606.66"/>
    <n v="3638.54"/>
    <n v="2360.16"/>
    <n v="0"/>
    <n v="0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493.93"/>
    <n v="89.13"/>
    <n v="0"/>
    <n v="0"/>
    <n v="23.6"/>
    <n v="0"/>
    <n v="0"/>
    <n v="0"/>
    <n v="193.98"/>
    <n v="9.69"/>
    <n v="502.97"/>
    <n v="110.34"/>
    <n v="70.06"/>
    <n v="175.15"/>
    <n v="127.35"/>
    <n v="53.48"/>
    <n v="1243.02"/>
    <n v="4245.2"/>
    <n v="5488.2199999999993"/>
  </r>
  <r>
    <x v="3"/>
    <s v="SEM 14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9"/>
    <n v="3"/>
    <n v="0"/>
    <n v="0"/>
    <n v="3270.64"/>
    <n v="364.72"/>
    <n v="3635.36"/>
    <n v="452.18"/>
    <n v="3183.18"/>
    <n v="2269.4"/>
    <n v="0"/>
    <n v="0"/>
    <n v="0"/>
    <n v="0"/>
    <n v="0"/>
    <n v="0"/>
    <n v="0"/>
    <n v="364.72"/>
    <n v="364.73"/>
    <n v="364.72"/>
    <n v="0"/>
    <n v="350"/>
    <n v="0"/>
    <n v="0"/>
    <n v="300"/>
    <n v="0"/>
    <n v="0"/>
    <n v="0"/>
    <n v="0"/>
    <n v="0"/>
    <n v="-378.21"/>
    <n v="0"/>
    <n v="0"/>
    <n v="0"/>
    <n v="0"/>
    <n v="366.78"/>
    <n v="66.489999999999995"/>
    <n v="0"/>
    <n v="0"/>
    <n v="18.91"/>
    <n v="0"/>
    <n v="0"/>
    <n v="0"/>
    <n v="186.52"/>
    <n v="9.32"/>
    <n v="407.46"/>
    <n v="79.75"/>
    <n v="50.63"/>
    <n v="126.58"/>
    <n v="109.06"/>
    <n v="51.42"/>
    <n v="1020.7399999999999"/>
    <n v="3635.36"/>
    <n v="4656.1000000000004"/>
  </r>
  <r>
    <x v="3"/>
    <s v="SEM 14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x v="3"/>
    <s v="SEM 14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4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2"/>
    <n v="0"/>
    <n v="0"/>
    <n v="0"/>
    <n v="1740.8"/>
    <n v="74.56"/>
    <n v="1815.36"/>
    <n v="889.82"/>
    <n v="925.54"/>
    <n v="2087.89"/>
    <n v="0"/>
    <n v="0"/>
    <n v="0"/>
    <n v="0"/>
    <n v="0"/>
    <n v="0"/>
    <n v="0"/>
    <n v="74.56"/>
    <n v="74.569999999999993"/>
    <n v="0"/>
    <n v="0"/>
    <n v="0"/>
    <n v="0"/>
    <n v="0"/>
    <n v="150"/>
    <n v="0"/>
    <n v="0"/>
    <n v="0"/>
    <n v="-223.7"/>
    <n v="0"/>
    <n v="-347.96"/>
    <n v="0"/>
    <n v="0"/>
    <n v="0"/>
    <n v="0"/>
    <n v="126.33"/>
    <n v="79.78"/>
    <n v="0"/>
    <n v="0"/>
    <n v="0"/>
    <n v="0"/>
    <n v="681.96"/>
    <n v="1.75"/>
    <n v="171.6"/>
    <n v="8.58"/>
    <n v="459.5"/>
    <n v="93.95"/>
    <n v="59.65"/>
    <n v="149.12"/>
    <n v="54.46"/>
    <n v="10.51"/>
    <n v="1007.3700000000001"/>
    <n v="1815.36"/>
    <n v="2822.73"/>
  </r>
  <r>
    <x v="3"/>
    <s v="SEM 14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4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4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27"/>
    <n v="2898.87"/>
    <n v="1349.39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324.70999999999998"/>
    <n v="65.56"/>
    <n v="0"/>
    <n v="0"/>
    <n v="0"/>
    <n v="0"/>
    <n v="0"/>
    <n v="0"/>
    <n v="110.9"/>
    <n v="5.54"/>
    <n v="408.98"/>
    <n v="83.6"/>
    <n v="53.08"/>
    <n v="132.69999999999999"/>
    <n v="98.67"/>
    <n v="30.57"/>
    <n v="924.04000000000019"/>
    <n v="3289.14"/>
    <n v="4213.18"/>
  </r>
  <r>
    <x v="3"/>
    <s v="SEM 14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1"/>
    <n v="0"/>
    <n v="0"/>
    <n v="3185.24"/>
    <n v="335.54"/>
    <n v="3520.78"/>
    <n v="473.97"/>
    <n v="3046.81"/>
    <n v="2087.86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348.54"/>
    <n v="104.56"/>
    <n v="0"/>
    <n v="0"/>
    <n v="20.87"/>
    <n v="0"/>
    <n v="0"/>
    <n v="0"/>
    <n v="171.6"/>
    <n v="8.58"/>
    <n v="564.55999999999995"/>
    <n v="127.87"/>
    <n v="81.19"/>
    <n v="202.97"/>
    <n v="105.62"/>
    <n v="47.31"/>
    <n v="1309.6999999999998"/>
    <n v="3520.78"/>
    <n v="4830.4799999999996"/>
  </r>
  <r>
    <x v="3"/>
    <s v="SEM 14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4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1"/>
    <n v="0"/>
    <n v="0"/>
    <n v="3515.9"/>
    <n v="379.3"/>
    <n v="3895.2"/>
    <n v="531.47"/>
    <n v="3363.73"/>
    <n v="2360.16"/>
    <n v="0"/>
    <n v="0"/>
    <n v="0"/>
    <n v="0"/>
    <n v="0"/>
    <n v="0"/>
    <n v="0"/>
    <n v="379.3"/>
    <n v="379.31"/>
    <n v="126.43"/>
    <n v="300"/>
    <n v="0"/>
    <n v="0"/>
    <n v="0"/>
    <n v="350"/>
    <n v="0"/>
    <n v="0"/>
    <n v="0"/>
    <n v="0"/>
    <n v="0"/>
    <n v="0"/>
    <n v="0"/>
    <n v="0"/>
    <n v="0"/>
    <n v="0"/>
    <n v="419.17"/>
    <n v="88.7"/>
    <n v="0"/>
    <n v="0"/>
    <n v="23.6"/>
    <n v="0"/>
    <n v="0"/>
    <n v="0"/>
    <n v="193.98"/>
    <n v="9.69"/>
    <n v="501.23"/>
    <n v="109.85"/>
    <n v="69.75"/>
    <n v="174.37"/>
    <n v="116.85"/>
    <n v="53.48"/>
    <n v="1229.1999999999998"/>
    <n v="3895.2"/>
    <n v="5124.3999999999996"/>
  </r>
  <r>
    <x v="3"/>
    <s v="SEM 14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3"/>
    <n v="0"/>
    <n v="0"/>
    <n v="3408.94"/>
    <n v="335.54"/>
    <n v="3744.48"/>
    <n v="469.59"/>
    <n v="3274.89"/>
    <n v="2087.86"/>
    <n v="0"/>
    <n v="0"/>
    <n v="0"/>
    <n v="0"/>
    <n v="0"/>
    <n v="0"/>
    <n v="0"/>
    <n v="335.54"/>
    <n v="335.54"/>
    <n v="335.54"/>
    <n v="150"/>
    <n v="350"/>
    <n v="0"/>
    <n v="0"/>
    <n v="150"/>
    <n v="0"/>
    <n v="0"/>
    <n v="0"/>
    <n v="0"/>
    <n v="0"/>
    <n v="0"/>
    <n v="0"/>
    <n v="0"/>
    <n v="0"/>
    <n v="0"/>
    <n v="396.33"/>
    <n v="73.260000000000005"/>
    <n v="0"/>
    <n v="0"/>
    <n v="0"/>
    <n v="0"/>
    <n v="0"/>
    <n v="0"/>
    <n v="171.6"/>
    <n v="8.58"/>
    <n v="439.68"/>
    <n v="92.33"/>
    <n v="58.62"/>
    <n v="146.56"/>
    <n v="112.33"/>
    <n v="47.31"/>
    <n v="1077.01"/>
    <n v="3744.48"/>
    <n v="4821.49"/>
  </r>
  <r>
    <x v="3"/>
    <s v="SEM 14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9"/>
    <n v="3"/>
    <n v="0"/>
    <n v="0"/>
    <n v="2610.9899999999998"/>
    <n v="335.54"/>
    <n v="2946.53"/>
    <n v="295.08999999999997"/>
    <n v="2651.44"/>
    <n v="2087.86"/>
    <n v="0"/>
    <n v="0"/>
    <n v="0"/>
    <n v="0"/>
    <n v="0"/>
    <n v="0"/>
    <n v="0"/>
    <n v="335.54"/>
    <n v="335.54"/>
    <n v="335.54"/>
    <n v="0"/>
    <n v="0"/>
    <n v="0"/>
    <n v="0"/>
    <n v="200"/>
    <n v="0"/>
    <n v="0"/>
    <n v="0"/>
    <n v="0"/>
    <n v="0"/>
    <n v="-347.95"/>
    <n v="0"/>
    <n v="0"/>
    <n v="0"/>
    <n v="0"/>
    <n v="242.04"/>
    <n v="53.05"/>
    <n v="0"/>
    <n v="0"/>
    <n v="0"/>
    <n v="0"/>
    <n v="0"/>
    <n v="0"/>
    <n v="171.6"/>
    <n v="8.58"/>
    <n v="354.81"/>
    <n v="65.38"/>
    <n v="41.51"/>
    <n v="103.78"/>
    <n v="88.39"/>
    <n v="47.31"/>
    <n v="881.3599999999999"/>
    <n v="2946.53"/>
    <n v="3827.8900000000003"/>
  </r>
  <r>
    <x v="3"/>
    <s v="SEM 14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9"/>
    <n v="1"/>
    <n v="0"/>
    <n v="0"/>
    <n v="2129.5500000000002"/>
    <n v="313.08"/>
    <n v="2442.63"/>
    <n v="208.7"/>
    <n v="2233.9299999999998"/>
    <n v="1349.39"/>
    <n v="0"/>
    <n v="0"/>
    <n v="0"/>
    <n v="96.22"/>
    <n v="83.78"/>
    <n v="0"/>
    <n v="0"/>
    <n v="216.86"/>
    <n v="216.87"/>
    <n v="72.28"/>
    <n v="0"/>
    <n v="350"/>
    <n v="250"/>
    <n v="0"/>
    <n v="0"/>
    <n v="0"/>
    <n v="0"/>
    <n v="0"/>
    <n v="0"/>
    <n v="0"/>
    <n v="0"/>
    <n v="-192.77"/>
    <n v="0"/>
    <n v="0"/>
    <n v="0"/>
    <n v="168.62"/>
    <n v="40.08"/>
    <n v="0"/>
    <n v="0"/>
    <n v="0"/>
    <n v="0"/>
    <n v="0"/>
    <n v="0"/>
    <n v="110.9"/>
    <n v="5.54"/>
    <n v="303.3"/>
    <n v="50.92"/>
    <n v="32.33"/>
    <n v="80.83"/>
    <n v="73.27"/>
    <n v="44.14"/>
    <n v="701.23"/>
    <n v="2442.63"/>
    <n v="3143.86"/>
  </r>
  <r>
    <x v="3"/>
    <s v="SEM 14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186.52"/>
    <n v="9.32"/>
    <n v="563.54999999999995"/>
    <n v="127.58"/>
    <n v="81"/>
    <n v="202.51"/>
    <n v="126.53"/>
    <n v="45.71"/>
    <n v="1342.72"/>
    <n v="4217.8"/>
    <n v="5560.52"/>
  </r>
  <r>
    <x v="3"/>
    <s v="SEM 14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255.7"/>
    <n v="364.72"/>
    <n v="4620.42"/>
    <n v="1598.04"/>
    <n v="3022.38"/>
    <n v="2269.4"/>
    <n v="0"/>
    <n v="0"/>
    <n v="0"/>
    <n v="0"/>
    <n v="0"/>
    <n v="0"/>
    <n v="0"/>
    <n v="364.72"/>
    <n v="364.73"/>
    <n v="121.57"/>
    <n v="300"/>
    <n v="500"/>
    <n v="200"/>
    <n v="0"/>
    <n v="500"/>
    <n v="0"/>
    <n v="0"/>
    <n v="0"/>
    <n v="0"/>
    <n v="0"/>
    <n v="0"/>
    <n v="0"/>
    <n v="0"/>
    <n v="0"/>
    <n v="0"/>
    <n v="577.19000000000005"/>
    <n v="113.05"/>
    <n v="0"/>
    <n v="0"/>
    <n v="0"/>
    <n v="0"/>
    <n v="906.05"/>
    <n v="1.75"/>
    <n v="186.52"/>
    <n v="9.32"/>
    <n v="598.41999999999996"/>
    <n v="137.5"/>
    <n v="87.3"/>
    <n v="218.26"/>
    <n v="138.61000000000001"/>
    <n v="51.42"/>
    <n v="1427.35"/>
    <n v="4620.42"/>
    <n v="6047.77"/>
  </r>
  <r>
    <x v="3"/>
    <s v="SEM 14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385.24"/>
    <n v="335.54"/>
    <n v="3720.78"/>
    <n v="476.07"/>
    <n v="3244.71"/>
    <n v="2087.86"/>
    <n v="0"/>
    <n v="0"/>
    <n v="0"/>
    <n v="0"/>
    <n v="0"/>
    <n v="0"/>
    <n v="0"/>
    <n v="335.54"/>
    <n v="335.54"/>
    <n v="111.84"/>
    <n v="150"/>
    <n v="350"/>
    <n v="200"/>
    <n v="0"/>
    <n v="150"/>
    <n v="0"/>
    <n v="0"/>
    <n v="0"/>
    <n v="0"/>
    <n v="0"/>
    <n v="0"/>
    <n v="0"/>
    <n v="0"/>
    <n v="0"/>
    <n v="0"/>
    <n v="391.26"/>
    <n v="84.81"/>
    <n v="0"/>
    <n v="0"/>
    <n v="0"/>
    <n v="0"/>
    <n v="0"/>
    <n v="0"/>
    <n v="171.6"/>
    <n v="8.58"/>
    <n v="485.73"/>
    <n v="105.44"/>
    <n v="66.95"/>
    <n v="167.36"/>
    <n v="111.62"/>
    <n v="47.31"/>
    <n v="1164.5900000000001"/>
    <n v="3720.78"/>
    <n v="4885.3700000000008"/>
  </r>
  <r>
    <x v="3"/>
    <s v="SEM 14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4192"/>
    <n v="364.72"/>
    <n v="4556.72"/>
    <n v="856.39"/>
    <n v="3700.33"/>
    <n v="2269.4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563.59"/>
    <n v="134.38"/>
    <n v="0"/>
    <n v="0"/>
    <n v="0"/>
    <n v="0"/>
    <n v="156.66999999999999"/>
    <n v="1.75"/>
    <n v="186.52"/>
    <n v="9.32"/>
    <n v="683.53"/>
    <n v="161.72"/>
    <n v="102.68"/>
    <n v="256.69"/>
    <n v="136.69999999999999"/>
    <n v="51.42"/>
    <n v="1588.5800000000002"/>
    <n v="4556.72"/>
    <n v="6145.3"/>
  </r>
  <r>
    <x v="3"/>
    <s v="SEM 14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4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1"/>
    <n v="0"/>
    <n v="0"/>
    <n v="3865.94"/>
    <n v="379.31"/>
    <n v="4245.25"/>
    <n v="609.14"/>
    <n v="3636.11"/>
    <n v="2360.19"/>
    <n v="0"/>
    <n v="0"/>
    <n v="0"/>
    <n v="0"/>
    <n v="0"/>
    <n v="0"/>
    <n v="0"/>
    <n v="379.31"/>
    <n v="379.32"/>
    <n v="126.43"/>
    <n v="300"/>
    <n v="350"/>
    <n v="0"/>
    <n v="0"/>
    <n v="350"/>
    <n v="0"/>
    <n v="0"/>
    <n v="0"/>
    <n v="0"/>
    <n v="0"/>
    <n v="0"/>
    <n v="0"/>
    <n v="0"/>
    <n v="0"/>
    <n v="0"/>
    <n v="493.94"/>
    <n v="91.6"/>
    <n v="0"/>
    <n v="0"/>
    <n v="23.6"/>
    <n v="0"/>
    <n v="0"/>
    <n v="0"/>
    <n v="193.98"/>
    <n v="9.69"/>
    <n v="512.84"/>
    <n v="113.15"/>
    <n v="71.84"/>
    <n v="179.61"/>
    <n v="127.35"/>
    <n v="53.48"/>
    <n v="1261.94"/>
    <n v="4245.25"/>
    <n v="5507.1900000000005"/>
  </r>
  <r>
    <x v="3"/>
    <s v="SEM 14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4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.01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3"/>
    <s v="SEM 14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x v="3"/>
    <s v="SEM 14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3"/>
    <s v="SEM 14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1"/>
    <n v="0"/>
    <n v="0"/>
    <n v="2835.24"/>
    <n v="335.54"/>
    <n v="3170.78"/>
    <n v="1050.98"/>
    <n v="2119.8000000000002"/>
    <n v="2087.86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282.23"/>
    <n v="71.22"/>
    <n v="0"/>
    <n v="0"/>
    <n v="0"/>
    <n v="0"/>
    <n v="695.78"/>
    <n v="1.75"/>
    <n v="171.6"/>
    <n v="8.58"/>
    <n v="431.56"/>
    <n v="90.02"/>
    <n v="57.16"/>
    <n v="142.88999999999999"/>
    <n v="95.12"/>
    <n v="47.31"/>
    <n v="1044.24"/>
    <n v="3170.78"/>
    <n v="4215.0200000000004"/>
  </r>
  <r>
    <x v="3"/>
    <s v="SEM 14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1"/>
    <n v="0"/>
    <n v="0"/>
    <n v="3355.7"/>
    <n v="364.72"/>
    <n v="3720.42"/>
    <n v="485.11"/>
    <n v="3235.31"/>
    <n v="2269.4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5"/>
    <n v="77.47"/>
    <n v="0"/>
    <n v="0"/>
    <n v="22.69"/>
    <n v="0"/>
    <n v="0"/>
    <n v="0"/>
    <n v="186.52"/>
    <n v="9.32"/>
    <n v="456.43"/>
    <n v="97.1"/>
    <n v="61.65"/>
    <n v="154.13"/>
    <n v="111.61"/>
    <n v="51.42"/>
    <n v="1128.18"/>
    <n v="3720.42"/>
    <n v="4848.6000000000004"/>
  </r>
  <r>
    <x v="3"/>
    <s v="SEM 14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n v="2087.89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217.75"/>
    <n v="52.45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x v="3"/>
    <s v="SEM 14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2"/>
    <n v="0"/>
    <n v="0"/>
    <n v="3827.28"/>
    <n v="364.72"/>
    <n v="4192"/>
    <n v="595.26"/>
    <n v="3596.74"/>
    <n v="2269.4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485.68"/>
    <n v="109.58"/>
    <n v="0"/>
    <n v="0"/>
    <n v="0"/>
    <n v="0"/>
    <n v="0"/>
    <n v="0"/>
    <n v="186.52"/>
    <n v="9.32"/>
    <n v="584.53"/>
    <n v="133.55000000000001"/>
    <n v="84.79"/>
    <n v="211.98"/>
    <n v="125.76"/>
    <n v="51.42"/>
    <n v="1387.8700000000001"/>
    <n v="4192"/>
    <n v="5579.87"/>
  </r>
  <r>
    <x v="3"/>
    <s v="SEM 14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4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9"/>
    <n v="1"/>
    <n v="0"/>
    <n v="0"/>
    <n v="3355.72"/>
    <n v="364.72"/>
    <n v="3720.44"/>
    <n v="483.88"/>
    <n v="3236.56"/>
    <n v="2269.42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6"/>
    <n v="76.23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4"/>
    <n v="4839.17"/>
  </r>
  <r>
    <x v="3"/>
    <s v="SEM 14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4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4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2835.24"/>
    <n v="335.54"/>
    <n v="3170.78"/>
    <n v="354.78"/>
    <n v="2816"/>
    <n v="2087.86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282.23"/>
    <n v="72.55"/>
    <n v="0"/>
    <n v="0"/>
    <n v="0"/>
    <n v="0"/>
    <n v="0"/>
    <n v="0"/>
    <n v="171.6"/>
    <n v="8.58"/>
    <n v="436.85"/>
    <n v="91.53"/>
    <n v="58.11"/>
    <n v="145.28"/>
    <n v="95.12"/>
    <n v="47.31"/>
    <n v="1054.3799999999999"/>
    <n v="3170.78"/>
    <n v="4225.16"/>
  </r>
  <r>
    <x v="3"/>
    <s v="SEM 14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"/>
    <n v="0"/>
    <n v="0"/>
    <n v="1969.4"/>
    <n v="194.47"/>
    <n v="2163.87"/>
    <n v="210.19"/>
    <n v="1953.68"/>
    <n v="1210.0999999999999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151.19999999999999"/>
    <n v="46.89"/>
    <n v="0"/>
    <n v="0"/>
    <n v="12.1"/>
    <n v="0"/>
    <n v="0"/>
    <n v="0"/>
    <n v="99.45"/>
    <n v="4.97"/>
    <n v="334.24"/>
    <n v="62.19"/>
    <n v="39.479999999999997"/>
    <n v="98.71"/>
    <n v="64.91"/>
    <n v="27.42"/>
    <n v="731.37"/>
    <n v="2163.87"/>
    <n v="2895.24"/>
  </r>
  <r>
    <x v="3"/>
    <s v="SEM 14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n v="2269.4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x v="3"/>
    <s v="SEM 14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4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1"/>
    <n v="0"/>
    <n v="0"/>
    <n v="1969.4"/>
    <n v="194.47"/>
    <n v="2163.87"/>
    <n v="195.4"/>
    <n v="1968.47"/>
    <n v="1210.0999999999999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151.19999999999999"/>
    <n v="44.2"/>
    <n v="0"/>
    <n v="0"/>
    <n v="0"/>
    <n v="0"/>
    <n v="0"/>
    <n v="0"/>
    <n v="99.45"/>
    <n v="4.97"/>
    <n v="322.97000000000003"/>
    <n v="58.63"/>
    <n v="37.22"/>
    <n v="93.06"/>
    <n v="64.91"/>
    <n v="27.42"/>
    <n v="708.62999999999988"/>
    <n v="2163.87"/>
    <n v="2872.5"/>
  </r>
  <r>
    <x v="3"/>
    <s v="SEM 14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0"/>
    <n v="0"/>
    <n v="0"/>
    <n v="1904.58"/>
    <n v="194.47"/>
    <n v="2099.0500000000002"/>
    <n v="186.78"/>
    <n v="1912.27"/>
    <n v="1210.0999999999999"/>
    <n v="0"/>
    <n v="0"/>
    <n v="0"/>
    <n v="0"/>
    <n v="0"/>
    <n v="0"/>
    <n v="0"/>
    <n v="194.47"/>
    <n v="194.48"/>
    <n v="0"/>
    <n v="150"/>
    <n v="0"/>
    <n v="200"/>
    <n v="0"/>
    <n v="150"/>
    <n v="0"/>
    <n v="0"/>
    <n v="0"/>
    <n v="0"/>
    <n v="0"/>
    <n v="0"/>
    <n v="0"/>
    <n v="0"/>
    <n v="0"/>
    <n v="0"/>
    <n v="144.13999999999999"/>
    <n v="42.64"/>
    <n v="0"/>
    <n v="0"/>
    <n v="0"/>
    <n v="0"/>
    <n v="0"/>
    <n v="0"/>
    <n v="99.45"/>
    <n v="4.97"/>
    <n v="316.45999999999998"/>
    <n v="56.57"/>
    <n v="35.92"/>
    <n v="89.79"/>
    <n v="62.97"/>
    <n v="27.42"/>
    <n v="693.55"/>
    <n v="2099.0500000000002"/>
    <n v="2792.6000000000004"/>
  </r>
  <r>
    <x v="3"/>
    <s v="SEM 14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4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9"/>
    <n v="1"/>
    <n v="0"/>
    <n v="0"/>
    <n v="3355.7"/>
    <n v="364.72"/>
    <n v="3720.42"/>
    <n v="480.54"/>
    <n v="3239.88"/>
    <n v="2269.4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5"/>
    <n v="72.900000000000006"/>
    <n v="0"/>
    <n v="0"/>
    <n v="22.69"/>
    <n v="0"/>
    <n v="0"/>
    <n v="0"/>
    <n v="186.52"/>
    <n v="9.32"/>
    <n v="438.23"/>
    <n v="91.92"/>
    <n v="58.36"/>
    <n v="145.91"/>
    <n v="111.61"/>
    <n v="51.42"/>
    <n v="1093.29"/>
    <n v="3720.42"/>
    <n v="4813.71"/>
  </r>
  <r>
    <x v="3"/>
    <s v="SEM 14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8.49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3"/>
    <s v="SEM 14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678.3"/>
    <n v="364.72"/>
    <n v="5043.0200000000004"/>
    <n v="798.16"/>
    <n v="4244.8599999999997"/>
    <n v="2269.4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667.46"/>
    <n v="108.01"/>
    <n v="0"/>
    <n v="0"/>
    <n v="22.69"/>
    <n v="0"/>
    <n v="0"/>
    <n v="0"/>
    <n v="186.52"/>
    <n v="9.32"/>
    <n v="578.29"/>
    <n v="131.78"/>
    <n v="83.67"/>
    <n v="209.17"/>
    <n v="151.29"/>
    <n v="51.42"/>
    <n v="1401.46"/>
    <n v="5043.0200000000004"/>
    <n v="6444.4800000000005"/>
  </r>
  <r>
    <x v="3"/>
    <s v="SEM 14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56.37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4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3.03"/>
    <n v="3161.54"/>
    <n v="2087.92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364.3"/>
    <n v="68.73"/>
    <n v="0"/>
    <n v="0"/>
    <n v="0"/>
    <n v="0"/>
    <n v="0"/>
    <n v="0"/>
    <n v="171.6"/>
    <n v="8.58"/>
    <n v="421.61"/>
    <n v="87.19"/>
    <n v="55.36"/>
    <n v="138.4"/>
    <n v="107.83"/>
    <n v="47.31"/>
    <n v="1037.8800000000001"/>
    <n v="3594.57"/>
    <n v="4632.4500000000007"/>
  </r>
  <r>
    <x v="3"/>
    <s v="SEM 14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3"/>
    <n v="0"/>
    <n v="0"/>
    <n v="3948.87"/>
    <n v="364.72"/>
    <n v="4313.59"/>
    <n v="622.96"/>
    <n v="3690.63"/>
    <n v="2269.42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511.65"/>
    <n v="88.62"/>
    <n v="0"/>
    <n v="0"/>
    <n v="22.69"/>
    <n v="0"/>
    <n v="0"/>
    <n v="0"/>
    <n v="186.52"/>
    <n v="9.32"/>
    <n v="500.95"/>
    <n v="109.77"/>
    <n v="69.69"/>
    <n v="174.24"/>
    <n v="129.4"/>
    <n v="51.42"/>
    <n v="1231.3100000000002"/>
    <n v="4313.59"/>
    <n v="5544.9000000000005"/>
  </r>
  <r>
    <x v="3"/>
    <s v="SEM 14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2"/>
    <n v="0"/>
    <n v="0"/>
    <n v="2034.23"/>
    <n v="194.47"/>
    <n v="2228.6999999999998"/>
    <n v="216.98"/>
    <n v="2011.72"/>
    <n v="1210.0999999999999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158.25"/>
    <n v="46.63"/>
    <n v="0"/>
    <n v="0"/>
    <n v="12.1"/>
    <n v="0"/>
    <n v="0"/>
    <n v="0"/>
    <n v="99.45"/>
    <n v="4.97"/>
    <n v="333.16"/>
    <n v="61.85"/>
    <n v="39.270000000000003"/>
    <n v="98.17"/>
    <n v="66.86"/>
    <n v="27.42"/>
    <n v="731.15"/>
    <n v="2228.6999999999998"/>
    <n v="2959.85"/>
  </r>
  <r>
    <x v="3"/>
    <s v="SEM 14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08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4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"/>
    <n v="0"/>
    <n v="0"/>
    <n v="1969.4"/>
    <n v="194.47"/>
    <n v="2163.87"/>
    <n v="207.01"/>
    <n v="1956.86"/>
    <n v="1210.0999999999999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151.19999999999999"/>
    <n v="43.71"/>
    <n v="0"/>
    <n v="0"/>
    <n v="12.1"/>
    <n v="0"/>
    <n v="0"/>
    <n v="0"/>
    <n v="99.45"/>
    <n v="4.97"/>
    <n v="320.91000000000003"/>
    <n v="57.98"/>
    <n v="36.81"/>
    <n v="92.03"/>
    <n v="64.91"/>
    <n v="27.42"/>
    <n v="704.48"/>
    <n v="2163.87"/>
    <n v="2868.35"/>
  </r>
  <r>
    <x v="3"/>
    <s v="SEM 14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43.51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4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3438.81"/>
    <n v="194.47"/>
    <n v="3633.28"/>
    <n v="446.04"/>
    <n v="3187.24"/>
    <n v="1210.1099999999999"/>
    <n v="1210.0899999999999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402.71"/>
    <n v="31.23"/>
    <n v="0"/>
    <n v="0"/>
    <n v="12.1"/>
    <n v="0"/>
    <n v="0"/>
    <n v="0"/>
    <n v="99.45"/>
    <n v="4.97"/>
    <n v="268.45999999999998"/>
    <n v="41.41"/>
    <n v="26.29"/>
    <n v="65.73"/>
    <n v="108.99"/>
    <n v="27.42"/>
    <n v="642.71999999999991"/>
    <n v="3633.28"/>
    <n v="4276"/>
  </r>
  <r>
    <x v="3"/>
    <s v="SEM 14"/>
    <n v="8881093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0"/>
    <n v="0"/>
    <n v="0"/>
    <n v="0"/>
    <n v="0"/>
    <n v="0"/>
    <n v="3282.62"/>
    <n v="0"/>
    <n v="3282.62"/>
    <n v="445.08"/>
    <n v="2837.54"/>
    <n v="2087.84"/>
    <n v="894.78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369.34"/>
    <n v="54.87"/>
    <n v="0"/>
    <n v="0"/>
    <n v="20.87"/>
    <n v="0"/>
    <n v="0"/>
    <n v="0"/>
    <n v="171.6"/>
    <n v="8.58"/>
    <n v="366.25"/>
    <n v="71.44"/>
    <n v="45.36"/>
    <n v="113.4"/>
    <n v="98.47"/>
    <n v="0"/>
    <n v="875.10000000000014"/>
    <n v="3282.62"/>
    <n v="4157.72"/>
  </r>
  <r>
    <x v="3"/>
    <s v="SEM 15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1099.8"/>
    <n v="6732.2"/>
    <n v="1583.18"/>
    <n v="5149.0200000000004"/>
    <n v="5132.3999999999996"/>
    <n v="0"/>
    <n v="0"/>
    <n v="1099.8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551.4"/>
    <n v="1.75"/>
    <n v="421.84"/>
    <n v="21.09"/>
    <n v="780.83"/>
    <n v="189.41"/>
    <n v="120.26"/>
    <n v="300.64"/>
    <n v="201.96"/>
    <n v="155.07"/>
    <n v="2191.1000000000004"/>
    <n v="6732.2"/>
    <n v="8923.2999999999993"/>
  </r>
  <r>
    <x v="3"/>
    <s v="SEM 15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5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5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842.9"/>
    <n v="4540.22"/>
    <n v="575.29"/>
    <n v="3964.93"/>
    <n v="2360.16"/>
    <n v="0"/>
    <n v="0"/>
    <n v="505.74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3.77"/>
    <n v="0"/>
    <n v="0"/>
    <n v="23.6"/>
    <n v="0"/>
    <n v="0"/>
    <n v="0"/>
    <n v="193.98"/>
    <n v="9.69"/>
    <n v="521.53"/>
    <n v="115.62"/>
    <n v="73.41"/>
    <n v="183.53"/>
    <n v="136.19999999999999"/>
    <n v="118.84"/>
    <n v="1352.8"/>
    <n v="4540.22"/>
    <n v="5893.02"/>
  </r>
  <r>
    <x v="3"/>
    <s v="SEM 15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809.65"/>
    <n v="177.6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5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5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05.23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5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8"/>
    <n v="0"/>
    <n v="0"/>
    <n v="0"/>
    <n v="8085.28"/>
    <n v="481.1"/>
    <n v="8566.3799999999992"/>
    <n v="1637.3"/>
    <n v="6929.08"/>
    <n v="6273.86"/>
    <n v="0"/>
    <n v="0"/>
    <n v="0"/>
    <n v="0"/>
    <n v="0"/>
    <n v="0"/>
    <n v="0"/>
    <n v="481.1"/>
    <n v="1311.42"/>
    <n v="0"/>
    <n v="150"/>
    <n v="350"/>
    <n v="0"/>
    <n v="0"/>
    <n v="0"/>
    <n v="0"/>
    <n v="0"/>
    <n v="0"/>
    <n v="0"/>
    <n v="0"/>
    <n v="0"/>
    <n v="0"/>
    <n v="0"/>
    <n v="0"/>
    <n v="0"/>
    <n v="1435.55"/>
    <n v="201.75"/>
    <n v="0"/>
    <n v="0"/>
    <n v="0"/>
    <n v="0"/>
    <n v="0"/>
    <n v="0"/>
    <n v="515.65"/>
    <n v="25.78"/>
    <n v="952.3"/>
    <n v="238.2"/>
    <n v="151.24"/>
    <n v="378.09"/>
    <n v="256.99"/>
    <n v="67.83"/>
    <n v="2586.08"/>
    <n v="8566.3799999999992"/>
    <n v="11152.46"/>
  </r>
  <r>
    <x v="3"/>
    <s v="SEM 15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5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5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5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7.17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5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1.86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x v="3"/>
    <s v="SEM 15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0"/>
    <n v="541.42999999999995"/>
    <n v="0.02"/>
    <n v="541.44999999999993"/>
  </r>
  <r>
    <x v="3"/>
    <s v="SEM 15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151.22999999999999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5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5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227.51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3"/>
    <s v="SEM 15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2.13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5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5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89.73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x v="3"/>
    <s v="SEM 15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47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5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104.27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x v="3"/>
    <s v="SEM 15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299.8900000000001"/>
    <n v="3256.83"/>
    <n v="2269.4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563.59"/>
    <n v="83.59"/>
    <n v="0"/>
    <n v="0"/>
    <n v="22.69"/>
    <n v="0"/>
    <n v="628.27"/>
    <n v="1.75"/>
    <n v="186.52"/>
    <n v="9.32"/>
    <n v="480.87"/>
    <n v="104.06"/>
    <n v="66.069999999999993"/>
    <n v="165.17"/>
    <n v="136.69999999999999"/>
    <n v="51.42"/>
    <n v="1200.1299999999999"/>
    <n v="4556.72"/>
    <n v="5756.85"/>
  </r>
  <r>
    <x v="3"/>
    <s v="SEM 15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16"/>
    <n v="0"/>
    <n v="0"/>
    <n v="0"/>
    <n v="7773.9"/>
    <n v="481.1"/>
    <n v="8255"/>
    <n v="1517.75"/>
    <n v="6737.25"/>
    <n v="4935"/>
    <n v="0"/>
    <n v="0"/>
    <n v="0"/>
    <n v="0"/>
    <n v="0"/>
    <n v="0"/>
    <n v="0"/>
    <n v="481.1"/>
    <n v="2338.9"/>
    <n v="0"/>
    <n v="150"/>
    <n v="350"/>
    <n v="0"/>
    <n v="0"/>
    <n v="0"/>
    <n v="0"/>
    <n v="0"/>
    <n v="0"/>
    <n v="0"/>
    <n v="0"/>
    <n v="0"/>
    <n v="0"/>
    <n v="0"/>
    <n v="0"/>
    <n v="0"/>
    <n v="1362.31"/>
    <n v="155.44"/>
    <n v="0"/>
    <n v="0"/>
    <n v="0"/>
    <n v="0"/>
    <n v="0"/>
    <n v="0"/>
    <n v="405.61"/>
    <n v="20.28"/>
    <n v="767.45"/>
    <n v="185.6"/>
    <n v="117.84"/>
    <n v="294.61"/>
    <n v="247.65"/>
    <n v="67.83"/>
    <n v="2106.87"/>
    <n v="8255"/>
    <n v="10361.869999999999"/>
  </r>
  <r>
    <x v="3"/>
    <s v="SEM 15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810.5"/>
    <n v="4004.1"/>
    <n v="1055.4100000000001"/>
    <n v="2948.69"/>
    <n v="2269.4"/>
    <n v="0"/>
    <n v="0"/>
    <n v="486.3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61"/>
    <n v="0"/>
    <n v="0"/>
    <n v="22.69"/>
    <n v="0"/>
    <n v="599.03"/>
    <n v="1.75"/>
    <n v="186.52"/>
    <n v="9.32"/>
    <n v="473.02"/>
    <n v="101.82"/>
    <n v="64.650000000000006"/>
    <n v="161.62"/>
    <n v="120.12"/>
    <n v="114.28"/>
    <n v="1231.3500000000001"/>
    <n v="4004.1"/>
    <n v="5235.45"/>
  </r>
  <r>
    <x v="3"/>
    <s v="SEM 15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2"/>
    <n v="0"/>
    <n v="4"/>
    <n v="0"/>
    <n v="0"/>
    <n v="0"/>
    <n v="1541.09"/>
    <n v="149.13"/>
    <n v="1690.22"/>
    <n v="87.16"/>
    <n v="1603.06"/>
    <n v="2087.86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0"/>
    <n v="-695.9"/>
    <n v="0"/>
    <n v="0"/>
    <n v="0"/>
    <n v="0"/>
    <n v="46.22"/>
    <n v="40.94"/>
    <n v="0"/>
    <n v="0"/>
    <n v="0"/>
    <n v="0"/>
    <n v="0"/>
    <n v="0"/>
    <n v="171.6"/>
    <n v="8.58"/>
    <n v="303.07"/>
    <n v="48.47"/>
    <n v="30.78"/>
    <n v="76.94"/>
    <n v="50.7"/>
    <n v="21.02"/>
    <n v="711.16000000000008"/>
    <n v="1690.22"/>
    <n v="2401.38"/>
  </r>
  <r>
    <x v="3"/>
    <s v="SEM 15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n v="3190.83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660.7"/>
    <n v="142.56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x v="3"/>
    <s v="SEM 15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91.75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5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2"/>
    <n v="0"/>
    <n v="0"/>
    <n v="0"/>
    <n v="2700.61"/>
    <n v="74.56"/>
    <n v="2775.17"/>
    <n v="1004.25"/>
    <n v="1770.92"/>
    <n v="2087.89"/>
    <n v="0"/>
    <n v="0"/>
    <n v="0"/>
    <n v="0"/>
    <n v="0"/>
    <n v="0"/>
    <n v="0"/>
    <n v="74.56"/>
    <n v="74.569999999999993"/>
    <n v="0"/>
    <n v="150"/>
    <n v="350"/>
    <n v="0"/>
    <n v="0"/>
    <n v="150"/>
    <n v="0"/>
    <n v="0"/>
    <n v="0"/>
    <n v="-111.85"/>
    <n v="0"/>
    <n v="0"/>
    <n v="0"/>
    <n v="0"/>
    <n v="0"/>
    <n v="0"/>
    <n v="258.10000000000002"/>
    <n v="71.84"/>
    <n v="0"/>
    <n v="0"/>
    <n v="0"/>
    <n v="0"/>
    <n v="672.56"/>
    <n v="1.75"/>
    <n v="171.6"/>
    <n v="8.58"/>
    <n v="434.04"/>
    <n v="90.73"/>
    <n v="57.61"/>
    <n v="144.02000000000001"/>
    <n v="83.25"/>
    <n v="10.51"/>
    <n v="1000.34"/>
    <n v="2775.17"/>
    <n v="3775.51"/>
  </r>
  <r>
    <x v="3"/>
    <s v="SEM 15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11.88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5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660.7"/>
    <n v="145.33000000000001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5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831.85"/>
    <n v="164.95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3"/>
    <s v="SEM 15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359.42"/>
    <n v="75.34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3"/>
    <s v="SEM 15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5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54.87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x v="3"/>
    <s v="SEM 15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7.150000000000006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x v="3"/>
    <s v="SEM 15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23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5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555.51"/>
    <n v="110.19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5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90.95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5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19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3"/>
    <s v="SEM 15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041.04"/>
    <n v="2293.37"/>
    <n v="2087.87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1.26"/>
    <n v="0"/>
    <n v="0"/>
    <n v="0"/>
    <n v="0"/>
    <n v="659.8"/>
    <n v="1.75"/>
    <n v="171.6"/>
    <n v="8.58"/>
    <n v="391.81"/>
    <n v="78.72"/>
    <n v="49.98"/>
    <n v="124.95"/>
    <n v="100.03"/>
    <n v="42.05"/>
    <n v="967.72"/>
    <n v="3334.41"/>
    <n v="4302.13"/>
  </r>
  <r>
    <x v="3"/>
    <s v="SEM 15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968.1"/>
    <n v="481.1"/>
    <n v="6449.2"/>
    <n v="1162.92"/>
    <n v="5286.28"/>
    <n v="4121.6000000000004"/>
    <n v="0"/>
    <n v="0"/>
    <n v="0"/>
    <n v="0"/>
    <n v="0"/>
    <n v="0"/>
    <n v="0"/>
    <n v="481.1"/>
    <n v="696.5"/>
    <n v="0"/>
    <n v="300"/>
    <n v="350"/>
    <n v="200"/>
    <n v="0"/>
    <n v="300"/>
    <n v="0"/>
    <n v="0"/>
    <n v="0"/>
    <n v="0"/>
    <n v="0"/>
    <n v="0"/>
    <n v="0"/>
    <n v="0"/>
    <n v="0"/>
    <n v="0"/>
    <n v="942.96"/>
    <n v="178.75"/>
    <n v="0"/>
    <n v="0"/>
    <n v="41.21"/>
    <n v="0"/>
    <n v="0"/>
    <n v="0"/>
    <n v="338.76"/>
    <n v="16.93"/>
    <n v="860.51"/>
    <n v="212.08"/>
    <n v="134.65"/>
    <n v="336.63"/>
    <n v="193.47"/>
    <n v="67.83"/>
    <n v="2160.8599999999997"/>
    <n v="6449.2"/>
    <n v="8610.06"/>
  </r>
  <r>
    <x v="3"/>
    <s v="SEM 15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810.5"/>
    <n v="4004.1"/>
    <n v="452.67"/>
    <n v="3551.43"/>
    <n v="2269.4"/>
    <n v="0"/>
    <n v="0"/>
    <n v="486.3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9.650000000000006"/>
    <n v="0"/>
    <n v="0"/>
    <n v="22.69"/>
    <n v="0"/>
    <n v="0"/>
    <n v="0"/>
    <n v="186.52"/>
    <n v="9.32"/>
    <n v="465.17"/>
    <n v="99.59"/>
    <n v="63.23"/>
    <n v="158.07"/>
    <n v="120.12"/>
    <n v="114.28"/>
    <n v="1216.3"/>
    <n v="4004.1"/>
    <n v="5220.3999999999996"/>
  </r>
  <r>
    <x v="3"/>
    <s v="SEM 15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104.57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x v="3"/>
    <s v="SEM 15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745.65"/>
    <n v="3781.77"/>
    <n v="415.07"/>
    <n v="3366.7"/>
    <n v="2087.86"/>
    <n v="0"/>
    <n v="0"/>
    <n v="447.39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171.6"/>
    <n v="8.58"/>
    <n v="533.78"/>
    <n v="119.11"/>
    <n v="75.63"/>
    <n v="189.07"/>
    <n v="113.45"/>
    <n v="105.13"/>
    <n v="1316.35"/>
    <n v="3781.77"/>
    <n v="5098.12"/>
  </r>
  <r>
    <x v="3"/>
    <s v="SEM 15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5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3.2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5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60.32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5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6.1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3"/>
    <s v="SEM 15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9.13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5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6"/>
    <n v="0"/>
    <n v="0"/>
    <n v="0"/>
    <n v="3112.55"/>
    <n v="729.45"/>
    <n v="3842"/>
    <n v="443.25"/>
    <n v="3398.75"/>
    <n v="2269.4"/>
    <n v="0"/>
    <n v="0"/>
    <n v="486.3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87.54"/>
    <n v="0"/>
    <n v="0"/>
    <n v="22.69"/>
    <n v="0"/>
    <n v="0"/>
    <n v="0"/>
    <n v="186.52"/>
    <n v="9.32"/>
    <n v="496.65"/>
    <n v="108.55"/>
    <n v="68.92"/>
    <n v="172.29"/>
    <n v="115.26"/>
    <n v="102.85"/>
    <n v="1260.3599999999999"/>
    <n v="3842"/>
    <n v="5102.3599999999997"/>
  </r>
  <r>
    <x v="3"/>
    <s v="SEM 15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3"/>
    <s v="SEM 15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5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x v="3"/>
    <s v="SEM 15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2"/>
    <n v="0"/>
    <n v="6"/>
    <n v="0"/>
    <n v="0"/>
    <n v="0"/>
    <n v="1615.64"/>
    <n v="223.69"/>
    <n v="1839.33"/>
    <n v="90.73"/>
    <n v="1748.6"/>
    <n v="2087.84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54.33"/>
    <n v="36.4"/>
    <n v="0"/>
    <n v="0"/>
    <n v="0"/>
    <n v="0"/>
    <n v="0"/>
    <n v="0"/>
    <n v="171.6"/>
    <n v="8.58"/>
    <n v="285.37"/>
    <n v="43.68"/>
    <n v="27.73"/>
    <n v="69.34"/>
    <n v="55.17"/>
    <n v="31.54"/>
    <n v="693.01"/>
    <n v="1839.33"/>
    <n v="2532.34"/>
  </r>
  <r>
    <x v="3"/>
    <s v="SEM 15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5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3"/>
    <s v="SEM 15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104.56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5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5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842.9"/>
    <n v="4540.22"/>
    <n v="570.22"/>
    <n v="3970"/>
    <n v="2360.16"/>
    <n v="0"/>
    <n v="0"/>
    <n v="505.74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8.7"/>
    <n v="0"/>
    <n v="0"/>
    <n v="23.6"/>
    <n v="0"/>
    <n v="0"/>
    <n v="0"/>
    <n v="193.98"/>
    <n v="9.69"/>
    <n v="501.23"/>
    <n v="109.85"/>
    <n v="69.75"/>
    <n v="174.37"/>
    <n v="136.19999999999999"/>
    <n v="118.84"/>
    <n v="1313.9099999999999"/>
    <n v="4540.22"/>
    <n v="5854.13"/>
  </r>
  <r>
    <x v="3"/>
    <s v="SEM 15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3"/>
    <s v="SEM 15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x v="3"/>
    <s v="SEM 15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6"/>
    <n v="0"/>
    <n v="0"/>
    <n v="0"/>
    <n v="1901.2"/>
    <n v="144.57"/>
    <n v="2045.77"/>
    <n v="183.86"/>
    <n v="1861.91"/>
    <n v="1349.39"/>
    <n v="0"/>
    <n v="0"/>
    <n v="0"/>
    <n v="0"/>
    <n v="0"/>
    <n v="0"/>
    <n v="0"/>
    <n v="144.57"/>
    <n v="144.58000000000001"/>
    <n v="0"/>
    <n v="0"/>
    <n v="350"/>
    <n v="250"/>
    <n v="0"/>
    <n v="0"/>
    <n v="0"/>
    <n v="0"/>
    <n v="0"/>
    <n v="0"/>
    <n v="0"/>
    <n v="0"/>
    <n v="-192.77"/>
    <n v="0"/>
    <n v="0"/>
    <n v="0"/>
    <n v="143.78"/>
    <n v="40.08"/>
    <n v="0"/>
    <n v="0"/>
    <n v="0"/>
    <n v="0"/>
    <n v="0"/>
    <n v="0"/>
    <n v="110.9"/>
    <n v="5.54"/>
    <n v="303.3"/>
    <n v="50.92"/>
    <n v="32.33"/>
    <n v="80.83"/>
    <n v="61.37"/>
    <n v="20.38"/>
    <n v="665.57"/>
    <n v="2045.77"/>
    <n v="2711.34"/>
  </r>
  <r>
    <x v="3"/>
    <s v="SEM 15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5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3972.03"/>
    <n v="243.15"/>
    <n v="4215.18"/>
    <n v="1537.45"/>
    <n v="2677.73"/>
    <n v="2269.4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-40.520000000000003"/>
    <n v="0"/>
    <n v="0"/>
    <n v="0"/>
    <n v="0"/>
    <n v="0"/>
    <n v="0"/>
    <n v="516.6"/>
    <n v="113.05"/>
    <n v="0"/>
    <n v="0"/>
    <n v="0"/>
    <n v="0"/>
    <n v="906.05"/>
    <n v="1.75"/>
    <n v="186.52"/>
    <n v="9.32"/>
    <n v="598.41999999999996"/>
    <n v="137.5"/>
    <n v="87.3"/>
    <n v="218.26"/>
    <n v="126.45"/>
    <n v="34.28"/>
    <n v="1398.05"/>
    <n v="4215.18"/>
    <n v="5613.2300000000005"/>
  </r>
  <r>
    <x v="3"/>
    <s v="SEM 15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x v="3"/>
    <s v="SEM 15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34.38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5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5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91.6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3"/>
    <s v="SEM 15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760.26"/>
    <n v="345.03"/>
    <n v="4105.29"/>
    <n v="566.49"/>
    <n v="3538.8"/>
    <n v="2415.23"/>
    <n v="0"/>
    <n v="0"/>
    <n v="0"/>
    <n v="0"/>
    <n v="0"/>
    <n v="0"/>
    <n v="0"/>
    <n v="345.03"/>
    <n v="345.03"/>
    <n v="0"/>
    <n v="150"/>
    <n v="350"/>
    <n v="500"/>
    <n v="0"/>
    <n v="0"/>
    <n v="0"/>
    <n v="0"/>
    <n v="0"/>
    <n v="0"/>
    <n v="0"/>
    <n v="0"/>
    <n v="0"/>
    <n v="0"/>
    <n v="0"/>
    <n v="0"/>
    <n v="471.37"/>
    <n v="95.12"/>
    <n v="0"/>
    <n v="0"/>
    <n v="0"/>
    <n v="0"/>
    <n v="0"/>
    <n v="0"/>
    <n v="198.51"/>
    <n v="9.92"/>
    <n v="526.86"/>
    <n v="117.14"/>
    <n v="74.37"/>
    <n v="185.93"/>
    <n v="123.15"/>
    <n v="48.64"/>
    <n v="1284.5200000000002"/>
    <n v="4105.29"/>
    <n v="5389.81"/>
  </r>
  <r>
    <x v="3"/>
    <s v="SEM 15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3"/>
    <s v="SEM 15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x v="3"/>
    <s v="SEM 15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3"/>
    <s v="SEM 15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1.22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x v="3"/>
    <s v="SEM 15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47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3"/>
    <s v="SEM 15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n v="2087.89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217.75"/>
    <n v="52.45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x v="3"/>
    <s v="SEM 15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83.67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x v="3"/>
    <s v="SEM 15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2"/>
    <n v="0"/>
    <n v="0"/>
    <n v="0"/>
    <n v="4247.25"/>
    <n v="81.05"/>
    <n v="4328.3"/>
    <n v="642.84"/>
    <n v="3685.46"/>
    <n v="2269.4"/>
    <n v="1296.8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575.39"/>
    <n v="67.45"/>
    <n v="0"/>
    <n v="0"/>
    <n v="0"/>
    <n v="0"/>
    <n v="0"/>
    <n v="0"/>
    <n v="186.52"/>
    <n v="9.32"/>
    <n v="416.49"/>
    <n v="85.74"/>
    <n v="54.44"/>
    <n v="136.1"/>
    <n v="129.84"/>
    <n v="11.42"/>
    <n v="1029.8700000000001"/>
    <n v="4328.3"/>
    <n v="5358.17"/>
  </r>
  <r>
    <x v="3"/>
    <s v="SEM 15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5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02.62"/>
    <n v="2536.9899999999998"/>
    <n v="2269.42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4"/>
    <n v="57.67"/>
    <n v="0"/>
    <n v="0"/>
    <n v="18.91"/>
    <n v="0"/>
    <n v="0"/>
    <n v="0"/>
    <n v="186.52"/>
    <n v="9.32"/>
    <n v="372.87"/>
    <n v="70.31"/>
    <n v="44.64"/>
    <n v="111.6"/>
    <n v="85.18"/>
    <n v="45.71"/>
    <n v="926.15000000000009"/>
    <n v="2839.61"/>
    <n v="3765.76"/>
  </r>
  <r>
    <x v="3"/>
    <s v="SEM 15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5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5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3"/>
    <s v="SEM 15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666.88"/>
    <n v="129.65"/>
    <n v="1796.53"/>
    <n v="114.5"/>
    <n v="1682.03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68.16"/>
    <n v="35.97"/>
    <n v="0"/>
    <n v="0"/>
    <n v="10.37"/>
    <n v="0"/>
    <n v="0"/>
    <n v="0"/>
    <n v="99.45"/>
    <n v="4.97"/>
    <n v="286.25"/>
    <n v="45.69"/>
    <n v="29.01"/>
    <n v="72.52"/>
    <n v="53.89"/>
    <n v="18.28"/>
    <n v="610.05999999999995"/>
    <n v="1796.53"/>
    <n v="2406.59"/>
  </r>
  <r>
    <x v="3"/>
    <s v="SEM 15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n v="2269.4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x v="3"/>
    <s v="SEM 15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5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3"/>
    <s v="SEM 15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3"/>
    <s v="SEM 15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5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1686.53"/>
    <n v="0"/>
    <n v="1686.53"/>
    <n v="128.33000000000001"/>
    <n v="1558.2"/>
    <n v="168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.3"/>
    <n v="58.03"/>
    <n v="0"/>
    <n v="0"/>
    <n v="0"/>
    <n v="0"/>
    <n v="0"/>
    <n v="0"/>
    <n v="138.61000000000001"/>
    <n v="6.93"/>
    <n v="378.93"/>
    <n v="75.05"/>
    <n v="47.65"/>
    <n v="119.13"/>
    <n v="50.59"/>
    <n v="0"/>
    <n v="816.89"/>
    <n v="1686.53"/>
    <n v="2503.42"/>
  </r>
  <r>
    <x v="3"/>
    <s v="SEM 15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2.900000000000006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3"/>
    <s v="SEM 15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8.49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3"/>
    <s v="SEM 15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6"/>
    <n v="0"/>
    <n v="0"/>
    <n v="0"/>
    <n v="2784.34"/>
    <n v="243.15"/>
    <n v="3027.49"/>
    <n v="374.48"/>
    <n v="2653.01"/>
    <n v="2269.4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273.11"/>
    <n v="82.46"/>
    <n v="0"/>
    <n v="0"/>
    <n v="18.91"/>
    <n v="0"/>
    <n v="0"/>
    <n v="0"/>
    <n v="186.52"/>
    <n v="9.32"/>
    <n v="470.04"/>
    <n v="96.82"/>
    <n v="61.47"/>
    <n v="153.68"/>
    <n v="90.82"/>
    <n v="34.28"/>
    <n v="1102.95"/>
    <n v="3027.49"/>
    <n v="4130.4399999999996"/>
  </r>
  <r>
    <x v="3"/>
    <s v="SEM 15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56.37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5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5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392.0200000000004"/>
    <n v="364.72"/>
    <n v="4756.74"/>
    <n v="717.62"/>
    <n v="4039.12"/>
    <n v="2269.42"/>
    <n v="0"/>
    <n v="0"/>
    <n v="0"/>
    <n v="0"/>
    <n v="0"/>
    <n v="0"/>
    <n v="0"/>
    <n v="364.72"/>
    <n v="364.73"/>
    <n v="607.87"/>
    <n v="300"/>
    <n v="350"/>
    <n v="200"/>
    <n v="0"/>
    <n v="300"/>
    <n v="0"/>
    <n v="0"/>
    <n v="0"/>
    <n v="0"/>
    <n v="0"/>
    <n v="0"/>
    <n v="0"/>
    <n v="0"/>
    <n v="0"/>
    <n v="0"/>
    <n v="606.30999999999995"/>
    <n v="88.62"/>
    <n v="0"/>
    <n v="0"/>
    <n v="22.69"/>
    <n v="0"/>
    <n v="0"/>
    <n v="0"/>
    <n v="186.52"/>
    <n v="9.32"/>
    <n v="500.95"/>
    <n v="109.77"/>
    <n v="69.69"/>
    <n v="174.24"/>
    <n v="142.69999999999999"/>
    <n v="51.42"/>
    <n v="1244.6100000000001"/>
    <n v="4756.74"/>
    <n v="6001.35"/>
  </r>
  <r>
    <x v="3"/>
    <s v="SEM 15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638.08"/>
    <n v="129.65"/>
    <n v="1767.73"/>
    <n v="110.88"/>
    <n v="1656.85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-201.67"/>
    <n v="0"/>
    <n v="0"/>
    <n v="0"/>
    <n v="0"/>
    <n v="65.03"/>
    <n v="35.770000000000003"/>
    <n v="0"/>
    <n v="0"/>
    <n v="10.08"/>
    <n v="0"/>
    <n v="0"/>
    <n v="0"/>
    <n v="99.45"/>
    <n v="4.97"/>
    <n v="285.43"/>
    <n v="45.44"/>
    <n v="28.85"/>
    <n v="72.13"/>
    <n v="53.03"/>
    <n v="18.28"/>
    <n v="607.57999999999993"/>
    <n v="1767.73"/>
    <n v="2375.31"/>
  </r>
  <r>
    <x v="3"/>
    <s v="SEM 15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08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5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3.71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5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43.51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5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31.23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5"/>
    <n v="8881093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2"/>
    <n v="0"/>
    <n v="6"/>
    <n v="0"/>
    <n v="0"/>
    <n v="0"/>
    <n v="1615.64"/>
    <n v="223.69"/>
    <n v="1839.33"/>
    <n v="98.61"/>
    <n v="1740.72"/>
    <n v="2087.84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54.33"/>
    <n v="30.37"/>
    <n v="0"/>
    <n v="0"/>
    <n v="13.91"/>
    <n v="0"/>
    <n v="0"/>
    <n v="0"/>
    <n v="171.6"/>
    <n v="8.58"/>
    <n v="260.87"/>
    <n v="36.450000000000003"/>
    <n v="23.14"/>
    <n v="57.86"/>
    <n v="55.17"/>
    <n v="31.54"/>
    <n v="645.20999999999992"/>
    <n v="1839.33"/>
    <n v="2484.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4">
  <r>
    <x v="0"/>
    <s v="SEM 1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1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1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8.77"/>
    <n v="89.62"/>
    <n v="2598.39"/>
    <n v="291.19"/>
    <n v="2307.1999999999998"/>
    <x v="2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6.22"/>
    <n v="0"/>
    <n v="0"/>
    <n v="0"/>
    <n v="0"/>
    <n v="0"/>
    <n v="0"/>
    <n v="0"/>
    <n v="138.61000000000001"/>
    <n v="6.93"/>
    <n v="270.52999999999997"/>
    <n v="83.71"/>
    <n v="53.15"/>
    <n v="132.87"/>
    <n v="77.95"/>
    <n v="12.63"/>
    <n v="776.38"/>
    <n v="2598.39"/>
    <n v="3374.77"/>
  </r>
  <r>
    <x v="0"/>
    <s v="SEM 1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x v="3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1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84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1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7"/>
    <n v="0"/>
    <n v="0"/>
    <n v="6392.03"/>
    <n v="537.72"/>
    <n v="6929.75"/>
    <n v="2049.41"/>
    <n v="4880.34"/>
    <x v="5"/>
    <n v="0"/>
    <n v="0"/>
    <n v="0"/>
    <n v="0"/>
    <n v="89.62"/>
    <n v="90.38"/>
    <n v="0"/>
    <n v="836"/>
    <n v="448.1"/>
    <n v="492.4"/>
    <n v="1097.25"/>
    <n v="300"/>
    <n v="350"/>
    <n v="0"/>
    <n v="0"/>
    <n v="300"/>
    <n v="0"/>
    <n v="0"/>
    <n v="0"/>
    <n v="0"/>
    <n v="0"/>
    <n v="0"/>
    <n v="0"/>
    <n v="0"/>
    <n v="0"/>
    <n v="0"/>
    <n v="0"/>
    <n v="1037.3"/>
    <n v="129.46"/>
    <n v="0"/>
    <n v="0"/>
    <n v="0"/>
    <n v="0"/>
    <n v="0"/>
    <n v="880.9"/>
    <n v="1.75"/>
    <n v="240.49"/>
    <n v="12.02"/>
    <n v="410.57"/>
    <n v="155.51"/>
    <n v="98.73"/>
    <n v="246.83"/>
    <n v="207.89"/>
    <n v="75.81"/>
    <n v="1447.85"/>
    <n v="6929.75"/>
    <n v="8377.6"/>
  </r>
  <r>
    <x v="0"/>
    <s v="SEM 1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1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810.5"/>
    <n v="4604.1000000000004"/>
    <n v="591.51"/>
    <n v="4012.59"/>
    <x v="7"/>
    <n v="0"/>
    <n v="0"/>
    <n v="486.3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38.12"/>
    <n v="114.28"/>
    <n v="1130.0900000000001"/>
    <n v="4604.1000000000004"/>
    <n v="5734.1900000000005"/>
  </r>
  <r>
    <x v="0"/>
    <s v="SEM 1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1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8"/>
    <n v="0"/>
    <n v="0"/>
    <n v="0"/>
    <n v="4290.29"/>
    <n v="448.1"/>
    <n v="4738.3900000000003"/>
    <n v="1459.76"/>
    <n v="3278.63"/>
    <x v="9"/>
    <n v="0"/>
    <n v="0"/>
    <n v="0"/>
    <n v="0"/>
    <n v="0"/>
    <n v="0"/>
    <n v="0"/>
    <n v="0"/>
    <n v="448.1"/>
    <n v="493.76"/>
    <n v="0"/>
    <n v="150"/>
    <n v="350"/>
    <n v="0"/>
    <n v="0"/>
    <n v="0"/>
    <n v="0"/>
    <n v="0"/>
    <n v="0"/>
    <n v="0"/>
    <n v="0"/>
    <n v="0"/>
    <n v="0"/>
    <n v="0"/>
    <n v="0"/>
    <n v="0"/>
    <n v="0"/>
    <n v="584.58000000000004"/>
    <n v="106.44"/>
    <n v="0"/>
    <n v="0"/>
    <n v="0"/>
    <n v="0"/>
    <n v="0"/>
    <n v="766.99"/>
    <n v="1.75"/>
    <n v="270.94"/>
    <n v="18.059999999999999"/>
    <n v="359.58"/>
    <n v="129.37"/>
    <n v="82.14"/>
    <n v="205.35"/>
    <n v="142.15"/>
    <n v="63.18"/>
    <n v="1270.77"/>
    <n v="4738.3900000000003"/>
    <n v="6009.16"/>
  </r>
  <r>
    <x v="0"/>
    <s v="SEM 1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x v="0"/>
    <s v="SEM 1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55999999999995"/>
    <n v="3465.92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04"/>
    <n v="0"/>
    <n v="0"/>
    <n v="0"/>
    <n v="23.6"/>
    <n v="0"/>
    <n v="0"/>
    <n v="0"/>
    <n v="193.98"/>
    <n v="9.69"/>
    <n v="316.67"/>
    <n v="107.36"/>
    <n v="68.16"/>
    <n v="170.41"/>
    <n v="121.03"/>
    <n v="47.53"/>
    <n v="1034.83"/>
    <n v="4034.48"/>
    <n v="5069.3099999999995"/>
  </r>
  <r>
    <x v="0"/>
    <s v="SEM 1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98"/>
    <n v="0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x v="0"/>
    <s v="SEM 1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1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5440.55"/>
    <n v="537.72"/>
    <n v="5978.27"/>
    <n v="1568.78"/>
    <n v="4409.49"/>
    <x v="7"/>
    <n v="0"/>
    <n v="0"/>
    <n v="0"/>
    <n v="0"/>
    <n v="89.62"/>
    <n v="90.38"/>
    <n v="0"/>
    <n v="565.02"/>
    <n v="364.72"/>
    <n v="364.73"/>
    <n v="851.02"/>
    <n v="300"/>
    <n v="500"/>
    <n v="200"/>
    <n v="83.38"/>
    <n v="300"/>
    <n v="0"/>
    <n v="0"/>
    <n v="0"/>
    <n v="0"/>
    <n v="0"/>
    <n v="0"/>
    <n v="0"/>
    <n v="0"/>
    <n v="0"/>
    <n v="0"/>
    <n v="0"/>
    <n v="830.28"/>
    <n v="110.82"/>
    <n v="0"/>
    <n v="0"/>
    <n v="0"/>
    <n v="0"/>
    <n v="0"/>
    <n v="625.92999999999995"/>
    <n v="1.75"/>
    <n v="186.52"/>
    <n v="9.32"/>
    <n v="369.29"/>
    <n v="134.35"/>
    <n v="85.3"/>
    <n v="213.25"/>
    <n v="179.34"/>
    <n v="75.81"/>
    <n v="1253.1799999999998"/>
    <n v="5978.27"/>
    <n v="7231.4500000000007"/>
  </r>
  <r>
    <x v="0"/>
    <s v="SEM 1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7117.22"/>
    <n v="537.72"/>
    <n v="7654.94"/>
    <n v="1347.07"/>
    <n v="6307.87"/>
    <x v="10"/>
    <n v="0"/>
    <n v="0"/>
    <n v="0"/>
    <n v="0"/>
    <n v="89.62"/>
    <n v="90.38"/>
    <n v="0"/>
    <n v="933.32"/>
    <n v="448.1"/>
    <n v="601.88"/>
    <n v="1224.98"/>
    <n v="150"/>
    <n v="350"/>
    <n v="200"/>
    <n v="0"/>
    <n v="300"/>
    <n v="0"/>
    <n v="0"/>
    <n v="0"/>
    <n v="0"/>
    <n v="0"/>
    <n v="0"/>
    <n v="0"/>
    <n v="0"/>
    <n v="0"/>
    <n v="0"/>
    <n v="0"/>
    <n v="1207.8599999999999"/>
    <n v="139.21"/>
    <n v="0"/>
    <n v="0"/>
    <n v="0"/>
    <n v="0"/>
    <n v="0"/>
    <n v="0"/>
    <n v="0"/>
    <n v="268.48"/>
    <n v="13.42"/>
    <n v="432.12"/>
    <n v="166.56"/>
    <n v="105.75"/>
    <n v="264.38"/>
    <n v="229.64"/>
    <n v="75.81"/>
    <n v="1556.1599999999999"/>
    <n v="7654.94"/>
    <n v="9211.0999999999985"/>
  </r>
  <r>
    <x v="0"/>
    <s v="SEM 1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1.28"/>
    <n v="2659.87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87"/>
    <n v="0"/>
    <n v="0"/>
    <n v="0"/>
    <n v="19.66"/>
    <n v="0"/>
    <n v="0"/>
    <n v="0"/>
    <n v="193.98"/>
    <n v="9.69"/>
    <n v="263.2"/>
    <n v="74.209999999999994"/>
    <n v="47.11"/>
    <n v="117.79"/>
    <n v="89.73"/>
    <n v="47.53"/>
    <n v="843.24"/>
    <n v="2991.15"/>
    <n v="3834.3900000000003"/>
  </r>
  <r>
    <x v="0"/>
    <s v="SEM 1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1-01-11T00:00:00"/>
    <s v="012"/>
    <s v="012180029265612258"/>
    <n v="7"/>
    <n v="7"/>
    <n v="0"/>
    <n v="0"/>
    <n v="0"/>
    <n v="0"/>
    <n v="0"/>
    <n v="0"/>
    <n v="6566.66"/>
    <n v="537.72"/>
    <n v="7104.38"/>
    <n v="1798.11"/>
    <n v="5306.27"/>
    <x v="11"/>
    <n v="0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0"/>
    <n v="1078.3699999999999"/>
    <n v="182.2"/>
    <n v="0"/>
    <n v="0"/>
    <n v="0"/>
    <n v="0"/>
    <n v="0"/>
    <n v="535.79"/>
    <n v="1.75"/>
    <n v="378.72"/>
    <n v="18.93"/>
    <n v="527.30999999999995"/>
    <n v="215.36"/>
    <n v="136.74"/>
    <n v="341.85"/>
    <n v="213.13"/>
    <n v="75.81"/>
    <n v="1907.8500000000004"/>
    <n v="7104.38"/>
    <n v="9012.23"/>
  </r>
  <r>
    <x v="0"/>
    <s v="SEM 1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4.25"/>
    <n v="3470.2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73"/>
    <n v="0"/>
    <n v="0"/>
    <n v="0"/>
    <n v="23.6"/>
    <n v="0"/>
    <n v="0"/>
    <n v="0"/>
    <n v="193.98"/>
    <n v="9.69"/>
    <n v="307.11"/>
    <n v="102.46"/>
    <n v="65.05"/>
    <n v="162.63"/>
    <n v="121.03"/>
    <n v="47.53"/>
    <n v="1009.4799999999999"/>
    <n v="4034.48"/>
    <n v="5043.96"/>
  </r>
  <r>
    <x v="0"/>
    <s v="SEM 1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1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3.95"/>
    <n v="0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x v="0"/>
    <s v="SEM 1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9.349999999999994"/>
    <n v="0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x v="0"/>
    <s v="SEM 1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2"/>
    <n v="0"/>
    <n v="0"/>
    <n v="0"/>
    <n v="5435"/>
    <n v="176.25"/>
    <n v="5611.25"/>
    <n v="2496.5300000000002"/>
    <n v="3114.72"/>
    <x v="12"/>
    <n v="0"/>
    <n v="0"/>
    <n v="0"/>
    <n v="0"/>
    <n v="0"/>
    <n v="0"/>
    <n v="0"/>
    <n v="0"/>
    <n v="176.25"/>
    <n v="176.25"/>
    <n v="0"/>
    <n v="150"/>
    <n v="350"/>
    <n v="0"/>
    <n v="0"/>
    <n v="0"/>
    <n v="0"/>
    <n v="0"/>
    <n v="0"/>
    <n v="-176.25"/>
    <n v="0"/>
    <n v="0"/>
    <n v="0"/>
    <n v="0"/>
    <n v="0"/>
    <n v="0"/>
    <n v="0"/>
    <n v="829.09"/>
    <n v="156.75"/>
    <n v="0"/>
    <n v="0"/>
    <n v="0"/>
    <n v="0"/>
    <n v="0"/>
    <n v="1508.94"/>
    <n v="1.75"/>
    <n v="405.61"/>
    <n v="20.28"/>
    <n v="470.96"/>
    <n v="186.47"/>
    <n v="118.39"/>
    <n v="295.98"/>
    <n v="168.33"/>
    <n v="24.85"/>
    <n v="1690.87"/>
    <n v="5611.25"/>
    <n v="7302.12"/>
  </r>
  <r>
    <x v="0"/>
    <s v="SEM 1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1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x v="13"/>
    <n v="0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0"/>
    <n v="235.79"/>
    <n v="51.36"/>
    <n v="0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x v="0"/>
    <s v="SEM 1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x v="14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27.87"/>
    <n v="0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x v="0"/>
    <s v="SEM 1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743.6"/>
    <n v="324.2"/>
    <n v="4067.8"/>
    <n v="963.89"/>
    <n v="3103.91"/>
    <x v="7"/>
    <n v="0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0"/>
    <n v="467.81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22.03"/>
    <n v="45.71"/>
    <n v="1017.87"/>
    <n v="4067.8"/>
    <n v="5085.67"/>
  </r>
  <r>
    <x v="0"/>
    <s v="SEM 1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6"/>
    <n v="0"/>
    <n v="0"/>
    <n v="0"/>
    <n v="2113.63"/>
    <n v="223.7"/>
    <n v="2337.33"/>
    <n v="907.81"/>
    <n v="1429.52"/>
    <x v="15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66.61"/>
    <n v="0"/>
    <n v="0"/>
    <n v="0"/>
    <n v="0"/>
    <n v="0"/>
    <n v="672.56"/>
    <n v="1.75"/>
    <n v="171.6"/>
    <n v="8.58"/>
    <n v="273.86"/>
    <n v="79.28"/>
    <n v="50.34"/>
    <n v="125.84"/>
    <n v="70.11"/>
    <n v="31.54"/>
    <n v="811.15000000000009"/>
    <n v="2337.33"/>
    <n v="3148.48"/>
  </r>
  <r>
    <x v="0"/>
    <s v="SEM 1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810.5"/>
    <n v="4604.1000000000004"/>
    <n v="596.59"/>
    <n v="4007.51"/>
    <x v="7"/>
    <n v="0"/>
    <n v="0"/>
    <n v="486.3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41"/>
    <n v="0"/>
    <n v="0"/>
    <n v="0"/>
    <n v="22.69"/>
    <n v="0"/>
    <n v="0"/>
    <n v="0"/>
    <n v="186.52"/>
    <n v="9.32"/>
    <n v="335.18"/>
    <n v="116.86"/>
    <n v="74.19"/>
    <n v="185.49"/>
    <n v="138.12"/>
    <n v="114.28"/>
    <n v="1159.9599999999998"/>
    <n v="4604.1000000000004"/>
    <n v="5764.06"/>
  </r>
  <r>
    <x v="0"/>
    <s v="SEM 1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x v="14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17.46"/>
    <n v="0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x v="0"/>
    <s v="SEM 1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"/>
    <n v="0"/>
    <n v="0"/>
    <n v="6002.34"/>
    <n v="448.1"/>
    <n v="6450.44"/>
    <n v="2208.06"/>
    <n v="4242.38"/>
    <x v="16"/>
    <n v="0"/>
    <n v="0"/>
    <n v="0"/>
    <n v="0"/>
    <n v="0"/>
    <n v="0"/>
    <n v="0"/>
    <n v="0"/>
    <n v="448.1"/>
    <n v="709.14"/>
    <n v="192.87"/>
    <n v="300"/>
    <n v="500"/>
    <n v="200"/>
    <n v="0"/>
    <n v="500"/>
    <n v="0"/>
    <n v="0"/>
    <n v="0"/>
    <n v="0"/>
    <n v="0"/>
    <n v="0"/>
    <n v="0"/>
    <n v="0"/>
    <n v="0"/>
    <n v="0"/>
    <n v="0"/>
    <n v="950.28"/>
    <n v="175.01"/>
    <n v="0"/>
    <n v="0"/>
    <n v="0"/>
    <n v="0"/>
    <n v="0"/>
    <n v="1081.02"/>
    <n v="1.75"/>
    <n v="295.91000000000003"/>
    <n v="14.79"/>
    <n v="511.42"/>
    <n v="207.21"/>
    <n v="131.56"/>
    <n v="328.91"/>
    <n v="193.51"/>
    <n v="63.18"/>
    <n v="1746.4900000000002"/>
    <n v="6450.44"/>
    <n v="8196.93"/>
  </r>
  <r>
    <x v="0"/>
    <s v="SEM 1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188.1799999999998"/>
    <n v="298.27"/>
    <n v="2486.4499999999998"/>
    <n v="901.7"/>
    <n v="1584.75"/>
    <x v="17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175"/>
    <n v="60.56"/>
    <n v="0"/>
    <n v="0"/>
    <n v="0"/>
    <n v="0"/>
    <n v="0"/>
    <n v="664.39"/>
    <n v="1.75"/>
    <n v="171.6"/>
    <n v="8.58"/>
    <n v="260.24"/>
    <n v="72.8"/>
    <n v="46.23"/>
    <n v="115.56"/>
    <n v="74.59"/>
    <n v="42.05"/>
    <n v="791.65"/>
    <n v="2486.4499999999998"/>
    <n v="3278.1"/>
  </r>
  <r>
    <x v="0"/>
    <s v="SEM 1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x v="0"/>
    <s v="SEM 1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x v="7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1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1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57"/>
    <n v="1984.8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83"/>
    <n v="0"/>
    <n v="0"/>
    <n v="0"/>
    <n v="0"/>
    <n v="0"/>
    <n v="674.48"/>
    <n v="1.75"/>
    <n v="171.6"/>
    <n v="8.58"/>
    <n v="274.13"/>
    <n v="85.55"/>
    <n v="54.32"/>
    <n v="135.79"/>
    <n v="89.53"/>
    <n v="42.05"/>
    <n v="861.55"/>
    <n v="2984.38"/>
    <n v="3845.9300000000003"/>
  </r>
  <r>
    <x v="0"/>
    <s v="SEM 1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1"/>
    <x v="37"/>
    <x v="37"/>
    <s v="001000 ASTILLERO"/>
    <s v="000003 LIMITADO"/>
    <s v="010008 JEFE DE GR"/>
    <s v="100013 PINTURA SA"/>
    <n v="2"/>
    <s v="OTRO"/>
    <n v="1"/>
    <s v="NAAE920609JH6"/>
    <n v="9099207764"/>
    <s v="NAAE920609HTSJVD05"/>
    <d v="2020-11-27T00:00:00"/>
    <s v="137"/>
    <s v="137813103630736099"/>
    <n v="7"/>
    <n v="7"/>
    <n v="0"/>
    <n v="0"/>
    <n v="8"/>
    <n v="0"/>
    <n v="0"/>
    <n v="0"/>
    <n v="3386.16"/>
    <n v="298.27"/>
    <n v="3684.43"/>
    <n v="1454.13"/>
    <n v="2230.3000000000002"/>
    <x v="15"/>
    <n v="0"/>
    <n v="0"/>
    <n v="0"/>
    <n v="0"/>
    <n v="0"/>
    <n v="0"/>
    <n v="0"/>
    <n v="0"/>
    <n v="298.27"/>
    <n v="298.27"/>
    <n v="0"/>
    <n v="150"/>
    <n v="350"/>
    <n v="200"/>
    <n v="0"/>
    <n v="300"/>
    <n v="0"/>
    <n v="0"/>
    <n v="0"/>
    <n v="0"/>
    <n v="0"/>
    <n v="0"/>
    <n v="0"/>
    <n v="0"/>
    <n v="0"/>
    <n v="0"/>
    <n v="0"/>
    <n v="391.46"/>
    <n v="83.14"/>
    <n v="0"/>
    <n v="0"/>
    <n v="0"/>
    <n v="0"/>
    <n v="0"/>
    <n v="977.78"/>
    <n v="1.75"/>
    <n v="171.6"/>
    <n v="8.58"/>
    <n v="308.01"/>
    <n v="102.92"/>
    <n v="65.349999999999994"/>
    <n v="163.37"/>
    <n v="110.53"/>
    <n v="42.05"/>
    <n v="972.41"/>
    <n v="3684.43"/>
    <n v="4656.84"/>
  </r>
  <r>
    <x v="0"/>
    <s v="SEM 1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472.03"/>
    <n v="243.15"/>
    <n v="3715.18"/>
    <n v="515.48"/>
    <n v="3199.7"/>
    <x v="7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-40.520000000000003"/>
    <n v="0"/>
    <n v="0"/>
    <n v="0"/>
    <n v="0"/>
    <n v="0"/>
    <n v="0"/>
    <n v="0"/>
    <n v="409.8"/>
    <n v="83.4"/>
    <n v="0"/>
    <n v="0"/>
    <n v="0"/>
    <n v="22.28"/>
    <n v="0"/>
    <n v="0"/>
    <n v="0"/>
    <n v="186.52"/>
    <n v="9.32"/>
    <n v="308.54000000000002"/>
    <n v="103.2"/>
    <n v="65.52"/>
    <n v="163.80000000000001"/>
    <n v="111.45"/>
    <n v="34.28"/>
    <n v="982.63000000000011"/>
    <n v="3715.18"/>
    <n v="4697.8099999999995"/>
  </r>
  <r>
    <x v="0"/>
    <s v="SEM 1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72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1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1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x v="19"/>
    <n v="0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907.29"/>
    <n v="161.88"/>
    <n v="0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x v="0"/>
    <s v="SEM 1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1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8"/>
    <n v="0"/>
    <n v="0"/>
    <n v="0"/>
    <n v="2538.17"/>
    <n v="298.26"/>
    <n v="2836.43"/>
    <n v="289.99"/>
    <n v="2546.44"/>
    <x v="13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29.68"/>
    <n v="60.31"/>
    <n v="0"/>
    <n v="0"/>
    <n v="0"/>
    <n v="0"/>
    <n v="0"/>
    <n v="0"/>
    <n v="0"/>
    <n v="171.6"/>
    <n v="8.58"/>
    <n v="259.7"/>
    <n v="72.540000000000006"/>
    <n v="46.06"/>
    <n v="115.14"/>
    <n v="85.09"/>
    <n v="42.05"/>
    <n v="800.76"/>
    <n v="2836.43"/>
    <n v="3637.1899999999996"/>
  </r>
  <r>
    <x v="0"/>
    <s v="SEM 1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42.27"/>
    <n v="537.72"/>
    <n v="9979.99"/>
    <n v="3260.89"/>
    <n v="6719.1"/>
    <x v="20"/>
    <n v="0"/>
    <n v="0"/>
    <n v="0"/>
    <n v="0"/>
    <n v="89.62"/>
    <n v="90.38"/>
    <n v="0"/>
    <n v="1618.56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0"/>
    <n v="1754.71"/>
    <n v="251.09"/>
    <n v="0"/>
    <n v="0"/>
    <n v="0"/>
    <n v="0"/>
    <n v="0"/>
    <n v="1253.3399999999999"/>
    <n v="1.75"/>
    <n v="594.51"/>
    <n v="29.72"/>
    <n v="679.82"/>
    <n v="293.56"/>
    <n v="186.39"/>
    <n v="465.97"/>
    <n v="299.39"/>
    <n v="75.81"/>
    <n v="2625.17"/>
    <n v="9979.99"/>
    <n v="12605.16"/>
  </r>
  <r>
    <x v="0"/>
    <s v="SEM 1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26.38"/>
    <n v="348.22"/>
    <n v="3774.6"/>
    <n v="1183.74"/>
    <n v="2590.86"/>
    <x v="21"/>
    <n v="0"/>
    <n v="0"/>
    <n v="0"/>
    <n v="0"/>
    <n v="89.62"/>
    <n v="90.3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400.05"/>
    <n v="90.6"/>
    <n v="0"/>
    <n v="0"/>
    <n v="0"/>
    <n v="0"/>
    <n v="0"/>
    <n v="691.34"/>
    <n v="1.75"/>
    <n v="148.78"/>
    <n v="14.87"/>
    <n v="324.51"/>
    <n v="111.38"/>
    <n v="70.72"/>
    <n v="176.8"/>
    <n v="113.23"/>
    <n v="49.09"/>
    <n v="1009.38"/>
    <n v="3774.6"/>
    <n v="4783.9799999999996"/>
  </r>
  <r>
    <x v="0"/>
    <s v="SEM 1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569.6999999999998"/>
    <n v="252.87"/>
    <n v="2822.57"/>
    <n v="515.42999999999995"/>
    <n v="2307.14"/>
    <x v="4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4.36"/>
    <n v="0"/>
    <n v="0"/>
    <n v="0"/>
    <n v="19.66"/>
    <n v="0"/>
    <n v="194.94"/>
    <n v="1.75"/>
    <n v="193.98"/>
    <n v="9.69"/>
    <n v="268.77"/>
    <n v="76.86"/>
    <n v="48.8"/>
    <n v="122"/>
    <n v="84.67"/>
    <n v="35.65"/>
    <n v="840.41999999999985"/>
    <n v="2822.57"/>
    <n v="3662.99"/>
  </r>
  <r>
    <x v="0"/>
    <s v="SEM 1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55"/>
    <n v="0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x v="0"/>
    <s v="SEM 1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11.1"/>
    <n v="537.72"/>
    <n v="4548.82"/>
    <n v="624.23"/>
    <n v="3924.59"/>
    <x v="7"/>
    <n v="0"/>
    <n v="0"/>
    <n v="0"/>
    <n v="0"/>
    <n v="89.62"/>
    <n v="90.38"/>
    <n v="0"/>
    <n v="565.02"/>
    <n v="364.72"/>
    <n v="364.73"/>
    <n v="121.57"/>
    <n v="300"/>
    <n v="0"/>
    <n v="0"/>
    <n v="83.38"/>
    <n v="300"/>
    <n v="0"/>
    <n v="0"/>
    <n v="0"/>
    <n v="0"/>
    <n v="0"/>
    <n v="0"/>
    <n v="0"/>
    <n v="0"/>
    <n v="0"/>
    <n v="0"/>
    <n v="0"/>
    <n v="524.95000000000005"/>
    <n v="76.59"/>
    <n v="0"/>
    <n v="0"/>
    <n v="0"/>
    <n v="22.69"/>
    <n v="0"/>
    <n v="0"/>
    <n v="0"/>
    <n v="186.52"/>
    <n v="9.32"/>
    <n v="293.5"/>
    <n v="95.48"/>
    <n v="60.62"/>
    <n v="151.55000000000001"/>
    <n v="136.46"/>
    <n v="75.81"/>
    <n v="1009.26"/>
    <n v="4548.82"/>
    <n v="5558.08"/>
  </r>
  <r>
    <x v="0"/>
    <s v="SEM 1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0"/>
    <n v="0"/>
    <n v="0"/>
    <n v="0"/>
    <n v="2387.86"/>
    <n v="0"/>
    <n v="2387.86"/>
    <n v="277.08999999999997"/>
    <n v="2110.77"/>
    <x v="13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05.63"/>
    <n v="71.459999999999994"/>
    <n v="0"/>
    <n v="0"/>
    <n v="0"/>
    <n v="0"/>
    <n v="0"/>
    <n v="0"/>
    <n v="0"/>
    <n v="171.6"/>
    <n v="8.58"/>
    <n v="282.14"/>
    <n v="89.66"/>
    <n v="56.92"/>
    <n v="142.31"/>
    <n v="71.63"/>
    <n v="0"/>
    <n v="822.84"/>
    <n v="2387.86"/>
    <n v="3210.7000000000003"/>
  </r>
  <r>
    <x v="0"/>
    <s v="SEM 1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8.77"/>
    <n v="89.62"/>
    <n v="2598.39"/>
    <n v="289.24"/>
    <n v="2309.15"/>
    <x v="2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4.27"/>
    <n v="0"/>
    <n v="0"/>
    <n v="0"/>
    <n v="0"/>
    <n v="0"/>
    <n v="0"/>
    <n v="0"/>
    <n v="138.61000000000001"/>
    <n v="6.93"/>
    <n v="266.23"/>
    <n v="81.5"/>
    <n v="51.74"/>
    <n v="129.36000000000001"/>
    <n v="77.95"/>
    <n v="12.63"/>
    <n v="764.95"/>
    <n v="2598.39"/>
    <n v="3363.34"/>
  </r>
  <r>
    <x v="0"/>
    <s v="SEM 1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8.77"/>
    <n v="89.62"/>
    <n v="2598.39"/>
    <n v="289.42"/>
    <n v="2308.9699999999998"/>
    <x v="2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77.95"/>
    <n v="12.63"/>
    <n v="765.93999999999994"/>
    <n v="2598.39"/>
    <n v="3364.33"/>
  </r>
  <r>
    <x v="0"/>
    <s v="SEM 1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29"/>
    <n v="0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x v="0"/>
    <s v="SEM 1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x v="0"/>
    <s v="SEM 1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2"/>
    <n v="0"/>
    <n v="6"/>
    <n v="0"/>
    <n v="0"/>
    <n v="0"/>
    <n v="1615.66"/>
    <n v="223.69"/>
    <n v="1839.35"/>
    <n v="88.98"/>
    <n v="1750.37"/>
    <x v="13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4.65"/>
    <n v="0"/>
    <n v="0"/>
    <n v="0"/>
    <n v="0"/>
    <n v="0"/>
    <n v="0"/>
    <n v="0"/>
    <n v="171.6"/>
    <n v="8.58"/>
    <n v="203.82"/>
    <n v="41.59"/>
    <n v="26.41"/>
    <n v="66.02"/>
    <n v="55.18"/>
    <n v="31.54"/>
    <n v="604.74"/>
    <n v="1839.35"/>
    <n v="2444.09"/>
  </r>
  <r>
    <x v="0"/>
    <s v="SEM 1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x v="0"/>
    <s v="SEM 1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x v="0"/>
    <s v="SEM 1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67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1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387.86"/>
    <n v="745.65"/>
    <n v="3133.51"/>
    <n v="253.43"/>
    <n v="2880.08"/>
    <x v="13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-298.26"/>
    <n v="0"/>
    <n v="0"/>
    <n v="0"/>
    <n v="0"/>
    <n v="205.63"/>
    <n v="47.8"/>
    <n v="0"/>
    <n v="0"/>
    <n v="0"/>
    <n v="0"/>
    <n v="0"/>
    <n v="0"/>
    <n v="0"/>
    <n v="171.6"/>
    <n v="8.58"/>
    <n v="231.57"/>
    <n v="59.15"/>
    <n v="37.56"/>
    <n v="93.89"/>
    <n v="94"/>
    <n v="105.13"/>
    <n v="801.48"/>
    <n v="3133.51"/>
    <n v="3934.9900000000002"/>
  </r>
  <r>
    <x v="0"/>
    <s v="SEM 1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x v="13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181.68"/>
    <n v="53.73"/>
    <n v="0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x v="0"/>
    <s v="SEM 1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1892.16"/>
    <n v="192.77"/>
    <n v="2084.9299999999998"/>
    <n v="192.58"/>
    <n v="1892.35"/>
    <x v="23"/>
    <n v="0"/>
    <n v="0"/>
    <n v="0"/>
    <n v="0"/>
    <n v="0"/>
    <n v="0"/>
    <n v="0"/>
    <n v="0"/>
    <n v="192.77"/>
    <n v="192.77"/>
    <n v="0"/>
    <n v="0"/>
    <n v="350"/>
    <n v="0"/>
    <n v="0"/>
    <n v="0"/>
    <n v="0"/>
    <n v="0"/>
    <n v="0"/>
    <n v="0"/>
    <n v="0"/>
    <n v="0"/>
    <n v="0"/>
    <n v="0"/>
    <n v="0"/>
    <n v="0"/>
    <n v="0"/>
    <n v="142.79"/>
    <n v="49.79"/>
    <n v="0"/>
    <n v="0"/>
    <n v="0"/>
    <n v="0"/>
    <n v="0"/>
    <n v="0"/>
    <n v="0"/>
    <n v="110.9"/>
    <n v="5.54"/>
    <n v="234.19"/>
    <n v="65.069999999999993"/>
    <n v="41.31"/>
    <n v="103.29"/>
    <n v="62.54"/>
    <n v="27.18"/>
    <n v="650.01999999999987"/>
    <n v="2084.9299999999998"/>
    <n v="2734.95"/>
  </r>
  <r>
    <x v="0"/>
    <s v="SEM 1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2784.34"/>
    <n v="243.15"/>
    <n v="3027.49"/>
    <n v="337.57"/>
    <n v="2689.92"/>
    <x v="7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73.11"/>
    <n v="64.459999999999994"/>
    <n v="0"/>
    <n v="0"/>
    <n v="0"/>
    <n v="0"/>
    <n v="0"/>
    <n v="0"/>
    <n v="0"/>
    <n v="186.52"/>
    <n v="9.32"/>
    <n v="269.02999999999997"/>
    <n v="76.98"/>
    <n v="48.88"/>
    <n v="122.19"/>
    <n v="90.82"/>
    <n v="34.28"/>
    <n v="838.02"/>
    <n v="3027.49"/>
    <n v="3865.5099999999998"/>
  </r>
  <r>
    <x v="0"/>
    <s v="SEM 1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911.1000000000004"/>
    <n v="537.72"/>
    <n v="5448.82"/>
    <n v="1689.49"/>
    <n v="3759.33"/>
    <x v="7"/>
    <n v="0"/>
    <n v="0"/>
    <n v="0"/>
    <n v="0"/>
    <n v="89.62"/>
    <n v="90.38"/>
    <n v="0"/>
    <n v="565.02"/>
    <n v="364.72"/>
    <n v="364.73"/>
    <n v="121.57"/>
    <n v="300"/>
    <n v="500"/>
    <n v="200"/>
    <n v="83.38"/>
    <n v="500"/>
    <n v="0"/>
    <n v="0"/>
    <n v="0"/>
    <n v="0"/>
    <n v="0"/>
    <n v="0"/>
    <n v="0"/>
    <n v="0"/>
    <n v="0"/>
    <n v="0"/>
    <n v="0"/>
    <n v="717.19"/>
    <n v="107.55"/>
    <n v="0"/>
    <n v="0"/>
    <n v="0"/>
    <n v="0"/>
    <n v="0"/>
    <n v="863"/>
    <n v="1.75"/>
    <n v="186.52"/>
    <n v="9.32"/>
    <n v="362.04"/>
    <n v="130.62"/>
    <n v="82.94"/>
    <n v="207.34"/>
    <n v="163.46"/>
    <n v="75.81"/>
    <n v="1218.05"/>
    <n v="5448.82"/>
    <n v="6666.87"/>
  </r>
  <r>
    <x v="0"/>
    <s v="SEM 1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0"/>
    <n v="0"/>
    <n v="0"/>
    <n v="0"/>
    <n v="1889.91"/>
    <n v="0"/>
    <n v="1889.91"/>
    <n v="201.25"/>
    <n v="1688.66"/>
    <x v="13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0"/>
    <n v="142.55000000000001"/>
    <n v="58.7"/>
    <n v="0"/>
    <n v="0"/>
    <n v="0"/>
    <n v="0"/>
    <n v="0"/>
    <n v="0"/>
    <n v="0"/>
    <n v="171.6"/>
    <n v="8.58"/>
    <n v="256.07"/>
    <n v="70.81"/>
    <n v="44.96"/>
    <n v="112.4"/>
    <n v="56.69"/>
    <n v="0"/>
    <n v="721.1099999999999"/>
    <n v="1889.91"/>
    <n v="2611.02"/>
  </r>
  <r>
    <x v="0"/>
    <s v="SEM 1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x v="7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30.4"/>
    <n v="0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x v="0"/>
    <s v="SEM 1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8.77"/>
    <n v="89.62"/>
    <n v="2598.39"/>
    <n v="960.13"/>
    <n v="1638.26"/>
    <x v="2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2.89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77.95"/>
    <n v="12.63"/>
    <n v="756.83000000000015"/>
    <n v="2598.39"/>
    <n v="3355.2200000000003"/>
  </r>
  <r>
    <x v="0"/>
    <s v="SEM 1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x v="25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403.92"/>
    <n v="104.58"/>
    <n v="0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x v="0"/>
    <s v="SEM 1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1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8.77"/>
    <n v="89.62"/>
    <n v="2598.39"/>
    <n v="282.07"/>
    <n v="2316.3200000000002"/>
    <x v="2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57.1"/>
    <n v="0"/>
    <n v="0"/>
    <n v="0"/>
    <n v="0"/>
    <n v="0"/>
    <n v="0"/>
    <n v="0"/>
    <n v="138.61000000000001"/>
    <n v="6.93"/>
    <n v="250.37"/>
    <n v="73.37"/>
    <n v="46.59"/>
    <n v="116.46"/>
    <n v="77.95"/>
    <n v="12.63"/>
    <n v="722.91000000000008"/>
    <n v="2598.39"/>
    <n v="3321.3"/>
  </r>
  <r>
    <x v="0"/>
    <s v="SEM 1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76.38"/>
    <n v="348.22"/>
    <n v="3524.6"/>
    <n v="430.17"/>
    <n v="3094.43"/>
    <x v="21"/>
    <n v="0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6.65"/>
    <n v="83.52"/>
    <n v="0"/>
    <n v="0"/>
    <n v="0"/>
    <n v="0"/>
    <n v="0"/>
    <n v="0"/>
    <n v="0"/>
    <n v="148.78"/>
    <n v="9.91"/>
    <n v="308.85000000000002"/>
    <n v="103.35"/>
    <n v="65.62"/>
    <n v="164.05"/>
    <n v="105.73"/>
    <n v="49.09"/>
    <n v="955.38"/>
    <n v="3524.6"/>
    <n v="4479.9799999999996"/>
  </r>
  <r>
    <x v="0"/>
    <s v="SEM 1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76.38"/>
    <n v="348.22"/>
    <n v="3524.6"/>
    <n v="430.1"/>
    <n v="3094.5"/>
    <x v="21"/>
    <n v="0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6.65"/>
    <n v="83.45"/>
    <n v="0"/>
    <n v="0"/>
    <n v="0"/>
    <n v="0"/>
    <n v="0"/>
    <n v="0"/>
    <n v="0"/>
    <n v="148.78"/>
    <n v="7.43"/>
    <n v="308.69"/>
    <n v="103.27"/>
    <n v="65.569999999999993"/>
    <n v="163.93"/>
    <n v="105.73"/>
    <n v="49.09"/>
    <n v="952.49000000000012"/>
    <n v="3524.6"/>
    <n v="4477.09"/>
  </r>
  <r>
    <x v="0"/>
    <s v="SEM 1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x v="7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x v="0"/>
    <s v="SEM 1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2.130000000000003"/>
    <n v="0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x v="0"/>
    <s v="SEM 1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2215.0500000000002"/>
    <n v="223.7"/>
    <n v="2438.75"/>
    <n v="1205.25"/>
    <n v="1233.5"/>
    <x v="15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-596.54"/>
    <n v="0"/>
    <n v="0"/>
    <n v="0"/>
    <n v="0"/>
    <n v="177.98"/>
    <n v="45.28"/>
    <n v="0"/>
    <n v="0"/>
    <n v="0"/>
    <n v="0"/>
    <n v="0"/>
    <n v="980.24"/>
    <n v="1.75"/>
    <n v="171.6"/>
    <n v="8.58"/>
    <n v="228.05"/>
    <n v="52.23"/>
    <n v="33.159999999999997"/>
    <n v="82.91"/>
    <n v="73.16"/>
    <n v="31.54"/>
    <n v="681.2299999999999"/>
    <n v="2438.75"/>
    <n v="3119.98"/>
  </r>
  <r>
    <x v="0"/>
    <s v="SEM 1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1118.52"/>
    <n v="233.56"/>
    <n v="1352.08"/>
    <n v="709.23"/>
    <n v="642.85"/>
    <x v="13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0"/>
    <n v="0"/>
    <n v="-1193.04"/>
    <n v="0"/>
    <n v="9.8699999999999992"/>
    <n v="0"/>
    <n v="0"/>
    <n v="11.7"/>
    <n v="0"/>
    <n v="0"/>
    <n v="0"/>
    <n v="0"/>
    <n v="0"/>
    <n v="695.78"/>
    <n v="1.75"/>
    <n v="171.6"/>
    <n v="8.58"/>
    <n v="79.66"/>
    <n v="15.5"/>
    <n v="22.96"/>
    <n v="57.41"/>
    <n v="40.26"/>
    <n v="32.93"/>
    <n v="428.90000000000003"/>
    <n v="1352.08"/>
    <n v="1780.98"/>
  </r>
  <r>
    <x v="0"/>
    <s v="SEM 1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7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1"/>
    <x v="76"/>
    <x v="76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401.85"/>
    <n v="2932.58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3.62"/>
    <n v="0"/>
    <n v="0"/>
    <n v="0"/>
    <n v="0"/>
    <n v="0"/>
    <n v="0"/>
    <n v="0"/>
    <n v="171.6"/>
    <n v="8.58"/>
    <n v="309.02999999999997"/>
    <n v="103.45"/>
    <n v="65.680000000000007"/>
    <n v="164.21"/>
    <n v="100.03"/>
    <n v="42.05"/>
    <n v="964.62999999999988"/>
    <n v="3334.43"/>
    <n v="4299.0599999999995"/>
  </r>
  <r>
    <x v="0"/>
    <s v="SEM 1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97.3999999999996"/>
    <n v="537.72"/>
    <n v="5035.12"/>
    <n v="745.53"/>
    <n v="4289.59"/>
    <x v="7"/>
    <n v="0"/>
    <n v="0"/>
    <n v="0"/>
    <n v="0"/>
    <n v="89.62"/>
    <n v="90.38"/>
    <n v="0"/>
    <n v="565.02"/>
    <n v="364.72"/>
    <n v="364.73"/>
    <n v="607.87"/>
    <n v="300"/>
    <n v="0"/>
    <n v="0"/>
    <n v="83.38"/>
    <n v="300"/>
    <n v="0"/>
    <n v="0"/>
    <n v="0"/>
    <n v="0"/>
    <n v="0"/>
    <n v="0"/>
    <n v="0"/>
    <n v="0"/>
    <n v="0"/>
    <n v="0"/>
    <n v="0"/>
    <n v="628.82000000000005"/>
    <n v="116.71"/>
    <n v="0"/>
    <n v="0"/>
    <n v="0"/>
    <n v="0"/>
    <n v="0"/>
    <n v="0"/>
    <n v="0"/>
    <n v="186.52"/>
    <n v="9.32"/>
    <n v="382.34"/>
    <n v="141.03"/>
    <n v="89.54"/>
    <n v="223.86"/>
    <n v="151.05000000000001"/>
    <n v="75.81"/>
    <n v="1259.4699999999998"/>
    <n v="5035.12"/>
    <n v="6294.59"/>
  </r>
  <r>
    <x v="0"/>
    <s v="SEM 1"/>
    <x v="78"/>
    <x v="78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77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1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1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1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1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1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1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07"/>
    <n v="2119.23"/>
    <x v="13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1.18"/>
    <n v="0"/>
    <n v="0"/>
    <n v="0"/>
    <n v="0"/>
    <n v="0"/>
    <n v="0"/>
    <n v="0"/>
    <n v="171.6"/>
    <n v="8.58"/>
    <n v="239.2"/>
    <n v="62.78"/>
    <n v="39.86"/>
    <n v="99.66"/>
    <n v="70.11"/>
    <n v="31.54"/>
    <n v="723.32999999999993"/>
    <n v="2337.3000000000002"/>
    <n v="3060.63"/>
  </r>
  <r>
    <x v="0"/>
    <s v="SEM 1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119.47"/>
    <n v="139.46"/>
    <n v="1258.93"/>
    <n v="13.25"/>
    <n v="1245.68"/>
    <x v="27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-518.61"/>
    <n v="0"/>
    <n v="9.81"/>
    <n v="0"/>
    <n v="0"/>
    <n v="8.36"/>
    <n v="0"/>
    <n v="0"/>
    <n v="0"/>
    <n v="4.8899999999999997"/>
    <n v="0"/>
    <n v="0"/>
    <n v="0"/>
    <n v="99.45"/>
    <n v="4.97"/>
    <n v="91.35"/>
    <n v="10.199999999999999"/>
    <n v="12.95"/>
    <n v="32.369999999999997"/>
    <n v="37.47"/>
    <n v="19.66"/>
    <n v="308.42"/>
    <n v="1258.93"/>
    <n v="1567.3500000000001"/>
  </r>
  <r>
    <x v="0"/>
    <s v="SEM 1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1"/>
    <x v="87"/>
    <x v="87"/>
    <s v="001000 ASTILLERO"/>
    <s v="000003 LIMITADO"/>
    <s v="010026 TUBERO A1"/>
    <s v="100018 TUBERIA"/>
    <n v="1"/>
    <s v="OTRO"/>
    <n v="1"/>
    <s v="GOSF840211EW0"/>
    <n v="9008431125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1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085.17"/>
    <n v="364.72"/>
    <n v="4449.8900000000003"/>
    <n v="680.94"/>
    <n v="3768.95"/>
    <x v="18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540.77"/>
    <n v="117.48"/>
    <n v="0"/>
    <n v="0"/>
    <n v="0"/>
    <n v="22.69"/>
    <n v="0"/>
    <n v="0"/>
    <n v="0"/>
    <n v="186.52"/>
    <n v="9.32"/>
    <n v="384.07"/>
    <n v="141.91999999999999"/>
    <n v="90.11"/>
    <n v="225.26"/>
    <n v="133.49"/>
    <n v="51.42"/>
    <n v="1222.1099999999999"/>
    <n v="4449.8900000000003"/>
    <n v="5672"/>
  </r>
  <r>
    <x v="0"/>
    <s v="SEM 1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x v="0"/>
    <s v="SEM 1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1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9"/>
    <n v="1"/>
    <n v="0"/>
    <n v="0"/>
    <n v="1417.73"/>
    <n v="194.47"/>
    <n v="1612.2"/>
    <n v="53.96"/>
    <n v="1558.24"/>
    <x v="27"/>
    <n v="0"/>
    <n v="0"/>
    <n v="0"/>
    <n v="0"/>
    <n v="0"/>
    <n v="0"/>
    <n v="0"/>
    <n v="0"/>
    <n v="194.47"/>
    <n v="194.48"/>
    <n v="64.819999999999993"/>
    <n v="0"/>
    <n v="0"/>
    <n v="0"/>
    <n v="0"/>
    <n v="150"/>
    <n v="0"/>
    <n v="0"/>
    <n v="0"/>
    <n v="0"/>
    <n v="0"/>
    <n v="-201.67"/>
    <n v="0"/>
    <n v="0"/>
    <n v="0"/>
    <n v="0"/>
    <n v="0"/>
    <n v="23.35"/>
    <n v="30.61"/>
    <n v="0"/>
    <n v="0"/>
    <n v="0"/>
    <n v="0"/>
    <n v="0"/>
    <n v="0"/>
    <n v="0"/>
    <n v="99.45"/>
    <n v="4.97"/>
    <n v="193.83"/>
    <n v="38.89"/>
    <n v="24.69"/>
    <n v="61.72"/>
    <n v="48.36"/>
    <n v="27.42"/>
    <n v="499.33"/>
    <n v="1612.2"/>
    <n v="2111.5300000000002"/>
  </r>
  <r>
    <x v="0"/>
    <s v="SEM 1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0"/>
    <n v="1062.69"/>
    <n v="203.5"/>
    <n v="0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x v="0"/>
    <s v="SEM 1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8.77"/>
    <n v="89.62"/>
    <n v="2598.39"/>
    <n v="283.18"/>
    <n v="2315.21"/>
    <x v="2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58.21"/>
    <n v="0"/>
    <n v="0"/>
    <n v="0"/>
    <n v="0"/>
    <n v="0"/>
    <n v="0"/>
    <n v="0"/>
    <n v="138.61000000000001"/>
    <n v="6.93"/>
    <n v="252.83"/>
    <n v="74.63"/>
    <n v="47.38"/>
    <n v="118.46"/>
    <n v="77.95"/>
    <n v="12.63"/>
    <n v="729.42000000000007"/>
    <n v="2598.39"/>
    <n v="3327.81"/>
  </r>
  <r>
    <x v="0"/>
    <s v="SEM 1"/>
    <x v="94"/>
    <x v="94"/>
    <s v="001000 ASTILLERO"/>
    <s v="000003 LIMITADO"/>
    <s v="010018 PINTOR SAN"/>
    <s v="100012 PINTURA &amp;"/>
    <n v="2"/>
    <s v="OTRO"/>
    <n v="1"/>
    <s v="AACJ801210CG1"/>
    <n v="9008057672"/>
    <s v="AACJ801210HVZBRL01"/>
    <d v="2021-07-26T00:00:00"/>
    <s v="012"/>
    <s v="012811029966135196"/>
    <n v="7"/>
    <n v="7"/>
    <n v="1"/>
    <n v="0"/>
    <n v="0"/>
    <n v="0"/>
    <n v="0"/>
    <n v="0"/>
    <n v="1889.91"/>
    <n v="0"/>
    <n v="1889.91"/>
    <n v="194.99"/>
    <n v="1694.92"/>
    <x v="13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0"/>
    <n v="142.55000000000001"/>
    <n v="52.44"/>
    <n v="0"/>
    <n v="0"/>
    <n v="0"/>
    <n v="0"/>
    <n v="0"/>
    <n v="0"/>
    <n v="0"/>
    <n v="171.6"/>
    <n v="8.58"/>
    <n v="242.03"/>
    <n v="64.13"/>
    <n v="40.72"/>
    <n v="101.79"/>
    <n v="56.69"/>
    <n v="0"/>
    <n v="685.54"/>
    <n v="1889.91"/>
    <n v="2575.4499999999998"/>
  </r>
  <r>
    <x v="0"/>
    <s v="SEM 1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4"/>
    <n v="0"/>
    <n v="0"/>
    <n v="3420.43"/>
    <n v="364.72"/>
    <n v="3785.15"/>
    <n v="501.78"/>
    <n v="3283.37"/>
    <x v="7"/>
    <n v="0"/>
    <n v="0"/>
    <n v="0"/>
    <n v="0"/>
    <n v="0"/>
    <n v="0"/>
    <n v="0"/>
    <n v="0"/>
    <n v="364.72"/>
    <n v="364.73"/>
    <n v="486.3"/>
    <n v="150"/>
    <n v="0"/>
    <n v="0"/>
    <n v="0"/>
    <n v="150"/>
    <n v="0"/>
    <n v="0"/>
    <n v="0"/>
    <n v="0"/>
    <n v="0"/>
    <n v="0"/>
    <n v="0"/>
    <n v="0"/>
    <n v="0"/>
    <n v="0"/>
    <n v="0"/>
    <n v="398.78"/>
    <n v="80.31"/>
    <n v="0"/>
    <n v="0"/>
    <n v="0"/>
    <n v="22.69"/>
    <n v="0"/>
    <n v="0"/>
    <n v="0"/>
    <n v="186.52"/>
    <n v="9.32"/>
    <n v="301.77"/>
    <n v="99.72"/>
    <n v="63.32"/>
    <n v="158.29"/>
    <n v="113.55"/>
    <n v="51.42"/>
    <n v="983.91"/>
    <n v="3785.15"/>
    <n v="4769.0600000000004"/>
  </r>
  <r>
    <x v="0"/>
    <s v="SEM 1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4"/>
    <n v="0"/>
    <n v="0"/>
    <n v="0"/>
    <n v="2231.7199999999998"/>
    <n v="162.1"/>
    <n v="2393.8200000000002"/>
    <n v="269.86"/>
    <n v="2123.96"/>
    <x v="7"/>
    <n v="0"/>
    <n v="0"/>
    <n v="0"/>
    <n v="0"/>
    <n v="0"/>
    <n v="0"/>
    <n v="0"/>
    <n v="0"/>
    <n v="162.1"/>
    <n v="162.1"/>
    <n v="0"/>
    <n v="0"/>
    <n v="0"/>
    <n v="0"/>
    <n v="0"/>
    <n v="300"/>
    <n v="0"/>
    <n v="0"/>
    <n v="0"/>
    <n v="-121.57"/>
    <n v="0"/>
    <n v="-378.21"/>
    <n v="0"/>
    <n v="0"/>
    <n v="0"/>
    <n v="0"/>
    <n v="0"/>
    <n v="180.65"/>
    <n v="71.52"/>
    <n v="0"/>
    <n v="0"/>
    <n v="0"/>
    <n v="17.690000000000001"/>
    <n v="0"/>
    <n v="0"/>
    <n v="0"/>
    <n v="186.52"/>
    <n v="9.32"/>
    <n v="284.86"/>
    <n v="84.52"/>
    <n v="53.66"/>
    <n v="134.16"/>
    <n v="71.81"/>
    <n v="22.85"/>
    <n v="847.69999999999993"/>
    <n v="2393.8200000000002"/>
    <n v="3241.52"/>
  </r>
  <r>
    <x v="0"/>
    <s v="SEM 1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1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17.8"/>
    <n v="364.72"/>
    <n v="3882.52"/>
    <n v="531.74"/>
    <n v="3350.78"/>
    <x v="7"/>
    <n v="0"/>
    <n v="0"/>
    <n v="0"/>
    <n v="0"/>
    <n v="0"/>
    <n v="0"/>
    <n v="0"/>
    <n v="0"/>
    <n v="364.72"/>
    <n v="364.73"/>
    <n v="364.72"/>
    <n v="150"/>
    <n v="300"/>
    <n v="0"/>
    <n v="0"/>
    <n v="150"/>
    <n v="0"/>
    <n v="0"/>
    <n v="0"/>
    <n v="-81.05"/>
    <n v="0"/>
    <n v="0"/>
    <n v="0"/>
    <n v="0"/>
    <n v="0"/>
    <n v="0"/>
    <n v="0"/>
    <n v="419.58"/>
    <n v="90.28"/>
    <n v="0"/>
    <n v="0"/>
    <n v="0"/>
    <n v="21.88"/>
    <n v="0"/>
    <n v="0"/>
    <n v="0"/>
    <n v="186.52"/>
    <n v="9.32"/>
    <n v="323.82"/>
    <n v="111.03"/>
    <n v="70.489999999999995"/>
    <n v="176.23"/>
    <n v="116.47"/>
    <n v="51.42"/>
    <n v="1045.3"/>
    <n v="3882.52"/>
    <n v="4927.82"/>
  </r>
  <r>
    <x v="0"/>
    <s v="SEM 1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508.75"/>
    <n v="89.62"/>
    <n v="2598.37"/>
    <n v="305.37"/>
    <n v="2293"/>
    <x v="3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77.95"/>
    <n v="12.63"/>
    <n v="760.68000000000018"/>
    <n v="2598.37"/>
    <n v="3359.05"/>
  </r>
  <r>
    <x v="0"/>
    <s v="SEM 1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0"/>
    <n v="0"/>
    <n v="0"/>
    <n v="2923.47"/>
    <n v="335.55"/>
    <n v="3259.02"/>
    <n v="376.51"/>
    <n v="2882.51"/>
    <x v="31"/>
    <n v="0"/>
    <n v="0"/>
    <n v="0"/>
    <n v="0"/>
    <n v="0"/>
    <n v="0"/>
    <n v="0"/>
    <n v="0"/>
    <n v="335.55"/>
    <n v="335.55"/>
    <n v="0"/>
    <n v="300"/>
    <n v="0"/>
    <n v="0"/>
    <n v="0"/>
    <n v="200"/>
    <n v="0"/>
    <n v="0"/>
    <n v="0"/>
    <n v="0"/>
    <n v="0"/>
    <n v="0"/>
    <n v="0"/>
    <n v="0"/>
    <n v="0"/>
    <n v="0"/>
    <n v="0"/>
    <n v="298.04000000000002"/>
    <n v="78.47"/>
    <n v="0"/>
    <n v="0"/>
    <n v="0"/>
    <n v="0"/>
    <n v="0"/>
    <n v="0"/>
    <n v="0"/>
    <n v="171.6"/>
    <n v="8.58"/>
    <n v="297.63"/>
    <n v="97.6"/>
    <n v="61.97"/>
    <n v="154.93"/>
    <n v="97.77"/>
    <n v="47.31"/>
    <n v="937.38999999999987"/>
    <n v="3259.02"/>
    <n v="4196.41"/>
  </r>
  <r>
    <x v="0"/>
    <s v="SEM 1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0"/>
    <n v="0"/>
    <n v="0"/>
    <n v="0"/>
    <n v="0.02"/>
    <n v="0"/>
    <n v="0.02"/>
    <n v="0.01"/>
    <n v="0.0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1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9.02"/>
    <n v="0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x v="0"/>
    <s v="SEM 1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4"/>
    <n v="0"/>
    <n v="0"/>
    <n v="0"/>
    <n v="2810.89"/>
    <n v="86.43"/>
    <n v="2897.32"/>
    <n v="321.19"/>
    <n v="2576.13"/>
    <x v="27"/>
    <n v="864.35"/>
    <n v="0"/>
    <n v="0"/>
    <n v="0"/>
    <n v="0"/>
    <n v="0"/>
    <n v="0"/>
    <n v="0"/>
    <n v="86.43"/>
    <n v="86.44"/>
    <n v="0"/>
    <n v="150"/>
    <n v="350"/>
    <n v="0"/>
    <n v="0"/>
    <n v="150"/>
    <n v="0"/>
    <n v="0"/>
    <n v="0"/>
    <n v="0"/>
    <n v="0"/>
    <n v="0"/>
    <n v="0"/>
    <n v="0"/>
    <n v="0"/>
    <n v="0"/>
    <n v="0"/>
    <n v="277.86"/>
    <n v="31.23"/>
    <n v="0"/>
    <n v="0"/>
    <n v="0"/>
    <n v="12.1"/>
    <n v="0"/>
    <n v="0"/>
    <n v="0"/>
    <n v="99.45"/>
    <n v="4.97"/>
    <n v="194.28"/>
    <n v="41.41"/>
    <n v="26.29"/>
    <n v="65.73"/>
    <n v="86.91"/>
    <n v="12.18"/>
    <n v="531.22"/>
    <n v="2897.32"/>
    <n v="3428.54"/>
  </r>
  <r>
    <x v="0"/>
    <s v="SEM 1"/>
    <x v="104"/>
    <x v="104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2"/>
    <n v="0"/>
    <n v="0"/>
    <n v="0"/>
    <n v="2594.8000000000002"/>
    <n v="43.21"/>
    <n v="2638.01"/>
    <n v="282.47000000000003"/>
    <n v="2355.54"/>
    <x v="27"/>
    <n v="691.48"/>
    <n v="0"/>
    <n v="0"/>
    <n v="0"/>
    <n v="0"/>
    <n v="0"/>
    <n v="0"/>
    <n v="0"/>
    <n v="43.21"/>
    <n v="43.22"/>
    <n v="0"/>
    <n v="150"/>
    <n v="350"/>
    <n v="0"/>
    <n v="0"/>
    <n v="150"/>
    <n v="0"/>
    <n v="0"/>
    <n v="0"/>
    <n v="0"/>
    <n v="0"/>
    <n v="0"/>
    <n v="0"/>
    <n v="0"/>
    <n v="0"/>
    <n v="0"/>
    <n v="0"/>
    <n v="239.14"/>
    <n v="31.23"/>
    <n v="0"/>
    <n v="0"/>
    <n v="0"/>
    <n v="12.1"/>
    <n v="0"/>
    <n v="0"/>
    <n v="0"/>
    <n v="99.45"/>
    <n v="4.97"/>
    <n v="194.28"/>
    <n v="41.41"/>
    <n v="26.29"/>
    <n v="65.73"/>
    <n v="79.14"/>
    <n v="6.09"/>
    <n v="517.36"/>
    <n v="2638.01"/>
    <n v="3155.3700000000003"/>
  </r>
  <r>
    <x v="0"/>
    <s v="SEM 2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2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2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2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x v="3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2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351.08"/>
    <n v="537.72"/>
    <n v="4888.8"/>
    <n v="712.01"/>
    <n v="4176.79"/>
    <x v="4"/>
    <n v="0"/>
    <n v="0"/>
    <n v="0"/>
    <n v="0"/>
    <n v="89.62"/>
    <n v="90.38"/>
    <n v="0"/>
    <n v="563.38"/>
    <n v="337.16"/>
    <n v="337.16"/>
    <n v="0"/>
    <n v="300"/>
    <n v="350"/>
    <n v="0"/>
    <n v="110.94"/>
    <n v="350"/>
    <n v="0"/>
    <n v="0"/>
    <n v="0"/>
    <n v="0"/>
    <n v="0"/>
    <n v="0"/>
    <n v="0"/>
    <n v="0"/>
    <n v="0"/>
    <n v="0"/>
    <n v="0"/>
    <n v="597.57000000000005"/>
    <n v="90.84"/>
    <n v="0"/>
    <n v="0"/>
    <n v="0"/>
    <n v="23.6"/>
    <n v="0"/>
    <n v="0"/>
    <n v="0"/>
    <n v="193.98"/>
    <n v="9.69"/>
    <n v="325.08999999999997"/>
    <n v="111.68"/>
    <n v="70.91"/>
    <n v="177.26"/>
    <n v="146.66"/>
    <n v="75.81"/>
    <n v="1111.08"/>
    <n v="4888.8"/>
    <n v="5999.88"/>
  </r>
  <r>
    <x v="0"/>
    <s v="SEM 2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5"/>
    <n v="0"/>
    <n v="0"/>
    <n v="7646.03"/>
    <n v="537.72"/>
    <n v="8183.75"/>
    <n v="2344.35"/>
    <n v="5839.4"/>
    <x v="5"/>
    <n v="0"/>
    <n v="0"/>
    <n v="0"/>
    <n v="0"/>
    <n v="89.62"/>
    <n v="90.38"/>
    <n v="0"/>
    <n v="836"/>
    <n v="448.1"/>
    <n v="492.4"/>
    <n v="2351.25"/>
    <n v="300"/>
    <n v="350"/>
    <n v="0"/>
    <n v="0"/>
    <n v="300"/>
    <n v="0"/>
    <n v="0"/>
    <n v="0"/>
    <n v="0"/>
    <n v="0"/>
    <n v="0"/>
    <n v="0"/>
    <n v="0"/>
    <n v="0"/>
    <n v="0"/>
    <n v="0"/>
    <n v="1332.24"/>
    <n v="129.46"/>
    <n v="0"/>
    <n v="0"/>
    <n v="0"/>
    <n v="0"/>
    <n v="0"/>
    <n v="880.9"/>
    <n v="1.75"/>
    <n v="240.49"/>
    <n v="12.02"/>
    <n v="410.57"/>
    <n v="155.51"/>
    <n v="98.73"/>
    <n v="246.83"/>
    <n v="245.51"/>
    <n v="75.81"/>
    <n v="1485.47"/>
    <n v="8183.75"/>
    <n v="9669.2199999999993"/>
  </r>
  <r>
    <x v="0"/>
    <s v="SEM 2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2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2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208.66"/>
    <n v="537.72"/>
    <n v="8746.3799999999992"/>
    <n v="3293.87"/>
    <n v="5452.51"/>
    <x v="8"/>
    <n v="0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0"/>
    <n v="1464.57"/>
    <n v="190.85"/>
    <n v="0"/>
    <n v="0"/>
    <n v="0"/>
    <n v="0"/>
    <n v="0"/>
    <n v="1636.7"/>
    <n v="1.75"/>
    <n v="515.65"/>
    <n v="25.78"/>
    <n v="546.46"/>
    <n v="225.18"/>
    <n v="142.97"/>
    <n v="357.43"/>
    <n v="262.39"/>
    <n v="75.81"/>
    <n v="2151.67"/>
    <n v="8746.3799999999992"/>
    <n v="10898.05"/>
  </r>
  <r>
    <x v="0"/>
    <s v="SEM 2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1"/>
    <n v="0"/>
    <n v="6"/>
    <n v="0"/>
    <n v="0"/>
    <n v="0"/>
    <n v="3450.35"/>
    <n v="353.19"/>
    <n v="3803.54"/>
    <n v="1255.27"/>
    <n v="2548.27"/>
    <x v="9"/>
    <n v="0"/>
    <n v="0"/>
    <n v="0"/>
    <n v="0"/>
    <n v="0"/>
    <n v="0"/>
    <n v="0"/>
    <n v="0"/>
    <n v="353.19"/>
    <n v="353.2"/>
    <n v="0"/>
    <n v="0"/>
    <n v="350"/>
    <n v="0"/>
    <n v="0"/>
    <n v="0"/>
    <n v="0"/>
    <n v="0"/>
    <n v="0"/>
    <n v="0"/>
    <n v="0"/>
    <n v="-549.38"/>
    <n v="0"/>
    <n v="0"/>
    <n v="0"/>
    <n v="0"/>
    <n v="0"/>
    <n v="405.17"/>
    <n v="81.36"/>
    <n v="0"/>
    <n v="0"/>
    <n v="0"/>
    <n v="0"/>
    <n v="0"/>
    <n v="766.99"/>
    <n v="1.75"/>
    <n v="270.94"/>
    <n v="18.059999999999999"/>
    <n v="306.97000000000003"/>
    <n v="95.05"/>
    <n v="60.35"/>
    <n v="150.87"/>
    <n v="114.1"/>
    <n v="49.79"/>
    <n v="1066.1300000000001"/>
    <n v="3803.54"/>
    <n v="4869.67"/>
  </r>
  <r>
    <x v="0"/>
    <s v="SEM 2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8096.63"/>
    <n v="537.72"/>
    <n v="8634.35"/>
    <n v="3193.69"/>
    <n v="5440.66"/>
    <x v="8"/>
    <n v="0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-112.03"/>
    <n v="0"/>
    <n v="0"/>
    <n v="0"/>
    <n v="0"/>
    <n v="0"/>
    <n v="0"/>
    <n v="0"/>
    <n v="1438.22"/>
    <n v="189.3"/>
    <n v="0"/>
    <n v="0"/>
    <n v="0"/>
    <n v="0"/>
    <n v="0"/>
    <n v="1564.42"/>
    <n v="1.75"/>
    <n v="515.65"/>
    <n v="25.78"/>
    <n v="543.04"/>
    <n v="223.43"/>
    <n v="141.86000000000001"/>
    <n v="354.65"/>
    <n v="259.02999999999997"/>
    <n v="75.81"/>
    <n v="2139.2499999999995"/>
    <n v="8634.35"/>
    <n v="10773.6"/>
  </r>
  <r>
    <x v="0"/>
    <s v="SEM 2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13047.68"/>
    <n v="0"/>
    <n v="13047.68"/>
    <n v="4506.55"/>
    <n v="8541.1299999999992"/>
    <x v="8"/>
    <n v="6273.82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2813.49"/>
    <n v="187.39"/>
    <n v="0"/>
    <n v="0"/>
    <n v="0"/>
    <n v="0"/>
    <n v="0"/>
    <n v="1503.92"/>
    <n v="1.75"/>
    <n v="515.65"/>
    <n v="25.78"/>
    <n v="538.79999999999995"/>
    <n v="221.26"/>
    <n v="140.47999999999999"/>
    <n v="351.21"/>
    <n v="391.43"/>
    <n v="0"/>
    <n v="2184.61"/>
    <n v="13047.68"/>
    <n v="15232.29"/>
  </r>
  <r>
    <x v="0"/>
    <s v="SEM 2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04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2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34.8800000000001"/>
    <n v="1687.69"/>
    <x v="4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3.85"/>
    <n v="0"/>
    <n v="0"/>
    <n v="0"/>
    <n v="19.66"/>
    <n v="0"/>
    <n v="814.9"/>
    <n v="1.75"/>
    <n v="193.98"/>
    <n v="9.69"/>
    <n v="267.64"/>
    <n v="76.319999999999993"/>
    <n v="48.46"/>
    <n v="121.15"/>
    <n v="84.67"/>
    <n v="35.65"/>
    <n v="837.55999999999983"/>
    <n v="2822.57"/>
    <n v="3660.13"/>
  </r>
  <r>
    <x v="0"/>
    <s v="SEM 2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2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5"/>
    <n v="0"/>
    <n v="0"/>
    <n v="6413.15"/>
    <n v="537.72"/>
    <n v="6950.87"/>
    <n v="1780.76"/>
    <n v="5170.1099999999997"/>
    <x v="7"/>
    <n v="0"/>
    <n v="0"/>
    <n v="0"/>
    <n v="0"/>
    <n v="89.62"/>
    <n v="90.38"/>
    <n v="0"/>
    <n v="565.02"/>
    <n v="364.72"/>
    <n v="364.73"/>
    <n v="1823.62"/>
    <n v="300"/>
    <n v="500"/>
    <n v="200"/>
    <n v="83.38"/>
    <n v="300"/>
    <n v="0"/>
    <n v="0"/>
    <n v="0"/>
    <n v="0"/>
    <n v="0"/>
    <n v="0"/>
    <n v="0"/>
    <n v="0"/>
    <n v="0"/>
    <n v="0"/>
    <n v="0"/>
    <n v="1042.26"/>
    <n v="110.82"/>
    <n v="0"/>
    <n v="0"/>
    <n v="0"/>
    <n v="0"/>
    <n v="0"/>
    <n v="625.92999999999995"/>
    <n v="1.75"/>
    <n v="186.52"/>
    <n v="9.32"/>
    <n v="369.29"/>
    <n v="134.35"/>
    <n v="85.3"/>
    <n v="213.25"/>
    <n v="208.52"/>
    <n v="75.81"/>
    <n v="1282.3599999999999"/>
    <n v="6950.87"/>
    <n v="8233.23"/>
  </r>
  <r>
    <x v="0"/>
    <s v="SEM 2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017.2"/>
    <n v="537.72"/>
    <n v="8554.92"/>
    <n v="1558.75"/>
    <n v="6996.17"/>
    <x v="10"/>
    <n v="0"/>
    <n v="0"/>
    <n v="0"/>
    <n v="0"/>
    <n v="89.62"/>
    <n v="90.38"/>
    <n v="0"/>
    <n v="933.32"/>
    <n v="448.1"/>
    <n v="601.88"/>
    <n v="2624.96"/>
    <n v="150"/>
    <n v="350"/>
    <n v="0"/>
    <n v="0"/>
    <n v="0"/>
    <n v="0"/>
    <n v="0"/>
    <n v="0"/>
    <n v="0"/>
    <n v="0"/>
    <n v="0"/>
    <n v="0"/>
    <n v="0"/>
    <n v="0"/>
    <n v="0"/>
    <n v="0"/>
    <n v="1419.54"/>
    <n v="139.21"/>
    <n v="0"/>
    <n v="0"/>
    <n v="0"/>
    <n v="0"/>
    <n v="0"/>
    <n v="0"/>
    <n v="0"/>
    <n v="268.48"/>
    <n v="13.42"/>
    <n v="432.12"/>
    <n v="166.56"/>
    <n v="105.75"/>
    <n v="264.38"/>
    <n v="256.64"/>
    <n v="75.81"/>
    <n v="1583.1599999999999"/>
    <n v="8554.92"/>
    <n v="10138.08"/>
  </r>
  <r>
    <x v="0"/>
    <s v="SEM 2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50.51"/>
    <n v="3065.3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81.45"/>
    <n v="0"/>
    <n v="0"/>
    <n v="0"/>
    <n v="21.91"/>
    <n v="0"/>
    <n v="0"/>
    <n v="0"/>
    <n v="193.98"/>
    <n v="9.69"/>
    <n v="304.26"/>
    <n v="101"/>
    <n v="64.13"/>
    <n v="160.32"/>
    <n v="105.47"/>
    <n v="47.53"/>
    <n v="986.37999999999988"/>
    <n v="3515.9"/>
    <n v="4502.28"/>
  </r>
  <r>
    <x v="0"/>
    <s v="SEM 2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73"/>
    <n v="0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x v="0"/>
    <s v="SEM 2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4021.7"/>
    <n v="0"/>
    <n v="4021.7"/>
    <n v="611.74"/>
    <n v="3409.96"/>
    <x v="25"/>
    <n v="1011.51"/>
    <n v="0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0"/>
    <n v="527.21"/>
    <n v="60.93"/>
    <n v="0"/>
    <n v="0"/>
    <n v="0"/>
    <n v="23.6"/>
    <n v="0"/>
    <n v="0"/>
    <n v="0"/>
    <n v="193.98"/>
    <n v="9.69"/>
    <n v="258.83"/>
    <n v="77.709999999999994"/>
    <n v="49.34"/>
    <n v="123.34"/>
    <n v="120.65"/>
    <n v="0"/>
    <n v="833.54000000000008"/>
    <n v="4021.7"/>
    <n v="4855.24"/>
  </r>
  <r>
    <x v="0"/>
    <s v="SEM 2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810.5"/>
    <n v="4004.1"/>
    <n v="1143.3399999999999"/>
    <n v="2860.76"/>
    <x v="7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691.05"/>
    <n v="1.75"/>
    <n v="186.52"/>
    <n v="9.32"/>
    <n v="295.58999999999997"/>
    <n v="96.55"/>
    <n v="61.3"/>
    <n v="153.26"/>
    <n v="120.12"/>
    <n v="114.28"/>
    <n v="1036.9399999999998"/>
    <n v="4004.1"/>
    <n v="5041.04"/>
  </r>
  <r>
    <x v="0"/>
    <s v="SEM 2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3.95"/>
    <n v="0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x v="0"/>
    <s v="SEM 2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4.08"/>
    <n v="2423.719999999999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1.04"/>
    <n v="0"/>
    <n v="0"/>
    <n v="0"/>
    <n v="22.69"/>
    <n v="0"/>
    <n v="628.27"/>
    <n v="1.75"/>
    <n v="186.52"/>
    <n v="9.32"/>
    <n v="325.52"/>
    <n v="111.9"/>
    <n v="71.05"/>
    <n v="177.61"/>
    <n v="105.53"/>
    <n v="45.71"/>
    <n v="1033.1599999999999"/>
    <n v="3517.8"/>
    <n v="4550.96"/>
  </r>
  <r>
    <x v="0"/>
    <s v="SEM 2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x v="12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2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2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"/>
    <n v="0"/>
    <n v="0"/>
    <n v="3409.58"/>
    <n v="537.72"/>
    <n v="3947.3"/>
    <n v="464.44"/>
    <n v="3482.86"/>
    <x v="13"/>
    <n v="0"/>
    <n v="0"/>
    <n v="0"/>
    <n v="0"/>
    <n v="89.62"/>
    <n v="90.38"/>
    <n v="0"/>
    <n v="483.96"/>
    <n v="335.54"/>
    <n v="335.54"/>
    <n v="111.84"/>
    <n v="150"/>
    <n v="0"/>
    <n v="0"/>
    <n v="112.56"/>
    <n v="150"/>
    <n v="0"/>
    <n v="0"/>
    <n v="0"/>
    <n v="0"/>
    <n v="0"/>
    <n v="0"/>
    <n v="0"/>
    <n v="0"/>
    <n v="0"/>
    <n v="0"/>
    <n v="0"/>
    <n v="396.46"/>
    <n v="67.98"/>
    <n v="0"/>
    <n v="0"/>
    <n v="0"/>
    <n v="0"/>
    <n v="0"/>
    <n v="0"/>
    <n v="0"/>
    <n v="171.6"/>
    <n v="8.58"/>
    <n v="274.45"/>
    <n v="85.71"/>
    <n v="54.42"/>
    <n v="136.05000000000001"/>
    <n v="118.41"/>
    <n v="75.81"/>
    <n v="925.03"/>
    <n v="3947.3"/>
    <n v="4872.33"/>
  </r>
  <r>
    <x v="0"/>
    <s v="SEM 2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110.21"/>
    <n v="448.1"/>
    <n v="5558.31"/>
    <n v="1979.48"/>
    <n v="3578.83"/>
    <x v="14"/>
    <n v="0"/>
    <n v="0"/>
    <n v="0"/>
    <n v="0"/>
    <n v="0"/>
    <n v="0"/>
    <n v="0"/>
    <n v="0"/>
    <n v="448.1"/>
    <n v="577.51"/>
    <n v="341.87"/>
    <n v="300"/>
    <n v="350"/>
    <n v="0"/>
    <n v="0"/>
    <n v="350"/>
    <n v="0"/>
    <n v="0"/>
    <n v="0"/>
    <n v="0"/>
    <n v="0"/>
    <n v="0"/>
    <n v="0"/>
    <n v="0"/>
    <n v="0"/>
    <n v="0"/>
    <n v="0"/>
    <n v="759.72"/>
    <n v="127.87"/>
    <n v="0"/>
    <n v="0"/>
    <n v="0"/>
    <n v="31.9"/>
    <n v="0"/>
    <n v="1058.24"/>
    <n v="1.75"/>
    <n v="262.25"/>
    <n v="13.11"/>
    <n v="407.02"/>
    <n v="153.69"/>
    <n v="97.58"/>
    <n v="243.95"/>
    <n v="166.74"/>
    <n v="63.18"/>
    <n v="1407.52"/>
    <n v="5558.31"/>
    <n v="6965.83"/>
  </r>
  <r>
    <x v="0"/>
    <s v="SEM 2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08.4799999999996"/>
    <n v="537.72"/>
    <n v="4746.2"/>
    <n v="1063.19"/>
    <n v="3683.01"/>
    <x v="7"/>
    <n v="0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0"/>
    <n v="567.11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42.38"/>
    <n v="75.81"/>
    <n v="1068.32"/>
    <n v="4746.2"/>
    <n v="5814.5199999999995"/>
  </r>
  <r>
    <x v="0"/>
    <s v="SEM 2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1"/>
    <n v="0"/>
    <n v="0"/>
    <n v="3759.66"/>
    <n v="537.72"/>
    <n v="4297.38"/>
    <n v="1233.08"/>
    <n v="3064.3"/>
    <x v="15"/>
    <n v="0"/>
    <n v="0"/>
    <n v="0"/>
    <n v="0"/>
    <n v="89.62"/>
    <n v="90.38"/>
    <n v="0"/>
    <n v="483.99"/>
    <n v="335.55"/>
    <n v="335.55"/>
    <n v="111.85"/>
    <n v="150"/>
    <n v="350"/>
    <n v="0"/>
    <n v="112.55"/>
    <n v="150"/>
    <n v="0"/>
    <n v="0"/>
    <n v="0"/>
    <n v="0"/>
    <n v="0"/>
    <n v="0"/>
    <n v="0"/>
    <n v="0"/>
    <n v="0"/>
    <n v="0"/>
    <n v="0"/>
    <n v="471.24"/>
    <n v="87.53"/>
    <n v="0"/>
    <n v="0"/>
    <n v="0"/>
    <n v="0"/>
    <n v="0"/>
    <n v="672.56"/>
    <n v="1.75"/>
    <n v="171.6"/>
    <n v="8.58"/>
    <n v="317.74"/>
    <n v="107.91"/>
    <n v="68.510000000000005"/>
    <n v="171.29"/>
    <n v="128.91999999999999"/>
    <n v="75.81"/>
    <n v="1050.3599999999999"/>
    <n v="4297.38"/>
    <n v="5347.74"/>
  </r>
  <r>
    <x v="0"/>
    <s v="SEM 2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4408.4799999999996"/>
    <n v="537.72"/>
    <n v="4946.2"/>
    <n v="727.93"/>
    <n v="4218.2700000000004"/>
    <x v="7"/>
    <n v="0"/>
    <n v="0"/>
    <n v="0"/>
    <n v="0"/>
    <n v="89.62"/>
    <n v="90.38"/>
    <n v="0"/>
    <n v="524.5"/>
    <n v="324.2"/>
    <n v="324.2"/>
    <n v="0"/>
    <n v="300"/>
    <n v="350"/>
    <n v="200"/>
    <n v="123.9"/>
    <n v="350"/>
    <n v="0"/>
    <n v="0"/>
    <n v="0"/>
    <n v="0"/>
    <n v="0"/>
    <n v="0"/>
    <n v="0"/>
    <n v="0"/>
    <n v="0"/>
    <n v="0"/>
    <n v="0"/>
    <n v="609.83000000000004"/>
    <n v="95.41"/>
    <n v="0"/>
    <n v="0"/>
    <n v="0"/>
    <n v="22.69"/>
    <n v="0"/>
    <n v="0"/>
    <n v="0"/>
    <n v="186.52"/>
    <n v="9.32"/>
    <n v="335.18"/>
    <n v="116.86"/>
    <n v="74.19"/>
    <n v="185.49"/>
    <n v="148.38"/>
    <n v="75.81"/>
    <n v="1131.75"/>
    <n v="4946.2"/>
    <n v="6077.95"/>
  </r>
  <r>
    <x v="0"/>
    <s v="SEM 2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5656.43"/>
    <n v="537.72"/>
    <n v="6194.15"/>
    <n v="1025.75"/>
    <n v="5168.3999999999996"/>
    <x v="14"/>
    <n v="0"/>
    <n v="0"/>
    <n v="0"/>
    <n v="0"/>
    <n v="89.62"/>
    <n v="90.38"/>
    <n v="0"/>
    <n v="911.66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876.39"/>
    <n v="117.46"/>
    <n v="0"/>
    <n v="0"/>
    <n v="0"/>
    <n v="31.9"/>
    <n v="0"/>
    <n v="0"/>
    <n v="0"/>
    <n v="262.25"/>
    <n v="13.11"/>
    <n v="383.97"/>
    <n v="141.86000000000001"/>
    <n v="90.07"/>
    <n v="225.18"/>
    <n v="185.82"/>
    <n v="75.81"/>
    <n v="1378.07"/>
    <n v="6194.15"/>
    <n v="7572.2199999999993"/>
  </r>
  <r>
    <x v="0"/>
    <s v="SEM 2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3"/>
    <n v="0"/>
    <n v="0"/>
    <n v="6388.09"/>
    <n v="448.1"/>
    <n v="6836.19"/>
    <n v="2294.15"/>
    <n v="4542.04"/>
    <x v="16"/>
    <n v="0"/>
    <n v="0"/>
    <n v="0"/>
    <n v="0"/>
    <n v="0"/>
    <n v="0"/>
    <n v="0"/>
    <n v="0"/>
    <n v="448.1"/>
    <n v="709.14"/>
    <n v="578.62"/>
    <n v="300"/>
    <n v="500"/>
    <n v="200"/>
    <n v="0"/>
    <n v="500"/>
    <n v="0"/>
    <n v="0"/>
    <n v="0"/>
    <n v="0"/>
    <n v="0"/>
    <n v="0"/>
    <n v="0"/>
    <n v="0"/>
    <n v="0"/>
    <n v="0"/>
    <n v="0"/>
    <n v="1036.3699999999999"/>
    <n v="175.01"/>
    <n v="0"/>
    <n v="0"/>
    <n v="0"/>
    <n v="0"/>
    <n v="0"/>
    <n v="1081.02"/>
    <n v="1.75"/>
    <n v="295.91000000000003"/>
    <n v="14.79"/>
    <n v="511.42"/>
    <n v="207.21"/>
    <n v="131.56"/>
    <n v="328.91"/>
    <n v="205.08"/>
    <n v="63.18"/>
    <n v="1758.0600000000002"/>
    <n v="6836.19"/>
    <n v="8594.25"/>
  </r>
  <r>
    <x v="0"/>
    <s v="SEM 2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039.05"/>
    <n v="149.13"/>
    <n v="2188.1799999999998"/>
    <n v="885.48"/>
    <n v="1302.7"/>
    <x v="17"/>
    <n v="0"/>
    <n v="0"/>
    <n v="0"/>
    <n v="0"/>
    <n v="0"/>
    <n v="0"/>
    <n v="0"/>
    <n v="0"/>
    <n v="149.13"/>
    <n v="149.13999999999999"/>
    <n v="0"/>
    <n v="0"/>
    <n v="0"/>
    <n v="0"/>
    <n v="0"/>
    <n v="150"/>
    <n v="0"/>
    <n v="0"/>
    <n v="0"/>
    <n v="0"/>
    <n v="0"/>
    <n v="-347.96"/>
    <n v="0"/>
    <n v="0"/>
    <n v="0"/>
    <n v="0"/>
    <n v="0"/>
    <n v="158.78"/>
    <n v="60.56"/>
    <n v="0"/>
    <n v="0"/>
    <n v="0"/>
    <n v="0"/>
    <n v="0"/>
    <n v="664.39"/>
    <n v="1.75"/>
    <n v="171.6"/>
    <n v="8.58"/>
    <n v="260.24"/>
    <n v="72.8"/>
    <n v="46.23"/>
    <n v="115.56"/>
    <n v="65.64"/>
    <n v="21.02"/>
    <n v="761.67"/>
    <n v="2188.1799999999998"/>
    <n v="2949.85"/>
  </r>
  <r>
    <x v="0"/>
    <s v="SEM 2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8"/>
    <n v="0"/>
    <n v="0"/>
    <n v="0"/>
    <n v="3415.39"/>
    <n v="324.2"/>
    <n v="3739.59"/>
    <n v="469.12"/>
    <n v="3270.47"/>
    <x v="7"/>
    <n v="0"/>
    <n v="0"/>
    <n v="0"/>
    <n v="0"/>
    <n v="0"/>
    <n v="0"/>
    <n v="0"/>
    <n v="0"/>
    <n v="324.2"/>
    <n v="324.2"/>
    <n v="0"/>
    <n v="0"/>
    <n v="500"/>
    <n v="200"/>
    <n v="0"/>
    <n v="500"/>
    <n v="0"/>
    <n v="0"/>
    <n v="0"/>
    <n v="0"/>
    <n v="0"/>
    <n v="-378.21"/>
    <n v="0"/>
    <n v="0"/>
    <n v="0"/>
    <n v="0"/>
    <n v="0"/>
    <n v="397.7"/>
    <n v="71.42"/>
    <n v="0"/>
    <n v="0"/>
    <n v="0"/>
    <n v="0"/>
    <n v="0"/>
    <n v="0"/>
    <n v="0"/>
    <n v="186.52"/>
    <n v="9.32"/>
    <n v="284.62"/>
    <n v="84.41"/>
    <n v="53.59"/>
    <n v="133.97999999999999"/>
    <n v="112.18"/>
    <n v="45.71"/>
    <n v="910.33000000000015"/>
    <n v="3739.59"/>
    <n v="4649.92"/>
  </r>
  <r>
    <x v="0"/>
    <s v="SEM 2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208.4799999999996"/>
    <n v="537.72"/>
    <n v="4746.2"/>
    <n v="1365.1"/>
    <n v="3381.1"/>
    <x v="7"/>
    <n v="0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0"/>
    <n v="567.11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42.38"/>
    <n v="75.81"/>
    <n v="1065.4100000000001"/>
    <n v="4746.2"/>
    <n v="5811.61"/>
  </r>
  <r>
    <x v="0"/>
    <s v="SEM 2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2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8"/>
    <n v="0"/>
    <n v="0"/>
    <n v="0"/>
    <n v="2725.23"/>
    <n v="537.72"/>
    <n v="3262.95"/>
    <n v="989.99"/>
    <n v="2272.96"/>
    <x v="13"/>
    <n v="0"/>
    <n v="0"/>
    <n v="0"/>
    <n v="0"/>
    <n v="89.62"/>
    <n v="90.38"/>
    <n v="0"/>
    <n v="446.68"/>
    <n v="298.26"/>
    <n v="298.26"/>
    <n v="0"/>
    <n v="0"/>
    <n v="0"/>
    <n v="0"/>
    <n v="149.84"/>
    <n v="150"/>
    <n v="0"/>
    <n v="0"/>
    <n v="0"/>
    <n v="0"/>
    <n v="0"/>
    <n v="-347.95"/>
    <n v="0"/>
    <n v="0"/>
    <n v="0"/>
    <n v="0"/>
    <n v="0"/>
    <n v="262.51"/>
    <n v="51.25"/>
    <n v="0"/>
    <n v="0"/>
    <n v="0"/>
    <n v="0"/>
    <n v="0"/>
    <n v="674.48"/>
    <n v="1.75"/>
    <n v="171.6"/>
    <n v="8.58"/>
    <n v="239.33"/>
    <n v="62.85"/>
    <n v="39.909999999999997"/>
    <n v="99.76"/>
    <n v="97.88"/>
    <n v="75.81"/>
    <n v="795.72"/>
    <n v="3262.95"/>
    <n v="4058.67"/>
  </r>
  <r>
    <x v="0"/>
    <s v="SEM 2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2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208.4799999999996"/>
    <n v="537.72"/>
    <n v="4746.2"/>
    <n v="673.2"/>
    <n v="4073"/>
    <x v="7"/>
    <n v="0"/>
    <n v="0"/>
    <n v="0"/>
    <n v="0"/>
    <n v="89.62"/>
    <n v="90.38"/>
    <n v="0"/>
    <n v="524.5"/>
    <n v="324.2"/>
    <n v="324.2"/>
    <n v="0"/>
    <n v="150"/>
    <n v="350"/>
    <n v="250"/>
    <n v="123.9"/>
    <n v="250"/>
    <n v="0"/>
    <n v="0"/>
    <n v="0"/>
    <n v="0"/>
    <n v="0"/>
    <n v="0"/>
    <n v="0"/>
    <n v="0"/>
    <n v="0"/>
    <n v="0"/>
    <n v="0"/>
    <n v="567.11"/>
    <n v="83.4"/>
    <n v="0"/>
    <n v="0"/>
    <n v="0"/>
    <n v="22.69"/>
    <n v="0"/>
    <n v="0"/>
    <n v="0"/>
    <n v="186.52"/>
    <n v="9.32"/>
    <n v="308.54000000000002"/>
    <n v="103.2"/>
    <n v="65.52"/>
    <n v="163.80000000000001"/>
    <n v="142.38"/>
    <n v="75.81"/>
    <n v="1055.0900000000001"/>
    <n v="4746.2"/>
    <n v="5801.29"/>
  </r>
  <r>
    <x v="0"/>
    <s v="SEM 2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72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2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2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7069.08"/>
    <n v="537.72"/>
    <n v="7606.8"/>
    <n v="1399.63"/>
    <n v="6207.17"/>
    <x v="19"/>
    <n v="0"/>
    <n v="0"/>
    <n v="0"/>
    <n v="0"/>
    <n v="89.62"/>
    <n v="90.38"/>
    <n v="0"/>
    <n v="1177.5999999999999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1196.54"/>
    <n v="161.88"/>
    <n v="0"/>
    <n v="0"/>
    <n v="0"/>
    <n v="41.21"/>
    <n v="0"/>
    <n v="0"/>
    <n v="0"/>
    <n v="338.76"/>
    <n v="16.93"/>
    <n v="482.37"/>
    <n v="192.32"/>
    <n v="122.11"/>
    <n v="305.27"/>
    <n v="228.2"/>
    <n v="75.81"/>
    <n v="1761.7699999999998"/>
    <n v="7606.8"/>
    <n v="9368.57"/>
  </r>
  <r>
    <x v="0"/>
    <s v="SEM 2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2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3983.28"/>
    <n v="537.72"/>
    <n v="4521"/>
    <n v="598.45000000000005"/>
    <n v="3922.55"/>
    <x v="13"/>
    <n v="0"/>
    <n v="0"/>
    <n v="0"/>
    <n v="0"/>
    <n v="89.62"/>
    <n v="90.38"/>
    <n v="0"/>
    <n v="483.96"/>
    <n v="335.54"/>
    <n v="335.54"/>
    <n v="335.54"/>
    <n v="150"/>
    <n v="350"/>
    <n v="0"/>
    <n v="112.56"/>
    <n v="150"/>
    <n v="0"/>
    <n v="0"/>
    <n v="0"/>
    <n v="0"/>
    <n v="0"/>
    <n v="0"/>
    <n v="0"/>
    <n v="0"/>
    <n v="0"/>
    <n v="0"/>
    <n v="0"/>
    <n v="519"/>
    <n v="79.45"/>
    <n v="0"/>
    <n v="0"/>
    <n v="0"/>
    <n v="0"/>
    <n v="0"/>
    <n v="0"/>
    <n v="0"/>
    <n v="171.6"/>
    <n v="8.58"/>
    <n v="299.83999999999997"/>
    <n v="98.73"/>
    <n v="62.69"/>
    <n v="156.72"/>
    <n v="135.63"/>
    <n v="75.81"/>
    <n v="1009.6000000000001"/>
    <n v="4521"/>
    <n v="5530.6"/>
  </r>
  <r>
    <x v="0"/>
    <s v="SEM 2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2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x v="21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2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501.08"/>
    <n v="537.72"/>
    <n v="5038.8"/>
    <n v="934.53"/>
    <n v="4104.2700000000004"/>
    <x v="4"/>
    <n v="0"/>
    <n v="0"/>
    <n v="0"/>
    <n v="0"/>
    <n v="89.62"/>
    <n v="90.38"/>
    <n v="0"/>
    <n v="563.38"/>
    <n v="337.16"/>
    <n v="337.16"/>
    <n v="0"/>
    <n v="300"/>
    <n v="500"/>
    <n v="0"/>
    <n v="110.94"/>
    <n v="350"/>
    <n v="0"/>
    <n v="0"/>
    <n v="0"/>
    <n v="0"/>
    <n v="0"/>
    <n v="0"/>
    <n v="0"/>
    <n v="0"/>
    <n v="0"/>
    <n v="0"/>
    <n v="0"/>
    <n v="629.61"/>
    <n v="84.63"/>
    <n v="0"/>
    <n v="0"/>
    <n v="0"/>
    <n v="23.6"/>
    <n v="0"/>
    <n v="194.94"/>
    <n v="1.75"/>
    <n v="193.98"/>
    <n v="9.69"/>
    <n v="311.31"/>
    <n v="104.62"/>
    <n v="66.42"/>
    <n v="166.06"/>
    <n v="151.16"/>
    <n v="75.81"/>
    <n v="1079.05"/>
    <n v="5038.8"/>
    <n v="6117.85"/>
  </r>
  <r>
    <x v="0"/>
    <s v="SEM 2"/>
    <x v="107"/>
    <x v="107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0"/>
    <n v="0"/>
    <n v="0"/>
    <n v="0"/>
    <n v="4021.68"/>
    <n v="0"/>
    <n v="4021.68"/>
    <n v="614.41999999999996"/>
    <n v="3407.26"/>
    <x v="32"/>
    <n v="1011.51"/>
    <n v="0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0"/>
    <n v="527.21"/>
    <n v="63.61"/>
    <n v="0"/>
    <n v="0"/>
    <n v="0"/>
    <n v="23.6"/>
    <n v="0"/>
    <n v="0"/>
    <n v="0"/>
    <n v="193.98"/>
    <n v="9.69"/>
    <n v="264.8"/>
    <n v="80.760000000000005"/>
    <n v="51.28"/>
    <n v="128.19"/>
    <n v="120.65"/>
    <n v="0"/>
    <n v="849.35"/>
    <n v="4021.68"/>
    <n v="4871.03"/>
  </r>
  <r>
    <x v="0"/>
    <s v="SEM 2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6"/>
    <n v="0"/>
    <n v="0"/>
    <n v="0"/>
    <n v="2569.6999999999998"/>
    <n v="252.87"/>
    <n v="2822.57"/>
    <n v="320.22000000000003"/>
    <n v="2502.35"/>
    <x v="4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5.84"/>
    <n v="0"/>
    <n v="0"/>
    <n v="0"/>
    <n v="19.66"/>
    <n v="0"/>
    <n v="0"/>
    <n v="0"/>
    <n v="193.98"/>
    <n v="9.69"/>
    <n v="272.13"/>
    <n v="78.45"/>
    <n v="49.81"/>
    <n v="124.53"/>
    <n v="84.67"/>
    <n v="35.65"/>
    <n v="848.90999999999985"/>
    <n v="2822.57"/>
    <n v="3671.48"/>
  </r>
  <r>
    <x v="0"/>
    <s v="SEM 2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3355.7"/>
    <n v="364.72"/>
    <n v="3720.42"/>
    <n v="484.23"/>
    <n v="3236.19"/>
    <x v="7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6.59"/>
    <n v="0"/>
    <n v="0"/>
    <n v="0"/>
    <n v="22.69"/>
    <n v="0"/>
    <n v="0"/>
    <n v="0"/>
    <n v="186.52"/>
    <n v="9.32"/>
    <n v="293.5"/>
    <n v="95.48"/>
    <n v="60.62"/>
    <n v="151.55000000000001"/>
    <n v="111.61"/>
    <n v="51.42"/>
    <n v="960.02"/>
    <n v="3720.42"/>
    <n v="4680.4400000000005"/>
  </r>
  <r>
    <x v="0"/>
    <s v="SEM 2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97000000000003"/>
    <n v="2657.4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1.459999999999994"/>
    <n v="0"/>
    <n v="0"/>
    <n v="0"/>
    <n v="0"/>
    <n v="0"/>
    <n v="0"/>
    <n v="0"/>
    <n v="171.6"/>
    <n v="8.58"/>
    <n v="282.14"/>
    <n v="89.66"/>
    <n v="56.92"/>
    <n v="142.31"/>
    <n v="89.53"/>
    <n v="42.05"/>
    <n v="882.79"/>
    <n v="2984.38"/>
    <n v="3867.17"/>
  </r>
  <r>
    <x v="0"/>
    <s v="SEM 2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x v="0"/>
    <s v="SEM 2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2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96.85000000000002"/>
    <n v="2380.64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64.87"/>
    <n v="0"/>
    <n v="0"/>
    <n v="0"/>
    <n v="18.91"/>
    <n v="0"/>
    <n v="0"/>
    <n v="0"/>
    <n v="186.52"/>
    <n v="9.32"/>
    <n v="269.91000000000003"/>
    <n v="77.41"/>
    <n v="49.15"/>
    <n v="122.87"/>
    <n v="80.319999999999993"/>
    <n v="34.28"/>
    <n v="829.78"/>
    <n v="2677.49"/>
    <n v="3507.2699999999995"/>
  </r>
  <r>
    <x v="0"/>
    <s v="SEM 2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1"/>
    <n v="0"/>
    <n v="0"/>
    <n v="3185.22"/>
    <n v="335.54"/>
    <n v="3520.76"/>
    <n v="431.42"/>
    <n v="3089.34"/>
    <x v="22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348.54"/>
    <n v="82.88"/>
    <n v="0"/>
    <n v="0"/>
    <n v="0"/>
    <n v="0"/>
    <n v="0"/>
    <n v="0"/>
    <n v="0"/>
    <n v="171.6"/>
    <n v="8.58"/>
    <n v="307.45"/>
    <n v="102.63"/>
    <n v="65.16"/>
    <n v="162.91"/>
    <n v="105.62"/>
    <n v="47.31"/>
    <n v="971.26"/>
    <n v="3520.76"/>
    <n v="4492.0200000000004"/>
  </r>
  <r>
    <x v="0"/>
    <s v="SEM 2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1"/>
    <n v="0"/>
    <n v="6"/>
    <n v="0"/>
    <n v="0"/>
    <n v="0"/>
    <n v="2813.61"/>
    <n v="223.69"/>
    <n v="3037.3"/>
    <n v="326.83"/>
    <n v="2710.47"/>
    <x v="13"/>
    <n v="0"/>
    <n v="0"/>
    <n v="0"/>
    <n v="0"/>
    <n v="0"/>
    <n v="0"/>
    <n v="0"/>
    <n v="0"/>
    <n v="223.69"/>
    <n v="223.7"/>
    <n v="0"/>
    <n v="0"/>
    <n v="500"/>
    <n v="200"/>
    <n v="0"/>
    <n v="150"/>
    <n v="0"/>
    <n v="0"/>
    <n v="0"/>
    <n v="0"/>
    <n v="0"/>
    <n v="-347.95"/>
    <n v="0"/>
    <n v="0"/>
    <n v="0"/>
    <n v="0"/>
    <n v="0"/>
    <n v="278.35000000000002"/>
    <n v="48.48"/>
    <n v="0"/>
    <n v="0"/>
    <n v="0"/>
    <n v="0"/>
    <n v="0"/>
    <n v="0"/>
    <n v="0"/>
    <n v="171.6"/>
    <n v="8.58"/>
    <n v="233.11"/>
    <n v="59.89"/>
    <n v="38.03"/>
    <n v="95.06"/>
    <n v="91.11"/>
    <n v="31.54"/>
    <n v="728.92"/>
    <n v="3037.3"/>
    <n v="3766.2200000000003"/>
  </r>
  <r>
    <x v="0"/>
    <s v="SEM 2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9.19"/>
    <n v="2775.37"/>
    <x v="23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298.8"/>
    <n v="70.39"/>
    <n v="0"/>
    <n v="0"/>
    <n v="0"/>
    <n v="0"/>
    <n v="0"/>
    <n v="0"/>
    <n v="0"/>
    <n v="110.9"/>
    <n v="5.54"/>
    <n v="279.79000000000002"/>
    <n v="88.45"/>
    <n v="56.16"/>
    <n v="140.4"/>
    <n v="94.33"/>
    <n v="30.57"/>
    <n v="806.1400000000001"/>
    <n v="3144.56"/>
    <n v="3950.7"/>
  </r>
  <r>
    <x v="0"/>
    <s v="SEM 2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x v="0"/>
    <s v="SEM 2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1"/>
    <n v="0"/>
    <n v="8"/>
    <n v="0"/>
    <n v="0"/>
    <n v="0"/>
    <n v="2653.99"/>
    <n v="337.16"/>
    <n v="2991.15"/>
    <n v="333"/>
    <n v="2658.15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3.59"/>
    <n v="0"/>
    <n v="0"/>
    <n v="0"/>
    <n v="19.66"/>
    <n v="0"/>
    <n v="0"/>
    <n v="0"/>
    <n v="193.98"/>
    <n v="9.69"/>
    <n v="267.07"/>
    <n v="76.06"/>
    <n v="48.29"/>
    <n v="120.72"/>
    <n v="89.73"/>
    <n v="47.53"/>
    <n v="853.06999999999994"/>
    <n v="2991.15"/>
    <n v="3844.2200000000003"/>
  </r>
  <r>
    <x v="0"/>
    <s v="SEM 2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538.17"/>
    <n v="298.26"/>
    <n v="2836.43"/>
    <n v="277.48"/>
    <n v="2558.9499999999998"/>
    <x v="13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29.68"/>
    <n v="47.8"/>
    <n v="0"/>
    <n v="0"/>
    <n v="0"/>
    <n v="0"/>
    <n v="0"/>
    <n v="0"/>
    <n v="0"/>
    <n v="171.6"/>
    <n v="8.58"/>
    <n v="231.57"/>
    <n v="59.15"/>
    <n v="37.56"/>
    <n v="93.89"/>
    <n v="85.09"/>
    <n v="42.05"/>
    <n v="729.49"/>
    <n v="2836.43"/>
    <n v="3565.92"/>
  </r>
  <r>
    <x v="0"/>
    <s v="SEM 2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x v="13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181.68"/>
    <n v="53.73"/>
    <n v="0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x v="0"/>
    <s v="SEM 2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175.31"/>
    <n v="475.16"/>
    <n v="2650.47"/>
    <n v="223.39"/>
    <n v="2427.08"/>
    <x v="23"/>
    <n v="0"/>
    <n v="0"/>
    <n v="0"/>
    <n v="0"/>
    <n v="89.62"/>
    <n v="90.38"/>
    <n v="0"/>
    <n v="192.77"/>
    <n v="192.77"/>
    <n v="192.77"/>
    <n v="0"/>
    <n v="0"/>
    <n v="350"/>
    <n v="0"/>
    <n v="192.77"/>
    <n v="0"/>
    <n v="0"/>
    <n v="0"/>
    <n v="0"/>
    <n v="0"/>
    <n v="0"/>
    <n v="0"/>
    <n v="0"/>
    <n v="0"/>
    <n v="0"/>
    <n v="0"/>
    <n v="0"/>
    <n v="173.6"/>
    <n v="49.79"/>
    <n v="0"/>
    <n v="0"/>
    <n v="0"/>
    <n v="0"/>
    <n v="0"/>
    <n v="0"/>
    <n v="0"/>
    <n v="110.9"/>
    <n v="5.54"/>
    <n v="234.19"/>
    <n v="65.069999999999993"/>
    <n v="41.31"/>
    <n v="103.29"/>
    <n v="79.510000000000005"/>
    <n v="66.989999999999995"/>
    <n v="706.8"/>
    <n v="2650.47"/>
    <n v="3357.2699999999995"/>
  </r>
  <r>
    <x v="0"/>
    <s v="SEM 2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277.65"/>
    <n v="537.72"/>
    <n v="3815.37"/>
    <n v="432.74"/>
    <n v="3382.63"/>
    <x v="7"/>
    <n v="0"/>
    <n v="0"/>
    <n v="0"/>
    <n v="0"/>
    <n v="89.62"/>
    <n v="90.38"/>
    <n v="0"/>
    <n v="443.45"/>
    <n v="243.15"/>
    <n v="243.15"/>
    <n v="0"/>
    <n v="0"/>
    <n v="350"/>
    <n v="0"/>
    <n v="204.95"/>
    <n v="300"/>
    <n v="0"/>
    <n v="0"/>
    <n v="0"/>
    <n v="-40.520000000000003"/>
    <n v="0"/>
    <n v="-378.21"/>
    <n v="0"/>
    <n v="0"/>
    <n v="0"/>
    <n v="0"/>
    <n v="0"/>
    <n v="368.28"/>
    <n v="64.459999999999994"/>
    <n v="0"/>
    <n v="0"/>
    <n v="0"/>
    <n v="0"/>
    <n v="0"/>
    <n v="0"/>
    <n v="0"/>
    <n v="186.52"/>
    <n v="9.32"/>
    <n v="269.02999999999997"/>
    <n v="76.98"/>
    <n v="48.88"/>
    <n v="122.19"/>
    <n v="114.46"/>
    <n v="75.81"/>
    <n v="903.19"/>
    <n v="3815.37"/>
    <n v="4718.5599999999995"/>
  </r>
  <r>
    <x v="0"/>
    <s v="SEM 2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5154.25"/>
    <n v="537.72"/>
    <n v="5691.97"/>
    <n v="1741.42"/>
    <n v="3950.55"/>
    <x v="7"/>
    <n v="0"/>
    <n v="0"/>
    <n v="0"/>
    <n v="0"/>
    <n v="89.62"/>
    <n v="90.38"/>
    <n v="0"/>
    <n v="565.02"/>
    <n v="364.72"/>
    <n v="364.73"/>
    <n v="364.72"/>
    <n v="300"/>
    <n v="500"/>
    <n v="200"/>
    <n v="83.38"/>
    <n v="500"/>
    <n v="0"/>
    <n v="0"/>
    <n v="0"/>
    <n v="0"/>
    <n v="0"/>
    <n v="0"/>
    <n v="0"/>
    <n v="0"/>
    <n v="0"/>
    <n v="0"/>
    <n v="0"/>
    <n v="769.12"/>
    <n v="107.55"/>
    <n v="0"/>
    <n v="0"/>
    <n v="0"/>
    <n v="0"/>
    <n v="0"/>
    <n v="863"/>
    <n v="1.75"/>
    <n v="186.52"/>
    <n v="9.32"/>
    <n v="362.04"/>
    <n v="130.62"/>
    <n v="82.94"/>
    <n v="207.34"/>
    <n v="170.75"/>
    <n v="75.81"/>
    <n v="1225.3400000000001"/>
    <n v="5691.97"/>
    <n v="6917.31"/>
  </r>
  <r>
    <x v="0"/>
    <s v="SEM 2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6"/>
    <n v="0"/>
    <n v="0"/>
    <n v="0"/>
    <n v="2463.61"/>
    <n v="223.69"/>
    <n v="2687.3"/>
    <n v="276.45"/>
    <n v="2410.85"/>
    <x v="13"/>
    <n v="0"/>
    <n v="0"/>
    <n v="0"/>
    <n v="0"/>
    <n v="0"/>
    <n v="0"/>
    <n v="0"/>
    <n v="0"/>
    <n v="223.69"/>
    <n v="223.7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17.75"/>
    <n v="58.7"/>
    <n v="0"/>
    <n v="0"/>
    <n v="0"/>
    <n v="0"/>
    <n v="0"/>
    <n v="0"/>
    <n v="0"/>
    <n v="171.6"/>
    <n v="8.58"/>
    <n v="256.07"/>
    <n v="70.81"/>
    <n v="44.96"/>
    <n v="112.4"/>
    <n v="80.61"/>
    <n v="31.54"/>
    <n v="776.56999999999994"/>
    <n v="2687.3"/>
    <n v="3463.87"/>
  </r>
  <r>
    <x v="0"/>
    <s v="SEM 2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15"/>
    <n v="0"/>
    <n v="0"/>
    <n v="6063.15"/>
    <n v="537.72"/>
    <n v="6600.87"/>
    <n v="1252.08"/>
    <n v="5348.79"/>
    <x v="7"/>
    <n v="0"/>
    <n v="0"/>
    <n v="0"/>
    <n v="0"/>
    <n v="89.62"/>
    <n v="90.38"/>
    <n v="0"/>
    <n v="565.02"/>
    <n v="364.72"/>
    <n v="364.73"/>
    <n v="1823.62"/>
    <n v="300"/>
    <n v="350"/>
    <n v="0"/>
    <n v="83.38"/>
    <n v="300"/>
    <n v="0"/>
    <n v="0"/>
    <n v="0"/>
    <n v="0"/>
    <n v="0"/>
    <n v="0"/>
    <n v="0"/>
    <n v="0"/>
    <n v="0"/>
    <n v="0"/>
    <n v="0"/>
    <n v="963.26"/>
    <n v="130.4"/>
    <n v="0"/>
    <n v="0"/>
    <n v="0"/>
    <n v="0"/>
    <n v="0"/>
    <n v="156.66999999999999"/>
    <n v="1.75"/>
    <n v="186.52"/>
    <n v="9.32"/>
    <n v="412.63"/>
    <n v="156.56"/>
    <n v="99.41"/>
    <n v="248.51"/>
    <n v="198.02"/>
    <n v="75.81"/>
    <n v="1386.7799999999997"/>
    <n v="6600.87"/>
    <n v="7987.65"/>
  </r>
  <r>
    <x v="0"/>
    <s v="SEM 2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x v="0"/>
    <s v="SEM 2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6.11"/>
    <n v="3448.42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104.58"/>
    <n v="0"/>
    <n v="0"/>
    <n v="0"/>
    <n v="23.6"/>
    <n v="0"/>
    <n v="0"/>
    <n v="0"/>
    <n v="193.98"/>
    <n v="9.69"/>
    <n v="355.48"/>
    <n v="127.27"/>
    <n v="80.81"/>
    <n v="202.01"/>
    <n v="121.03"/>
    <n v="47.54"/>
    <n v="1137.81"/>
    <n v="4034.53"/>
    <n v="5172.34"/>
  </r>
  <r>
    <x v="0"/>
    <s v="SEM 2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2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2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x v="21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2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x v="21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x v="0"/>
    <s v="SEM 2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1"/>
    <n v="0"/>
    <n v="9"/>
    <n v="11"/>
    <n v="0"/>
    <n v="0"/>
    <n v="5252.65"/>
    <n v="537.72"/>
    <n v="5790.37"/>
    <n v="880.18"/>
    <n v="4910.1899999999996"/>
    <x v="7"/>
    <n v="0"/>
    <n v="0"/>
    <n v="0"/>
    <n v="0"/>
    <n v="89.62"/>
    <n v="90.38"/>
    <n v="0"/>
    <n v="565.02"/>
    <n v="364.72"/>
    <n v="364.73"/>
    <n v="1337.32"/>
    <n v="300"/>
    <n v="350"/>
    <n v="0"/>
    <n v="83.38"/>
    <n v="300"/>
    <n v="0"/>
    <n v="0"/>
    <n v="0"/>
    <n v="0"/>
    <n v="0"/>
    <n v="0"/>
    <n v="-324.2"/>
    <n v="0"/>
    <n v="0"/>
    <n v="0"/>
    <n v="0"/>
    <n v="790.14"/>
    <n v="90.04"/>
    <n v="0"/>
    <n v="0"/>
    <n v="0"/>
    <n v="0"/>
    <n v="0"/>
    <n v="0"/>
    <n v="0"/>
    <n v="186.52"/>
    <n v="9.32"/>
    <n v="326.51"/>
    <n v="104.34"/>
    <n v="66.25"/>
    <n v="165.62"/>
    <n v="173.71"/>
    <n v="75.81"/>
    <n v="1108.08"/>
    <n v="5790.37"/>
    <n v="6898.45"/>
  </r>
  <r>
    <x v="0"/>
    <s v="SEM 2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2.130000000000003"/>
    <n v="0"/>
    <n v="0"/>
    <n v="0"/>
    <n v="12.1"/>
    <n v="0"/>
    <n v="0"/>
    <n v="0"/>
    <n v="99.45"/>
    <n v="4.97"/>
    <n v="196.22"/>
    <n v="42.62"/>
    <n v="27.06"/>
    <n v="67.64"/>
    <n v="55.67"/>
    <n v="24.37"/>
    <n v="518"/>
    <n v="1855.84"/>
    <n v="2373.84"/>
  </r>
  <r>
    <x v="0"/>
    <s v="SEM 2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x v="15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62.81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2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2"/>
    <n v="0"/>
    <n v="0"/>
    <n v="0"/>
    <n v="1656.29"/>
    <n v="462.44"/>
    <n v="2118.73"/>
    <n v="785.32"/>
    <n v="1333.41"/>
    <x v="13"/>
    <n v="0"/>
    <n v="0"/>
    <n v="0"/>
    <n v="0"/>
    <n v="89.62"/>
    <n v="90.38"/>
    <n v="0"/>
    <n v="298.26"/>
    <n v="74.56"/>
    <n v="74.569999999999993"/>
    <n v="0"/>
    <n v="0"/>
    <n v="0"/>
    <n v="0"/>
    <n v="298.26"/>
    <n v="0"/>
    <n v="0"/>
    <n v="0"/>
    <n v="0"/>
    <n v="0"/>
    <n v="0"/>
    <n v="0"/>
    <n v="0"/>
    <n v="-894.78"/>
    <n v="0"/>
    <n v="0"/>
    <n v="0"/>
    <n v="67.010000000000005"/>
    <n v="20.78"/>
    <n v="0"/>
    <n v="0"/>
    <n v="0"/>
    <n v="0"/>
    <n v="0"/>
    <n v="695.78"/>
    <n v="1.75"/>
    <n v="171.6"/>
    <n v="8.58"/>
    <n v="117.26"/>
    <n v="27.56"/>
    <n v="30.62"/>
    <n v="76.55"/>
    <n v="63.56"/>
    <n v="65.2"/>
    <n v="560.93000000000006"/>
    <n v="2118.73"/>
    <n v="2679.66"/>
  </r>
  <r>
    <x v="0"/>
    <s v="SEM 2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7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2"/>
    <x v="76"/>
    <x v="76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8"/>
    <n v="0"/>
    <n v="0"/>
    <n v="0"/>
    <n v="2188.1999999999998"/>
    <n v="298.27"/>
    <n v="2486.4699999999998"/>
    <n v="238.55"/>
    <n v="2247.92"/>
    <x v="15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175"/>
    <n v="63.55"/>
    <n v="0"/>
    <n v="0"/>
    <n v="0"/>
    <n v="0"/>
    <n v="0"/>
    <n v="0"/>
    <n v="0"/>
    <n v="171.6"/>
    <n v="8.58"/>
    <n v="266.98"/>
    <n v="76.010000000000005"/>
    <n v="48.26"/>
    <n v="120.64"/>
    <n v="74.59"/>
    <n v="42.05"/>
    <n v="808.71"/>
    <n v="2486.4699999999998"/>
    <n v="3295.18"/>
  </r>
  <r>
    <x v="0"/>
    <s v="SEM 2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9"/>
    <n v="0"/>
    <n v="0"/>
    <n v="4855.49"/>
    <n v="537.72"/>
    <n v="5393.21"/>
    <n v="794.68"/>
    <n v="4598.53"/>
    <x v="7"/>
    <n v="0"/>
    <n v="0"/>
    <n v="0"/>
    <n v="0"/>
    <n v="89.62"/>
    <n v="90.38"/>
    <n v="0"/>
    <n v="565.02"/>
    <n v="364.72"/>
    <n v="364.73"/>
    <n v="1094.17"/>
    <n v="0"/>
    <n v="350"/>
    <n v="200"/>
    <n v="83.38"/>
    <n v="300"/>
    <n v="0"/>
    <n v="0"/>
    <n v="0"/>
    <n v="0"/>
    <n v="0"/>
    <n v="-378.21"/>
    <n v="0"/>
    <n v="0"/>
    <n v="0"/>
    <n v="0"/>
    <n v="0"/>
    <n v="705.31"/>
    <n v="89.37"/>
    <n v="0"/>
    <n v="0"/>
    <n v="0"/>
    <n v="0"/>
    <n v="0"/>
    <n v="0"/>
    <n v="0"/>
    <n v="186.52"/>
    <n v="9.32"/>
    <n v="324.97000000000003"/>
    <n v="103.62"/>
    <n v="65.790000000000006"/>
    <n v="164.47"/>
    <n v="161.79"/>
    <n v="75.81"/>
    <n v="1092.29"/>
    <n v="5393.21"/>
    <n v="6485.5"/>
  </r>
  <r>
    <x v="0"/>
    <s v="SEM 2"/>
    <x v="78"/>
    <x v="78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77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2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2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2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2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2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2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3759.58"/>
    <n v="537.72"/>
    <n v="4297.3"/>
    <n v="538.97"/>
    <n v="3758.33"/>
    <x v="13"/>
    <n v="0"/>
    <n v="0"/>
    <n v="0"/>
    <n v="0"/>
    <n v="89.62"/>
    <n v="90.38"/>
    <n v="0"/>
    <n v="483.96"/>
    <n v="335.54"/>
    <n v="335.54"/>
    <n v="111.84"/>
    <n v="150"/>
    <n v="350"/>
    <n v="0"/>
    <n v="112.56"/>
    <n v="150"/>
    <n v="0"/>
    <n v="0"/>
    <n v="0"/>
    <n v="0"/>
    <n v="0"/>
    <n v="0"/>
    <n v="0"/>
    <n v="0"/>
    <n v="0"/>
    <n v="0"/>
    <n v="0"/>
    <n v="471.22"/>
    <n v="67.75"/>
    <n v="0"/>
    <n v="0"/>
    <n v="0"/>
    <n v="0"/>
    <n v="0"/>
    <n v="0"/>
    <n v="0"/>
    <n v="171.6"/>
    <n v="8.58"/>
    <n v="273.94"/>
    <n v="85.45"/>
    <n v="54.26"/>
    <n v="135.63999999999999"/>
    <n v="128.91"/>
    <n v="75.81"/>
    <n v="934.19"/>
    <n v="4297.3"/>
    <n v="5231.49"/>
  </r>
  <r>
    <x v="0"/>
    <s v="SEM 2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0"/>
    <s v="SEM 2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708.48"/>
    <n v="537.72"/>
    <n v="4246.2"/>
    <n v="544.07000000000005"/>
    <n v="3702.13"/>
    <x v="7"/>
    <n v="0"/>
    <n v="0"/>
    <n v="0"/>
    <n v="0"/>
    <n v="89.62"/>
    <n v="90.38"/>
    <n v="0"/>
    <n v="524.5"/>
    <n v="324.2"/>
    <n v="324.2"/>
    <n v="0"/>
    <n v="150"/>
    <n v="350"/>
    <n v="0"/>
    <n v="123.9"/>
    <n v="0"/>
    <n v="0"/>
    <n v="0"/>
    <n v="0"/>
    <n v="0"/>
    <n v="0"/>
    <n v="0"/>
    <n v="0"/>
    <n v="0"/>
    <n v="0"/>
    <n v="0"/>
    <n v="0"/>
    <n v="460.31"/>
    <n v="83.76"/>
    <n v="0"/>
    <n v="0"/>
    <n v="0"/>
    <n v="0"/>
    <n v="0"/>
    <n v="0"/>
    <n v="0"/>
    <n v="186.52"/>
    <n v="9.32"/>
    <n v="309.37"/>
    <n v="103.62"/>
    <n v="65.790000000000006"/>
    <n v="164.47"/>
    <n v="127.38"/>
    <n v="75.81"/>
    <n v="1042.28"/>
    <n v="4246.2"/>
    <n v="5288.48"/>
  </r>
  <r>
    <x v="0"/>
    <s v="SEM 2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5899999999999"/>
    <n v="1595.9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1.09"/>
    <n v="0"/>
    <n v="0"/>
    <n v="0"/>
    <n v="18.91"/>
    <n v="0"/>
    <n v="776.77"/>
    <n v="1.75"/>
    <n v="186.52"/>
    <n v="9.32"/>
    <n v="283.92"/>
    <n v="84.07"/>
    <n v="53.38"/>
    <n v="133.44"/>
    <n v="80.319999999999993"/>
    <n v="34.28"/>
    <n v="865.24999999999977"/>
    <n v="2677.49"/>
    <n v="3542.74"/>
  </r>
  <r>
    <x v="0"/>
    <s v="SEM 2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15"/>
    <n v="0"/>
    <n v="0"/>
    <n v="5713.17"/>
    <n v="537.72"/>
    <n v="6250.89"/>
    <n v="1028.68"/>
    <n v="5222.21"/>
    <x v="18"/>
    <n v="0"/>
    <n v="0"/>
    <n v="0"/>
    <n v="0"/>
    <n v="89.62"/>
    <n v="90.38"/>
    <n v="0"/>
    <n v="565.02"/>
    <n v="364.72"/>
    <n v="364.73"/>
    <n v="1823.62"/>
    <n v="300"/>
    <n v="0"/>
    <n v="0"/>
    <n v="83.38"/>
    <n v="300"/>
    <n v="0"/>
    <n v="0"/>
    <n v="0"/>
    <n v="0"/>
    <n v="0"/>
    <n v="0"/>
    <n v="0"/>
    <n v="0"/>
    <n v="0"/>
    <n v="0"/>
    <n v="0"/>
    <n v="888.51"/>
    <n v="117.48"/>
    <n v="0"/>
    <n v="0"/>
    <n v="0"/>
    <n v="22.69"/>
    <n v="0"/>
    <n v="0"/>
    <n v="0"/>
    <n v="186.52"/>
    <n v="9.32"/>
    <n v="384.07"/>
    <n v="141.91999999999999"/>
    <n v="90.11"/>
    <n v="225.26"/>
    <n v="187.52"/>
    <n v="75.81"/>
    <n v="1300.5299999999997"/>
    <n v="6250.89"/>
    <n v="7551.42"/>
  </r>
  <r>
    <x v="0"/>
    <s v="SEM 2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x v="0"/>
    <s v="SEM 2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2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x v="27"/>
    <n v="0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0"/>
    <n v="99.45"/>
    <n v="4.97"/>
    <n v="212.71"/>
    <n v="52.93"/>
    <n v="33.61"/>
    <n v="84.01"/>
    <n v="62.8"/>
    <n v="27.42"/>
    <n v="577.9"/>
    <n v="2093.52"/>
    <n v="2671.42"/>
  </r>
  <r>
    <x v="0"/>
    <s v="SEM 2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89"/>
    <n v="4422.109999999999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3.5"/>
    <n v="0"/>
    <n v="0"/>
    <n v="0"/>
    <n v="70"/>
    <n v="0"/>
    <n v="1122.3499999999999"/>
    <n v="1.75"/>
    <n v="575.34"/>
    <n v="28.76"/>
    <n v="574.42999999999995"/>
    <n v="239.53"/>
    <n v="152.08000000000001"/>
    <n v="380.21"/>
    <n v="210"/>
    <n v="0"/>
    <n v="2160.35"/>
    <n v="7000"/>
    <n v="9160.35"/>
  </r>
  <r>
    <x v="0"/>
    <s v="SEM 2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2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5"/>
    <n v="0"/>
    <n v="0"/>
    <n v="3542"/>
    <n v="364.72"/>
    <n v="3906.72"/>
    <n v="527.75"/>
    <n v="3378.97"/>
    <x v="7"/>
    <n v="0"/>
    <n v="0"/>
    <n v="0"/>
    <n v="0"/>
    <n v="0"/>
    <n v="0"/>
    <n v="0"/>
    <n v="0"/>
    <n v="364.72"/>
    <n v="364.73"/>
    <n v="607.87"/>
    <n v="150"/>
    <n v="0"/>
    <n v="0"/>
    <n v="0"/>
    <n v="150"/>
    <n v="0"/>
    <n v="0"/>
    <n v="0"/>
    <n v="0"/>
    <n v="0"/>
    <n v="0"/>
    <n v="0"/>
    <n v="0"/>
    <n v="0"/>
    <n v="0"/>
    <n v="0"/>
    <n v="424.75"/>
    <n v="80.31"/>
    <n v="0"/>
    <n v="0"/>
    <n v="0"/>
    <n v="22.69"/>
    <n v="0"/>
    <n v="0"/>
    <n v="0"/>
    <n v="186.52"/>
    <n v="9.32"/>
    <n v="301.77"/>
    <n v="99.72"/>
    <n v="63.32"/>
    <n v="158.29"/>
    <n v="117.2"/>
    <n v="51.42"/>
    <n v="987.56000000000006"/>
    <n v="3906.72"/>
    <n v="4894.28"/>
  </r>
  <r>
    <x v="0"/>
    <s v="SEM 2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6.45999999999998"/>
    <n v="2523.13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71.52"/>
    <n v="0"/>
    <n v="0"/>
    <n v="0"/>
    <n v="18.91"/>
    <n v="0"/>
    <n v="0"/>
    <n v="0"/>
    <n v="186.52"/>
    <n v="9.32"/>
    <n v="284.86"/>
    <n v="84.52"/>
    <n v="53.66"/>
    <n v="134.16"/>
    <n v="85.18"/>
    <n v="45.71"/>
    <n v="883.93000000000006"/>
    <n v="2839.59"/>
    <n v="3723.5200000000004"/>
  </r>
  <r>
    <x v="0"/>
    <s v="SEM 2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1"/>
    <n v="0"/>
    <n v="8"/>
    <n v="0"/>
    <n v="0"/>
    <n v="0"/>
    <n v="1510.1"/>
    <n v="172.87"/>
    <n v="1682.97"/>
    <n v="78.959999999999994"/>
    <n v="1604.01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172.87"/>
    <n v="0"/>
    <n v="0"/>
    <n v="0"/>
    <n v="0"/>
    <n v="42.85"/>
    <n v="25.74"/>
    <n v="0"/>
    <n v="0"/>
    <n v="0"/>
    <n v="10.37"/>
    <n v="0"/>
    <n v="0"/>
    <n v="0"/>
    <n v="99.45"/>
    <n v="4.97"/>
    <n v="183.37"/>
    <n v="32.700000000000003"/>
    <n v="20.76"/>
    <n v="51.9"/>
    <n v="50.48"/>
    <n v="24.37"/>
    <n v="468"/>
    <n v="1682.97"/>
    <n v="2150.9700000000003"/>
  </r>
  <r>
    <x v="0"/>
    <s v="SEM 2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5"/>
    <n v="0"/>
    <n v="0"/>
    <n v="3213.79"/>
    <n v="364.72"/>
    <n v="3578.51"/>
    <n v="442.3"/>
    <n v="3136.21"/>
    <x v="7"/>
    <n v="0"/>
    <n v="0"/>
    <n v="0"/>
    <n v="0"/>
    <n v="0"/>
    <n v="0"/>
    <n v="0"/>
    <n v="0"/>
    <n v="364.72"/>
    <n v="364.73"/>
    <n v="607.87"/>
    <n v="0"/>
    <n v="350"/>
    <n v="0"/>
    <n v="0"/>
    <n v="0"/>
    <n v="0"/>
    <n v="0"/>
    <n v="0"/>
    <n v="0"/>
    <n v="0"/>
    <n v="-378.21"/>
    <n v="0"/>
    <n v="0"/>
    <n v="0"/>
    <n v="0"/>
    <n v="0"/>
    <n v="354.64"/>
    <n v="68.75"/>
    <n v="0"/>
    <n v="0"/>
    <n v="0"/>
    <n v="18.91"/>
    <n v="0"/>
    <n v="0"/>
    <n v="0"/>
    <n v="186.52"/>
    <n v="9.32"/>
    <n v="278.68"/>
    <n v="81.569999999999993"/>
    <n v="51.79"/>
    <n v="129.47999999999999"/>
    <n v="107.35"/>
    <n v="51.42"/>
    <n v="896.12999999999988"/>
    <n v="3578.51"/>
    <n v="4474.6400000000003"/>
  </r>
  <r>
    <x v="0"/>
    <s v="SEM 2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x v="3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2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2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2"/>
    <n v="0"/>
    <n v="0"/>
    <n v="0"/>
    <n v="2162.46"/>
    <n v="74.56"/>
    <n v="2237.02"/>
    <n v="227.62"/>
    <n v="2009.4"/>
    <x v="15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172.2"/>
    <n v="55.42"/>
    <n v="0"/>
    <n v="0"/>
    <n v="0"/>
    <n v="0"/>
    <n v="0"/>
    <n v="0"/>
    <n v="0"/>
    <n v="171.6"/>
    <n v="8.58"/>
    <n v="246.62"/>
    <n v="71.44"/>
    <n v="45.36"/>
    <n v="113.4"/>
    <n v="67.11"/>
    <n v="10.51"/>
    <n v="734.62"/>
    <n v="2237.02"/>
    <n v="2971.64"/>
  </r>
  <r>
    <x v="0"/>
    <s v="SEM 2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8"/>
    <n v="0"/>
    <n v="0"/>
    <n v="0"/>
    <n v="2515.41"/>
    <n v="324.2"/>
    <n v="2839.61"/>
    <n v="328.32"/>
    <n v="2511.29"/>
    <x v="18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83.37"/>
    <n v="0"/>
    <n v="0"/>
    <n v="0"/>
    <n v="18.91"/>
    <n v="0"/>
    <n v="0"/>
    <n v="0"/>
    <n v="186.52"/>
    <n v="9.32"/>
    <n v="311.51"/>
    <n v="97.2"/>
    <n v="61.71"/>
    <n v="154.28"/>
    <n v="85.18"/>
    <n v="45.71"/>
    <n v="951.43000000000006"/>
    <n v="2839.61"/>
    <n v="3791.04"/>
  </r>
  <r>
    <x v="0"/>
    <s v="SEM 2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23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2"/>
    <x v="104"/>
    <x v="104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9"/>
    <n v="1"/>
    <n v="0"/>
    <n v="0"/>
    <n v="2119.4"/>
    <n v="194.47"/>
    <n v="2313.87"/>
    <n v="210.85"/>
    <n v="2103.02"/>
    <x v="27"/>
    <n v="0"/>
    <n v="0"/>
    <n v="0"/>
    <n v="0"/>
    <n v="0"/>
    <n v="0"/>
    <n v="0"/>
    <n v="0"/>
    <n v="194.47"/>
    <n v="194.48"/>
    <n v="64.819999999999993"/>
    <n v="150"/>
    <n v="350"/>
    <n v="0"/>
    <n v="0"/>
    <n v="150"/>
    <n v="0"/>
    <n v="0"/>
    <n v="0"/>
    <n v="0"/>
    <n v="0"/>
    <n v="0"/>
    <n v="0"/>
    <n v="0"/>
    <n v="0"/>
    <n v="0"/>
    <n v="0"/>
    <n v="167.52"/>
    <n v="31.23"/>
    <n v="0"/>
    <n v="0"/>
    <n v="0"/>
    <n v="12.1"/>
    <n v="0"/>
    <n v="0"/>
    <n v="0"/>
    <n v="99.45"/>
    <n v="4.97"/>
    <n v="194.28"/>
    <n v="41.41"/>
    <n v="26.29"/>
    <n v="65.73"/>
    <n v="69.41"/>
    <n v="27.42"/>
    <n v="528.96"/>
    <n v="2313.87"/>
    <n v="2842.83"/>
  </r>
  <r>
    <x v="0"/>
    <s v="SEM 2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2"/>
    <n v="0"/>
    <n v="0"/>
    <n v="0"/>
    <n v="2417.67"/>
    <n v="43.21"/>
    <n v="2460.88"/>
    <n v="254.16"/>
    <n v="2206.7199999999998"/>
    <x v="27"/>
    <n v="864.35"/>
    <n v="0"/>
    <n v="0"/>
    <n v="0"/>
    <n v="0"/>
    <n v="0"/>
    <n v="0"/>
    <n v="0"/>
    <n v="43.21"/>
    <n v="43.22"/>
    <n v="0"/>
    <n v="150"/>
    <n v="0"/>
    <n v="0"/>
    <n v="0"/>
    <n v="150"/>
    <n v="0"/>
    <n v="0"/>
    <n v="0"/>
    <n v="0"/>
    <n v="0"/>
    <n v="0"/>
    <n v="0"/>
    <n v="0"/>
    <n v="0"/>
    <n v="0"/>
    <n v="0"/>
    <n v="210.4"/>
    <n v="31.66"/>
    <n v="0"/>
    <n v="0"/>
    <n v="0"/>
    <n v="12.1"/>
    <n v="0"/>
    <n v="0"/>
    <n v="0"/>
    <n v="99.45"/>
    <n v="4.97"/>
    <n v="195.22"/>
    <n v="41.99"/>
    <n v="26.66"/>
    <n v="66.650000000000006"/>
    <n v="73.819999999999993"/>
    <n v="6.09"/>
    <n v="514.85"/>
    <n v="2460.88"/>
    <n v="2975.73"/>
  </r>
  <r>
    <x v="0"/>
    <s v="SEM 2"/>
    <x v="109"/>
    <x v="109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0"/>
    <n v="0"/>
    <n v="0"/>
    <n v="0"/>
    <n v="0"/>
    <n v="0"/>
    <n v="2028.71"/>
    <n v="0"/>
    <n v="2028.71"/>
    <n v="201.41"/>
    <n v="1827.3"/>
    <x v="27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x v="110"/>
    <x v="110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0"/>
    <n v="0"/>
    <n v="0"/>
    <n v="0"/>
    <n v="0"/>
    <n v="0"/>
    <n v="2028.71"/>
    <n v="0"/>
    <n v="2028.71"/>
    <n v="201.41"/>
    <n v="1827.3"/>
    <x v="27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x v="111"/>
    <x v="111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0"/>
    <n v="0"/>
    <n v="0"/>
    <n v="0"/>
    <n v="2291.96"/>
    <n v="262.49"/>
    <n v="2554.4499999999998"/>
    <n v="234.04"/>
    <n v="2320.41"/>
    <x v="27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190.28"/>
    <n v="31.66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x v="112"/>
    <x v="112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0"/>
    <n v="0"/>
    <n v="0"/>
    <n v="0"/>
    <n v="2291.96"/>
    <n v="262.49"/>
    <n v="2554.4499999999998"/>
    <n v="234.04"/>
    <n v="2320.41"/>
    <x v="27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190.28"/>
    <n v="31.66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x v="113"/>
    <x v="113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0"/>
    <n v="0"/>
    <n v="0"/>
    <n v="0"/>
    <n v="2028.71"/>
    <n v="0"/>
    <n v="2028.71"/>
    <n v="201.41"/>
    <n v="1827.3"/>
    <x v="27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x v="114"/>
    <x v="114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0"/>
    <n v="0"/>
    <n v="0"/>
    <n v="0"/>
    <n v="2291.96"/>
    <n v="262.49"/>
    <n v="2554.4499999999998"/>
    <n v="234.04"/>
    <n v="2320.41"/>
    <x v="27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190.28"/>
    <n v="31.66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x v="115"/>
    <x v="115"/>
    <s v="001000 ASTILLERO"/>
    <s v="000003 LIMITADO"/>
    <s v="010002 AYUDANTE B"/>
    <s v="100009 OPERACIONE"/>
    <n v="1"/>
    <s v="OTRO"/>
    <n v="1"/>
    <s v="IAMA000405II6"/>
    <n v="49180056282"/>
    <m/>
    <d v="2022-01-07T00:00:00"/>
    <m/>
    <m/>
    <n v="7"/>
    <n v="7"/>
    <n v="0"/>
    <n v="0"/>
    <n v="0"/>
    <n v="0"/>
    <n v="0"/>
    <n v="0"/>
    <n v="2028.71"/>
    <n v="0"/>
    <n v="2028.71"/>
    <n v="201.41"/>
    <n v="1827.3"/>
    <x v="27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m/>
    <m/>
    <n v="7"/>
    <n v="7"/>
    <n v="0"/>
    <n v="0"/>
    <n v="0"/>
    <n v="0"/>
    <n v="0"/>
    <n v="0"/>
    <n v="2028.71"/>
    <n v="0"/>
    <n v="2028.71"/>
    <n v="201.41"/>
    <n v="1827.3"/>
    <x v="27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3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3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3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3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x v="3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3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84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3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705.53"/>
    <n v="537.72"/>
    <n v="7243.25"/>
    <n v="2123.14"/>
    <n v="5120.1099999999997"/>
    <x v="5"/>
    <n v="0"/>
    <n v="0"/>
    <n v="0"/>
    <n v="0"/>
    <n v="89.62"/>
    <n v="90.38"/>
    <n v="0"/>
    <n v="836"/>
    <n v="448.1"/>
    <n v="492.4"/>
    <n v="1410.75"/>
    <n v="300"/>
    <n v="350"/>
    <n v="0"/>
    <n v="0"/>
    <n v="300"/>
    <n v="0"/>
    <n v="0"/>
    <n v="0"/>
    <n v="0"/>
    <n v="0"/>
    <n v="0"/>
    <n v="0"/>
    <n v="0"/>
    <n v="0"/>
    <n v="0"/>
    <n v="0"/>
    <n v="1111.03"/>
    <n v="129.46"/>
    <n v="0"/>
    <n v="0"/>
    <n v="0"/>
    <n v="0"/>
    <n v="0"/>
    <n v="880.9"/>
    <n v="1.75"/>
    <n v="240.49"/>
    <n v="12.02"/>
    <n v="410.57"/>
    <n v="155.51"/>
    <n v="98.73"/>
    <n v="246.83"/>
    <n v="217.29"/>
    <n v="75.81"/>
    <n v="1457.25"/>
    <n v="7243.25"/>
    <n v="8700.5"/>
  </r>
  <r>
    <x v="0"/>
    <s v="SEM 3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538.91999999999996"/>
    <n v="2425.1799999999998"/>
    <n v="210.34"/>
    <n v="2214.84"/>
    <x v="6"/>
    <n v="0"/>
    <n v="0"/>
    <n v="538.91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10.33"/>
    <n v="233.16"/>
    <n v="64.540000000000006"/>
    <n v="40.98"/>
    <n v="102.45"/>
    <n v="72.75"/>
    <n v="75.98"/>
    <n v="755.22"/>
    <n v="2425.1799999999998"/>
    <n v="3180.3999999999996"/>
  </r>
  <r>
    <x v="0"/>
    <s v="SEM 3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3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3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9"/>
    <n v="2"/>
    <n v="0"/>
    <n v="0"/>
    <n v="4761.21"/>
    <n v="448.1"/>
    <n v="5209.3100000000004"/>
    <n v="1560.35"/>
    <n v="3648.96"/>
    <x v="9"/>
    <n v="0"/>
    <n v="0"/>
    <n v="0"/>
    <n v="0"/>
    <n v="0"/>
    <n v="0"/>
    <n v="0"/>
    <n v="0"/>
    <n v="448.1"/>
    <n v="611.49"/>
    <n v="353.19"/>
    <n v="150"/>
    <n v="350"/>
    <n v="0"/>
    <n v="0"/>
    <n v="0"/>
    <n v="0"/>
    <n v="0"/>
    <n v="0"/>
    <n v="0"/>
    <n v="0"/>
    <n v="0"/>
    <n v="0"/>
    <n v="0"/>
    <n v="0"/>
    <n v="0"/>
    <n v="0"/>
    <n v="685.17"/>
    <n v="106.44"/>
    <n v="0"/>
    <n v="0"/>
    <n v="0"/>
    <n v="0"/>
    <n v="0"/>
    <n v="766.99"/>
    <n v="1.75"/>
    <n v="270.94"/>
    <n v="18.059999999999999"/>
    <n v="359.58"/>
    <n v="129.37"/>
    <n v="82.14"/>
    <n v="205.35"/>
    <n v="156.27000000000001"/>
    <n v="63.18"/>
    <n v="1284.8899999999999"/>
    <n v="5209.3100000000004"/>
    <n v="6494.2000000000007"/>
  </r>
  <r>
    <x v="0"/>
    <s v="SEM 3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x v="0"/>
    <s v="SEM 3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0.16"/>
    <n v="3953.7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7.39"/>
    <n v="0"/>
    <n v="0"/>
    <n v="0"/>
    <n v="0"/>
    <n v="0"/>
    <n v="1503.92"/>
    <n v="1.75"/>
    <n v="515.65"/>
    <n v="25.78"/>
    <n v="538.79999999999995"/>
    <n v="221.26"/>
    <n v="140.47999999999999"/>
    <n v="351.21"/>
    <n v="203.21"/>
    <n v="0"/>
    <n v="1996.39"/>
    <n v="6773.86"/>
    <n v="8770.25"/>
  </r>
  <r>
    <x v="0"/>
    <s v="SEM 3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04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3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98"/>
    <n v="0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x v="0"/>
    <s v="SEM 3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3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683.7"/>
    <n v="537.72"/>
    <n v="6221.42"/>
    <n v="1620.71"/>
    <n v="4600.71"/>
    <x v="7"/>
    <n v="0"/>
    <n v="0"/>
    <n v="0"/>
    <n v="0"/>
    <n v="89.62"/>
    <n v="90.38"/>
    <n v="0"/>
    <n v="565.02"/>
    <n v="364.72"/>
    <n v="364.73"/>
    <n v="1094.17"/>
    <n v="300"/>
    <n v="500"/>
    <n v="200"/>
    <n v="83.38"/>
    <n v="300"/>
    <n v="0"/>
    <n v="0"/>
    <n v="0"/>
    <n v="0"/>
    <n v="0"/>
    <n v="0"/>
    <n v="0"/>
    <n v="0"/>
    <n v="0"/>
    <n v="0"/>
    <n v="0"/>
    <n v="882.21"/>
    <n v="110.82"/>
    <n v="0"/>
    <n v="0"/>
    <n v="0"/>
    <n v="0"/>
    <n v="0"/>
    <n v="625.92999999999995"/>
    <n v="1.75"/>
    <n v="186.52"/>
    <n v="9.32"/>
    <n v="369.29"/>
    <n v="134.35"/>
    <n v="85.3"/>
    <n v="213.25"/>
    <n v="186.64"/>
    <n v="75.81"/>
    <n v="1260.48"/>
    <n v="6221.42"/>
    <n v="7481.9"/>
  </r>
  <r>
    <x v="0"/>
    <s v="SEM 3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9"/>
    <n v="0"/>
    <n v="0"/>
    <n v="6967.21"/>
    <n v="537.72"/>
    <n v="7504.93"/>
    <n v="1311.79"/>
    <n v="6193.14"/>
    <x v="10"/>
    <n v="0"/>
    <n v="0"/>
    <n v="0"/>
    <n v="0"/>
    <n v="89.62"/>
    <n v="90.38"/>
    <n v="0"/>
    <n v="933.32"/>
    <n v="448.1"/>
    <n v="601.88"/>
    <n v="1574.97"/>
    <n v="150"/>
    <n v="350"/>
    <n v="0"/>
    <n v="0"/>
    <n v="0"/>
    <n v="0"/>
    <n v="0"/>
    <n v="0"/>
    <n v="0"/>
    <n v="0"/>
    <n v="0"/>
    <n v="0"/>
    <n v="0"/>
    <n v="0"/>
    <n v="0"/>
    <n v="0"/>
    <n v="1172.58"/>
    <n v="139.21"/>
    <n v="0"/>
    <n v="0"/>
    <n v="0"/>
    <n v="0"/>
    <n v="0"/>
    <n v="0"/>
    <n v="0"/>
    <n v="268.48"/>
    <n v="13.42"/>
    <n v="432.12"/>
    <n v="166.56"/>
    <n v="105.75"/>
    <n v="264.38"/>
    <n v="225.14"/>
    <n v="75.81"/>
    <n v="1551.6599999999999"/>
    <n v="7504.93"/>
    <n v="9056.59"/>
  </r>
  <r>
    <x v="0"/>
    <s v="SEM 3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8.21"/>
    <n v="3196.27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1.45"/>
    <n v="0"/>
    <n v="0"/>
    <n v="0"/>
    <n v="23.6"/>
    <n v="0"/>
    <n v="0"/>
    <n v="0"/>
    <n v="193.98"/>
    <n v="9.69"/>
    <n v="304.26"/>
    <n v="101"/>
    <n v="64.13"/>
    <n v="160.32"/>
    <n v="110.53"/>
    <n v="47.53"/>
    <n v="991.43999999999983"/>
    <n v="3684.48"/>
    <n v="4675.92"/>
  </r>
  <r>
    <x v="0"/>
    <s v="SEM 3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178.74"/>
    <n v="337.16"/>
    <n v="3515.9"/>
    <n v="451.79"/>
    <n v="3064.11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82.73"/>
    <n v="0"/>
    <n v="0"/>
    <n v="0"/>
    <n v="21.91"/>
    <n v="0"/>
    <n v="0"/>
    <n v="0"/>
    <n v="193.98"/>
    <n v="9.69"/>
    <n v="307.11"/>
    <n v="102.46"/>
    <n v="65.05"/>
    <n v="162.63"/>
    <n v="105.47"/>
    <n v="47.53"/>
    <n v="993.92"/>
    <n v="3515.9"/>
    <n v="4509.82"/>
  </r>
  <r>
    <x v="0"/>
    <s v="SEM 3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13047.79"/>
    <n v="0"/>
    <n v="13047.79"/>
    <n v="3458.99"/>
    <n v="9588.7999999999993"/>
    <x v="33"/>
    <n v="6273.89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2813.52"/>
    <n v="181.6"/>
    <n v="0"/>
    <n v="0"/>
    <n v="0"/>
    <n v="0"/>
    <n v="0"/>
    <n v="462.12"/>
    <n v="1.75"/>
    <n v="515.66"/>
    <n v="25.78"/>
    <n v="525.98"/>
    <n v="214.68"/>
    <n v="136.31"/>
    <n v="340.77"/>
    <n v="391.43"/>
    <n v="0"/>
    <n v="2150.61"/>
    <n v="13047.79"/>
    <n v="15198.400000000001"/>
  </r>
  <r>
    <x v="0"/>
    <s v="SEM 3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x v="25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0.93"/>
    <n v="0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x v="0"/>
    <s v="SEM 3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3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4508.4799999999996"/>
    <n v="537.72"/>
    <n v="5046.2"/>
    <n v="1549.68"/>
    <n v="3496.52"/>
    <x v="7"/>
    <n v="0"/>
    <n v="0"/>
    <n v="0"/>
    <n v="0"/>
    <n v="89.62"/>
    <n v="90.38"/>
    <n v="0"/>
    <n v="524.5"/>
    <n v="324.2"/>
    <n v="324.2"/>
    <n v="0"/>
    <n v="300"/>
    <n v="500"/>
    <n v="200"/>
    <n v="123.9"/>
    <n v="300"/>
    <n v="0"/>
    <n v="0"/>
    <n v="0"/>
    <n v="0"/>
    <n v="0"/>
    <n v="0"/>
    <n v="0"/>
    <n v="0"/>
    <n v="0"/>
    <n v="0"/>
    <n v="0"/>
    <n v="631.19000000000005"/>
    <n v="93.95"/>
    <n v="0"/>
    <n v="0"/>
    <n v="0"/>
    <n v="0"/>
    <n v="0"/>
    <n v="822.79"/>
    <n v="1.75"/>
    <n v="186.52"/>
    <n v="9.32"/>
    <n v="331.96"/>
    <n v="115.2"/>
    <n v="73.150000000000006"/>
    <n v="182.86"/>
    <n v="151.38"/>
    <n v="75.81"/>
    <n v="1126.1999999999998"/>
    <n v="5046.2"/>
    <n v="6172.4"/>
  </r>
  <r>
    <x v="0"/>
    <s v="SEM 3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8.8399999999999"/>
    <n v="2698.96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04"/>
    <n v="0"/>
    <n v="0"/>
    <n v="0"/>
    <n v="22.69"/>
    <n v="0"/>
    <n v="628.27"/>
    <n v="1.75"/>
    <n v="186.52"/>
    <n v="9.32"/>
    <n v="325.52"/>
    <n v="111.9"/>
    <n v="71.05"/>
    <n v="177.61"/>
    <n v="116.03"/>
    <n v="45.71"/>
    <n v="1043.6599999999999"/>
    <n v="3867.8"/>
    <n v="4911.46"/>
  </r>
  <r>
    <x v="0"/>
    <s v="SEM 3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x v="12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3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3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3.49"/>
    <n v="2660.89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98"/>
    <n v="0"/>
    <n v="0"/>
    <n v="0"/>
    <n v="0"/>
    <n v="0"/>
    <n v="0"/>
    <n v="0"/>
    <n v="171.6"/>
    <n v="8.58"/>
    <n v="274.45"/>
    <n v="85.71"/>
    <n v="54.42"/>
    <n v="136.05000000000001"/>
    <n v="89.53"/>
    <n v="42.05"/>
    <n v="862.38999999999987"/>
    <n v="2984.38"/>
    <n v="3846.77"/>
  </r>
  <r>
    <x v="0"/>
    <s v="SEM 3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x v="14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27.87"/>
    <n v="0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x v="0"/>
    <s v="SEM 3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21.17"/>
    <n v="2946.63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16.03"/>
    <n v="45.71"/>
    <n v="1011.87"/>
    <n v="3867.8"/>
    <n v="4879.67"/>
  </r>
  <r>
    <x v="0"/>
    <s v="SEM 3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7.53"/>
    <n v="0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x v="0"/>
    <s v="SEM 3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41"/>
    <n v="0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x v="0"/>
    <s v="SEM 3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x v="14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17.46"/>
    <n v="0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x v="0"/>
    <s v="SEM 3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0"/>
    <n v="0"/>
    <n v="0"/>
    <n v="4909.46"/>
    <n v="448.1"/>
    <n v="5357.56"/>
    <n v="1934.46"/>
    <n v="3423.1"/>
    <x v="16"/>
    <n v="0"/>
    <n v="0"/>
    <n v="0"/>
    <n v="0"/>
    <n v="0"/>
    <n v="0"/>
    <n v="0"/>
    <n v="0"/>
    <n v="448.1"/>
    <n v="709.14"/>
    <n v="0"/>
    <n v="0"/>
    <n v="500"/>
    <n v="200"/>
    <n v="0"/>
    <n v="500"/>
    <n v="0"/>
    <n v="0"/>
    <n v="0"/>
    <n v="0"/>
    <n v="0"/>
    <n v="-600.01"/>
    <n v="0"/>
    <n v="0"/>
    <n v="0"/>
    <n v="0"/>
    <n v="0"/>
    <n v="716.84"/>
    <n v="134.85"/>
    <n v="0"/>
    <n v="0"/>
    <n v="0"/>
    <n v="0"/>
    <n v="0"/>
    <n v="1081.02"/>
    <n v="1.75"/>
    <n v="295.91000000000003"/>
    <n v="14.79"/>
    <n v="427.15"/>
    <n v="152.24"/>
    <n v="96.66"/>
    <n v="241.64"/>
    <n v="160.72"/>
    <n v="63.18"/>
    <n v="1452.29"/>
    <n v="5357.56"/>
    <n v="6809.85"/>
  </r>
  <r>
    <x v="0"/>
    <s v="SEM 3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2"/>
    <n v="0"/>
    <n v="0"/>
    <n v="3497.12"/>
    <n v="335.55"/>
    <n v="3832.67"/>
    <n v="1161.07"/>
    <n v="2671.6"/>
    <x v="17"/>
    <n v="0"/>
    <n v="0"/>
    <n v="0"/>
    <n v="0"/>
    <n v="0"/>
    <n v="0"/>
    <n v="0"/>
    <n v="0"/>
    <n v="335.55"/>
    <n v="335.55"/>
    <n v="223.7"/>
    <n v="150"/>
    <n v="350"/>
    <n v="200"/>
    <n v="0"/>
    <n v="150"/>
    <n v="0"/>
    <n v="0"/>
    <n v="0"/>
    <n v="0"/>
    <n v="0"/>
    <n v="0"/>
    <n v="0"/>
    <n v="0"/>
    <n v="0"/>
    <n v="0"/>
    <n v="0"/>
    <n v="415.16"/>
    <n v="79.77"/>
    <n v="0"/>
    <n v="0"/>
    <n v="0"/>
    <n v="0"/>
    <n v="0"/>
    <n v="664.39"/>
    <n v="1.75"/>
    <n v="171.6"/>
    <n v="8.58"/>
    <n v="300.54000000000002"/>
    <n v="99.09"/>
    <n v="62.92"/>
    <n v="157.29"/>
    <n v="114.98"/>
    <n v="47.31"/>
    <n v="962.31"/>
    <n v="3832.67"/>
    <n v="4794.9799999999996"/>
  </r>
  <r>
    <x v="0"/>
    <s v="SEM 3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x v="0"/>
    <s v="SEM 3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x v="7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3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3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7.83"/>
    <n v="0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x v="0"/>
    <s v="SEM 3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303.07"/>
    <n v="2374.42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1.09"/>
    <n v="0"/>
    <n v="0"/>
    <n v="0"/>
    <n v="18.91"/>
    <n v="0"/>
    <n v="0"/>
    <n v="0"/>
    <n v="186.52"/>
    <n v="9.32"/>
    <n v="283.92"/>
    <n v="84.07"/>
    <n v="53.38"/>
    <n v="133.44"/>
    <n v="80.319999999999993"/>
    <n v="34.28"/>
    <n v="865.24999999999977"/>
    <n v="2677.49"/>
    <n v="3542.74"/>
  </r>
  <r>
    <x v="0"/>
    <s v="SEM 3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3.4"/>
    <n v="0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x v="0"/>
    <s v="SEM 3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304.20999999999998"/>
    <n v="2373.3000000000002"/>
    <x v="18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2.23"/>
    <n v="0"/>
    <n v="0"/>
    <n v="0"/>
    <n v="18.91"/>
    <n v="0"/>
    <n v="0"/>
    <n v="0"/>
    <n v="186.52"/>
    <n v="9.32"/>
    <n v="286.45"/>
    <n v="85.28"/>
    <n v="54.14"/>
    <n v="135.36000000000001"/>
    <n v="80.319999999999993"/>
    <n v="34.28"/>
    <n v="871.66999999999985"/>
    <n v="2677.51"/>
    <n v="3549.1800000000003"/>
  </r>
  <r>
    <x v="0"/>
    <s v="SEM 3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3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6169.1"/>
    <n v="448.1"/>
    <n v="6617.2"/>
    <n v="1188.99"/>
    <n v="5428.21"/>
    <x v="19"/>
    <n v="0"/>
    <n v="0"/>
    <n v="0"/>
    <n v="0"/>
    <n v="0"/>
    <n v="0"/>
    <n v="0"/>
    <n v="0"/>
    <n v="448.1"/>
    <n v="876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985.9"/>
    <n v="161.88"/>
    <n v="0"/>
    <n v="0"/>
    <n v="0"/>
    <n v="41.21"/>
    <n v="0"/>
    <n v="0"/>
    <n v="0"/>
    <n v="338.76"/>
    <n v="16.93"/>
    <n v="482.37"/>
    <n v="192.32"/>
    <n v="122.11"/>
    <n v="305.27"/>
    <n v="198.51"/>
    <n v="63.18"/>
    <n v="1719.4499999999998"/>
    <n v="6617.2"/>
    <n v="8336.65"/>
  </r>
  <r>
    <x v="0"/>
    <s v="SEM 3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3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185.24"/>
    <n v="335.54"/>
    <n v="3520.78"/>
    <n v="427.99"/>
    <n v="3092.79"/>
    <x v="13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348.54"/>
    <n v="79.45"/>
    <n v="0"/>
    <n v="0"/>
    <n v="0"/>
    <n v="0"/>
    <n v="0"/>
    <n v="0"/>
    <n v="0"/>
    <n v="171.6"/>
    <n v="8.58"/>
    <n v="299.83999999999997"/>
    <n v="98.73"/>
    <n v="62.69"/>
    <n v="156.72"/>
    <n v="105.62"/>
    <n v="47.31"/>
    <n v="951.09000000000015"/>
    <n v="3520.78"/>
    <n v="4471.8700000000008"/>
  </r>
  <r>
    <x v="0"/>
    <s v="SEM 3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3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x v="21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3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4.63"/>
    <n v="0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x v="0"/>
    <s v="SEM 3"/>
    <x v="107"/>
    <x v="107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x v="32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3.61"/>
    <n v="0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x v="0"/>
    <s v="SEM 3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55"/>
    <n v="0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x v="0"/>
    <s v="SEM 3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03.01"/>
    <n v="2536.58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58.07"/>
    <n v="0"/>
    <n v="0"/>
    <n v="0"/>
    <n v="18.91"/>
    <n v="0"/>
    <n v="0"/>
    <n v="0"/>
    <n v="186.52"/>
    <n v="9.32"/>
    <n v="254.67"/>
    <n v="70.150000000000006"/>
    <n v="44.54"/>
    <n v="111.35"/>
    <n v="85.18"/>
    <n v="45.71"/>
    <n v="807.44"/>
    <n v="2839.59"/>
    <n v="3647.03"/>
  </r>
  <r>
    <x v="0"/>
    <s v="SEM 3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x v="0"/>
    <s v="SEM 3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x v="0"/>
    <s v="SEM 3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3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94"/>
    <n v="1809.34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6.83"/>
    <n v="0"/>
    <n v="0"/>
    <n v="0"/>
    <n v="15.12"/>
    <n v="0"/>
    <n v="0"/>
    <n v="0"/>
    <n v="186.52"/>
    <n v="9.32"/>
    <n v="231.58"/>
    <n v="53.76"/>
    <n v="34.130000000000003"/>
    <n v="85.33"/>
    <n v="59.97"/>
    <n v="34.28"/>
    <n v="694.8900000000001"/>
    <n v="1999.28"/>
    <n v="2694.17"/>
  </r>
  <r>
    <x v="0"/>
    <s v="SEM 3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8"/>
    <n v="0"/>
    <n v="0"/>
    <n v="0"/>
    <n v="2188.15"/>
    <n v="298.26"/>
    <n v="2486.41"/>
    <n v="237.98"/>
    <n v="2248.4299999999998"/>
    <x v="22"/>
    <n v="0"/>
    <n v="0"/>
    <n v="0"/>
    <n v="0"/>
    <n v="0"/>
    <n v="0"/>
    <n v="0"/>
    <n v="0"/>
    <n v="298.26"/>
    <n v="298.26"/>
    <n v="0"/>
    <n v="0"/>
    <n v="0"/>
    <n v="0"/>
    <n v="0"/>
    <n v="150"/>
    <n v="0"/>
    <n v="0"/>
    <n v="0"/>
    <n v="0"/>
    <n v="0"/>
    <n v="-347.95"/>
    <n v="0"/>
    <n v="0"/>
    <n v="0"/>
    <n v="0"/>
    <n v="0"/>
    <n v="175"/>
    <n v="62.98"/>
    <n v="0"/>
    <n v="0"/>
    <n v="0"/>
    <n v="0"/>
    <n v="0"/>
    <n v="0"/>
    <n v="0"/>
    <n v="171.6"/>
    <n v="8.58"/>
    <n v="265.70999999999998"/>
    <n v="75.400000000000006"/>
    <n v="47.88"/>
    <n v="119.69"/>
    <n v="74.59"/>
    <n v="42.05"/>
    <n v="805.49999999999989"/>
    <n v="2486.41"/>
    <n v="3291.91"/>
  </r>
  <r>
    <x v="0"/>
    <s v="SEM 3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825.31"/>
    <n v="475.16"/>
    <n v="3300.47"/>
    <n v="350.84"/>
    <n v="2949.63"/>
    <x v="23"/>
    <n v="0"/>
    <n v="0"/>
    <n v="0"/>
    <n v="0"/>
    <n v="89.62"/>
    <n v="90.38"/>
    <n v="0"/>
    <n v="192.77"/>
    <n v="192.77"/>
    <n v="192.77"/>
    <n v="0"/>
    <n v="150"/>
    <n v="350"/>
    <n v="250"/>
    <n v="192.77"/>
    <n v="250"/>
    <n v="0"/>
    <n v="0"/>
    <n v="0"/>
    <n v="0"/>
    <n v="0"/>
    <n v="0"/>
    <n v="0"/>
    <n v="0"/>
    <n v="0"/>
    <n v="0"/>
    <n v="0"/>
    <n v="280.45"/>
    <n v="70.39"/>
    <n v="0"/>
    <n v="0"/>
    <n v="0"/>
    <n v="0"/>
    <n v="0"/>
    <n v="0"/>
    <n v="0"/>
    <n v="110.9"/>
    <n v="5.54"/>
    <n v="279.79000000000002"/>
    <n v="88.45"/>
    <n v="56.16"/>
    <n v="140.4"/>
    <n v="99.01"/>
    <n v="66.989999999999995"/>
    <n v="847.24"/>
    <n v="3300.47"/>
    <n v="4147.71"/>
  </r>
  <r>
    <x v="0"/>
    <s v="SEM 3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x v="0"/>
    <s v="SEM 3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67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3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x v="0"/>
    <s v="SEM 3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x v="0"/>
    <s v="SEM 3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9"/>
    <n v="5"/>
    <n v="0"/>
    <n v="0"/>
    <n v="2427.6999999999998"/>
    <n v="216.86"/>
    <n v="2644.56"/>
    <n v="261.79000000000002"/>
    <n v="2382.77"/>
    <x v="23"/>
    <n v="0"/>
    <n v="0"/>
    <n v="0"/>
    <n v="0"/>
    <n v="0"/>
    <n v="0"/>
    <n v="0"/>
    <n v="0"/>
    <n v="216.86"/>
    <n v="216.87"/>
    <n v="361.44"/>
    <n v="150"/>
    <n v="350"/>
    <n v="0"/>
    <n v="0"/>
    <n v="0"/>
    <n v="0"/>
    <n v="0"/>
    <n v="0"/>
    <n v="0"/>
    <n v="0"/>
    <n v="0"/>
    <n v="0"/>
    <n v="0"/>
    <n v="0"/>
    <n v="0"/>
    <n v="0"/>
    <n v="212"/>
    <n v="49.79"/>
    <n v="0"/>
    <n v="0"/>
    <n v="0"/>
    <n v="0"/>
    <n v="0"/>
    <n v="0"/>
    <n v="0"/>
    <n v="110.9"/>
    <n v="5.54"/>
    <n v="234.19"/>
    <n v="65.069999999999993"/>
    <n v="41.31"/>
    <n v="103.29"/>
    <n v="79.33"/>
    <n v="30.57"/>
    <n v="670.2"/>
    <n v="2644.56"/>
    <n v="3314.76"/>
  </r>
  <r>
    <x v="0"/>
    <s v="SEM 3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3955.7"/>
    <n v="364.72"/>
    <n v="4320.42"/>
    <n v="597.89"/>
    <n v="3722.53"/>
    <x v="7"/>
    <n v="0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0"/>
    <n v="513.11"/>
    <n v="84.78"/>
    <n v="0"/>
    <n v="0"/>
    <n v="0"/>
    <n v="0"/>
    <n v="0"/>
    <n v="0"/>
    <n v="0"/>
    <n v="186.52"/>
    <n v="9.32"/>
    <n v="311.63"/>
    <n v="104.78"/>
    <n v="66.53"/>
    <n v="166.32"/>
    <n v="129.61000000000001"/>
    <n v="51.42"/>
    <n v="1026.1299999999999"/>
    <n v="4320.42"/>
    <n v="5346.55"/>
  </r>
  <r>
    <x v="0"/>
    <s v="SEM 3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14.87"/>
    <n v="2902.9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7.55"/>
    <n v="0"/>
    <n v="0"/>
    <n v="0"/>
    <n v="0"/>
    <n v="0"/>
    <n v="863"/>
    <n v="1.75"/>
    <n v="186.52"/>
    <n v="9.32"/>
    <n v="362.04"/>
    <n v="130.62"/>
    <n v="82.94"/>
    <n v="207.34"/>
    <n v="132.53"/>
    <n v="45.71"/>
    <n v="1157.0200000000002"/>
    <n v="4417.8"/>
    <n v="5574.8200000000006"/>
  </r>
  <r>
    <x v="0"/>
    <s v="SEM 3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9"/>
    <n v="0"/>
    <n v="0"/>
    <n v="4983.7"/>
    <n v="537.72"/>
    <n v="5521.42"/>
    <n v="1021.51"/>
    <n v="4499.91"/>
    <x v="7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732.69"/>
    <n v="130.4"/>
    <n v="0"/>
    <n v="0"/>
    <n v="0"/>
    <n v="0"/>
    <n v="0"/>
    <n v="156.66999999999999"/>
    <n v="1.75"/>
    <n v="186.52"/>
    <n v="9.32"/>
    <n v="412.63"/>
    <n v="156.56"/>
    <n v="99.41"/>
    <n v="248.51"/>
    <n v="165.64"/>
    <n v="75.81"/>
    <n v="1354.3999999999996"/>
    <n v="5521.42"/>
    <n v="6875.82"/>
  </r>
  <r>
    <x v="0"/>
    <s v="SEM 3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x v="0"/>
    <s v="SEM 3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x v="25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403.92"/>
    <n v="104.58"/>
    <n v="0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x v="0"/>
    <s v="SEM 3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3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3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x v="21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3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736.12"/>
    <n v="3395.3"/>
    <n v="334.13"/>
    <n v="3061.17"/>
    <x v="21"/>
    <n v="0"/>
    <n v="0"/>
    <n v="387.9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148.78"/>
    <n v="7.43"/>
    <n v="308.69"/>
    <n v="103.27"/>
    <n v="65.569999999999993"/>
    <n v="163.93"/>
    <n v="101.85"/>
    <n v="103.79"/>
    <n v="1003.3100000000001"/>
    <n v="3395.3"/>
    <n v="4398.6100000000006"/>
  </r>
  <r>
    <x v="0"/>
    <s v="SEM 3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983.7"/>
    <n v="537.72"/>
    <n v="5521.42"/>
    <n v="850.28"/>
    <n v="4671.1400000000003"/>
    <x v="7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732.69"/>
    <n v="117.59"/>
    <n v="0"/>
    <n v="0"/>
    <n v="0"/>
    <n v="0"/>
    <n v="0"/>
    <n v="0"/>
    <n v="0"/>
    <n v="186.52"/>
    <n v="9.32"/>
    <n v="384.27"/>
    <n v="142.02000000000001"/>
    <n v="90.17"/>
    <n v="225.43"/>
    <n v="165.64"/>
    <n v="75.81"/>
    <n v="1279.1799999999998"/>
    <n v="5521.42"/>
    <n v="6800.6"/>
  </r>
  <r>
    <x v="0"/>
    <s v="SEM 3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2.130000000000003"/>
    <n v="0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x v="0"/>
    <s v="SEM 3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x v="15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62.81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3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0"/>
    <n v="0"/>
    <n v="0"/>
    <n v="3036.12"/>
    <n v="335.54"/>
    <n v="3371.66"/>
    <n v="1082.58"/>
    <n v="2289.08"/>
    <x v="13"/>
    <n v="0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-37.28"/>
    <n v="0"/>
    <n v="0"/>
    <n v="0"/>
    <n v="0"/>
    <n v="0"/>
    <n v="0"/>
    <n v="0"/>
    <n v="318.23"/>
    <n v="66.819999999999993"/>
    <n v="0"/>
    <n v="0"/>
    <n v="0"/>
    <n v="0"/>
    <n v="0"/>
    <n v="695.78"/>
    <n v="1.75"/>
    <n v="171.6"/>
    <n v="8.58"/>
    <n v="271.86"/>
    <n v="84.39"/>
    <n v="53.58"/>
    <n v="133.96"/>
    <n v="101.14"/>
    <n v="47.31"/>
    <n v="872.42000000000007"/>
    <n v="3371.66"/>
    <n v="4244.08"/>
  </r>
  <r>
    <x v="0"/>
    <s v="SEM 3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7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3"/>
    <x v="76"/>
    <x v="76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223.25"/>
    <n v="537.72"/>
    <n v="3760.97"/>
    <n v="440.28"/>
    <n v="3320.69"/>
    <x v="15"/>
    <n v="0"/>
    <n v="0"/>
    <n v="0"/>
    <n v="0"/>
    <n v="89.62"/>
    <n v="90.38"/>
    <n v="0"/>
    <n v="446.71"/>
    <n v="298.27"/>
    <n v="298.27"/>
    <n v="0"/>
    <n v="150"/>
    <n v="0"/>
    <n v="0"/>
    <n v="149.83000000000001"/>
    <n v="150"/>
    <n v="0"/>
    <n v="0"/>
    <n v="0"/>
    <n v="0"/>
    <n v="0"/>
    <n v="0"/>
    <n v="0"/>
    <n v="0"/>
    <n v="0"/>
    <n v="0"/>
    <n v="0"/>
    <n v="356.66"/>
    <n v="83.62"/>
    <n v="0"/>
    <n v="0"/>
    <n v="0"/>
    <n v="0"/>
    <n v="0"/>
    <n v="0"/>
    <n v="0"/>
    <n v="171.6"/>
    <n v="8.58"/>
    <n v="309.02999999999997"/>
    <n v="103.45"/>
    <n v="65.680000000000007"/>
    <n v="164.21"/>
    <n v="112.82"/>
    <n v="75.81"/>
    <n v="1011.1799999999998"/>
    <n v="3760.97"/>
    <n v="4772.1499999999996"/>
  </r>
  <r>
    <x v="0"/>
    <s v="SEM 3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983.7"/>
    <n v="537.72"/>
    <n v="5521.42"/>
    <n v="849.4"/>
    <n v="4672.0200000000004"/>
    <x v="7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732.69"/>
    <n v="116.71"/>
    <n v="0"/>
    <n v="0"/>
    <n v="0"/>
    <n v="0"/>
    <n v="0"/>
    <n v="0"/>
    <n v="0"/>
    <n v="186.52"/>
    <n v="9.32"/>
    <n v="382.34"/>
    <n v="141.03"/>
    <n v="89.54"/>
    <n v="223.86"/>
    <n v="165.64"/>
    <n v="75.81"/>
    <n v="1274.06"/>
    <n v="5521.42"/>
    <n v="6795.48"/>
  </r>
  <r>
    <x v="0"/>
    <s v="SEM 3"/>
    <x v="78"/>
    <x v="78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77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3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3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3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3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3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3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9"/>
    <n v="1"/>
    <n v="0"/>
    <n v="0"/>
    <n v="2687.29"/>
    <n v="335.54"/>
    <n v="3022.83"/>
    <n v="306.89999999999998"/>
    <n v="2715.93"/>
    <x v="13"/>
    <n v="0"/>
    <n v="0"/>
    <n v="0"/>
    <n v="0"/>
    <n v="0"/>
    <n v="0"/>
    <n v="0"/>
    <n v="0"/>
    <n v="335.54"/>
    <n v="335.54"/>
    <n v="111.84"/>
    <n v="0"/>
    <n v="350"/>
    <n v="0"/>
    <n v="0"/>
    <n v="150"/>
    <n v="0"/>
    <n v="0"/>
    <n v="0"/>
    <n v="0"/>
    <n v="0"/>
    <n v="-347.95"/>
    <n v="0"/>
    <n v="0"/>
    <n v="0"/>
    <n v="0"/>
    <n v="0"/>
    <n v="255.72"/>
    <n v="51.18"/>
    <n v="0"/>
    <n v="0"/>
    <n v="0"/>
    <n v="0"/>
    <n v="0"/>
    <n v="0"/>
    <n v="0"/>
    <n v="171.6"/>
    <n v="8.58"/>
    <n v="239.2"/>
    <n v="62.78"/>
    <n v="39.86"/>
    <n v="99.66"/>
    <n v="90.68"/>
    <n v="47.31"/>
    <n v="759.66999999999985"/>
    <n v="3022.83"/>
    <n v="3782.5"/>
  </r>
  <r>
    <x v="0"/>
    <s v="SEM 3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0"/>
    <s v="SEM 3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3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3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32.87"/>
    <n v="3960.17"/>
    <x v="18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17.48"/>
    <n v="0"/>
    <n v="0"/>
    <n v="0"/>
    <n v="22.69"/>
    <n v="0"/>
    <n v="0"/>
    <n v="0"/>
    <n v="186.52"/>
    <n v="9.32"/>
    <n v="384.07"/>
    <n v="141.91999999999999"/>
    <n v="90.11"/>
    <n v="225.26"/>
    <n v="140.79"/>
    <n v="51.42"/>
    <n v="1229.4099999999999"/>
    <n v="4693.04"/>
    <n v="5922.45"/>
  </r>
  <r>
    <x v="0"/>
    <s v="SEM 3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4000"/>
    <n v="0"/>
    <n v="14000"/>
    <n v="3302.69"/>
    <n v="10697.31"/>
    <x v="29"/>
    <n v="6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3099.19"/>
    <n v="203.5"/>
    <n v="0"/>
    <n v="0"/>
    <n v="0"/>
    <n v="0"/>
    <n v="0"/>
    <n v="0"/>
    <n v="0"/>
    <n v="575.34"/>
    <n v="28.76"/>
    <n v="571.12"/>
    <n v="239.53"/>
    <n v="152.08000000000001"/>
    <n v="380.21"/>
    <n v="420"/>
    <n v="0"/>
    <n v="2367.04"/>
    <n v="14000"/>
    <n v="16367.04"/>
  </r>
  <r>
    <x v="0"/>
    <s v="SEM 3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2"/>
    <n v="0"/>
    <n v="0"/>
    <n v="0"/>
    <n v="734.71"/>
    <n v="96.47"/>
    <n v="831.18"/>
    <n v="11.33"/>
    <n v="819.85"/>
    <x v="27"/>
    <n v="0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518.61"/>
    <n v="0"/>
    <n v="53.26"/>
    <n v="0"/>
    <n v="0"/>
    <n v="11.33"/>
    <n v="0"/>
    <n v="0"/>
    <n v="0"/>
    <n v="0"/>
    <n v="0"/>
    <n v="0"/>
    <n v="0"/>
    <n v="99.45"/>
    <n v="4.97"/>
    <n v="97.19"/>
    <n v="15.03"/>
    <n v="16.7"/>
    <n v="41.75"/>
    <n v="23.33"/>
    <n v="13.6"/>
    <n v="312.02000000000004"/>
    <n v="831.18"/>
    <n v="1143.2"/>
  </r>
  <r>
    <x v="0"/>
    <s v="SEM 3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3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11"/>
    <n v="0"/>
    <n v="0"/>
    <n v="2417.66"/>
    <n v="194.47"/>
    <n v="2612.13"/>
    <n v="250.3"/>
    <n v="2361.83"/>
    <x v="27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210.4"/>
    <n v="39.9"/>
    <n v="0"/>
    <n v="0"/>
    <n v="0"/>
    <n v="0"/>
    <n v="0"/>
    <n v="0"/>
    <n v="0"/>
    <n v="99.45"/>
    <n v="4.97"/>
    <n v="212.71"/>
    <n v="52.93"/>
    <n v="33.61"/>
    <n v="84.01"/>
    <n v="78.36"/>
    <n v="27.42"/>
    <n v="593.45999999999992"/>
    <n v="2612.13"/>
    <n v="3205.59"/>
  </r>
  <r>
    <x v="0"/>
    <s v="SEM 3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1"/>
    <n v="0"/>
    <n v="0"/>
    <n v="0"/>
    <n v="0"/>
    <n v="0"/>
    <n v="5833.4"/>
    <n v="0"/>
    <n v="5833.4"/>
    <n v="2253.66"/>
    <n v="3579.74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6.5999999999999"/>
    <n v="0"/>
    <n v="0"/>
    <n v="0"/>
    <n v="0"/>
    <n v="0"/>
    <n v="914.19"/>
    <n v="157.04"/>
    <n v="0"/>
    <n v="0"/>
    <n v="0"/>
    <n v="58.33"/>
    <n v="0"/>
    <n v="1122.3499999999999"/>
    <n v="1.75"/>
    <n v="575.34"/>
    <n v="28.76"/>
    <n v="477.04"/>
    <n v="175.98"/>
    <n v="111.73"/>
    <n v="279.33"/>
    <n v="175"/>
    <n v="0"/>
    <n v="1823.18"/>
    <n v="5833.4"/>
    <n v="7656.58"/>
  </r>
  <r>
    <x v="0"/>
    <s v="SEM 3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3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7"/>
    <n v="0"/>
    <n v="0"/>
    <n v="3785.15"/>
    <n v="364.72"/>
    <n v="4149.87"/>
    <n v="579.67999999999995"/>
    <n v="3570.19"/>
    <x v="7"/>
    <n v="0"/>
    <n v="0"/>
    <n v="0"/>
    <n v="0"/>
    <n v="0"/>
    <n v="0"/>
    <n v="0"/>
    <n v="0"/>
    <n v="364.72"/>
    <n v="364.73"/>
    <n v="851.02"/>
    <n v="150"/>
    <n v="0"/>
    <n v="0"/>
    <n v="0"/>
    <n v="150"/>
    <n v="0"/>
    <n v="0"/>
    <n v="0"/>
    <n v="0"/>
    <n v="0"/>
    <n v="0"/>
    <n v="0"/>
    <n v="0"/>
    <n v="0"/>
    <n v="0"/>
    <n v="0"/>
    <n v="476.68"/>
    <n v="80.31"/>
    <n v="0"/>
    <n v="0"/>
    <n v="0"/>
    <n v="22.69"/>
    <n v="0"/>
    <n v="0"/>
    <n v="0"/>
    <n v="186.52"/>
    <n v="9.32"/>
    <n v="301.77"/>
    <n v="99.72"/>
    <n v="63.32"/>
    <n v="158.29"/>
    <n v="124.49"/>
    <n v="51.42"/>
    <n v="994.85"/>
    <n v="4149.87"/>
    <n v="5144.72"/>
  </r>
  <r>
    <x v="0"/>
    <s v="SEM 3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3.5"/>
    <n v="2373.9899999999998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1.52"/>
    <n v="0"/>
    <n v="0"/>
    <n v="0"/>
    <n v="18.91"/>
    <n v="0"/>
    <n v="0"/>
    <n v="0"/>
    <n v="186.52"/>
    <n v="9.32"/>
    <n v="284.86"/>
    <n v="84.52"/>
    <n v="53.66"/>
    <n v="134.16"/>
    <n v="80.319999999999993"/>
    <n v="34.28"/>
    <n v="867.63999999999987"/>
    <n v="2677.49"/>
    <n v="3545.1299999999997"/>
  </r>
  <r>
    <x v="0"/>
    <s v="SEM 3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3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028.3"/>
    <n v="364.72"/>
    <n v="4393.0200000000004"/>
    <n v="641.59"/>
    <n v="3751.43"/>
    <x v="7"/>
    <n v="0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528.62"/>
    <n v="90.28"/>
    <n v="0"/>
    <n v="0"/>
    <n v="0"/>
    <n v="22.69"/>
    <n v="0"/>
    <n v="0"/>
    <n v="0"/>
    <n v="186.52"/>
    <n v="9.32"/>
    <n v="323.82"/>
    <n v="111.03"/>
    <n v="70.489999999999995"/>
    <n v="176.23"/>
    <n v="131.79"/>
    <n v="51.42"/>
    <n v="1060.6199999999999"/>
    <n v="4393.0200000000004"/>
    <n v="5453.64"/>
  </r>
  <r>
    <x v="0"/>
    <s v="SEM 3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x v="3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3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3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x v="0"/>
    <s v="SEM 3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58.5"/>
    <n v="537.72"/>
    <n v="4696.22"/>
    <n v="688.14"/>
    <n v="4008.08"/>
    <x v="18"/>
    <n v="0"/>
    <n v="0"/>
    <n v="0"/>
    <n v="0"/>
    <n v="89.62"/>
    <n v="90.38"/>
    <n v="0"/>
    <n v="524.5"/>
    <n v="324.2"/>
    <n v="324.2"/>
    <n v="0"/>
    <n v="300"/>
    <n v="350"/>
    <n v="0"/>
    <n v="123.9"/>
    <n v="300"/>
    <n v="0"/>
    <n v="0"/>
    <n v="0"/>
    <n v="0"/>
    <n v="0"/>
    <n v="0"/>
    <n v="0"/>
    <n v="0"/>
    <n v="0"/>
    <n v="0"/>
    <n v="0"/>
    <n v="556.42999999999995"/>
    <n v="109.02"/>
    <n v="0"/>
    <n v="0"/>
    <n v="0"/>
    <n v="22.69"/>
    <n v="0"/>
    <n v="0"/>
    <n v="0"/>
    <n v="186.52"/>
    <n v="9.32"/>
    <n v="365.31"/>
    <n v="132.30000000000001"/>
    <n v="84"/>
    <n v="210"/>
    <n v="140.88"/>
    <n v="75.81"/>
    <n v="1204.1399999999999"/>
    <n v="4696.22"/>
    <n v="5900.3600000000006"/>
  </r>
  <r>
    <x v="0"/>
    <s v="SEM 3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23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3"/>
    <x v="104"/>
    <x v="104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8"/>
    <n v="0"/>
    <n v="0"/>
    <n v="0"/>
    <n v="2032.97"/>
    <n v="172.87"/>
    <n v="2205.84"/>
    <n v="201.44"/>
    <n v="2004.4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23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3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2032.97"/>
    <n v="172.87"/>
    <n v="2205.84"/>
    <n v="201.87"/>
    <n v="2003.97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x v="109"/>
    <x v="109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1"/>
    <n v="0"/>
    <n v="6"/>
    <n v="0"/>
    <n v="0"/>
    <n v="0"/>
    <n v="1638.08"/>
    <n v="129.65"/>
    <n v="1767.73"/>
    <n v="99.39"/>
    <n v="1668.34"/>
    <x v="27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0"/>
    <n v="65.03"/>
    <n v="24.28"/>
    <n v="0"/>
    <n v="0"/>
    <n v="0"/>
    <n v="10.08"/>
    <n v="0"/>
    <n v="0"/>
    <n v="0"/>
    <n v="99.45"/>
    <n v="4.97"/>
    <n v="180.23"/>
    <n v="30.85"/>
    <n v="19.59"/>
    <n v="48.97"/>
    <n v="53.03"/>
    <n v="18.28"/>
    <n v="455.36999999999989"/>
    <n v="1767.73"/>
    <n v="2223.1"/>
  </r>
  <r>
    <x v="0"/>
    <s v="SEM 3"/>
    <x v="110"/>
    <x v="110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1"/>
    <n v="0"/>
    <n v="6"/>
    <n v="0"/>
    <n v="0"/>
    <n v="0"/>
    <n v="1816.88"/>
    <n v="129.65"/>
    <n v="1946.53"/>
    <n v="169.25"/>
    <n v="1777.28"/>
    <x v="27"/>
    <n v="0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0"/>
    <n v="0"/>
    <n v="0"/>
    <n v="-172.87"/>
    <n v="0"/>
    <n v="0"/>
    <n v="0"/>
    <n v="0"/>
    <n v="134.6"/>
    <n v="24.28"/>
    <n v="0"/>
    <n v="0"/>
    <n v="0"/>
    <n v="10.37"/>
    <n v="0"/>
    <n v="0"/>
    <n v="0"/>
    <n v="99.45"/>
    <n v="4.97"/>
    <n v="180.23"/>
    <n v="30.85"/>
    <n v="19.59"/>
    <n v="48.97"/>
    <n v="58.39"/>
    <n v="18.28"/>
    <n v="460.7299999999999"/>
    <n v="1946.53"/>
    <n v="2407.2599999999998"/>
  </r>
  <r>
    <x v="0"/>
    <s v="SEM 3"/>
    <x v="111"/>
    <x v="111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8"/>
    <n v="0"/>
    <n v="0"/>
    <n v="0"/>
    <n v="2032.97"/>
    <n v="172.87"/>
    <n v="2205.84"/>
    <n v="201.87"/>
    <n v="2003.97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x v="112"/>
    <x v="112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8"/>
    <n v="0"/>
    <n v="0"/>
    <n v="0"/>
    <n v="2032.97"/>
    <n v="172.87"/>
    <n v="2205.84"/>
    <n v="201.87"/>
    <n v="2003.97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x v="113"/>
    <x v="113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8"/>
    <n v="0"/>
    <n v="0"/>
    <n v="0"/>
    <n v="2032.97"/>
    <n v="172.87"/>
    <n v="2205.84"/>
    <n v="201.87"/>
    <n v="2003.97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x v="114"/>
    <x v="114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8"/>
    <n v="0"/>
    <n v="0"/>
    <n v="0"/>
    <n v="2032.97"/>
    <n v="172.87"/>
    <n v="2205.84"/>
    <n v="201.87"/>
    <n v="2003.97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x v="115"/>
    <x v="115"/>
    <s v="001000 ASTILLERO"/>
    <s v="000003 LIMITADO"/>
    <s v="010002 AYUDANTE B"/>
    <s v="100009 OPERACIONE"/>
    <n v="1"/>
    <s v="OTRO"/>
    <n v="1"/>
    <s v="IAMA000405II6"/>
    <n v="49180056282"/>
    <m/>
    <d v="2022-01-07T00:00:00"/>
    <s v="127"/>
    <s v="127813001634858386"/>
    <n v="7"/>
    <n v="7"/>
    <n v="3"/>
    <n v="0"/>
    <n v="4"/>
    <n v="0"/>
    <n v="0"/>
    <n v="0"/>
    <n v="691.53"/>
    <n v="142.46"/>
    <n v="833.99"/>
    <n v="18.43"/>
    <n v="815.56"/>
    <x v="27"/>
    <n v="0"/>
    <n v="0"/>
    <n v="0"/>
    <n v="0"/>
    <n v="0"/>
    <n v="0"/>
    <n v="0"/>
    <n v="0"/>
    <n v="86.43"/>
    <n v="86.44"/>
    <n v="0"/>
    <n v="0"/>
    <n v="0"/>
    <n v="0"/>
    <n v="0"/>
    <n v="0"/>
    <n v="0"/>
    <n v="0"/>
    <n v="0"/>
    <n v="0"/>
    <n v="0"/>
    <n v="-605.01"/>
    <n v="0"/>
    <n v="0"/>
    <n v="0"/>
    <n v="56.03"/>
    <n v="0"/>
    <n v="0"/>
    <n v="12.38"/>
    <n v="0"/>
    <n v="0"/>
    <n v="0"/>
    <n v="6.05"/>
    <n v="0"/>
    <n v="0"/>
    <n v="0"/>
    <n v="99.45"/>
    <n v="4.97"/>
    <n v="155.65"/>
    <n v="13.71"/>
    <n v="8.6999999999999993"/>
    <n v="21.76"/>
    <n v="23.33"/>
    <n v="20.079999999999998"/>
    <n v="347.64999999999992"/>
    <n v="833.99"/>
    <n v="1181.6399999999999"/>
  </r>
  <r>
    <x v="0"/>
    <s v="SEM 3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924.93"/>
    <n v="129.65"/>
    <n v="2054.58"/>
    <n v="189.47"/>
    <n v="1865.11"/>
    <x v="27"/>
    <n v="0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-64.819999999999993"/>
    <n v="0"/>
    <n v="0"/>
    <n v="0"/>
    <n v="0"/>
    <n v="0"/>
    <n v="0"/>
    <n v="0"/>
    <n v="146.36000000000001"/>
    <n v="31.66"/>
    <n v="0"/>
    <n v="0"/>
    <n v="0"/>
    <n v="11.45"/>
    <n v="0"/>
    <n v="0"/>
    <n v="0"/>
    <n v="99.45"/>
    <n v="4.97"/>
    <n v="195.22"/>
    <n v="41.99"/>
    <n v="26.66"/>
    <n v="66.650000000000006"/>
    <n v="61.63"/>
    <n v="18.28"/>
    <n v="514.85"/>
    <n v="2054.58"/>
    <n v="2569.4299999999998"/>
  </r>
  <r>
    <x v="0"/>
    <s v="SEM 4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132.3999999999996"/>
    <n v="0"/>
    <n v="5132.3999999999996"/>
    <n v="1443.22"/>
    <n v="3689.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.4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53.97"/>
    <n v="0"/>
    <n v="1639.74"/>
    <n v="5132.3999999999996"/>
    <n v="6772.1399999999994"/>
  </r>
  <r>
    <x v="0"/>
    <s v="SEM 4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4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4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x v="3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4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84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4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6078.53"/>
    <n v="537.72"/>
    <n v="6616.25"/>
    <n v="1978.66"/>
    <n v="4637.59"/>
    <x v="5"/>
    <n v="0"/>
    <n v="0"/>
    <n v="0"/>
    <n v="0"/>
    <n v="89.62"/>
    <n v="90.38"/>
    <n v="0"/>
    <n v="836"/>
    <n v="448.1"/>
    <n v="492.4"/>
    <n v="783.75"/>
    <n v="300"/>
    <n v="350"/>
    <n v="0"/>
    <n v="0"/>
    <n v="300"/>
    <n v="0"/>
    <n v="0"/>
    <n v="0"/>
    <n v="0"/>
    <n v="0"/>
    <n v="0"/>
    <n v="0"/>
    <n v="0"/>
    <n v="0"/>
    <n v="0"/>
    <n v="0"/>
    <n v="966.55"/>
    <n v="129.46"/>
    <n v="0"/>
    <n v="0"/>
    <n v="0"/>
    <n v="0"/>
    <n v="0"/>
    <n v="880.9"/>
    <n v="1.75"/>
    <n v="240.49"/>
    <n v="12.02"/>
    <n v="410.57"/>
    <n v="155.51"/>
    <n v="98.73"/>
    <n v="246.83"/>
    <n v="198.48"/>
    <n v="75.81"/>
    <n v="1438.44"/>
    <n v="6616.25"/>
    <n v="8054.6900000000005"/>
  </r>
  <r>
    <x v="0"/>
    <s v="SEM 4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10.33"/>
    <n v="233.16"/>
    <n v="64.540000000000006"/>
    <n v="40.98"/>
    <n v="102.45"/>
    <n v="56.58"/>
    <n v="0"/>
    <n v="663.07"/>
    <n v="1886.26"/>
    <n v="2549.33"/>
  </r>
  <r>
    <x v="0"/>
    <s v="SEM 4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4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4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273.86"/>
    <n v="0"/>
    <n v="6273.86"/>
    <n v="2764.97"/>
    <n v="3508.89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9.3"/>
    <n v="0"/>
    <n v="0"/>
    <n v="0"/>
    <n v="0"/>
    <n v="0"/>
    <n v="1564.42"/>
    <n v="1.75"/>
    <n v="515.65"/>
    <n v="25.78"/>
    <n v="543.04"/>
    <n v="223.43"/>
    <n v="141.86000000000001"/>
    <n v="354.65"/>
    <n v="188.21"/>
    <n v="0"/>
    <n v="1992.62"/>
    <n v="6273.86"/>
    <n v="8266.48"/>
  </r>
  <r>
    <x v="0"/>
    <s v="SEM 4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.56"/>
    <n v="3571.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7.39"/>
    <n v="0"/>
    <n v="0"/>
    <n v="0"/>
    <n v="0"/>
    <n v="0"/>
    <n v="1503.92"/>
    <n v="1.75"/>
    <n v="515.65"/>
    <n v="25.78"/>
    <n v="538.79999999999995"/>
    <n v="221.26"/>
    <n v="140.47999999999999"/>
    <n v="351.21"/>
    <n v="188.21"/>
    <n v="0"/>
    <n v="1981.39"/>
    <n v="6273.86"/>
    <n v="8255.25"/>
  </r>
  <r>
    <x v="0"/>
    <s v="SEM 4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04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4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07.3900000000001"/>
    <n v="2377.0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98"/>
    <n v="0"/>
    <n v="0"/>
    <n v="0"/>
    <n v="23.6"/>
    <n v="0"/>
    <n v="814.9"/>
    <n v="1.75"/>
    <n v="193.98"/>
    <n v="9.69"/>
    <n v="309.89999999999998"/>
    <n v="103.89"/>
    <n v="65.959999999999994"/>
    <n v="164.9"/>
    <n v="110.53"/>
    <n v="47.53"/>
    <n v="1006.3799999999999"/>
    <n v="3684.48"/>
    <n v="4690.8599999999997"/>
  </r>
  <r>
    <x v="0"/>
    <s v="SEM 4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4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428.78"/>
    <n v="3721.09"/>
    <x v="7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690.28"/>
    <n v="110.82"/>
    <n v="0"/>
    <n v="0"/>
    <n v="0"/>
    <n v="0"/>
    <n v="0"/>
    <n v="625.92999999999995"/>
    <n v="1.75"/>
    <n v="186.52"/>
    <n v="9.32"/>
    <n v="369.29"/>
    <n v="134.35"/>
    <n v="85.3"/>
    <n v="213.25"/>
    <n v="154.49"/>
    <n v="51.42"/>
    <n v="1203.94"/>
    <n v="5149.87"/>
    <n v="6353.8099999999995"/>
  </r>
  <r>
    <x v="0"/>
    <s v="SEM 4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617.22"/>
    <n v="537.72"/>
    <n v="7154.94"/>
    <n v="1229.47"/>
    <n v="5925.47"/>
    <x v="10"/>
    <n v="0"/>
    <n v="0"/>
    <n v="0"/>
    <n v="0"/>
    <n v="89.62"/>
    <n v="90.38"/>
    <n v="0"/>
    <n v="933.32"/>
    <n v="448.1"/>
    <n v="601.88"/>
    <n v="1224.98"/>
    <n v="150"/>
    <n v="350"/>
    <n v="0"/>
    <n v="0"/>
    <n v="0"/>
    <n v="0"/>
    <n v="0"/>
    <n v="0"/>
    <n v="0"/>
    <n v="0"/>
    <n v="0"/>
    <n v="0"/>
    <n v="0"/>
    <n v="0"/>
    <n v="0"/>
    <n v="0"/>
    <n v="1090.26"/>
    <n v="139.21"/>
    <n v="0"/>
    <n v="0"/>
    <n v="0"/>
    <n v="0"/>
    <n v="0"/>
    <n v="0"/>
    <n v="0"/>
    <n v="268.48"/>
    <n v="13.42"/>
    <n v="432.12"/>
    <n v="166.56"/>
    <n v="105.75"/>
    <n v="264.38"/>
    <n v="214.64"/>
    <n v="75.81"/>
    <n v="1541.1599999999999"/>
    <n v="7154.94"/>
    <n v="8696.0999999999985"/>
  </r>
  <r>
    <x v="0"/>
    <s v="SEM 4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5.11"/>
    <n v="2042.71"/>
    <x v="4"/>
    <n v="0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0"/>
    <n v="144.81"/>
    <n v="44.57"/>
    <n v="0"/>
    <n v="0"/>
    <n v="0"/>
    <n v="15.73"/>
    <n v="0"/>
    <n v="0"/>
    <n v="0"/>
    <n v="193.98"/>
    <n v="9.69"/>
    <n v="226.43"/>
    <n v="51.53"/>
    <n v="32.72"/>
    <n v="81.8"/>
    <n v="67.430000000000007"/>
    <n v="47.53"/>
    <n v="711.1099999999999"/>
    <n v="2247.8200000000002"/>
    <n v="2958.9300000000003"/>
  </r>
  <r>
    <x v="0"/>
    <s v="SEM 4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11174.48"/>
    <n v="537.72"/>
    <n v="11712.2"/>
    <n v="2920.43"/>
    <n v="8791.77"/>
    <x v="11"/>
    <n v="4607.82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0"/>
    <n v="2251.5300000000002"/>
    <n v="131.36000000000001"/>
    <n v="0"/>
    <n v="0"/>
    <n v="0"/>
    <n v="0"/>
    <n v="0"/>
    <n v="535.79"/>
    <n v="1.75"/>
    <n v="378.72"/>
    <n v="18.93"/>
    <n v="414.8"/>
    <n v="157.66999999999999"/>
    <n v="100.11"/>
    <n v="250.27"/>
    <n v="351.36"/>
    <n v="75.81"/>
    <n v="1747.67"/>
    <n v="11712.2"/>
    <n v="13459.87"/>
  </r>
  <r>
    <x v="0"/>
    <s v="SEM 4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73"/>
    <n v="0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x v="0"/>
    <s v="SEM 4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72.58"/>
    <n v="5001.32"/>
    <x v="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6"/>
    <n v="0"/>
    <n v="0"/>
    <n v="0"/>
    <n v="0"/>
    <n v="0"/>
    <n v="462.12"/>
    <n v="1.75"/>
    <n v="515.66"/>
    <n v="25.78"/>
    <n v="525.98"/>
    <n v="214.68"/>
    <n v="136.31"/>
    <n v="340.77"/>
    <n v="203.21"/>
    <n v="0"/>
    <n v="1962.39"/>
    <n v="6773.9"/>
    <n v="8736.2899999999991"/>
  </r>
  <r>
    <x v="0"/>
    <s v="SEM 4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x v="25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0.93"/>
    <n v="0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x v="0"/>
    <s v="SEM 4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743.6"/>
    <n v="324.2"/>
    <n v="4067.8"/>
    <n v="1386.3"/>
    <n v="2681.5"/>
    <x v="7"/>
    <n v="0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0"/>
    <n v="467.81"/>
    <n v="93.95"/>
    <n v="0"/>
    <n v="0"/>
    <n v="0"/>
    <n v="0"/>
    <n v="0"/>
    <n v="822.79"/>
    <n v="1.75"/>
    <n v="186.52"/>
    <n v="9.32"/>
    <n v="331.96"/>
    <n v="115.2"/>
    <n v="73.150000000000006"/>
    <n v="182.86"/>
    <n v="122.03"/>
    <n v="45.71"/>
    <n v="1066.75"/>
    <n v="4067.8"/>
    <n v="5134.55"/>
  </r>
  <r>
    <x v="0"/>
    <s v="SEM 4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9.349999999999994"/>
    <n v="0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x v="0"/>
    <s v="SEM 4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x v="12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4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4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x v="13"/>
    <n v="0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0"/>
    <n v="235.79"/>
    <n v="51.36"/>
    <n v="0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x v="0"/>
    <s v="SEM 4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6"/>
    <n v="0"/>
    <n v="0"/>
    <n v="0"/>
    <n v="3000.93"/>
    <n v="341.87"/>
    <n v="3342.8"/>
    <n v="1496.56"/>
    <n v="1846.24"/>
    <x v="14"/>
    <n v="0"/>
    <n v="0"/>
    <n v="0"/>
    <n v="0"/>
    <n v="0"/>
    <n v="0"/>
    <n v="0"/>
    <n v="0"/>
    <n v="341.87"/>
    <n v="341.87"/>
    <n v="0"/>
    <n v="0"/>
    <n v="0"/>
    <n v="0"/>
    <n v="0"/>
    <n v="0"/>
    <n v="0"/>
    <n v="0"/>
    <n v="0"/>
    <n v="0"/>
    <n v="0"/>
    <n v="-531.77"/>
    <n v="0"/>
    <n v="0"/>
    <n v="0"/>
    <n v="0"/>
    <n v="0"/>
    <n v="311.92"/>
    <n v="98.06"/>
    <n v="0"/>
    <n v="0"/>
    <n v="0"/>
    <n v="26.59"/>
    <n v="0"/>
    <n v="1058.24"/>
    <n v="1.75"/>
    <n v="262.25"/>
    <n v="13.11"/>
    <n v="344.52"/>
    <n v="112.91"/>
    <n v="71.69"/>
    <n v="179.23"/>
    <n v="100.28"/>
    <n v="48.2"/>
    <n v="1132.19"/>
    <n v="3342.8"/>
    <n v="4474.99"/>
  </r>
  <r>
    <x v="0"/>
    <s v="SEM 4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03.86"/>
    <n v="2801.84"/>
    <x v="7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11.17"/>
    <n v="34.28"/>
    <n v="995.57999999999993"/>
    <n v="3705.7"/>
    <n v="4701.28"/>
  </r>
  <r>
    <x v="0"/>
    <s v="SEM 4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7.53"/>
    <n v="0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x v="0"/>
    <s v="SEM 4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41"/>
    <n v="0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x v="0"/>
    <s v="SEM 4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304.3900000000003"/>
    <n v="448.1"/>
    <n v="4752.49"/>
    <n v="736.95"/>
    <n v="4015.54"/>
    <x v="14"/>
    <n v="0"/>
    <n v="0"/>
    <n v="0"/>
    <n v="0"/>
    <n v="0"/>
    <n v="0"/>
    <n v="0"/>
    <n v="0"/>
    <n v="448.1"/>
    <n v="463.56"/>
    <n v="0"/>
    <n v="300"/>
    <n v="0"/>
    <n v="0"/>
    <n v="0"/>
    <n v="350"/>
    <n v="0"/>
    <n v="0"/>
    <n v="0"/>
    <n v="0"/>
    <n v="0"/>
    <n v="0"/>
    <n v="0"/>
    <n v="0"/>
    <n v="0"/>
    <n v="0"/>
    <n v="0"/>
    <n v="587.59"/>
    <n v="117.46"/>
    <n v="0"/>
    <n v="0"/>
    <n v="0"/>
    <n v="31.9"/>
    <n v="0"/>
    <n v="0"/>
    <n v="0"/>
    <n v="262.25"/>
    <n v="13.11"/>
    <n v="383.97"/>
    <n v="141.86000000000001"/>
    <n v="90.07"/>
    <n v="225.18"/>
    <n v="142.57"/>
    <n v="63.18"/>
    <n v="1322.19"/>
    <n v="4752.49"/>
    <n v="6074.68"/>
  </r>
  <r>
    <x v="0"/>
    <s v="SEM 4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766.71"/>
    <n v="448.1"/>
    <n v="7214.81"/>
    <n v="2383.1999999999998"/>
    <n v="4831.6099999999997"/>
    <x v="16"/>
    <n v="0"/>
    <n v="0"/>
    <n v="0"/>
    <n v="0"/>
    <n v="0"/>
    <n v="0"/>
    <n v="0"/>
    <n v="0"/>
    <n v="448.1"/>
    <n v="709.14"/>
    <n v="1157.24"/>
    <n v="300"/>
    <n v="500"/>
    <n v="200"/>
    <n v="0"/>
    <n v="300"/>
    <n v="0"/>
    <n v="0"/>
    <n v="0"/>
    <n v="0"/>
    <n v="0"/>
    <n v="0"/>
    <n v="0"/>
    <n v="0"/>
    <n v="0"/>
    <n v="0"/>
    <n v="0"/>
    <n v="1125.42"/>
    <n v="175.01"/>
    <n v="0"/>
    <n v="0"/>
    <n v="0"/>
    <n v="0"/>
    <n v="0"/>
    <n v="1081.02"/>
    <n v="1.75"/>
    <n v="295.91000000000003"/>
    <n v="14.79"/>
    <n v="511.42"/>
    <n v="207.21"/>
    <n v="131.56"/>
    <n v="328.91"/>
    <n v="216.44"/>
    <n v="63.18"/>
    <n v="1769.4200000000003"/>
    <n v="7214.81"/>
    <n v="8984.2300000000014"/>
  </r>
  <r>
    <x v="0"/>
    <s v="SEM 4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05.33"/>
    <n v="2429.08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9.77"/>
    <n v="0"/>
    <n v="0"/>
    <n v="0"/>
    <n v="0"/>
    <n v="0"/>
    <n v="664.39"/>
    <n v="1.75"/>
    <n v="171.6"/>
    <n v="8.58"/>
    <n v="300.54000000000002"/>
    <n v="99.09"/>
    <n v="62.92"/>
    <n v="157.29"/>
    <n v="106.03"/>
    <n v="42.05"/>
    <n v="948.09999999999991"/>
    <n v="3534.41"/>
    <n v="4482.51"/>
  </r>
  <r>
    <x v="0"/>
    <s v="SEM 4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3.54"/>
    <n v="3624.26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3.69"/>
    <n v="0"/>
    <n v="0"/>
    <n v="0"/>
    <n v="0"/>
    <n v="0"/>
    <n v="0"/>
    <n v="0"/>
    <n v="186.52"/>
    <n v="9.32"/>
    <n v="331.35"/>
    <n v="114.89"/>
    <n v="72.94"/>
    <n v="182.36"/>
    <n v="126.53"/>
    <n v="45.71"/>
    <n v="1069.6199999999999"/>
    <n v="4217.8"/>
    <n v="5287.42"/>
  </r>
  <r>
    <x v="0"/>
    <s v="SEM 4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x v="7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4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4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7.83"/>
    <n v="0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x v="0"/>
    <s v="SEM 4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4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3.4"/>
    <n v="0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x v="0"/>
    <s v="SEM 4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72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4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4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x v="19"/>
    <n v="0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907.29"/>
    <n v="161.88"/>
    <n v="0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x v="0"/>
    <s v="SEM 4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4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397.68"/>
    <n v="2936.7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9.45"/>
    <n v="0"/>
    <n v="0"/>
    <n v="0"/>
    <n v="0"/>
    <n v="0"/>
    <n v="0"/>
    <n v="0"/>
    <n v="171.6"/>
    <n v="8.58"/>
    <n v="299.83999999999997"/>
    <n v="98.73"/>
    <n v="62.69"/>
    <n v="156.72"/>
    <n v="100.03"/>
    <n v="42.05"/>
    <n v="940.24"/>
    <n v="3334.38"/>
    <n v="4274.62"/>
  </r>
  <r>
    <x v="0"/>
    <s v="SEM 4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4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x v="21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4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4.63"/>
    <n v="0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x v="0"/>
    <s v="SEM 4"/>
    <x v="107"/>
    <x v="107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x v="32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3.61"/>
    <n v="0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x v="0"/>
    <s v="SEM 4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094.45"/>
    <n v="252.87"/>
    <n v="3347.32"/>
    <n v="437.61"/>
    <n v="2909.71"/>
    <x v="4"/>
    <n v="0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29.15"/>
    <n v="86.55"/>
    <n v="0"/>
    <n v="0"/>
    <n v="0"/>
    <n v="21.91"/>
    <n v="0"/>
    <n v="0"/>
    <n v="0"/>
    <n v="193.98"/>
    <n v="9.69"/>
    <n v="315.56"/>
    <n v="106.79"/>
    <n v="67.8"/>
    <n v="169.5"/>
    <n v="100.41"/>
    <n v="35.65"/>
    <n v="999.37999999999988"/>
    <n v="3347.32"/>
    <n v="4346.7"/>
  </r>
  <r>
    <x v="0"/>
    <s v="SEM 4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61"/>
    <n v="3068.1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59"/>
    <n v="0"/>
    <n v="0"/>
    <n v="0"/>
    <n v="22.69"/>
    <n v="0"/>
    <n v="0"/>
    <n v="0"/>
    <n v="186.52"/>
    <n v="9.32"/>
    <n v="293.5"/>
    <n v="95.48"/>
    <n v="60.62"/>
    <n v="151.55000000000001"/>
    <n v="105.53"/>
    <n v="45.71"/>
    <n v="948.23"/>
    <n v="3517.8"/>
    <n v="4466.0300000000007"/>
  </r>
  <r>
    <x v="0"/>
    <s v="SEM 4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x v="0"/>
    <s v="SEM 4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1"/>
    <n v="0"/>
    <n v="0"/>
    <n v="0"/>
    <n v="0"/>
    <n v="0"/>
    <n v="1745.85"/>
    <n v="89.62"/>
    <n v="1835.47"/>
    <n v="175.33"/>
    <n v="1660.14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-281.06"/>
    <n v="0"/>
    <n v="0"/>
    <n v="0"/>
    <n v="0"/>
    <n v="0"/>
    <n v="126.87"/>
    <n v="48.46"/>
    <n v="0"/>
    <n v="0"/>
    <n v="0"/>
    <n v="0"/>
    <n v="0"/>
    <n v="0"/>
    <n v="0"/>
    <n v="138.61000000000001"/>
    <n v="6.93"/>
    <n v="233.07"/>
    <n v="59.88"/>
    <n v="38.020000000000003"/>
    <n v="95.04"/>
    <n v="55.06"/>
    <n v="12.63"/>
    <n v="639.2399999999999"/>
    <n v="1835.47"/>
    <n v="2474.71"/>
  </r>
  <r>
    <x v="0"/>
    <s v="SEM 4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4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29"/>
    <n v="0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x v="0"/>
    <s v="SEM 4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x v="0"/>
    <s v="SEM 4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x v="0"/>
    <s v="SEM 4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x v="0"/>
    <s v="SEM 4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67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4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x v="0"/>
    <s v="SEM 4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x v="0"/>
    <s v="SEM 4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0.11"/>
    <n v="2244.82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79"/>
    <n v="0"/>
    <n v="0"/>
    <n v="0"/>
    <n v="0"/>
    <n v="0"/>
    <n v="0"/>
    <n v="0"/>
    <n v="110.9"/>
    <n v="5.54"/>
    <n v="234.19"/>
    <n v="65.069999999999993"/>
    <n v="41.31"/>
    <n v="103.29"/>
    <n v="74.540000000000006"/>
    <n v="27.18"/>
    <n v="662.01999999999987"/>
    <n v="2484.9299999999998"/>
    <n v="3146.95"/>
  </r>
  <r>
    <x v="0"/>
    <s v="SEM 4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4561.1000000000004"/>
    <n v="537.72"/>
    <n v="5098.82"/>
    <n v="727.21"/>
    <n v="4371.6099999999997"/>
    <x v="7"/>
    <n v="0"/>
    <n v="0"/>
    <n v="0"/>
    <n v="0"/>
    <n v="89.62"/>
    <n v="90.38"/>
    <n v="0"/>
    <n v="565.02"/>
    <n v="364.72"/>
    <n v="364.73"/>
    <n v="121.57"/>
    <n v="300"/>
    <n v="350"/>
    <n v="200"/>
    <n v="83.38"/>
    <n v="300"/>
    <n v="0"/>
    <n v="0"/>
    <n v="0"/>
    <n v="0"/>
    <n v="0"/>
    <n v="0"/>
    <n v="0"/>
    <n v="0"/>
    <n v="0"/>
    <n v="0"/>
    <n v="0"/>
    <n v="642.42999999999995"/>
    <n v="84.78"/>
    <n v="0"/>
    <n v="0"/>
    <n v="0"/>
    <n v="0"/>
    <n v="0"/>
    <n v="0"/>
    <n v="0"/>
    <n v="186.52"/>
    <n v="9.32"/>
    <n v="311.63"/>
    <n v="104.78"/>
    <n v="66.53"/>
    <n v="166.32"/>
    <n v="152.96"/>
    <n v="75.81"/>
    <n v="1073.8699999999999"/>
    <n v="5098.82"/>
    <n v="6172.69"/>
  </r>
  <r>
    <x v="0"/>
    <s v="SEM 4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3893.6"/>
    <n v="324.2"/>
    <n v="4217.8"/>
    <n v="1472.15"/>
    <n v="2745.65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7.55"/>
    <n v="0"/>
    <n v="0"/>
    <n v="0"/>
    <n v="0"/>
    <n v="0"/>
    <n v="863"/>
    <n v="1.75"/>
    <n v="186.52"/>
    <n v="9.32"/>
    <n v="362.04"/>
    <n v="130.62"/>
    <n v="82.94"/>
    <n v="207.34"/>
    <n v="126.53"/>
    <n v="45.71"/>
    <n v="1151.0200000000002"/>
    <n v="4217.8"/>
    <n v="5368.8200000000006"/>
  </r>
  <r>
    <x v="0"/>
    <s v="SEM 4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x v="7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30.4"/>
    <n v="0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x v="0"/>
    <s v="SEM 4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490.95"/>
    <n v="68.86"/>
    <n v="559.80999999999995"/>
    <n v="97.46"/>
    <n v="462.35"/>
    <x v="2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-1445.58"/>
    <n v="0"/>
    <n v="68.86"/>
    <n v="0"/>
    <n v="0"/>
    <n v="0"/>
    <n v="0"/>
    <n v="0"/>
    <n v="0"/>
    <n v="0"/>
    <n v="0"/>
    <n v="95.71"/>
    <n v="1.75"/>
    <n v="138.61000000000001"/>
    <n v="6.93"/>
    <n v="22.44"/>
    <n v="2.21"/>
    <n v="7.25"/>
    <n v="18.12"/>
    <n v="14.72"/>
    <n v="9.6999999999999993"/>
    <n v="219.98000000000002"/>
    <n v="559.80999999999995"/>
    <n v="779.79"/>
  </r>
  <r>
    <x v="0"/>
    <s v="SEM 4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613.07"/>
    <n v="252.87"/>
    <n v="3865.94"/>
    <n v="568.11"/>
    <n v="3297.83"/>
    <x v="25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3"/>
    <n v="104.58"/>
    <n v="0"/>
    <n v="0"/>
    <n v="0"/>
    <n v="23.6"/>
    <n v="0"/>
    <n v="0"/>
    <n v="0"/>
    <n v="193.98"/>
    <n v="9.69"/>
    <n v="355.48"/>
    <n v="127.27"/>
    <n v="80.81"/>
    <n v="202.01"/>
    <n v="115.97"/>
    <n v="35.65"/>
    <n v="1120.8600000000001"/>
    <n v="3865.94"/>
    <n v="4986.8"/>
  </r>
  <r>
    <x v="0"/>
    <s v="SEM 4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6"/>
    <n v="0"/>
    <n v="0"/>
    <n v="0"/>
    <n v="3424"/>
    <n v="258.77"/>
    <n v="3682.77"/>
    <n v="491"/>
    <n v="3191.77"/>
    <x v="26"/>
    <n v="0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399.54"/>
    <n v="91.46"/>
    <n v="0"/>
    <n v="0"/>
    <n v="0"/>
    <n v="0"/>
    <n v="0"/>
    <n v="0"/>
    <n v="0"/>
    <n v="198.51"/>
    <n v="9.92"/>
    <n v="326.41000000000003"/>
    <n v="112.36"/>
    <n v="71.34"/>
    <n v="178.35"/>
    <n v="110.48"/>
    <n v="36.479999999999997"/>
    <n v="1043.8500000000001"/>
    <n v="3682.77"/>
    <n v="4726.62"/>
  </r>
  <r>
    <x v="0"/>
    <s v="SEM 4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4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x v="21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4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x v="21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x v="0"/>
    <s v="SEM 4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x v="7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x v="0"/>
    <s v="SEM 4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1"/>
    <n v="0"/>
    <n v="8"/>
    <n v="0"/>
    <n v="0"/>
    <n v="0"/>
    <n v="1181.3"/>
    <n v="178.72"/>
    <n v="1360.02"/>
    <n v="34.72"/>
    <n v="1325.3"/>
    <x v="27"/>
    <n v="0"/>
    <n v="0"/>
    <n v="0"/>
    <n v="0"/>
    <n v="0"/>
    <n v="0"/>
    <n v="0"/>
    <n v="0"/>
    <n v="172.87"/>
    <n v="172.87"/>
    <n v="0"/>
    <n v="0"/>
    <n v="0"/>
    <n v="0"/>
    <n v="0"/>
    <n v="0"/>
    <n v="0"/>
    <n v="0"/>
    <n v="0"/>
    <n v="0"/>
    <n v="0"/>
    <n v="-201.67"/>
    <n v="0"/>
    <n v="0"/>
    <n v="0"/>
    <n v="5.85"/>
    <n v="0"/>
    <n v="0"/>
    <n v="24.64"/>
    <n v="0"/>
    <n v="0"/>
    <n v="0"/>
    <n v="10.08"/>
    <n v="0"/>
    <n v="0"/>
    <n v="0"/>
    <n v="99.45"/>
    <n v="4.97"/>
    <n v="181.01"/>
    <n v="31.31"/>
    <n v="19.88"/>
    <n v="49.7"/>
    <n v="40.619999999999997"/>
    <n v="25.19"/>
    <n v="452.13"/>
    <n v="1360.02"/>
    <n v="1812.15"/>
  </r>
  <r>
    <x v="0"/>
    <s v="SEM 4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x v="15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62.81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4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19.86"/>
    <n v="1964.5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819999999999993"/>
    <n v="0"/>
    <n v="0"/>
    <n v="0"/>
    <n v="0"/>
    <n v="0"/>
    <n v="695.78"/>
    <n v="1.75"/>
    <n v="171.6"/>
    <n v="8.58"/>
    <n v="271.86"/>
    <n v="84.39"/>
    <n v="53.58"/>
    <n v="133.96"/>
    <n v="89.53"/>
    <n v="42.05"/>
    <n v="855.55000000000007"/>
    <n v="2984.38"/>
    <n v="3839.9300000000003"/>
  </r>
  <r>
    <x v="0"/>
    <s v="SEM 4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51.41"/>
    <n v="2904.29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95.7"/>
    <n v="0"/>
    <n v="0"/>
    <n v="0"/>
    <n v="22.69"/>
    <n v="0"/>
    <n v="0"/>
    <n v="0"/>
    <n v="186.52"/>
    <n v="9.32"/>
    <n v="335.82"/>
    <n v="117.18"/>
    <n v="74.400000000000006"/>
    <n v="186"/>
    <n v="100.67"/>
    <n v="34.28"/>
    <n v="1044.1899999999998"/>
    <n v="3355.7"/>
    <n v="4399.8899999999994"/>
  </r>
  <r>
    <x v="0"/>
    <s v="SEM 4"/>
    <x v="76"/>
    <x v="76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9.13"/>
    <n v="2645.3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3.62"/>
    <n v="0"/>
    <n v="0"/>
    <n v="0"/>
    <n v="0"/>
    <n v="0"/>
    <n v="0"/>
    <n v="0"/>
    <n v="171.6"/>
    <n v="8.58"/>
    <n v="309.02999999999997"/>
    <n v="103.45"/>
    <n v="65.680000000000007"/>
    <n v="164.21"/>
    <n v="89.53"/>
    <n v="42.05"/>
    <n v="954.12999999999988"/>
    <n v="2984.43"/>
    <n v="3938.5599999999995"/>
  </r>
  <r>
    <x v="0"/>
    <s v="SEM 4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3842"/>
    <n v="364.72"/>
    <n v="4206.72"/>
    <n v="605.54"/>
    <n v="3601.18"/>
    <x v="7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488.83"/>
    <n v="116.71"/>
    <n v="0"/>
    <n v="0"/>
    <n v="0"/>
    <n v="0"/>
    <n v="0"/>
    <n v="0"/>
    <n v="0"/>
    <n v="186.52"/>
    <n v="9.32"/>
    <n v="382.34"/>
    <n v="141.03"/>
    <n v="89.54"/>
    <n v="223.86"/>
    <n v="126.2"/>
    <n v="51.42"/>
    <n v="1210.23"/>
    <n v="4206.72"/>
    <n v="5416.9500000000007"/>
  </r>
  <r>
    <x v="0"/>
    <s v="SEM 4"/>
    <x v="78"/>
    <x v="78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6"/>
    <n v="0"/>
    <n v="0"/>
    <n v="0"/>
    <n v="3462.55"/>
    <n v="243.15"/>
    <n v="3705.7"/>
    <n v="511.24"/>
    <n v="3194.46"/>
    <x v="7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80.77"/>
    <n v="0"/>
    <n v="0"/>
    <n v="0"/>
    <n v="22.69"/>
    <n v="0"/>
    <n v="0"/>
    <n v="0"/>
    <n v="186.52"/>
    <n v="9.32"/>
    <n v="302.76"/>
    <n v="100.23"/>
    <n v="63.64"/>
    <n v="159.1"/>
    <n v="111.17"/>
    <n v="34.28"/>
    <n v="967.02"/>
    <n v="3705.7"/>
    <n v="4672.7199999999993"/>
  </r>
  <r>
    <x v="0"/>
    <s v="SEM 4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4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4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4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1"/>
    <n v="0"/>
    <n v="0"/>
    <n v="0"/>
    <n v="0"/>
    <n v="0"/>
    <n v="5000.0200000000004"/>
    <n v="0"/>
    <n v="5000.0200000000004"/>
    <n v="881.39"/>
    <n v="4118.63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-666.67"/>
    <n v="0"/>
    <n v="0"/>
    <n v="0"/>
    <n v="0"/>
    <n v="736.18"/>
    <n v="145.21"/>
    <n v="0"/>
    <n v="0"/>
    <n v="0"/>
    <n v="0"/>
    <n v="0"/>
    <n v="0"/>
    <n v="0"/>
    <n v="383.56"/>
    <n v="19.170000000000002"/>
    <n v="450.44"/>
    <n v="163.32"/>
    <n v="103.7"/>
    <n v="259.24"/>
    <n v="150"/>
    <n v="0"/>
    <n v="1529.43"/>
    <n v="5000.0200000000004"/>
    <n v="6529.4500000000007"/>
  </r>
  <r>
    <x v="0"/>
    <s v="SEM 4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4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3.26"/>
    <n v="2661.1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75"/>
    <n v="0"/>
    <n v="0"/>
    <n v="0"/>
    <n v="0"/>
    <n v="0"/>
    <n v="0"/>
    <n v="0"/>
    <n v="171.6"/>
    <n v="8.58"/>
    <n v="273.94"/>
    <n v="85.45"/>
    <n v="54.26"/>
    <n v="135.63999999999999"/>
    <n v="89.53"/>
    <n v="42.05"/>
    <n v="861.05"/>
    <n v="2984.38"/>
    <n v="3845.4300000000003"/>
  </r>
  <r>
    <x v="0"/>
    <s v="SEM 4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1210.0999999999999"/>
    <n v="4.01"/>
    <n v="1214.1099999999999"/>
    <n v="53.97"/>
    <n v="1160.140000000000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1"/>
    <n v="0"/>
    <n v="0"/>
    <n v="41.87"/>
    <n v="0"/>
    <n v="0"/>
    <n v="0"/>
    <n v="12.1"/>
    <n v="0"/>
    <n v="0"/>
    <n v="0"/>
    <n v="99.45"/>
    <n v="4.97"/>
    <n v="216.89"/>
    <n v="55.52"/>
    <n v="35.25"/>
    <n v="88.13"/>
    <n v="36.299999999999997"/>
    <n v="0.56000000000000005"/>
    <n v="537.06999999999994"/>
    <n v="1214.1099999999999"/>
    <n v="1751.1799999999998"/>
  </r>
  <r>
    <x v="0"/>
    <s v="SEM 4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4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4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740.57"/>
    <n v="537.72"/>
    <n v="5278.29"/>
    <n v="820.93"/>
    <n v="4457.3599999999997"/>
    <x v="18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17.48"/>
    <n v="0"/>
    <n v="0"/>
    <n v="0"/>
    <n v="22.69"/>
    <n v="0"/>
    <n v="0"/>
    <n v="0"/>
    <n v="186.52"/>
    <n v="9.32"/>
    <n v="384.07"/>
    <n v="141.91999999999999"/>
    <n v="90.11"/>
    <n v="225.26"/>
    <n v="158.34"/>
    <n v="75.81"/>
    <n v="1271.3499999999997"/>
    <n v="5278.29"/>
    <n v="6549.6399999999994"/>
  </r>
  <r>
    <x v="0"/>
    <s v="SEM 4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99"/>
    <n v="6381.01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03.5"/>
    <n v="0"/>
    <n v="0"/>
    <n v="0"/>
    <n v="0"/>
    <n v="0"/>
    <n v="0"/>
    <n v="0"/>
    <n v="575.34"/>
    <n v="28.76"/>
    <n v="571.12"/>
    <n v="239.53"/>
    <n v="152.08000000000001"/>
    <n v="380.21"/>
    <n v="240"/>
    <n v="0"/>
    <n v="2187.04"/>
    <n v="8000"/>
    <n v="10187.040000000001"/>
  </r>
  <r>
    <x v="0"/>
    <s v="SEM 4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38.08"/>
    <n v="129.65"/>
    <n v="1767.73"/>
    <n v="91.65"/>
    <n v="1676.08"/>
    <x v="27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0"/>
    <n v="65.03"/>
    <n v="26.62"/>
    <n v="0"/>
    <n v="0"/>
    <n v="0"/>
    <n v="0"/>
    <n v="0"/>
    <n v="0"/>
    <n v="0"/>
    <n v="99.45"/>
    <n v="4.97"/>
    <n v="185.27"/>
    <n v="33.82"/>
    <n v="21.47"/>
    <n v="53.68"/>
    <n v="53.03"/>
    <n v="18.28"/>
    <n v="469.97"/>
    <n v="1767.73"/>
    <n v="2237.6999999999998"/>
  </r>
  <r>
    <x v="0"/>
    <s v="SEM 4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99.45"/>
    <n v="4.97"/>
    <n v="201.38"/>
    <n v="45.84"/>
    <n v="29.11"/>
    <n v="72.77"/>
    <n v="55.67"/>
    <n v="24.37"/>
    <n v="533.55999999999995"/>
    <n v="1855.84"/>
    <n v="2389.3999999999996"/>
  </r>
  <r>
    <x v="0"/>
    <s v="SEM 4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162.3000000000002"/>
    <n v="456.96"/>
    <n v="2619.2600000000002"/>
    <n v="212.08"/>
    <n v="2407.1799999999998"/>
    <x v="27"/>
    <n v="0"/>
    <n v="0"/>
    <n v="0"/>
    <n v="0"/>
    <n v="89.62"/>
    <n v="90.38"/>
    <n v="0"/>
    <n v="172.87"/>
    <n v="194.47"/>
    <n v="194.48"/>
    <n v="194.47"/>
    <n v="150"/>
    <n v="0"/>
    <n v="0"/>
    <n v="172.87"/>
    <n v="150"/>
    <n v="0"/>
    <n v="0"/>
    <n v="0"/>
    <n v="0"/>
    <n v="0"/>
    <n v="0"/>
    <n v="0"/>
    <n v="0"/>
    <n v="0"/>
    <n v="0"/>
    <n v="0"/>
    <n v="172.18"/>
    <n v="39.9"/>
    <n v="0"/>
    <n v="0"/>
    <n v="0"/>
    <n v="0"/>
    <n v="0"/>
    <n v="0"/>
    <n v="0"/>
    <n v="99.45"/>
    <n v="4.97"/>
    <n v="212.71"/>
    <n v="52.93"/>
    <n v="33.61"/>
    <n v="84.01"/>
    <n v="78.569999999999993"/>
    <n v="64.430000000000007"/>
    <n v="630.68000000000006"/>
    <n v="2619.2600000000002"/>
    <n v="3249.9400000000005"/>
  </r>
  <r>
    <x v="0"/>
    <s v="SEM 4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0"/>
    <n v="1062.69"/>
    <n v="203.5"/>
    <n v="0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x v="0"/>
    <s v="SEM 4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4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9"/>
    <n v="0"/>
    <n v="0"/>
    <n v="4028.3"/>
    <n v="364.72"/>
    <n v="4393.0200000000004"/>
    <n v="631.62"/>
    <n v="3761.4"/>
    <x v="7"/>
    <n v="0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528.62"/>
    <n v="80.31"/>
    <n v="0"/>
    <n v="0"/>
    <n v="0"/>
    <n v="22.69"/>
    <n v="0"/>
    <n v="0"/>
    <n v="0"/>
    <n v="186.52"/>
    <n v="9.32"/>
    <n v="301.77"/>
    <n v="99.72"/>
    <n v="63.32"/>
    <n v="158.29"/>
    <n v="131.79"/>
    <n v="51.42"/>
    <n v="1002.15"/>
    <n v="4393.0200000000004"/>
    <n v="5395.17"/>
  </r>
  <r>
    <x v="0"/>
    <s v="SEM 4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85"/>
    <n v="3050.9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83"/>
    <n v="0"/>
    <n v="0"/>
    <n v="0"/>
    <n v="22.69"/>
    <n v="0"/>
    <n v="0"/>
    <n v="0"/>
    <n v="186.52"/>
    <n v="9.32"/>
    <n v="331.65"/>
    <n v="115.04"/>
    <n v="73.040000000000006"/>
    <n v="182.61"/>
    <n v="105.53"/>
    <n v="45.71"/>
    <n v="1049.4199999999998"/>
    <n v="3517.8"/>
    <n v="4567.22"/>
  </r>
  <r>
    <x v="0"/>
    <s v="SEM 4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4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3885.15"/>
    <n v="364.72"/>
    <n v="4249.87"/>
    <n v="611.01"/>
    <n v="3638.86"/>
    <x v="7"/>
    <n v="0"/>
    <n v="0"/>
    <n v="0"/>
    <n v="0"/>
    <n v="0"/>
    <n v="0"/>
    <n v="0"/>
    <n v="0"/>
    <n v="364.72"/>
    <n v="364.73"/>
    <n v="851.02"/>
    <n v="150"/>
    <n v="0"/>
    <n v="0"/>
    <n v="0"/>
    <n v="250"/>
    <n v="0"/>
    <n v="0"/>
    <n v="0"/>
    <n v="0"/>
    <n v="0"/>
    <n v="0"/>
    <n v="0"/>
    <n v="0"/>
    <n v="0"/>
    <n v="0"/>
    <n v="0"/>
    <n v="498.04"/>
    <n v="90.28"/>
    <n v="0"/>
    <n v="0"/>
    <n v="0"/>
    <n v="22.69"/>
    <n v="0"/>
    <n v="0"/>
    <n v="0"/>
    <n v="186.52"/>
    <n v="9.32"/>
    <n v="323.82"/>
    <n v="111.03"/>
    <n v="70.489999999999995"/>
    <n v="176.23"/>
    <n v="127.49"/>
    <n v="51.42"/>
    <n v="1056.32"/>
    <n v="4249.87"/>
    <n v="5306.19"/>
  </r>
  <r>
    <x v="0"/>
    <s v="SEM 4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x v="3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4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4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x v="0"/>
    <s v="SEM 4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9.02"/>
    <n v="0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x v="0"/>
    <s v="SEM 4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2"/>
    <n v="0"/>
    <n v="8"/>
    <n v="0"/>
    <n v="0"/>
    <n v="0"/>
    <n v="1337.23"/>
    <n v="172.87"/>
    <n v="1510.1"/>
    <n v="40.840000000000003"/>
    <n v="1469.2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345.74"/>
    <n v="0"/>
    <n v="0"/>
    <n v="0"/>
    <n v="0"/>
    <n v="14.59"/>
    <n v="17.61"/>
    <n v="0"/>
    <n v="0"/>
    <n v="0"/>
    <n v="8.64"/>
    <n v="0"/>
    <n v="0"/>
    <n v="0"/>
    <n v="99.45"/>
    <n v="4.97"/>
    <n v="166.51"/>
    <n v="21.13"/>
    <n v="13.41"/>
    <n v="33.53"/>
    <n v="45.3"/>
    <n v="24.37"/>
    <n v="408.67"/>
    <n v="1510.1"/>
    <n v="1918.77"/>
  </r>
  <r>
    <x v="0"/>
    <s v="SEM 4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x v="0"/>
    <s v="SEM 4"/>
    <x v="111"/>
    <x v="111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9"/>
    <n v="1"/>
    <n v="0"/>
    <n v="0"/>
    <n v="1769.4"/>
    <n v="194.47"/>
    <n v="1963.87"/>
    <n v="173.2"/>
    <n v="1790.67"/>
    <x v="27"/>
    <n v="0"/>
    <n v="0"/>
    <n v="0"/>
    <n v="0"/>
    <n v="0"/>
    <n v="0"/>
    <n v="0"/>
    <n v="0"/>
    <n v="194.47"/>
    <n v="194.48"/>
    <n v="64.819999999999993"/>
    <n v="150"/>
    <n v="0"/>
    <n v="0"/>
    <n v="0"/>
    <n v="150"/>
    <n v="0"/>
    <n v="0"/>
    <n v="0"/>
    <n v="0"/>
    <n v="0"/>
    <n v="0"/>
    <n v="0"/>
    <n v="0"/>
    <n v="0"/>
    <n v="0"/>
    <n v="0"/>
    <n v="129.44"/>
    <n v="31.66"/>
    <n v="0"/>
    <n v="0"/>
    <n v="0"/>
    <n v="12.1"/>
    <n v="0"/>
    <n v="0"/>
    <n v="0"/>
    <n v="99.45"/>
    <n v="4.97"/>
    <n v="195.22"/>
    <n v="41.99"/>
    <n v="26.66"/>
    <n v="66.650000000000006"/>
    <n v="58.91"/>
    <n v="27.42"/>
    <n v="521.27"/>
    <n v="1963.87"/>
    <n v="2485.14"/>
  </r>
  <r>
    <x v="0"/>
    <s v="SEM 4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x v="1"/>
    <s v="SEM 5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5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x v="1"/>
    <s v="SEM 5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5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x v="1"/>
    <s v="SEM 5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5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150.68"/>
    <n v="577.32000000000005"/>
    <n v="5728"/>
    <n v="1823.85"/>
    <n v="3904.15"/>
    <x v="5"/>
    <n v="0"/>
    <n v="0"/>
    <n v="0"/>
    <n v="0"/>
    <n v="96.22"/>
    <n v="83.78"/>
    <n v="0"/>
    <n v="772.9"/>
    <n v="418"/>
    <n v="418"/>
    <n v="0"/>
    <n v="300"/>
    <n v="350"/>
    <n v="0"/>
    <n v="63.1"/>
    <n v="300"/>
    <n v="0"/>
    <n v="0"/>
    <n v="0"/>
    <n v="0"/>
    <n v="0"/>
    <n v="0"/>
    <n v="0"/>
    <n v="0"/>
    <n v="0"/>
    <n v="0"/>
    <n v="0"/>
    <n v="768.36"/>
    <n v="128.9"/>
    <n v="0"/>
    <n v="0"/>
    <n v="0"/>
    <n v="0"/>
    <n v="0"/>
    <n v="924.84"/>
    <n v="1.75"/>
    <n v="240.49"/>
    <n v="12.02"/>
    <n v="418.47"/>
    <n v="155.51"/>
    <n v="98.73"/>
    <n v="246.83"/>
    <n v="171.84"/>
    <n v="81.400000000000006"/>
    <n v="1425.29"/>
    <n v="5728"/>
    <n v="7153.29"/>
  </r>
  <r>
    <x v="1"/>
    <s v="SEM 5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5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5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5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5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43"/>
    <n v="0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x v="1"/>
    <s v="SEM 5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1"/>
    <s v="SEM 5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4468.88"/>
    <n v="577.32000000000005"/>
    <n v="5046.2"/>
    <n v="1391.9"/>
    <n v="3654.3"/>
    <x v="7"/>
    <n v="0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0"/>
    <n v="622.73"/>
    <n v="110.27"/>
    <n v="0"/>
    <n v="0"/>
    <n v="0"/>
    <n v="0"/>
    <n v="0"/>
    <n v="657.15"/>
    <n v="1.75"/>
    <n v="186.52"/>
    <n v="9.32"/>
    <n v="377.19"/>
    <n v="134.35"/>
    <n v="85.3"/>
    <n v="213.25"/>
    <n v="151.38"/>
    <n v="81.400000000000006"/>
    <n v="1238.71"/>
    <n v="5046.2"/>
    <n v="6284.91"/>
  </r>
  <r>
    <x v="1"/>
    <s v="SEM 5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5235.9799999999996"/>
    <n v="577.32000000000005"/>
    <n v="5813.3"/>
    <n v="925.24"/>
    <n v="4888.0600000000004"/>
    <x v="10"/>
    <n v="0"/>
    <n v="0"/>
    <n v="0"/>
    <n v="0"/>
    <n v="96.22"/>
    <n v="83.78"/>
    <n v="0"/>
    <n v="918.88"/>
    <n v="466.66"/>
    <n v="466.66"/>
    <n v="0"/>
    <n v="150"/>
    <n v="350"/>
    <n v="0"/>
    <n v="14.44"/>
    <n v="0"/>
    <n v="0"/>
    <n v="0"/>
    <n v="0"/>
    <n v="0"/>
    <n v="0"/>
    <n v="0"/>
    <n v="0"/>
    <n v="0"/>
    <n v="0"/>
    <n v="0"/>
    <n v="0"/>
    <n v="786.58"/>
    <n v="138.66"/>
    <n v="0"/>
    <n v="0"/>
    <n v="0"/>
    <n v="0"/>
    <n v="0"/>
    <n v="0"/>
    <n v="0"/>
    <n v="268.48"/>
    <n v="13.42"/>
    <n v="440.02"/>
    <n v="166.56"/>
    <n v="105.75"/>
    <n v="264.38"/>
    <n v="174.39"/>
    <n v="81.400000000000006"/>
    <n v="1514.4"/>
    <n v="5813.3"/>
    <n v="7327.7000000000007"/>
  </r>
  <r>
    <x v="1"/>
    <s v="SEM 5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65"/>
    <n v="3196.83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0.89"/>
    <n v="0"/>
    <n v="0"/>
    <n v="0"/>
    <n v="23.6"/>
    <n v="0"/>
    <n v="0"/>
    <n v="0"/>
    <n v="193.98"/>
    <n v="9.69"/>
    <n v="312.14999999999998"/>
    <n v="101"/>
    <n v="64.13"/>
    <n v="160.32"/>
    <n v="110.53"/>
    <n v="47.53"/>
    <n v="999.32999999999993"/>
    <n v="3684.48"/>
    <n v="4683.8099999999995"/>
  </r>
  <r>
    <x v="1"/>
    <s v="SEM 5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5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569.6999999999998"/>
    <n v="252.87"/>
    <n v="2822.57"/>
    <n v="316.69"/>
    <n v="2505.88"/>
    <x v="4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2.31"/>
    <n v="0"/>
    <n v="0"/>
    <n v="0"/>
    <n v="19.66"/>
    <n v="0"/>
    <n v="0"/>
    <n v="0"/>
    <n v="193.98"/>
    <n v="9.69"/>
    <n v="273.33999999999997"/>
    <n v="75.28"/>
    <n v="47.79"/>
    <n v="119.49"/>
    <n v="84.67"/>
    <n v="35.65"/>
    <n v="839.88999999999987"/>
    <n v="2822.57"/>
    <n v="3662.46"/>
  </r>
  <r>
    <x v="1"/>
    <s v="SEM 5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5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x v="25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234.73"/>
    <n v="45.32"/>
    <n v="0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x v="1"/>
    <s v="SEM 5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3.53"/>
    <n v="2424.2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0.49"/>
    <n v="0"/>
    <n v="0"/>
    <n v="0"/>
    <n v="22.69"/>
    <n v="0"/>
    <n v="628.27"/>
    <n v="1.75"/>
    <n v="186.52"/>
    <n v="9.32"/>
    <n v="333.42"/>
    <n v="111.9"/>
    <n v="71.05"/>
    <n v="177.61"/>
    <n v="105.53"/>
    <n v="45.71"/>
    <n v="1041.06"/>
    <n v="3517.8"/>
    <n v="4558.8600000000006"/>
  </r>
  <r>
    <x v="1"/>
    <s v="SEM 5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5.68"/>
    <n v="5849.32"/>
    <x v="12"/>
    <n v="0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0"/>
    <n v="1089.48"/>
    <n v="156.19999999999999"/>
    <n v="0"/>
    <n v="0"/>
    <n v="0"/>
    <n v="0"/>
    <n v="0"/>
    <n v="0"/>
    <n v="0"/>
    <n v="405.61"/>
    <n v="20.28"/>
    <n v="478.86"/>
    <n v="186.47"/>
    <n v="118.39"/>
    <n v="295.98"/>
    <n v="212.85"/>
    <n v="67.83"/>
    <n v="1786.27"/>
    <n v="7095"/>
    <n v="8881.27"/>
  </r>
  <r>
    <x v="1"/>
    <s v="SEM 5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5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x v="1"/>
    <s v="SEM 5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5616.83"/>
    <n v="577.32000000000005"/>
    <n v="6194.15"/>
    <n v="2087.13"/>
    <n v="4107.0200000000004"/>
    <x v="14"/>
    <n v="0"/>
    <n v="0"/>
    <n v="0"/>
    <n v="0"/>
    <n v="96.22"/>
    <n v="83.78"/>
    <n v="0"/>
    <n v="886.39"/>
    <n v="455.83"/>
    <n v="455.83"/>
    <n v="0"/>
    <n v="300"/>
    <n v="350"/>
    <n v="0"/>
    <n v="25.27"/>
    <n v="350"/>
    <n v="0"/>
    <n v="0"/>
    <n v="0"/>
    <n v="0"/>
    <n v="0"/>
    <n v="0"/>
    <n v="0"/>
    <n v="0"/>
    <n v="0"/>
    <n v="0"/>
    <n v="0"/>
    <n v="867.93"/>
    <n v="127.31"/>
    <n v="0"/>
    <n v="0"/>
    <n v="0"/>
    <n v="31.9"/>
    <n v="0"/>
    <n v="1058.24"/>
    <n v="1.75"/>
    <n v="262.25"/>
    <n v="13.11"/>
    <n v="414.91"/>
    <n v="153.69"/>
    <n v="97.58"/>
    <n v="243.95"/>
    <n v="185.82"/>
    <n v="81.400000000000006"/>
    <n v="1452.71"/>
    <n v="6194.15"/>
    <n v="7646.86"/>
  </r>
  <r>
    <x v="1"/>
    <s v="SEM 5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39.88"/>
    <n v="2927.92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5.08"/>
    <n v="0"/>
    <n v="0"/>
    <n v="0"/>
    <n v="22.69"/>
    <n v="0"/>
    <n v="405.27"/>
    <n v="1.75"/>
    <n v="186.52"/>
    <n v="9.32"/>
    <n v="321.42"/>
    <n v="105.75"/>
    <n v="67.150000000000006"/>
    <n v="167.86"/>
    <n v="116.03"/>
    <n v="45.71"/>
    <n v="1019.76"/>
    <n v="3867.8"/>
    <n v="4887.5600000000004"/>
  </r>
  <r>
    <x v="1"/>
    <s v="SEM 5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6.98"/>
    <n v="0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x v="1"/>
    <s v="SEM 5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09.5"/>
    <n v="4292.99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16.9"/>
    <n v="0"/>
    <n v="0"/>
    <n v="0"/>
    <n v="31.9"/>
    <n v="0"/>
    <n v="0"/>
    <n v="0"/>
    <n v="262.25"/>
    <n v="13.11"/>
    <n v="391.86"/>
    <n v="141.86000000000001"/>
    <n v="90.07"/>
    <n v="225.18"/>
    <n v="153.07"/>
    <n v="64.27"/>
    <n v="1341.67"/>
    <n v="5102.49"/>
    <n v="6444.16"/>
  </r>
  <r>
    <x v="1"/>
    <s v="SEM 5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7698.08"/>
    <n v="481.1"/>
    <n v="8179.18"/>
    <n v="2601.71"/>
    <n v="5577.47"/>
    <x v="16"/>
    <n v="0"/>
    <n v="0"/>
    <n v="0"/>
    <n v="0"/>
    <n v="0"/>
    <n v="0"/>
    <n v="0"/>
    <n v="0"/>
    <n v="481.1"/>
    <n v="676.14"/>
    <n v="2121.61"/>
    <n v="300"/>
    <n v="500"/>
    <n v="200"/>
    <n v="0"/>
    <n v="300"/>
    <n v="0"/>
    <n v="0"/>
    <n v="0"/>
    <n v="0"/>
    <n v="0"/>
    <n v="0"/>
    <n v="0"/>
    <n v="0"/>
    <n v="0"/>
    <n v="0"/>
    <n v="0"/>
    <n v="1344.48"/>
    <n v="174.46"/>
    <n v="0"/>
    <n v="0"/>
    <n v="0"/>
    <n v="0"/>
    <n v="0"/>
    <n v="1081.02"/>
    <n v="1.75"/>
    <n v="295.91000000000003"/>
    <n v="14.79"/>
    <n v="519.30999999999995"/>
    <n v="207.21"/>
    <n v="131.56"/>
    <n v="328.91"/>
    <n v="245.37"/>
    <n v="67.83"/>
    <n v="1810.8899999999999"/>
    <n v="8179.18"/>
    <n v="9990.07"/>
  </r>
  <r>
    <x v="1"/>
    <s v="SEM 5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7.9100000000001"/>
    <n v="2396.5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9.209999999999994"/>
    <n v="0"/>
    <n v="0"/>
    <n v="0"/>
    <n v="0"/>
    <n v="0"/>
    <n v="697.53"/>
    <n v="1.75"/>
    <n v="171.6"/>
    <n v="8.58"/>
    <n v="308.44"/>
    <n v="99.09"/>
    <n v="62.92"/>
    <n v="157.29"/>
    <n v="106.03"/>
    <n v="42.05"/>
    <n v="955.99999999999989"/>
    <n v="3534.41"/>
    <n v="4490.41"/>
  </r>
  <r>
    <x v="1"/>
    <s v="SEM 5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x v="1"/>
    <s v="SEM 5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6"/>
    <n v="0"/>
    <n v="0"/>
    <n v="0"/>
    <n v="3350.45"/>
    <n v="243.15"/>
    <n v="3593.6"/>
    <n v="1179.6500000000001"/>
    <n v="2413.9499999999998"/>
    <x v="7"/>
    <n v="0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-162.1"/>
    <n v="0"/>
    <n v="0"/>
    <n v="0"/>
    <n v="0"/>
    <n v="0"/>
    <n v="0"/>
    <n v="0"/>
    <n v="383.83"/>
    <n v="84.59"/>
    <n v="0"/>
    <n v="0"/>
    <n v="0"/>
    <n v="21.07"/>
    <n v="0"/>
    <n v="688.41"/>
    <n v="1.75"/>
    <n v="186.52"/>
    <n v="9.32"/>
    <n v="320.33"/>
    <n v="105.19"/>
    <n v="66.790000000000006"/>
    <n v="166.97"/>
    <n v="107.8"/>
    <n v="34.28"/>
    <n v="997.19999999999982"/>
    <n v="3593.6"/>
    <n v="4590.7999999999993"/>
  </r>
  <r>
    <x v="1"/>
    <s v="SEM 5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92.02"/>
    <n v="2392.36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08"/>
    <n v="0"/>
    <n v="0"/>
    <n v="0"/>
    <n v="0"/>
    <n v="0"/>
    <n v="429.84"/>
    <n v="1.75"/>
    <n v="171.6"/>
    <n v="8.58"/>
    <n v="285.95999999999998"/>
    <n v="87.57"/>
    <n v="55.6"/>
    <n v="139"/>
    <n v="95.53"/>
    <n v="42.05"/>
    <n v="885.89"/>
    <n v="3184.38"/>
    <n v="4070.27"/>
  </r>
  <r>
    <x v="1"/>
    <s v="SEM 5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01"/>
    <n v="1985.37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27"/>
    <n v="0"/>
    <n v="0"/>
    <n v="0"/>
    <n v="0"/>
    <n v="0"/>
    <n v="674.48"/>
    <n v="1.75"/>
    <n v="171.6"/>
    <n v="8.58"/>
    <n v="282.02999999999997"/>
    <n v="85.55"/>
    <n v="54.32"/>
    <n v="135.79"/>
    <n v="89.53"/>
    <n v="42.05"/>
    <n v="869.44999999999993"/>
    <n v="2984.38"/>
    <n v="3853.83"/>
  </r>
  <r>
    <x v="1"/>
    <s v="SEM 5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2.72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5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5893.62"/>
    <n v="248.82"/>
    <n v="6142.44"/>
    <n v="1968.51"/>
    <n v="4173.93"/>
    <x v="34"/>
    <n v="2322.39"/>
    <n v="0"/>
    <n v="0"/>
    <n v="0"/>
    <n v="0"/>
    <n v="0"/>
    <n v="0"/>
    <n v="0"/>
    <n v="248.82"/>
    <n v="248.83"/>
    <n v="0"/>
    <n v="300"/>
    <n v="350"/>
    <n v="0"/>
    <n v="0"/>
    <n v="350"/>
    <n v="0"/>
    <n v="0"/>
    <n v="0"/>
    <n v="0"/>
    <n v="0"/>
    <n v="0"/>
    <n v="0"/>
    <n v="0"/>
    <n v="0"/>
    <n v="0"/>
    <n v="0"/>
    <n v="927.05"/>
    <n v="61.93"/>
    <n v="0"/>
    <n v="0"/>
    <n v="0"/>
    <n v="0"/>
    <n v="0"/>
    <n v="977.78"/>
    <n v="1.75"/>
    <n v="190.88"/>
    <n v="9.5399999999999991"/>
    <n v="270.16000000000003"/>
    <n v="79.47"/>
    <n v="50.46"/>
    <n v="126.14"/>
    <n v="184.27"/>
    <n v="35.08"/>
    <n v="946.00000000000011"/>
    <n v="6142.44"/>
    <n v="7088.44"/>
  </r>
  <r>
    <x v="1"/>
    <s v="SEM 5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2.84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5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971.52"/>
    <n v="577.32000000000005"/>
    <n v="4548.84"/>
    <n v="633.35"/>
    <n v="3915.49"/>
    <x v="18"/>
    <n v="0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0"/>
    <n v="516.49"/>
    <n v="94.17"/>
    <n v="0"/>
    <n v="0"/>
    <n v="0"/>
    <n v="22.69"/>
    <n v="0"/>
    <n v="0"/>
    <n v="0"/>
    <n v="186.52"/>
    <n v="9.32"/>
    <n v="341.55"/>
    <n v="116.07"/>
    <n v="73.7"/>
    <n v="184.24"/>
    <n v="136.46"/>
    <n v="81.400000000000006"/>
    <n v="1129.2600000000002"/>
    <n v="4548.84"/>
    <n v="5678.1"/>
  </r>
  <r>
    <x v="1"/>
    <s v="SEM 5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82"/>
    <n v="0"/>
    <n v="0.82"/>
    <n v="0.01"/>
    <n v="0.8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0500000000002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82"/>
    <n v="181"/>
  </r>
  <r>
    <x v="1"/>
    <s v="SEM 5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7397.48"/>
    <n v="577.32000000000005"/>
    <n v="7974.8"/>
    <n v="1476.32"/>
    <n v="6498.48"/>
    <x v="19"/>
    <n v="0"/>
    <n v="0"/>
    <n v="0"/>
    <n v="0"/>
    <n v="96.22"/>
    <n v="83.78"/>
    <n v="0"/>
    <n v="1177.5999999999999"/>
    <n v="481.1"/>
    <n v="843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1273.78"/>
    <n v="161.33000000000001"/>
    <n v="0"/>
    <n v="0"/>
    <n v="0"/>
    <n v="41.21"/>
    <n v="0"/>
    <n v="0"/>
    <n v="0"/>
    <n v="338.76"/>
    <n v="16.93"/>
    <n v="490.26"/>
    <n v="192.32"/>
    <n v="122.11"/>
    <n v="305.27"/>
    <n v="239.24"/>
    <n v="81.400000000000006"/>
    <n v="1786.29"/>
    <n v="7974.8"/>
    <n v="9761.09"/>
  </r>
  <r>
    <x v="1"/>
    <s v="SEM 5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5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719.98"/>
    <n v="577.32000000000005"/>
    <n v="4297.3"/>
    <n v="541.66"/>
    <n v="3755.64"/>
    <x v="13"/>
    <n v="0"/>
    <n v="0"/>
    <n v="0"/>
    <n v="0"/>
    <n v="96.22"/>
    <n v="83.78"/>
    <n v="0"/>
    <n v="450.96"/>
    <n v="335.54"/>
    <n v="335.54"/>
    <n v="111.84"/>
    <n v="150"/>
    <n v="350"/>
    <n v="0"/>
    <n v="145.56"/>
    <n v="150"/>
    <n v="0"/>
    <n v="0"/>
    <n v="0"/>
    <n v="0"/>
    <n v="0"/>
    <n v="0"/>
    <n v="0"/>
    <n v="0"/>
    <n v="0"/>
    <n v="0"/>
    <n v="0"/>
    <n v="462.76"/>
    <n v="78.900000000000006"/>
    <n v="0"/>
    <n v="0"/>
    <n v="0"/>
    <n v="0"/>
    <n v="0"/>
    <n v="0"/>
    <n v="0"/>
    <n v="171.6"/>
    <n v="8.58"/>
    <n v="307.73"/>
    <n v="98.73"/>
    <n v="62.69"/>
    <n v="156.72"/>
    <n v="128.91"/>
    <n v="81.400000000000006"/>
    <n v="1016.3599999999999"/>
    <n v="4297.3"/>
    <n v="5313.66"/>
  </r>
  <r>
    <x v="1"/>
    <s v="SEM 5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475"/>
    <n v="0"/>
    <n v="7475"/>
    <n v="2797.64"/>
    <n v="4677.3599999999997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258.33"/>
    <n v="0"/>
    <n v="0"/>
    <n v="0"/>
    <n v="0"/>
    <n v="0"/>
    <n v="0"/>
    <n v="0"/>
    <n v="1292.01"/>
    <n v="250.54"/>
    <n v="0"/>
    <n v="0"/>
    <n v="0"/>
    <n v="0"/>
    <n v="0"/>
    <n v="1253.3399999999999"/>
    <n v="1.75"/>
    <n v="594.51"/>
    <n v="29.72"/>
    <n v="687.72"/>
    <n v="293.56"/>
    <n v="186.39"/>
    <n v="465.97"/>
    <n v="224.25"/>
    <n v="0"/>
    <n v="2482.12"/>
    <n v="7475"/>
    <n v="9957.119999999999"/>
  </r>
  <r>
    <x v="1"/>
    <s v="SEM 5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0.02"/>
    <n v="0"/>
    <n v="0.02"/>
    <n v="0.01"/>
    <n v="0.0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14.87"/>
    <n v="0"/>
    <n v="0"/>
    <n v="0"/>
    <n v="0"/>
    <n v="0"/>
    <n v="0"/>
    <n v="163.65"/>
    <n v="0.02"/>
    <n v="163.67000000000002"/>
  </r>
  <r>
    <x v="1"/>
    <s v="SEM 5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3119.7"/>
    <n v="252.87"/>
    <n v="3372.57"/>
    <n v="624.41"/>
    <n v="2748.16"/>
    <x v="4"/>
    <n v="0"/>
    <n v="0"/>
    <n v="0"/>
    <n v="0"/>
    <n v="0"/>
    <n v="0"/>
    <n v="0"/>
    <n v="0"/>
    <n v="252.87"/>
    <n v="252.87"/>
    <n v="0"/>
    <n v="0"/>
    <n v="350"/>
    <n v="200"/>
    <n v="0"/>
    <n v="350"/>
    <n v="0"/>
    <n v="0"/>
    <n v="0"/>
    <n v="0"/>
    <n v="0"/>
    <n v="-393.33"/>
    <n v="0"/>
    <n v="0"/>
    <n v="0"/>
    <n v="0"/>
    <n v="0"/>
    <n v="334.54"/>
    <n v="63.8"/>
    <n v="0"/>
    <n v="0"/>
    <n v="0"/>
    <n v="19.66"/>
    <n v="0"/>
    <n v="204.66"/>
    <n v="1.75"/>
    <n v="193.98"/>
    <n v="9.69"/>
    <n v="276.67"/>
    <n v="76.86"/>
    <n v="48.8"/>
    <n v="122"/>
    <n v="101.17"/>
    <n v="35.65"/>
    <n v="864.81999999999994"/>
    <n v="3372.57"/>
    <n v="4237.3900000000003"/>
  </r>
  <r>
    <x v="1"/>
    <s v="SEM 5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5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05"/>
    <n v="3068.7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03"/>
    <n v="0"/>
    <n v="0"/>
    <n v="0"/>
    <n v="22.69"/>
    <n v="0"/>
    <n v="0"/>
    <n v="0"/>
    <n v="186.52"/>
    <n v="9.32"/>
    <n v="301.39"/>
    <n v="95.48"/>
    <n v="60.62"/>
    <n v="151.55000000000001"/>
    <n v="105.53"/>
    <n v="45.71"/>
    <n v="956.12000000000012"/>
    <n v="3517.8"/>
    <n v="4473.92"/>
  </r>
  <r>
    <x v="1"/>
    <s v="SEM 5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41000000000003"/>
    <n v="2657.97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0.900000000000006"/>
    <n v="0"/>
    <n v="0"/>
    <n v="0"/>
    <n v="0"/>
    <n v="0"/>
    <n v="0"/>
    <n v="0"/>
    <n v="171.6"/>
    <n v="8.58"/>
    <n v="290.02999999999997"/>
    <n v="89.66"/>
    <n v="56.92"/>
    <n v="142.31"/>
    <n v="89.53"/>
    <n v="42.05"/>
    <n v="890.67999999999984"/>
    <n v="2984.38"/>
    <n v="3875.06"/>
  </r>
  <r>
    <x v="1"/>
    <s v="SEM 5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5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5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4.74"/>
    <n v="0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x v="1"/>
    <s v="SEM 5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x v="1"/>
    <s v="SEM 5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x v="1"/>
    <s v="SEM 5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5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89.87"/>
    <n v="3194.61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11"/>
    <n v="0"/>
    <n v="0"/>
    <n v="0"/>
    <n v="23.6"/>
    <n v="0"/>
    <n v="0"/>
    <n v="0"/>
    <n v="193.98"/>
    <n v="9.69"/>
    <n v="317.06"/>
    <n v="103.52"/>
    <n v="65.73"/>
    <n v="164.32"/>
    <n v="110.53"/>
    <n v="47.53"/>
    <n v="1012.3599999999999"/>
    <n v="3684.48"/>
    <n v="4696.84"/>
  </r>
  <r>
    <x v="1"/>
    <s v="SEM 5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5"/>
    <n v="2161.8000000000002"/>
    <x v="13"/>
    <n v="0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0"/>
    <n v="172.33"/>
    <n v="53.17"/>
    <n v="0"/>
    <n v="0"/>
    <n v="0"/>
    <n v="0"/>
    <n v="0"/>
    <n v="0"/>
    <n v="0"/>
    <n v="171.6"/>
    <n v="8.58"/>
    <n v="252.79"/>
    <n v="65.5"/>
    <n v="41.59"/>
    <n v="103.97"/>
    <n v="71.61"/>
    <n v="31.54"/>
    <n v="747.18000000000006"/>
    <n v="2387.3000000000002"/>
    <n v="3134.4800000000005"/>
  </r>
  <r>
    <x v="1"/>
    <s v="SEM 5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5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x v="1"/>
    <s v="SEM 5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6.99"/>
    <n v="0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x v="1"/>
    <s v="SEM 5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0"/>
    <n v="0"/>
    <n v="0"/>
    <n v="0"/>
    <n v="0.02"/>
    <n v="0"/>
    <n v="0.02"/>
    <n v="0.01"/>
    <n v="0.0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0"/>
    <n v="0"/>
    <n v="195.84"/>
    <n v="0.02"/>
    <n v="195.86"/>
  </r>
  <r>
    <x v="1"/>
    <s v="SEM 5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5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104.03"/>
    <n v="0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x v="1"/>
    <s v="SEM 5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5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9"/>
    <n v="15"/>
    <n v="0"/>
    <n v="0"/>
    <n v="5066.55"/>
    <n v="577.32000000000005"/>
    <n v="5643.87"/>
    <n v="833.35"/>
    <n v="4810.5200000000004"/>
    <x v="21"/>
    <n v="0"/>
    <n v="0"/>
    <n v="0"/>
    <n v="0"/>
    <n v="96.22"/>
    <n v="83.78"/>
    <n v="0"/>
    <n v="327.02"/>
    <n v="290.92"/>
    <n v="290.93"/>
    <n v="1454.62"/>
    <n v="150"/>
    <n v="350"/>
    <n v="250"/>
    <n v="190.18"/>
    <n v="350"/>
    <n v="0"/>
    <n v="0"/>
    <n v="0"/>
    <n v="0"/>
    <n v="0"/>
    <n v="0"/>
    <n v="0"/>
    <n v="0"/>
    <n v="0"/>
    <n v="0"/>
    <n v="0"/>
    <n v="750.39"/>
    <n v="82.96"/>
    <n v="0"/>
    <n v="0"/>
    <n v="0"/>
    <n v="0"/>
    <n v="0"/>
    <n v="0"/>
    <n v="0"/>
    <n v="148.78"/>
    <n v="9.91"/>
    <n v="316.74"/>
    <n v="103.35"/>
    <n v="65.62"/>
    <n v="164.05"/>
    <n v="169.31"/>
    <n v="81.400000000000006"/>
    <n v="1059.1600000000001"/>
    <n v="5643.87"/>
    <n v="6703.03"/>
  </r>
  <r>
    <x v="1"/>
    <s v="SEM 5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58.60000000000002"/>
    <n v="83.8"/>
    <n v="342.4"/>
    <n v="11.92"/>
    <n v="330.4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51.6"/>
    <n v="0"/>
    <n v="83.8"/>
    <n v="0"/>
    <n v="0"/>
    <n v="11.92"/>
    <n v="0"/>
    <n v="0"/>
    <n v="0"/>
    <n v="0"/>
    <n v="0"/>
    <n v="0"/>
    <n v="0"/>
    <n v="148.78"/>
    <n v="7.43"/>
    <n v="24.53"/>
    <n v="2.86"/>
    <n v="9.3699999999999992"/>
    <n v="23.42"/>
    <n v="7.75"/>
    <n v="11.81"/>
    <n v="235.95000000000005"/>
    <n v="342.4"/>
    <n v="578.35"/>
  </r>
  <r>
    <x v="1"/>
    <s v="SEM 5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193.6"/>
    <n v="324.2"/>
    <n v="3517.8"/>
    <n v="467.36"/>
    <n v="3050.4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7.03"/>
    <n v="0"/>
    <n v="0"/>
    <n v="0"/>
    <n v="0"/>
    <n v="0"/>
    <n v="0"/>
    <n v="0"/>
    <n v="186.52"/>
    <n v="9.32"/>
    <n v="392.17"/>
    <n v="142.02000000000001"/>
    <n v="90.17"/>
    <n v="225.43"/>
    <n v="105.53"/>
    <n v="45.71"/>
    <n v="1196.8699999999999"/>
    <n v="3517.8"/>
    <n v="4714.67"/>
  </r>
  <r>
    <x v="1"/>
    <s v="SEM 5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2.130000000000003"/>
    <n v="0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x v="1"/>
    <s v="SEM 5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x v="15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181.68"/>
    <n v="62.25"/>
    <n v="0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x v="1"/>
    <s v="SEM 5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313.3000000000002"/>
    <n v="223.69"/>
    <n v="2536.9899999999998"/>
    <n v="941.12"/>
    <n v="1595.87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-298.26"/>
    <n v="0"/>
    <n v="0"/>
    <n v="0"/>
    <n v="0"/>
    <n v="193.7"/>
    <n v="49.89"/>
    <n v="0"/>
    <n v="0"/>
    <n v="0"/>
    <n v="0"/>
    <n v="0"/>
    <n v="695.78"/>
    <n v="1.75"/>
    <n v="171.6"/>
    <n v="8.58"/>
    <n v="245.44"/>
    <n v="62"/>
    <n v="39.369999999999997"/>
    <n v="98.42"/>
    <n v="76.099999999999994"/>
    <n v="31.54"/>
    <n v="733.05"/>
    <n v="2536.9899999999998"/>
    <n v="3270.04"/>
  </r>
  <r>
    <x v="1"/>
    <s v="SEM 5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42.92999999999995"/>
    <n v="3324.87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5.15"/>
    <n v="0"/>
    <n v="0"/>
    <n v="0"/>
    <n v="22.69"/>
    <n v="0"/>
    <n v="0"/>
    <n v="0"/>
    <n v="186.52"/>
    <n v="9.32"/>
    <n v="343.71"/>
    <n v="117.18"/>
    <n v="74.400000000000006"/>
    <n v="186"/>
    <n v="116.03"/>
    <n v="45.71"/>
    <n v="1078.8700000000001"/>
    <n v="3867.8"/>
    <n v="4946.67"/>
  </r>
  <r>
    <x v="1"/>
    <s v="SEM 5"/>
    <x v="76"/>
    <x v="76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x v="1"/>
    <s v="SEM 5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66.49"/>
    <n v="3051.3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6.16"/>
    <n v="0"/>
    <n v="0"/>
    <n v="0"/>
    <n v="0"/>
    <n v="0"/>
    <n v="0"/>
    <n v="0"/>
    <n v="186.52"/>
    <n v="9.32"/>
    <n v="390.23"/>
    <n v="141.03"/>
    <n v="89.54"/>
    <n v="223.86"/>
    <n v="105.53"/>
    <n v="45.71"/>
    <n v="1191.74"/>
    <n v="3517.8"/>
    <n v="4709.54"/>
  </r>
  <r>
    <x v="1"/>
    <s v="SEM 5"/>
    <x v="78"/>
    <x v="78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22"/>
    <n v="0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x v="1"/>
    <s v="SEM 5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5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4148.03"/>
    <n v="577.32000000000005"/>
    <n v="4725.3500000000004"/>
    <n v="1683.93"/>
    <n v="3041.42"/>
    <x v="26"/>
    <n v="0"/>
    <n v="0"/>
    <n v="0"/>
    <n v="0"/>
    <n v="96.22"/>
    <n v="83.78"/>
    <n v="0"/>
    <n v="553.99"/>
    <n v="345.03"/>
    <n v="345.03"/>
    <n v="0"/>
    <n v="150"/>
    <n v="350"/>
    <n v="250"/>
    <n v="136.07"/>
    <n v="0"/>
    <n v="0"/>
    <n v="0"/>
    <n v="0"/>
    <n v="0"/>
    <n v="0"/>
    <n v="0"/>
    <n v="0"/>
    <n v="0"/>
    <n v="0"/>
    <n v="0"/>
    <n v="0"/>
    <n v="554.19000000000005"/>
    <n v="85.53"/>
    <n v="0"/>
    <n v="0"/>
    <n v="0"/>
    <n v="0"/>
    <n v="0"/>
    <n v="1042.46"/>
    <n v="1.75"/>
    <n v="198.51"/>
    <n v="9.92"/>
    <n v="322.44"/>
    <n v="106.27"/>
    <n v="67.47"/>
    <n v="168.68"/>
    <n v="141.76"/>
    <n v="81.400000000000006"/>
    <n v="1096.45"/>
    <n v="4725.3500000000004"/>
    <n v="5821.8"/>
  </r>
  <r>
    <x v="1"/>
    <s v="SEM 5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9.94999999999999"/>
    <n v="0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x v="1"/>
    <s v="SEM 5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0.02"/>
    <n v="0"/>
    <n v="0.02"/>
    <n v="0.01"/>
    <n v="0.01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66.67"/>
    <n v="0"/>
    <n v="0"/>
    <n v="0"/>
    <n v="0"/>
    <n v="0.01"/>
    <n v="0"/>
    <n v="0"/>
    <n v="0"/>
    <n v="0"/>
    <n v="0"/>
    <n v="0"/>
    <n v="0"/>
    <n v="383.56"/>
    <n v="19.170000000000002"/>
    <n v="0"/>
    <n v="0"/>
    <n v="0"/>
    <n v="0"/>
    <n v="0"/>
    <n v="0"/>
    <n v="402.73"/>
    <n v="0.02"/>
    <n v="402.75"/>
  </r>
  <r>
    <x v="1"/>
    <s v="SEM 5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5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2.70999999999998"/>
    <n v="2661.67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2"/>
    <n v="0"/>
    <n v="0"/>
    <n v="0"/>
    <n v="0"/>
    <n v="0"/>
    <n v="0"/>
    <n v="0"/>
    <n v="171.6"/>
    <n v="8.58"/>
    <n v="281.83"/>
    <n v="85.45"/>
    <n v="54.26"/>
    <n v="135.63999999999999"/>
    <n v="89.53"/>
    <n v="42.05"/>
    <n v="868.93999999999994"/>
    <n v="2984.38"/>
    <n v="3853.32"/>
  </r>
  <r>
    <x v="1"/>
    <s v="SEM 5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2506.64"/>
    <n v="172.87"/>
    <n v="2679.51"/>
    <n v="278.60000000000002"/>
    <n v="2400.91"/>
    <x v="27"/>
    <n v="0"/>
    <n v="823.67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224.63"/>
    <n v="41.87"/>
    <n v="0"/>
    <n v="0"/>
    <n v="0"/>
    <n v="12.1"/>
    <n v="0"/>
    <n v="0"/>
    <n v="0"/>
    <n v="99.45"/>
    <n v="4.97"/>
    <n v="226.31"/>
    <n v="55.52"/>
    <n v="35.25"/>
    <n v="88.13"/>
    <n v="80.38"/>
    <n v="24.37"/>
    <n v="614.38"/>
    <n v="2679.51"/>
    <n v="3293.8900000000003"/>
  </r>
  <r>
    <x v="1"/>
    <s v="SEM 5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x v="1"/>
    <s v="SEM 5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03"/>
    <n v="1596.46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0.53"/>
    <n v="0"/>
    <n v="0"/>
    <n v="0"/>
    <n v="18.91"/>
    <n v="0"/>
    <n v="776.77"/>
    <n v="1.75"/>
    <n v="186.52"/>
    <n v="9.32"/>
    <n v="291.81"/>
    <n v="84.07"/>
    <n v="53.38"/>
    <n v="133.44"/>
    <n v="80.319999999999993"/>
    <n v="34.28"/>
    <n v="873.13999999999987"/>
    <n v="2677.49"/>
    <n v="3550.6299999999997"/>
  </r>
  <r>
    <x v="1"/>
    <s v="SEM 5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1"/>
    <n v="0"/>
    <n v="8"/>
    <n v="0"/>
    <n v="0"/>
    <n v="0"/>
    <n v="2515.41"/>
    <n v="324.2"/>
    <n v="2839.61"/>
    <n v="334.37"/>
    <n v="2505.2399999999998"/>
    <x v="18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89.42"/>
    <n v="0"/>
    <n v="0"/>
    <n v="0"/>
    <n v="18.91"/>
    <n v="0"/>
    <n v="0"/>
    <n v="0"/>
    <n v="186.52"/>
    <n v="9.32"/>
    <n v="334.24"/>
    <n v="104.26"/>
    <n v="66.2"/>
    <n v="165.5"/>
    <n v="85.18"/>
    <n v="45.71"/>
    <n v="996.93000000000006"/>
    <n v="2839.61"/>
    <n v="3836.54"/>
  </r>
  <r>
    <x v="1"/>
    <s v="SEM 5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x v="1"/>
    <s v="SEM 5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344.4"/>
    <n v="172.87"/>
    <n v="2517.27"/>
    <n v="233.38"/>
    <n v="2283.89"/>
    <x v="27"/>
    <n v="0"/>
    <n v="661.43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198.68"/>
    <n v="34.700000000000003"/>
    <n v="0"/>
    <n v="0"/>
    <n v="0"/>
    <n v="0"/>
    <n v="0"/>
    <n v="0"/>
    <n v="0"/>
    <n v="99.45"/>
    <n v="4.97"/>
    <n v="211.09"/>
    <n v="46.03"/>
    <n v="29.23"/>
    <n v="73.069999999999993"/>
    <n v="75.510000000000005"/>
    <n v="24.37"/>
    <n v="563.72"/>
    <n v="2517.27"/>
    <n v="3080.99"/>
  </r>
  <r>
    <x v="1"/>
    <s v="SEM 5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x v="1"/>
    <s v="SEM 5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x v="27"/>
    <n v="0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x v="1"/>
    <s v="SEM 5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5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5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1"/>
    <n v="0"/>
    <n v="0"/>
    <n v="4271.45"/>
    <n v="364.72"/>
    <n v="4636.17"/>
    <n v="683.01"/>
    <n v="3953.16"/>
    <x v="7"/>
    <n v="0"/>
    <n v="0"/>
    <n v="0"/>
    <n v="0"/>
    <n v="0"/>
    <n v="0"/>
    <n v="0"/>
    <n v="0"/>
    <n v="364.72"/>
    <n v="364.73"/>
    <n v="1337.32"/>
    <n v="150"/>
    <n v="0"/>
    <n v="0"/>
    <n v="0"/>
    <n v="150"/>
    <n v="0"/>
    <n v="0"/>
    <n v="0"/>
    <n v="0"/>
    <n v="0"/>
    <n v="0"/>
    <n v="0"/>
    <n v="0"/>
    <n v="0"/>
    <n v="0"/>
    <n v="0"/>
    <n v="580.55999999999995"/>
    <n v="79.760000000000005"/>
    <n v="0"/>
    <n v="0"/>
    <n v="0"/>
    <n v="22.69"/>
    <n v="0"/>
    <n v="0"/>
    <n v="0"/>
    <n v="186.52"/>
    <n v="9.32"/>
    <n v="309.67"/>
    <n v="99.72"/>
    <n v="63.32"/>
    <n v="158.29"/>
    <n v="139.08000000000001"/>
    <n v="51.42"/>
    <n v="1017.34"/>
    <n v="4636.17"/>
    <n v="5653.51"/>
  </r>
  <r>
    <x v="1"/>
    <s v="SEM 5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3"/>
    <n v="3051.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8"/>
    <n v="0"/>
    <n v="0"/>
    <n v="0"/>
    <n v="22.69"/>
    <n v="0"/>
    <n v="0"/>
    <n v="0"/>
    <n v="186.52"/>
    <n v="9.32"/>
    <n v="339.55"/>
    <n v="115.04"/>
    <n v="73.040000000000006"/>
    <n v="182.61"/>
    <n v="105.53"/>
    <n v="45.71"/>
    <n v="1057.32"/>
    <n v="3517.8"/>
    <n v="4575.12"/>
  </r>
  <r>
    <x v="1"/>
    <s v="SEM 5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5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1"/>
    <n v="0"/>
    <n v="0"/>
    <n v="4921.45"/>
    <n v="364.72"/>
    <n v="5286.17"/>
    <n v="831.82"/>
    <n v="4454.3500000000004"/>
    <x v="7"/>
    <n v="0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0"/>
    <n v="719.4"/>
    <n v="89.73"/>
    <n v="0"/>
    <n v="0"/>
    <n v="0"/>
    <n v="22.69"/>
    <n v="0"/>
    <n v="0"/>
    <n v="0"/>
    <n v="186.52"/>
    <n v="9.32"/>
    <n v="331.71"/>
    <n v="111.03"/>
    <n v="70.489999999999995"/>
    <n v="176.23"/>
    <n v="158.58000000000001"/>
    <n v="51.42"/>
    <n v="1095.3"/>
    <n v="5286.17"/>
    <n v="6381.47"/>
  </r>
  <r>
    <x v="1"/>
    <s v="SEM 5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5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5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38"/>
    <n v="2674.05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43"/>
    <n v="3780.8999999999996"/>
  </r>
  <r>
    <x v="1"/>
    <s v="SEM 5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56.25"/>
    <n v="3311.57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108.47"/>
    <n v="0"/>
    <n v="0"/>
    <n v="0"/>
    <n v="22.69"/>
    <n v="0"/>
    <n v="0"/>
    <n v="0"/>
    <n v="186.52"/>
    <n v="9.32"/>
    <n v="373.2"/>
    <n v="132.30000000000001"/>
    <n v="84"/>
    <n v="210"/>
    <n v="116.03"/>
    <n v="45.71"/>
    <n v="1157.08"/>
    <n v="3867.82"/>
    <n v="5024.8999999999996"/>
  </r>
  <r>
    <x v="1"/>
    <s v="SEM 5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-6.04"/>
    <n v="0"/>
    <n v="98.38"/>
    <n v="0.02"/>
    <n v="98.399999999999991"/>
  </r>
  <r>
    <x v="1"/>
    <s v="SEM 5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5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5"/>
    <x v="119"/>
    <x v="119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9"/>
    <n v="0"/>
    <n v="0"/>
    <n v="6297.7"/>
    <n v="364.72"/>
    <n v="6662.42"/>
    <n v="1098.1199999999999"/>
    <n v="5564.3"/>
    <x v="7"/>
    <n v="2269.4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1015.11"/>
    <n v="60.32"/>
    <n v="0"/>
    <n v="0"/>
    <n v="0"/>
    <n v="22.69"/>
    <n v="0"/>
    <n v="0"/>
    <n v="0"/>
    <n v="186.52"/>
    <n v="9.32"/>
    <n v="266.63"/>
    <n v="77.66"/>
    <n v="49.31"/>
    <n v="123.26"/>
    <n v="199.87"/>
    <n v="51.42"/>
    <n v="963.99"/>
    <n v="6662.42"/>
    <n v="7626.41"/>
  </r>
  <r>
    <x v="1"/>
    <s v="SEM 6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6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x v="1"/>
    <s v="SEM 6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6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21"/>
    <n v="0"/>
    <n v="2521"/>
    <n v="282.55"/>
    <n v="2238.44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-32.200000000000003"/>
    <n v="0"/>
    <n v="0"/>
    <n v="0"/>
    <n v="0"/>
    <n v="0"/>
    <n v="0"/>
    <n v="0"/>
    <n v="226.93"/>
    <n v="55.62"/>
    <n v="0"/>
    <n v="0"/>
    <n v="0"/>
    <n v="0"/>
    <n v="0"/>
    <n v="0"/>
    <n v="0"/>
    <n v="148.19999999999999"/>
    <n v="7.41"/>
    <n v="256.2"/>
    <n v="72.31"/>
    <n v="45.91"/>
    <n v="114.78"/>
    <n v="75.63"/>
    <n v="0"/>
    <n v="720.43999999999994"/>
    <n v="2521"/>
    <n v="3241.44"/>
  </r>
  <r>
    <x v="1"/>
    <s v="SEM 6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6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1"/>
    <n v="0"/>
    <n v="0"/>
    <n v="7029.43"/>
    <n v="577.32000000000005"/>
    <n v="7606.75"/>
    <n v="2242.6999999999998"/>
    <n v="5364.05"/>
    <x v="5"/>
    <n v="0"/>
    <n v="0"/>
    <n v="0"/>
    <n v="0"/>
    <n v="96.22"/>
    <n v="83.78"/>
    <n v="0"/>
    <n v="825.15"/>
    <n v="470.25"/>
    <n v="470.25"/>
    <n v="1724.25"/>
    <n v="300"/>
    <n v="350"/>
    <n v="0"/>
    <n v="10.85"/>
    <n v="350"/>
    <n v="0"/>
    <n v="0"/>
    <n v="0"/>
    <n v="0"/>
    <n v="0"/>
    <n v="0"/>
    <n v="0"/>
    <n v="0"/>
    <n v="0"/>
    <n v="0"/>
    <n v="0"/>
    <n v="1187.21"/>
    <n v="128.9"/>
    <n v="0"/>
    <n v="0"/>
    <n v="0"/>
    <n v="0"/>
    <n v="0"/>
    <n v="924.84"/>
    <n v="1.75"/>
    <n v="240.49"/>
    <n v="12.02"/>
    <n v="418.47"/>
    <n v="155.51"/>
    <n v="98.73"/>
    <n v="246.83"/>
    <n v="228.2"/>
    <n v="81.400000000000006"/>
    <n v="1481.65"/>
    <n v="7606.75"/>
    <n v="9088.4"/>
  </r>
  <r>
    <x v="1"/>
    <s v="SEM 6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6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6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7563.97"/>
    <n v="470.93"/>
    <n v="8034.9"/>
    <n v="2172.9699999999998"/>
    <n v="5861.93"/>
    <x v="9"/>
    <n v="3296.51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1312.94"/>
    <n v="91.29"/>
    <n v="0"/>
    <n v="0"/>
    <n v="0"/>
    <n v="0"/>
    <n v="0"/>
    <n v="766.99"/>
    <n v="1.75"/>
    <n v="270.94"/>
    <n v="13.54"/>
    <n v="335.17"/>
    <n v="112.8"/>
    <n v="71.62"/>
    <n v="179.05"/>
    <n v="241.04"/>
    <n v="66.400000000000006"/>
    <n v="1290.5600000000002"/>
    <n v="8034.9"/>
    <n v="9325.4599999999991"/>
  </r>
  <r>
    <x v="1"/>
    <s v="SEM 6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6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6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196.96"/>
    <n v="1975.61"/>
    <x v="4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297.36"/>
    <n v="63.29"/>
    <n v="0"/>
    <n v="0"/>
    <n v="0"/>
    <n v="19.66"/>
    <n v="0"/>
    <n v="814.9"/>
    <n v="1.75"/>
    <n v="193.98"/>
    <n v="9.69"/>
    <n v="275.54000000000002"/>
    <n v="76.319999999999993"/>
    <n v="48.46"/>
    <n v="121.15"/>
    <n v="95.17"/>
    <n v="35.65"/>
    <n v="855.95999999999992"/>
    <n v="3172.57"/>
    <n v="4028.53"/>
  </r>
  <r>
    <x v="1"/>
    <s v="SEM 6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4"/>
    <n v="93.72"/>
    <n v="93.76"/>
    <n v="0.01"/>
    <n v="93.7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2"/>
    <n v="0"/>
    <n v="93.72"/>
    <n v="0"/>
    <n v="0"/>
    <n v="0"/>
    <n v="0"/>
    <n v="0"/>
    <n v="0"/>
    <n v="0"/>
    <n v="0.01"/>
    <n v="0"/>
    <n v="0"/>
    <n v="515.65"/>
    <n v="25.78"/>
    <n v="0"/>
    <n v="0"/>
    <n v="0"/>
    <n v="0"/>
    <n v="0"/>
    <n v="13.21"/>
    <n v="554.64"/>
    <n v="93.76"/>
    <n v="648.4"/>
  </r>
  <r>
    <x v="1"/>
    <s v="SEM 6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1"/>
    <n v="0"/>
    <n v="0"/>
    <n v="5887.25"/>
    <n v="577.32000000000005"/>
    <n v="6464.57"/>
    <n v="1694.86"/>
    <n v="4769.71"/>
    <x v="7"/>
    <n v="0"/>
    <n v="0"/>
    <n v="0"/>
    <n v="0"/>
    <n v="96.22"/>
    <n v="83.78"/>
    <n v="0"/>
    <n v="532.02"/>
    <n v="364.72"/>
    <n v="364.73"/>
    <n v="1337.32"/>
    <n v="300"/>
    <n v="500"/>
    <n v="200"/>
    <n v="116.38"/>
    <n v="300"/>
    <n v="0"/>
    <n v="0"/>
    <n v="0"/>
    <n v="0"/>
    <n v="0"/>
    <n v="0"/>
    <n v="0"/>
    <n v="0"/>
    <n v="0"/>
    <n v="0"/>
    <n v="0"/>
    <n v="925.69"/>
    <n v="110.27"/>
    <n v="0"/>
    <n v="0"/>
    <n v="0"/>
    <n v="0"/>
    <n v="0"/>
    <n v="657.15"/>
    <n v="1.75"/>
    <n v="186.52"/>
    <n v="9.32"/>
    <n v="377.19"/>
    <n v="134.35"/>
    <n v="85.3"/>
    <n v="213.25"/>
    <n v="193.93"/>
    <n v="81.400000000000006"/>
    <n v="1281.26"/>
    <n v="6464.57"/>
    <n v="7745.83"/>
  </r>
  <r>
    <x v="1"/>
    <s v="SEM 6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277.61"/>
    <n v="577.32000000000005"/>
    <n v="7854.93"/>
    <n v="1384.25"/>
    <n v="6470.68"/>
    <x v="10"/>
    <n v="0"/>
    <n v="0"/>
    <n v="0"/>
    <n v="0"/>
    <n v="96.22"/>
    <n v="83.78"/>
    <n v="0"/>
    <n v="933.32"/>
    <n v="481.1"/>
    <n v="568.88"/>
    <n v="1924.97"/>
    <n v="150"/>
    <n v="350"/>
    <n v="0"/>
    <n v="0"/>
    <n v="0"/>
    <n v="0"/>
    <n v="0"/>
    <n v="0"/>
    <n v="0"/>
    <n v="0"/>
    <n v="0"/>
    <n v="0"/>
    <n v="0"/>
    <n v="0"/>
    <n v="0"/>
    <n v="0"/>
    <n v="1245.5899999999999"/>
    <n v="138.66"/>
    <n v="0"/>
    <n v="0"/>
    <n v="0"/>
    <n v="0"/>
    <n v="0"/>
    <n v="0"/>
    <n v="0"/>
    <n v="268.48"/>
    <n v="13.42"/>
    <n v="440.02"/>
    <n v="166.56"/>
    <n v="105.75"/>
    <n v="264.38"/>
    <n v="235.64"/>
    <n v="81.400000000000006"/>
    <n v="1575.65"/>
    <n v="7854.93"/>
    <n v="9430.58"/>
  </r>
  <r>
    <x v="1"/>
    <s v="SEM 6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49.95"/>
    <n v="3065.95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80.89"/>
    <n v="0"/>
    <n v="0"/>
    <n v="0"/>
    <n v="21.91"/>
    <n v="0"/>
    <n v="0"/>
    <n v="0"/>
    <n v="193.98"/>
    <n v="9.69"/>
    <n v="312.14999999999998"/>
    <n v="101"/>
    <n v="64.13"/>
    <n v="160.32"/>
    <n v="105.47"/>
    <n v="47.53"/>
    <n v="994.27"/>
    <n v="3515.9"/>
    <n v="4510.17"/>
  </r>
  <r>
    <x v="1"/>
    <s v="SEM 6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6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94"/>
    <n v="3195.54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8"/>
    <n v="0"/>
    <n v="0"/>
    <n v="0"/>
    <n v="23.6"/>
    <n v="0"/>
    <n v="0"/>
    <n v="0"/>
    <n v="193.98"/>
    <n v="9.69"/>
    <n v="315"/>
    <n v="102.46"/>
    <n v="65.05"/>
    <n v="162.63"/>
    <n v="110.53"/>
    <n v="47.53"/>
    <n v="1006.8699999999999"/>
    <n v="3684.48"/>
    <n v="4691.3500000000004"/>
  </r>
  <r>
    <x v="1"/>
    <s v="SEM 6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7669.12"/>
    <n v="577.32000000000005"/>
    <n v="8246.44"/>
    <n v="2005.64"/>
    <n v="6240.8"/>
    <x v="33"/>
    <n v="0"/>
    <n v="0"/>
    <n v="0"/>
    <n v="0"/>
    <n v="96.22"/>
    <n v="83.78"/>
    <n v="0"/>
    <n v="1311.44"/>
    <n v="0"/>
    <n v="0"/>
    <n v="0"/>
    <n v="0"/>
    <n v="0"/>
    <n v="0"/>
    <n v="481.1"/>
    <n v="0"/>
    <n v="0"/>
    <n v="0"/>
    <n v="0"/>
    <n v="0"/>
    <n v="0"/>
    <n v="0"/>
    <n v="0"/>
    <n v="0"/>
    <n v="0"/>
    <n v="0"/>
    <n v="0"/>
    <n v="1337.67"/>
    <n v="181.05"/>
    <n v="0"/>
    <n v="0"/>
    <n v="0"/>
    <n v="0"/>
    <n v="0"/>
    <n v="485.17"/>
    <n v="1.75"/>
    <n v="515.66"/>
    <n v="25.78"/>
    <n v="533.87"/>
    <n v="214.68"/>
    <n v="136.31"/>
    <n v="340.77"/>
    <n v="247.39"/>
    <n v="81.400000000000006"/>
    <n v="2095.86"/>
    <n v="8246.44"/>
    <n v="10342.300000000001"/>
  </r>
  <r>
    <x v="1"/>
    <s v="SEM 6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6"/>
    <n v="0"/>
    <n v="0"/>
    <n v="4148.1400000000003"/>
    <n v="379.31"/>
    <n v="4527.45"/>
    <n v="638.20000000000005"/>
    <n v="3889.25"/>
    <x v="25"/>
    <n v="0"/>
    <n v="0"/>
    <n v="0"/>
    <n v="0"/>
    <n v="0"/>
    <n v="0"/>
    <n v="0"/>
    <n v="0"/>
    <n v="379.31"/>
    <n v="379.32"/>
    <n v="758.63"/>
    <n v="300"/>
    <n v="0"/>
    <n v="0"/>
    <n v="0"/>
    <n v="350"/>
    <n v="0"/>
    <n v="0"/>
    <n v="0"/>
    <n v="0"/>
    <n v="0"/>
    <n v="0"/>
    <n v="0"/>
    <n v="0"/>
    <n v="0"/>
    <n v="0"/>
    <n v="0"/>
    <n v="554.22"/>
    <n v="60.38"/>
    <n v="0"/>
    <n v="0"/>
    <n v="0"/>
    <n v="23.6"/>
    <n v="0"/>
    <n v="0"/>
    <n v="0"/>
    <n v="193.98"/>
    <n v="9.69"/>
    <n v="266.73"/>
    <n v="77.709999999999994"/>
    <n v="49.34"/>
    <n v="123.34"/>
    <n v="135.82"/>
    <n v="53.48"/>
    <n v="910.09000000000015"/>
    <n v="4527.45"/>
    <n v="5437.54"/>
  </r>
  <r>
    <x v="1"/>
    <s v="SEM 6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5381.95"/>
    <n v="243.15"/>
    <n v="5625.1"/>
    <n v="1628.04"/>
    <n v="3997.06"/>
    <x v="7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817.76"/>
    <n v="60.32"/>
    <n v="0"/>
    <n v="0"/>
    <n v="0"/>
    <n v="22.69"/>
    <n v="0"/>
    <n v="725.52"/>
    <n v="1.75"/>
    <n v="186.52"/>
    <n v="9.32"/>
    <n v="266.62"/>
    <n v="77.650000000000006"/>
    <n v="49.3"/>
    <n v="123.26"/>
    <n v="168.75"/>
    <n v="34.28"/>
    <n v="915.69999999999993"/>
    <n v="5625.1"/>
    <n v="6540.8"/>
  </r>
  <r>
    <x v="1"/>
    <s v="SEM 6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x v="7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90.49"/>
    <n v="0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x v="1"/>
    <s v="SEM 6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x v="1"/>
    <s v="SEM 6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11"/>
    <n v="0"/>
    <n v="0"/>
    <n v="4571.45"/>
    <n v="364.72"/>
    <n v="4936.17"/>
    <n v="1346.21"/>
    <n v="3589.96"/>
    <x v="7"/>
    <n v="0"/>
    <n v="0"/>
    <n v="0"/>
    <n v="0"/>
    <n v="0"/>
    <n v="0"/>
    <n v="0"/>
    <n v="0"/>
    <n v="364.72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0"/>
    <n v="644.64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48.08000000000001"/>
    <n v="51.42"/>
    <n v="1016.5600000000001"/>
    <n v="4936.17"/>
    <n v="5952.7300000000005"/>
  </r>
  <r>
    <x v="1"/>
    <s v="SEM 6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1"/>
    <n v="0"/>
    <n v="0"/>
    <n v="3953.72"/>
    <n v="335.54"/>
    <n v="4289.26"/>
    <n v="580.11"/>
    <n v="3709.15"/>
    <x v="13"/>
    <n v="0"/>
    <n v="0"/>
    <n v="0"/>
    <n v="0"/>
    <n v="0"/>
    <n v="0"/>
    <n v="0"/>
    <n v="0"/>
    <n v="335.54"/>
    <n v="335.54"/>
    <n v="1230.32"/>
    <n v="150"/>
    <n v="0"/>
    <n v="0"/>
    <n v="0"/>
    <n v="150"/>
    <n v="0"/>
    <n v="0"/>
    <n v="0"/>
    <n v="0"/>
    <n v="0"/>
    <n v="0"/>
    <n v="0"/>
    <n v="0"/>
    <n v="0"/>
    <n v="0"/>
    <n v="0"/>
    <n v="512.69000000000005"/>
    <n v="67.42"/>
    <n v="0"/>
    <n v="0"/>
    <n v="0"/>
    <n v="0"/>
    <n v="0"/>
    <n v="0"/>
    <n v="0"/>
    <n v="171.6"/>
    <n v="8.58"/>
    <n v="282.33999999999997"/>
    <n v="85.71"/>
    <n v="54.42"/>
    <n v="136.05000000000001"/>
    <n v="128.66999999999999"/>
    <n v="47.31"/>
    <n v="914.68000000000006"/>
    <n v="4289.26"/>
    <n v="5203.9400000000005"/>
  </r>
  <r>
    <x v="1"/>
    <s v="SEM 6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9"/>
    <n v="19"/>
    <n v="0"/>
    <n v="0"/>
    <n v="8346.7900000000009"/>
    <n v="577.32000000000005"/>
    <n v="8924.11"/>
    <n v="2681.15"/>
    <n v="6242.96"/>
    <x v="14"/>
    <n v="0"/>
    <n v="0"/>
    <n v="0"/>
    <n v="0"/>
    <n v="96.22"/>
    <n v="83.78"/>
    <n v="0"/>
    <n v="911.66"/>
    <n v="481.1"/>
    <n v="544.51"/>
    <n v="3247.78"/>
    <n v="0"/>
    <n v="350"/>
    <n v="200"/>
    <n v="0"/>
    <n v="350"/>
    <n v="0"/>
    <n v="0"/>
    <n v="0"/>
    <n v="0"/>
    <n v="0"/>
    <n v="-531.77"/>
    <n v="0"/>
    <n v="0"/>
    <n v="0"/>
    <n v="0"/>
    <n v="0"/>
    <n v="1497.06"/>
    <n v="97.51"/>
    <n v="0"/>
    <n v="0"/>
    <n v="0"/>
    <n v="26.59"/>
    <n v="0"/>
    <n v="1058.24"/>
    <n v="1.75"/>
    <n v="262.25"/>
    <n v="13.11"/>
    <n v="352.41"/>
    <n v="112.91"/>
    <n v="71.69"/>
    <n v="179.23"/>
    <n v="267.72000000000003"/>
    <n v="81.400000000000006"/>
    <n v="1340.72"/>
    <n v="8924.11"/>
    <n v="10264.83"/>
  </r>
  <r>
    <x v="1"/>
    <s v="SEM 6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93.6"/>
    <n v="324.2"/>
    <n v="3917.8"/>
    <n v="950.56"/>
    <n v="2967.24"/>
    <x v="7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08"/>
    <n v="0"/>
    <n v="0"/>
    <n v="0"/>
    <n v="22.69"/>
    <n v="0"/>
    <n v="405.27"/>
    <n v="1.75"/>
    <n v="186.52"/>
    <n v="9.32"/>
    <n v="321.42"/>
    <n v="105.75"/>
    <n v="67.150000000000006"/>
    <n v="167.86"/>
    <n v="117.53"/>
    <n v="45.71"/>
    <n v="1021.26"/>
    <n v="3917.8"/>
    <n v="4939.0600000000004"/>
  </r>
  <r>
    <x v="1"/>
    <s v="SEM 6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6.98"/>
    <n v="0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x v="1"/>
    <s v="SEM 6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21"/>
    <n v="0"/>
    <n v="0"/>
    <n v="8325"/>
    <n v="481.1"/>
    <n v="8806.1"/>
    <n v="1640.73"/>
    <n v="7165.37"/>
    <x v="14"/>
    <n v="0"/>
    <n v="0"/>
    <n v="0"/>
    <n v="0"/>
    <n v="0"/>
    <n v="0"/>
    <n v="0"/>
    <n v="0"/>
    <n v="481.1"/>
    <n v="544.51"/>
    <n v="3589.66"/>
    <n v="300"/>
    <n v="350"/>
    <n v="0"/>
    <n v="0"/>
    <n v="350"/>
    <n v="0"/>
    <n v="0"/>
    <n v="0"/>
    <n v="0"/>
    <n v="0"/>
    <n v="0"/>
    <n v="0"/>
    <n v="0"/>
    <n v="0"/>
    <n v="0"/>
    <n v="0"/>
    <n v="1491.93"/>
    <n v="116.9"/>
    <n v="0"/>
    <n v="0"/>
    <n v="0"/>
    <n v="31.9"/>
    <n v="0"/>
    <n v="0"/>
    <n v="0"/>
    <n v="262.25"/>
    <n v="13.11"/>
    <n v="391.86"/>
    <n v="141.86000000000001"/>
    <n v="90.07"/>
    <n v="225.18"/>
    <n v="264.18"/>
    <n v="67.83"/>
    <n v="1456.3400000000001"/>
    <n v="8806.1"/>
    <n v="10262.44"/>
  </r>
  <r>
    <x v="1"/>
    <s v="SEM 6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1"/>
    <n v="0"/>
    <n v="0"/>
    <n v="5069.33"/>
    <n v="481.1"/>
    <n v="5550.43"/>
    <n v="1968.04"/>
    <n v="3582.39"/>
    <x v="16"/>
    <n v="0"/>
    <n v="0"/>
    <n v="0"/>
    <n v="0"/>
    <n v="0"/>
    <n v="0"/>
    <n v="0"/>
    <n v="0"/>
    <n v="481.1"/>
    <n v="676.14"/>
    <n v="192.87"/>
    <n v="0"/>
    <n v="500"/>
    <n v="200"/>
    <n v="0"/>
    <n v="500"/>
    <n v="0"/>
    <n v="0"/>
    <n v="0"/>
    <n v="0"/>
    <n v="0"/>
    <n v="-600.01"/>
    <n v="0"/>
    <n v="0"/>
    <n v="0"/>
    <n v="0"/>
    <n v="0"/>
    <n v="750.98"/>
    <n v="134.29"/>
    <n v="0"/>
    <n v="0"/>
    <n v="0"/>
    <n v="0"/>
    <n v="0"/>
    <n v="1081.02"/>
    <n v="1.75"/>
    <n v="295.91000000000003"/>
    <n v="14.79"/>
    <n v="435.05"/>
    <n v="152.24"/>
    <n v="96.66"/>
    <n v="241.64"/>
    <n v="166.51"/>
    <n v="67.83"/>
    <n v="1470.6299999999999"/>
    <n v="5550.43"/>
    <n v="7021.06"/>
  </r>
  <r>
    <x v="1"/>
    <s v="SEM 6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5"/>
    <n v="0"/>
    <n v="0"/>
    <n v="3632.67"/>
    <n v="335.55"/>
    <n v="3968.22"/>
    <n v="1222.5999999999999"/>
    <n v="2745.62"/>
    <x v="17"/>
    <n v="0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0"/>
    <n v="444.11"/>
    <n v="79.209999999999994"/>
    <n v="0"/>
    <n v="0"/>
    <n v="0"/>
    <n v="0"/>
    <n v="0"/>
    <n v="697.53"/>
    <n v="1.75"/>
    <n v="171.6"/>
    <n v="8.58"/>
    <n v="308.44"/>
    <n v="99.09"/>
    <n v="62.92"/>
    <n v="157.29"/>
    <n v="119.04"/>
    <n v="47.31"/>
    <n v="974.27"/>
    <n v="3968.22"/>
    <n v="4942.49"/>
  </r>
  <r>
    <x v="1"/>
    <s v="SEM 6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6"/>
    <n v="0"/>
    <n v="0"/>
    <n v="0"/>
    <n v="3134.34"/>
    <n v="243.15"/>
    <n v="3377.49"/>
    <n v="408.53"/>
    <n v="2968.96"/>
    <x v="7"/>
    <n v="0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337.67"/>
    <n v="70.86"/>
    <n v="0"/>
    <n v="0"/>
    <n v="0"/>
    <n v="0"/>
    <n v="0"/>
    <n v="0"/>
    <n v="0"/>
    <n v="186.52"/>
    <n v="9.32"/>
    <n v="292.51"/>
    <n v="84.41"/>
    <n v="53.59"/>
    <n v="133.97999999999999"/>
    <n v="101.32"/>
    <n v="34.28"/>
    <n v="895.93000000000006"/>
    <n v="3377.49"/>
    <n v="4273.42"/>
  </r>
  <r>
    <x v="1"/>
    <s v="SEM 6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168.88"/>
    <n v="577.32000000000005"/>
    <n v="4746.2"/>
    <n v="1356.09"/>
    <n v="3390.11"/>
    <x v="7"/>
    <n v="0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0"/>
    <n v="558.65"/>
    <n v="84.59"/>
    <n v="0"/>
    <n v="0"/>
    <n v="0"/>
    <n v="22.69"/>
    <n v="0"/>
    <n v="688.41"/>
    <n v="1.75"/>
    <n v="186.52"/>
    <n v="9.32"/>
    <n v="320.33"/>
    <n v="105.19"/>
    <n v="66.790000000000006"/>
    <n v="166.97"/>
    <n v="142.38"/>
    <n v="81.400000000000006"/>
    <n v="1078.8999999999999"/>
    <n v="4746.2"/>
    <n v="5825.0999999999995"/>
  </r>
  <r>
    <x v="1"/>
    <s v="SEM 6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1"/>
    <n v="0"/>
    <n v="9"/>
    <n v="5"/>
    <n v="0"/>
    <n v="0"/>
    <n v="2834.68"/>
    <n v="335.54"/>
    <n v="3170.22"/>
    <n v="765.82"/>
    <n v="2404.4"/>
    <x v="13"/>
    <n v="0"/>
    <n v="0"/>
    <n v="0"/>
    <n v="0"/>
    <n v="0"/>
    <n v="0"/>
    <n v="0"/>
    <n v="0"/>
    <n v="335.54"/>
    <n v="335.54"/>
    <n v="559.23"/>
    <n v="0"/>
    <n v="0"/>
    <n v="0"/>
    <n v="0"/>
    <n v="200"/>
    <n v="0"/>
    <n v="0"/>
    <n v="0"/>
    <n v="0"/>
    <n v="0"/>
    <n v="-347.95"/>
    <n v="0"/>
    <n v="0"/>
    <n v="0"/>
    <n v="0"/>
    <n v="0"/>
    <n v="282.13"/>
    <n v="52.1"/>
    <n v="0"/>
    <n v="0"/>
    <n v="0"/>
    <n v="0"/>
    <n v="0"/>
    <n v="429.84"/>
    <n v="1.75"/>
    <n v="171.6"/>
    <n v="8.58"/>
    <n v="250.34"/>
    <n v="64.34"/>
    <n v="40.85"/>
    <n v="102.12"/>
    <n v="95.1"/>
    <n v="47.31"/>
    <n v="780.24"/>
    <n v="3170.22"/>
    <n v="3950.46"/>
  </r>
  <r>
    <x v="1"/>
    <s v="SEM 6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3"/>
    <n v="0"/>
    <n v="0"/>
    <n v="4177.41"/>
    <n v="335.54"/>
    <n v="4512.95"/>
    <n v="1303.97"/>
    <n v="3208.98"/>
    <x v="13"/>
    <n v="0"/>
    <n v="0"/>
    <n v="0"/>
    <n v="0"/>
    <n v="0"/>
    <n v="0"/>
    <n v="0"/>
    <n v="0"/>
    <n v="335.54"/>
    <n v="335.54"/>
    <n v="1454.01"/>
    <n v="150"/>
    <n v="0"/>
    <n v="0"/>
    <n v="0"/>
    <n v="150"/>
    <n v="0"/>
    <n v="0"/>
    <n v="0"/>
    <n v="0"/>
    <n v="0"/>
    <n v="0"/>
    <n v="0"/>
    <n v="0"/>
    <n v="0"/>
    <n v="0"/>
    <n v="0"/>
    <n v="560.47"/>
    <n v="67.27"/>
    <n v="0"/>
    <n v="0"/>
    <n v="0"/>
    <n v="0"/>
    <n v="0"/>
    <n v="674.48"/>
    <n v="1.75"/>
    <n v="171.6"/>
    <n v="8.58"/>
    <n v="282.02999999999997"/>
    <n v="85.55"/>
    <n v="54.32"/>
    <n v="135.79"/>
    <n v="135.38"/>
    <n v="47.31"/>
    <n v="920.56"/>
    <n v="4512.95"/>
    <n v="5433.51"/>
  </r>
  <r>
    <x v="1"/>
    <s v="SEM 6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2.72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6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596.97"/>
    <n v="2888.97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61.93"/>
    <n v="0"/>
    <n v="0"/>
    <n v="0"/>
    <n v="0"/>
    <n v="0"/>
    <n v="977.78"/>
    <n v="1.75"/>
    <n v="190.88"/>
    <n v="9.5399999999999991"/>
    <n v="270.16000000000003"/>
    <n v="79.47"/>
    <n v="50.46"/>
    <n v="126.14"/>
    <n v="134.57"/>
    <n v="46.77"/>
    <n v="907.99"/>
    <n v="4485.9399999999996"/>
    <n v="5393.9299999999994"/>
  </r>
  <r>
    <x v="1"/>
    <s v="SEM 6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2.84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6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25.78"/>
    <n v="2808.37"/>
    <x v="18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94.17"/>
    <n v="0"/>
    <n v="0"/>
    <n v="0"/>
    <n v="21.47"/>
    <n v="0"/>
    <n v="0"/>
    <n v="0"/>
    <n v="186.52"/>
    <n v="9.32"/>
    <n v="341.55"/>
    <n v="116.07"/>
    <n v="73.7"/>
    <n v="184.24"/>
    <n v="97.02"/>
    <n v="34.28"/>
    <n v="1042.7"/>
    <n v="3234.15"/>
    <n v="4276.8500000000004"/>
  </r>
  <r>
    <x v="1"/>
    <s v="SEM 6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6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5"/>
    <n v="0"/>
    <n v="0"/>
    <n v="11435.3"/>
    <n v="481.1"/>
    <n v="11916.4"/>
    <n v="2532.3200000000002"/>
    <n v="9384.08"/>
    <x v="19"/>
    <n v="0"/>
    <n v="0"/>
    <n v="0"/>
    <n v="0"/>
    <n v="0"/>
    <n v="0"/>
    <n v="0"/>
    <n v="0"/>
    <n v="481.1"/>
    <n v="843.7"/>
    <n v="5520"/>
    <n v="300"/>
    <n v="350"/>
    <n v="0"/>
    <n v="0"/>
    <n v="300"/>
    <n v="0"/>
    <n v="0"/>
    <n v="0"/>
    <n v="0"/>
    <n v="0"/>
    <n v="0"/>
    <n v="0"/>
    <n v="0"/>
    <n v="0"/>
    <n v="0"/>
    <n v="0"/>
    <n v="2329.7800000000002"/>
    <n v="161.33000000000001"/>
    <n v="0"/>
    <n v="0"/>
    <n v="0"/>
    <n v="41.21"/>
    <n v="0"/>
    <n v="0"/>
    <n v="0"/>
    <n v="338.76"/>
    <n v="16.93"/>
    <n v="490.26"/>
    <n v="192.32"/>
    <n v="122.11"/>
    <n v="305.27"/>
    <n v="357.49"/>
    <n v="67.83"/>
    <n v="1890.9699999999998"/>
    <n v="11916.4"/>
    <n v="13807.369999999999"/>
  </r>
  <r>
    <x v="1"/>
    <s v="SEM 6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6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22"/>
    <n v="0"/>
    <n v="0"/>
    <n v="6068.78"/>
    <n v="577.32000000000005"/>
    <n v="6646.1"/>
    <n v="1043.3699999999999"/>
    <n v="5602.73"/>
    <x v="13"/>
    <n v="0"/>
    <n v="0"/>
    <n v="0"/>
    <n v="0"/>
    <n v="96.22"/>
    <n v="83.78"/>
    <n v="0"/>
    <n v="450.96"/>
    <n v="335.54"/>
    <n v="335.54"/>
    <n v="2460.64"/>
    <n v="150"/>
    <n v="350"/>
    <n v="0"/>
    <n v="145.56"/>
    <n v="150"/>
    <n v="0"/>
    <n v="0"/>
    <n v="0"/>
    <n v="0"/>
    <n v="0"/>
    <n v="0"/>
    <n v="0"/>
    <n v="0"/>
    <n v="0"/>
    <n v="0"/>
    <n v="0"/>
    <n v="964.47"/>
    <n v="78.900000000000006"/>
    <n v="0"/>
    <n v="0"/>
    <n v="0"/>
    <n v="0"/>
    <n v="0"/>
    <n v="0"/>
    <n v="0"/>
    <n v="171.6"/>
    <n v="8.58"/>
    <n v="307.73"/>
    <n v="98.73"/>
    <n v="62.69"/>
    <n v="156.72"/>
    <n v="199.38"/>
    <n v="81.400000000000006"/>
    <n v="1086.83"/>
    <n v="6646.1"/>
    <n v="7732.93"/>
  </r>
  <r>
    <x v="1"/>
    <s v="SEM 6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76"/>
    <n v="5257.33"/>
    <x v="20"/>
    <n v="0"/>
    <n v="0"/>
    <n v="0"/>
    <n v="0"/>
    <n v="0"/>
    <n v="0"/>
    <n v="0"/>
    <n v="0"/>
    <n v="0"/>
    <n v="0"/>
    <n v="0"/>
    <n v="150"/>
    <n v="500"/>
    <n v="200"/>
    <n v="0"/>
    <n v="150"/>
    <n v="0"/>
    <n v="0"/>
    <n v="0"/>
    <n v="0"/>
    <n v="0"/>
    <n v="0"/>
    <n v="0"/>
    <n v="0"/>
    <n v="0"/>
    <n v="0"/>
    <n v="0"/>
    <n v="1470.37"/>
    <n v="250.54"/>
    <n v="0"/>
    <n v="0"/>
    <n v="0"/>
    <n v="0"/>
    <n v="0"/>
    <n v="1253.3399999999999"/>
    <n v="1.75"/>
    <n v="594.51"/>
    <n v="29.72"/>
    <n v="687.72"/>
    <n v="293.56"/>
    <n v="186.39"/>
    <n v="465.97"/>
    <n v="246.99"/>
    <n v="0"/>
    <n v="2504.8599999999997"/>
    <n v="8233.33"/>
    <n v="10738.189999999999"/>
  </r>
  <r>
    <x v="1"/>
    <s v="SEM 6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53.75"/>
    <n v="354.82"/>
    <n v="3808.57"/>
    <n v="1189.03"/>
    <n v="2619.54"/>
    <x v="21"/>
    <n v="0"/>
    <n v="551.16999999999996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405.9"/>
    <n v="90.04"/>
    <n v="0"/>
    <n v="0"/>
    <n v="0"/>
    <n v="0"/>
    <n v="0"/>
    <n v="691.34"/>
    <n v="1.75"/>
    <n v="148.78"/>
    <n v="14.87"/>
    <n v="332.41"/>
    <n v="111.38"/>
    <n v="70.72"/>
    <n v="176.8"/>
    <n v="114.25"/>
    <n v="50.02"/>
    <n v="1019.23"/>
    <n v="3808.57"/>
    <n v="4827.8"/>
  </r>
  <r>
    <x v="1"/>
    <s v="SEM 6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46.76"/>
    <n v="3537.72"/>
    <x v="4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4.07"/>
    <n v="0"/>
    <n v="0"/>
    <n v="0"/>
    <n v="23.6"/>
    <n v="0"/>
    <n v="204.66"/>
    <n v="1.75"/>
    <n v="193.98"/>
    <n v="9.69"/>
    <n v="319.20999999999998"/>
    <n v="104.62"/>
    <n v="66.42"/>
    <n v="166.06"/>
    <n v="131.53"/>
    <n v="47.53"/>
    <n v="1039.04"/>
    <n v="4384.4799999999996"/>
    <n v="5423.5199999999995"/>
  </r>
  <r>
    <x v="1"/>
    <s v="SEM 6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6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3440.67"/>
    <n v="577.32000000000005"/>
    <n v="4017.99"/>
    <n v="479.53"/>
    <n v="3538.46"/>
    <x v="7"/>
    <n v="0"/>
    <n v="0"/>
    <n v="0"/>
    <n v="0"/>
    <n v="96.22"/>
    <n v="83.78"/>
    <n v="0"/>
    <n v="491.5"/>
    <n v="324.2"/>
    <n v="324.2"/>
    <n v="0"/>
    <n v="0"/>
    <n v="350"/>
    <n v="0"/>
    <n v="156.9"/>
    <n v="300"/>
    <n v="0"/>
    <n v="0"/>
    <n v="0"/>
    <n v="0"/>
    <n v="0"/>
    <n v="-378.21"/>
    <n v="0"/>
    <n v="0"/>
    <n v="0"/>
    <n v="0"/>
    <n v="0"/>
    <n v="403.1"/>
    <n v="57.52"/>
    <n v="0"/>
    <n v="0"/>
    <n v="0"/>
    <n v="18.91"/>
    <n v="0"/>
    <n v="0"/>
    <n v="0"/>
    <n v="186.52"/>
    <n v="9.32"/>
    <n v="262.56"/>
    <n v="70.150000000000006"/>
    <n v="44.54"/>
    <n v="111.35"/>
    <n v="120.53"/>
    <n v="81.400000000000006"/>
    <n v="886.36999999999989"/>
    <n v="4017.99"/>
    <n v="4904.3599999999997"/>
  </r>
  <r>
    <x v="1"/>
    <s v="SEM 6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x v="1"/>
    <s v="SEM 6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6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6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38"/>
    <n v="1809.9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6.27"/>
    <n v="0"/>
    <n v="0"/>
    <n v="0"/>
    <n v="15.12"/>
    <n v="0"/>
    <n v="0"/>
    <n v="0"/>
    <n v="186.52"/>
    <n v="9.32"/>
    <n v="239.47"/>
    <n v="53.76"/>
    <n v="34.130000000000003"/>
    <n v="85.33"/>
    <n v="59.97"/>
    <n v="34.28"/>
    <n v="702.78000000000009"/>
    <n v="1999.28"/>
    <n v="2702.06"/>
  </r>
  <r>
    <x v="1"/>
    <s v="SEM 6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x v="1"/>
    <s v="SEM 6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5399.38"/>
    <n v="223.69"/>
    <n v="5623.07"/>
    <n v="876.35"/>
    <n v="4746.72"/>
    <x v="13"/>
    <n v="2087.8200000000002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0"/>
    <n v="821.48"/>
    <n v="54.87"/>
    <n v="0"/>
    <n v="0"/>
    <n v="0"/>
    <n v="0"/>
    <n v="0"/>
    <n v="0"/>
    <n v="0"/>
    <n v="171.6"/>
    <n v="8.58"/>
    <n v="254.51"/>
    <n v="71.44"/>
    <n v="45.36"/>
    <n v="113.4"/>
    <n v="168.69"/>
    <n v="31.54"/>
    <n v="865.11999999999989"/>
    <n v="5623.07"/>
    <n v="6488.19"/>
  </r>
  <r>
    <x v="1"/>
    <s v="SEM 6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8.64"/>
    <n v="2775.92"/>
    <x v="23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298.8"/>
    <n v="69.84"/>
    <n v="0"/>
    <n v="0"/>
    <n v="0"/>
    <n v="0"/>
    <n v="0"/>
    <n v="0"/>
    <n v="0"/>
    <n v="110.9"/>
    <n v="5.54"/>
    <n v="287.68"/>
    <n v="88.45"/>
    <n v="56.16"/>
    <n v="140.4"/>
    <n v="94.33"/>
    <n v="30.57"/>
    <n v="814.03000000000009"/>
    <n v="3144.56"/>
    <n v="3958.59"/>
  </r>
  <r>
    <x v="1"/>
    <s v="SEM 6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6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11"/>
    <n v="0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x v="1"/>
    <s v="SEM 6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x v="13"/>
    <n v="0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x v="1"/>
    <s v="SEM 6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6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468.88"/>
    <n v="577.32000000000005"/>
    <n v="5046.2"/>
    <n v="706.95"/>
    <n v="4339.25"/>
    <x v="7"/>
    <n v="0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0"/>
    <n v="622.73"/>
    <n v="84.22"/>
    <n v="0"/>
    <n v="0"/>
    <n v="0"/>
    <n v="0"/>
    <n v="0"/>
    <n v="0"/>
    <n v="0"/>
    <n v="186.52"/>
    <n v="9.32"/>
    <n v="319.52"/>
    <n v="104.78"/>
    <n v="66.53"/>
    <n v="166.32"/>
    <n v="151.38"/>
    <n v="81.400000000000006"/>
    <n v="1085.77"/>
    <n v="5046.2"/>
    <n v="6131.9699999999993"/>
  </r>
  <r>
    <x v="1"/>
    <s v="SEM 6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5"/>
    <n v="0"/>
    <n v="0"/>
    <n v="4742"/>
    <n v="364.72"/>
    <n v="5106.72"/>
    <n v="1695.86"/>
    <n v="3410.86"/>
    <x v="7"/>
    <n v="0"/>
    <n v="0"/>
    <n v="0"/>
    <n v="0"/>
    <n v="0"/>
    <n v="0"/>
    <n v="0"/>
    <n v="0"/>
    <n v="364.72"/>
    <n v="364.73"/>
    <n v="607.87"/>
    <n v="300"/>
    <n v="500"/>
    <n v="200"/>
    <n v="0"/>
    <n v="500"/>
    <n v="0"/>
    <n v="0"/>
    <n v="0"/>
    <n v="0"/>
    <n v="0"/>
    <n v="0"/>
    <n v="0"/>
    <n v="0"/>
    <n v="0"/>
    <n v="0"/>
    <n v="0"/>
    <n v="681.07"/>
    <n v="106.99"/>
    <n v="0"/>
    <n v="0"/>
    <n v="0"/>
    <n v="0"/>
    <n v="0"/>
    <n v="906.05"/>
    <n v="1.75"/>
    <n v="186.52"/>
    <n v="9.32"/>
    <n v="369.94"/>
    <n v="130.62"/>
    <n v="82.94"/>
    <n v="207.34"/>
    <n v="153.19999999999999"/>
    <n v="51.42"/>
    <n v="1191.3"/>
    <n v="5106.72"/>
    <n v="6298.02"/>
  </r>
  <r>
    <x v="1"/>
    <s v="SEM 6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5049.38"/>
    <n v="223.69"/>
    <n v="5273.07"/>
    <n v="801.59"/>
    <n v="4471.4799999999996"/>
    <x v="13"/>
    <n v="2087.8200000000002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746.72"/>
    <n v="54.87"/>
    <n v="0"/>
    <n v="0"/>
    <n v="0"/>
    <n v="0"/>
    <n v="0"/>
    <n v="0"/>
    <n v="0"/>
    <n v="171.6"/>
    <n v="8.58"/>
    <n v="254.51"/>
    <n v="71.44"/>
    <n v="45.36"/>
    <n v="113.4"/>
    <n v="158.19"/>
    <n v="31.54"/>
    <n v="854.61999999999989"/>
    <n v="5273.07"/>
    <n v="6127.69"/>
  </r>
  <r>
    <x v="1"/>
    <s v="SEM 6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7"/>
    <n v="0"/>
    <n v="0"/>
    <n v="5266.25"/>
    <n v="577.32000000000005"/>
    <n v="5843.57"/>
    <n v="1081.32"/>
    <n v="4762.25"/>
    <x v="7"/>
    <n v="0"/>
    <n v="565.29999999999995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0"/>
    <n v="793.05"/>
    <n v="129.85"/>
    <n v="0"/>
    <n v="0"/>
    <n v="0"/>
    <n v="0"/>
    <n v="0"/>
    <n v="156.66999999999999"/>
    <n v="1.75"/>
    <n v="186.52"/>
    <n v="9.32"/>
    <n v="420.53"/>
    <n v="156.56"/>
    <n v="99.41"/>
    <n v="248.51"/>
    <n v="175.3"/>
    <n v="81.400000000000006"/>
    <n v="1377.55"/>
    <n v="5843.57"/>
    <n v="7221.12"/>
  </r>
  <r>
    <x v="1"/>
    <s v="SEM 6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6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1"/>
    <n v="0"/>
    <n v="6"/>
    <n v="0"/>
    <n v="0"/>
    <n v="0"/>
    <n v="2919.73"/>
    <n v="252.87"/>
    <n v="3172.6"/>
    <n v="396.39"/>
    <n v="2776.21"/>
    <x v="25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297.37"/>
    <n v="79.36"/>
    <n v="0"/>
    <n v="0"/>
    <n v="0"/>
    <n v="19.66"/>
    <n v="0"/>
    <n v="0"/>
    <n v="0"/>
    <n v="193.98"/>
    <n v="9.69"/>
    <n v="311.63"/>
    <n v="93.5"/>
    <n v="59.37"/>
    <n v="148.41999999999999"/>
    <n v="95.17"/>
    <n v="35.65"/>
    <n v="947.40999999999985"/>
    <n v="3172.6"/>
    <n v="4120.01"/>
  </r>
  <r>
    <x v="1"/>
    <s v="SEM 6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6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x v="1"/>
    <s v="SEM 6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321.17"/>
    <n v="354.82"/>
    <n v="3675.99"/>
    <n v="460.47"/>
    <n v="3215.52"/>
    <x v="21"/>
    <n v="0"/>
    <n v="668.59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77.58"/>
    <n v="82.89"/>
    <n v="0"/>
    <n v="0"/>
    <n v="0"/>
    <n v="0"/>
    <n v="0"/>
    <n v="0"/>
    <n v="0"/>
    <n v="148.78"/>
    <n v="7.43"/>
    <n v="316.58999999999997"/>
    <n v="103.27"/>
    <n v="65.569999999999993"/>
    <n v="163.93"/>
    <n v="110.27"/>
    <n v="50.02"/>
    <n v="965.8599999999999"/>
    <n v="3675.99"/>
    <n v="4641.8499999999995"/>
  </r>
  <r>
    <x v="1"/>
    <s v="SEM 6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x v="7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x v="1"/>
    <s v="SEM 6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2.130000000000003"/>
    <n v="0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x v="1"/>
    <s v="SEM 6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55.45"/>
    <n v="1828.98"/>
    <x v="15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2.11"/>
    <n v="0"/>
    <n v="0"/>
    <n v="0"/>
    <n v="0"/>
    <n v="0"/>
    <n v="980.24"/>
    <n v="1.75"/>
    <n v="171.6"/>
    <n v="8.58"/>
    <n v="314.85000000000002"/>
    <n v="102.38"/>
    <n v="65"/>
    <n v="162.51"/>
    <n v="95.53"/>
    <n v="42.05"/>
    <n v="962.5"/>
    <n v="3184.43"/>
    <n v="4146.93"/>
  </r>
  <r>
    <x v="1"/>
    <s v="SEM 6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x v="13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6.260000000000005"/>
    <n v="0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x v="1"/>
    <s v="SEM 6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8"/>
    <n v="0"/>
    <n v="0"/>
    <n v="0"/>
    <n v="2515.39"/>
    <n v="324.2"/>
    <n v="2839.59"/>
    <n v="317.37"/>
    <n v="2522.2199999999998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72.430000000000007"/>
    <n v="0"/>
    <n v="0"/>
    <n v="0"/>
    <n v="18.91"/>
    <n v="0"/>
    <n v="0"/>
    <n v="0"/>
    <n v="186.52"/>
    <n v="9.32"/>
    <n v="296.07"/>
    <n v="86.09"/>
    <n v="54.66"/>
    <n v="136.66"/>
    <n v="85.18"/>
    <n v="45.71"/>
    <n v="900.21"/>
    <n v="2839.59"/>
    <n v="3739.8"/>
  </r>
  <r>
    <x v="1"/>
    <s v="SEM 6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3034.51"/>
    <n v="577.32000000000005"/>
    <n v="3611.83"/>
    <n v="401"/>
    <n v="3210.83"/>
    <x v="15"/>
    <n v="0"/>
    <n v="0"/>
    <n v="0"/>
    <n v="0"/>
    <n v="96.22"/>
    <n v="83.78"/>
    <n v="0"/>
    <n v="339.14"/>
    <n v="223.7"/>
    <n v="223.7"/>
    <n v="0"/>
    <n v="150"/>
    <n v="0"/>
    <n v="0"/>
    <n v="257.39999999999998"/>
    <n v="150"/>
    <n v="0"/>
    <n v="0"/>
    <n v="0"/>
    <n v="0"/>
    <n v="0"/>
    <n v="0"/>
    <n v="0"/>
    <n v="0"/>
    <n v="0"/>
    <n v="0"/>
    <n v="0"/>
    <n v="317.94"/>
    <n v="83.06"/>
    <n v="0"/>
    <n v="0"/>
    <n v="0"/>
    <n v="0"/>
    <n v="0"/>
    <n v="0"/>
    <n v="0"/>
    <n v="171.6"/>
    <n v="8.58"/>
    <n v="316.93"/>
    <n v="103.45"/>
    <n v="65.680000000000007"/>
    <n v="164.21"/>
    <n v="108.35"/>
    <n v="81.400000000000006"/>
    <n v="1020.2"/>
    <n v="3611.83"/>
    <n v="4632.03"/>
  </r>
  <r>
    <x v="1"/>
    <s v="SEM 6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0"/>
    <n v="0"/>
    <n v="0"/>
    <n v="0"/>
    <n v="0.02"/>
    <n v="0"/>
    <n v="0.02"/>
    <n v="0.01"/>
    <n v="0.0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18"/>
    <n v="8.7200000000000006"/>
    <n v="222.56"/>
    <n v="0.02"/>
    <n v="222.58"/>
  </r>
  <r>
    <x v="1"/>
    <s v="SEM 6"/>
    <x v="78"/>
    <x v="78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22"/>
    <n v="0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x v="1"/>
    <s v="SEM 6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6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52.33"/>
    <n v="2487.2800000000002"/>
    <x v="18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107.38"/>
    <n v="0"/>
    <n v="0"/>
    <n v="0"/>
    <n v="18.91"/>
    <n v="0"/>
    <n v="0"/>
    <n v="0"/>
    <n v="186.52"/>
    <n v="9.32"/>
    <n v="374.57"/>
    <n v="123.46"/>
    <n v="78.39"/>
    <n v="195.97"/>
    <n v="85.18"/>
    <n v="45.71"/>
    <n v="1099.1200000000001"/>
    <n v="2839.61"/>
    <n v="3938.7300000000005"/>
  </r>
  <r>
    <x v="1"/>
    <s v="SEM 6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7913.77"/>
    <n v="0"/>
    <n v="7913.77"/>
    <n v="1582.96"/>
    <n v="6330.81"/>
    <x v="28"/>
    <n v="0"/>
    <n v="2247.08"/>
    <n v="0"/>
    <n v="0"/>
    <n v="0"/>
    <n v="0"/>
    <n v="0"/>
    <n v="0"/>
    <n v="0"/>
    <n v="0"/>
    <n v="0"/>
    <n v="0"/>
    <n v="500"/>
    <n v="200"/>
    <n v="0"/>
    <n v="300"/>
    <n v="0"/>
    <n v="0"/>
    <n v="0"/>
    <n v="0"/>
    <n v="0"/>
    <n v="0"/>
    <n v="0"/>
    <n v="0"/>
    <n v="0"/>
    <n v="0"/>
    <n v="0"/>
    <n v="1395.21"/>
    <n v="187.75"/>
    <n v="0"/>
    <n v="0"/>
    <n v="0"/>
    <n v="0"/>
    <n v="0"/>
    <n v="0"/>
    <n v="0"/>
    <n v="383.56"/>
    <n v="19.170000000000002"/>
    <n v="548.73"/>
    <n v="222.3"/>
    <n v="141.13999999999999"/>
    <n v="352.86"/>
    <n v="237.41"/>
    <n v="0"/>
    <n v="1905.1700000000003"/>
    <n v="7913.77"/>
    <n v="9818.94"/>
  </r>
  <r>
    <x v="1"/>
    <s v="SEM 6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6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x v="13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x v="1"/>
    <s v="SEM 6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1"/>
    <n v="0"/>
    <n v="0"/>
    <n v="2417.66"/>
    <n v="194.47"/>
    <n v="2612.13"/>
    <n v="264.37"/>
    <n v="2347.7600000000002"/>
    <x v="27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210.4"/>
    <n v="41.87"/>
    <n v="0"/>
    <n v="0"/>
    <n v="0"/>
    <n v="12.1"/>
    <n v="0"/>
    <n v="0"/>
    <n v="0"/>
    <n v="99.45"/>
    <n v="4.97"/>
    <n v="226.31"/>
    <n v="55.52"/>
    <n v="35.25"/>
    <n v="88.13"/>
    <n v="78.36"/>
    <n v="27.42"/>
    <n v="615.41"/>
    <n v="2612.13"/>
    <n v="3227.54"/>
  </r>
  <r>
    <x v="1"/>
    <s v="SEM 6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x v="1"/>
    <s v="SEM 6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2"/>
    <n v="0"/>
    <n v="4"/>
    <n v="0"/>
    <n v="0"/>
    <n v="0"/>
    <n v="1675.08"/>
    <n v="162.1"/>
    <n v="1837.18"/>
    <n v="913.65"/>
    <n v="923.53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0"/>
    <n v="69.06"/>
    <n v="50.95"/>
    <n v="0"/>
    <n v="0"/>
    <n v="0"/>
    <n v="15.12"/>
    <n v="0"/>
    <n v="776.77"/>
    <n v="1.75"/>
    <n v="186.52"/>
    <n v="9.32"/>
    <n v="250.14"/>
    <n v="58.38"/>
    <n v="37.07"/>
    <n v="92.67"/>
    <n v="55.11"/>
    <n v="22.85"/>
    <n v="712.06000000000006"/>
    <n v="1837.18"/>
    <n v="2549.2400000000002"/>
  </r>
  <r>
    <x v="1"/>
    <s v="SEM 6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0"/>
    <n v="0"/>
    <n v="0"/>
    <n v="0"/>
    <n v="0.02"/>
    <n v="0"/>
    <n v="0.02"/>
    <n v="0.01"/>
    <n v="0.01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16.78"/>
    <n v="9.09"/>
    <n v="221.71"/>
    <n v="0.02"/>
    <n v="221.73000000000002"/>
  </r>
  <r>
    <x v="1"/>
    <s v="SEM 6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602.68"/>
    <n v="577.32000000000005"/>
    <n v="10180"/>
    <n v="1995.38"/>
    <n v="8184.62"/>
    <x v="29"/>
    <n v="0"/>
    <n v="0"/>
    <n v="0"/>
    <n v="0"/>
    <n v="96.22"/>
    <n v="83.78"/>
    <n v="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1792.44"/>
    <n v="202.94"/>
    <n v="0"/>
    <n v="0"/>
    <n v="0"/>
    <n v="0"/>
    <n v="0"/>
    <n v="0"/>
    <n v="0"/>
    <n v="575.34"/>
    <n v="28.76"/>
    <n v="579.02"/>
    <n v="239.53"/>
    <n v="152.08000000000001"/>
    <n v="380.21"/>
    <n v="305.39999999999998"/>
    <n v="81.400000000000006"/>
    <n v="2341.7399999999998"/>
    <n v="10180"/>
    <n v="12521.74"/>
  </r>
  <r>
    <x v="1"/>
    <s v="SEM 6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682.97"/>
    <n v="172.87"/>
    <n v="1855.84"/>
    <n v="104.61"/>
    <n v="1751.23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700000000000003"/>
    <n v="0"/>
    <n v="0"/>
    <n v="0"/>
    <n v="0"/>
    <n v="0"/>
    <n v="0"/>
    <n v="0"/>
    <n v="99.45"/>
    <n v="4.97"/>
    <n v="211.09"/>
    <n v="46.03"/>
    <n v="29.23"/>
    <n v="73.069999999999993"/>
    <n v="55.67"/>
    <n v="24.37"/>
    <n v="543.88"/>
    <n v="1855.84"/>
    <n v="2399.7199999999998"/>
  </r>
  <r>
    <x v="1"/>
    <s v="SEM 6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x v="1"/>
    <s v="SEM 6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x v="27"/>
    <n v="0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x v="1"/>
    <s v="SEM 6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6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6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4"/>
    <n v="0"/>
    <n v="0"/>
    <n v="4636.18"/>
    <n v="364.72"/>
    <n v="5000.8999999999996"/>
    <n v="760.91"/>
    <n v="4239.99"/>
    <x v="7"/>
    <n v="0"/>
    <n v="0"/>
    <n v="0"/>
    <n v="0"/>
    <n v="0"/>
    <n v="0"/>
    <n v="0"/>
    <n v="0"/>
    <n v="364.72"/>
    <n v="364.73"/>
    <n v="1702.05"/>
    <n v="150"/>
    <n v="0"/>
    <n v="0"/>
    <n v="0"/>
    <n v="150"/>
    <n v="0"/>
    <n v="0"/>
    <n v="0"/>
    <n v="0"/>
    <n v="0"/>
    <n v="0"/>
    <n v="0"/>
    <n v="0"/>
    <n v="0"/>
    <n v="0"/>
    <n v="0"/>
    <n v="658.46"/>
    <n v="79.760000000000005"/>
    <n v="0"/>
    <n v="0"/>
    <n v="0"/>
    <n v="22.69"/>
    <n v="0"/>
    <n v="0"/>
    <n v="0"/>
    <n v="186.52"/>
    <n v="9.32"/>
    <n v="309.67"/>
    <n v="99.72"/>
    <n v="63.32"/>
    <n v="158.29"/>
    <n v="150.02000000000001"/>
    <n v="51.42"/>
    <n v="1028.28"/>
    <n v="5000.8999999999996"/>
    <n v="6029.1799999999994"/>
  </r>
  <r>
    <x v="1"/>
    <s v="SEM 6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5.91000000000003"/>
    <n v="2523.6799999999998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70.97"/>
    <n v="0"/>
    <n v="0"/>
    <n v="0"/>
    <n v="18.91"/>
    <n v="0"/>
    <n v="0"/>
    <n v="0"/>
    <n v="186.52"/>
    <n v="9.32"/>
    <n v="292.76"/>
    <n v="84.52"/>
    <n v="53.66"/>
    <n v="134.16"/>
    <n v="85.18"/>
    <n v="45.71"/>
    <n v="891.82999999999993"/>
    <n v="2839.59"/>
    <n v="3731.42"/>
  </r>
  <r>
    <x v="1"/>
    <s v="SEM 6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6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9"/>
    <n v="0"/>
    <n v="0"/>
    <n v="4200.09"/>
    <n v="364.72"/>
    <n v="4564.8100000000004"/>
    <n v="652.41999999999996"/>
    <n v="3912.39"/>
    <x v="7"/>
    <n v="0"/>
    <n v="0"/>
    <n v="0"/>
    <n v="0"/>
    <n v="0"/>
    <n v="0"/>
    <n v="0"/>
    <n v="0"/>
    <n v="364.72"/>
    <n v="364.73"/>
    <n v="1094.17"/>
    <n v="0"/>
    <n v="350"/>
    <n v="200"/>
    <n v="0"/>
    <n v="300"/>
    <n v="0"/>
    <n v="0"/>
    <n v="0"/>
    <n v="0"/>
    <n v="0"/>
    <n v="-378.21"/>
    <n v="0"/>
    <n v="0"/>
    <n v="0"/>
    <n v="0"/>
    <n v="0"/>
    <n v="565.32000000000005"/>
    <n v="68.19"/>
    <n v="0"/>
    <n v="0"/>
    <n v="0"/>
    <n v="18.91"/>
    <n v="0"/>
    <n v="0"/>
    <n v="0"/>
    <n v="186.52"/>
    <n v="9.32"/>
    <n v="286.57"/>
    <n v="81.569999999999993"/>
    <n v="51.79"/>
    <n v="129.47999999999999"/>
    <n v="136.94"/>
    <n v="51.42"/>
    <n v="933.61"/>
    <n v="4564.8100000000004"/>
    <n v="5498.42"/>
  </r>
  <r>
    <x v="1"/>
    <s v="SEM 6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6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6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5"/>
    <n v="0"/>
    <n v="0"/>
    <n v="2784.73"/>
    <n v="335.55"/>
    <n v="3120.28"/>
    <n v="314.49"/>
    <n v="2805.79"/>
    <x v="15"/>
    <n v="0"/>
    <n v="0"/>
    <n v="0"/>
    <n v="0"/>
    <n v="0"/>
    <n v="0"/>
    <n v="0"/>
    <n v="0"/>
    <n v="335.55"/>
    <n v="335.55"/>
    <n v="559.25"/>
    <n v="0"/>
    <n v="0"/>
    <n v="0"/>
    <n v="0"/>
    <n v="150"/>
    <n v="0"/>
    <n v="0"/>
    <n v="0"/>
    <n v="0"/>
    <n v="0"/>
    <n v="-347.96"/>
    <n v="0"/>
    <n v="0"/>
    <n v="0"/>
    <n v="0"/>
    <n v="0"/>
    <n v="273.18"/>
    <n v="41.31"/>
    <n v="0"/>
    <n v="0"/>
    <n v="0"/>
    <n v="0"/>
    <n v="0"/>
    <n v="0"/>
    <n v="0"/>
    <n v="171.6"/>
    <n v="8.58"/>
    <n v="226.3"/>
    <n v="52.49"/>
    <n v="33.33"/>
    <n v="83.31"/>
    <n v="93.6"/>
    <n v="47.31"/>
    <n v="716.52"/>
    <n v="3120.28"/>
    <n v="3836.8"/>
  </r>
  <r>
    <x v="1"/>
    <s v="SEM 6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6"/>
    <n v="0"/>
    <n v="0"/>
    <n v="0"/>
    <n v="2928.59"/>
    <n v="577.32000000000005"/>
    <n v="3505.91"/>
    <n v="400.69"/>
    <n v="3105.22"/>
    <x v="18"/>
    <n v="0"/>
    <n v="0"/>
    <n v="0"/>
    <n v="0"/>
    <n v="96.22"/>
    <n v="83.78"/>
    <n v="0"/>
    <n v="410.45"/>
    <n v="243.15"/>
    <n v="243.15"/>
    <n v="0"/>
    <n v="0"/>
    <n v="0"/>
    <n v="0"/>
    <n v="237.95"/>
    <n v="300"/>
    <n v="0"/>
    <n v="0"/>
    <n v="0"/>
    <n v="0"/>
    <n v="0"/>
    <n v="-378.21"/>
    <n v="0"/>
    <n v="0"/>
    <n v="0"/>
    <n v="0"/>
    <n v="0"/>
    <n v="298.95999999999998"/>
    <n v="82.82"/>
    <n v="0"/>
    <n v="0"/>
    <n v="0"/>
    <n v="18.91"/>
    <n v="0"/>
    <n v="0"/>
    <n v="0"/>
    <n v="186.52"/>
    <n v="9.32"/>
    <n v="319.39999999999998"/>
    <n v="97.2"/>
    <n v="61.71"/>
    <n v="154.28"/>
    <n v="105.17"/>
    <n v="81.400000000000006"/>
    <n v="1015"/>
    <n v="3505.91"/>
    <n v="4520.91"/>
  </r>
  <r>
    <x v="1"/>
    <s v="SEM 6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288.08"/>
    <n v="129.65"/>
    <n v="1417.73"/>
    <n v="43.27"/>
    <n v="1374.46"/>
    <x v="27"/>
    <n v="0"/>
    <n v="0"/>
    <n v="0"/>
    <n v="0"/>
    <n v="0"/>
    <n v="0"/>
    <n v="0"/>
    <n v="0"/>
    <n v="129.65"/>
    <n v="129.65"/>
    <n v="0"/>
    <n v="0"/>
    <n v="0"/>
    <n v="0"/>
    <n v="0"/>
    <n v="150"/>
    <n v="0"/>
    <n v="0"/>
    <n v="0"/>
    <n v="0"/>
    <n v="0"/>
    <n v="-201.67"/>
    <n v="0"/>
    <n v="0"/>
    <n v="0"/>
    <n v="0"/>
    <n v="0"/>
    <n v="9.24"/>
    <n v="23.95"/>
    <n v="0"/>
    <n v="0"/>
    <n v="0"/>
    <n v="10.08"/>
    <n v="0"/>
    <n v="0"/>
    <n v="0"/>
    <n v="99.45"/>
    <n v="4.97"/>
    <n v="188.93"/>
    <n v="30.42"/>
    <n v="19.32"/>
    <n v="48.29"/>
    <n v="42.53"/>
    <n v="18.28"/>
    <n v="452.19000000000005"/>
    <n v="1417.73"/>
    <n v="1869.92"/>
  </r>
  <r>
    <x v="1"/>
    <s v="SEM 6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6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1"/>
    <n v="0"/>
    <n v="0"/>
    <n v="2417.66"/>
    <n v="194.47"/>
    <n v="2612.13"/>
    <n v="254.16"/>
    <n v="2357.9699999999998"/>
    <x v="27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210.4"/>
    <n v="31.66"/>
    <n v="0"/>
    <n v="0"/>
    <n v="0"/>
    <n v="12.1"/>
    <n v="0"/>
    <n v="0"/>
    <n v="0"/>
    <n v="99.45"/>
    <n v="4.97"/>
    <n v="204.64"/>
    <n v="41.99"/>
    <n v="26.66"/>
    <n v="66.650000000000006"/>
    <n v="78.36"/>
    <n v="27.42"/>
    <n v="550.14"/>
    <n v="2612.13"/>
    <n v="3162.27"/>
  </r>
  <r>
    <x v="1"/>
    <s v="SEM 6"/>
    <x v="119"/>
    <x v="119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18"/>
    <n v="0"/>
    <n v="0"/>
    <n v="5122.4799999999996"/>
    <n v="364.72"/>
    <n v="5487.2"/>
    <n v="845.35"/>
    <n v="4641.8500000000004"/>
    <x v="7"/>
    <n v="0"/>
    <n v="0"/>
    <n v="0"/>
    <n v="0"/>
    <n v="0"/>
    <n v="0"/>
    <n v="0"/>
    <n v="0"/>
    <n v="364.72"/>
    <n v="364.73"/>
    <n v="2188.35"/>
    <n v="150"/>
    <n v="0"/>
    <n v="0"/>
    <n v="0"/>
    <n v="150"/>
    <n v="0"/>
    <n v="0"/>
    <n v="0"/>
    <n v="0"/>
    <n v="0"/>
    <n v="0"/>
    <n v="0"/>
    <n v="0"/>
    <n v="0"/>
    <n v="0"/>
    <n v="0"/>
    <n v="762.34"/>
    <n v="60.32"/>
    <n v="0"/>
    <n v="0"/>
    <n v="0"/>
    <n v="22.69"/>
    <n v="0"/>
    <n v="0"/>
    <n v="0"/>
    <n v="186.52"/>
    <n v="9.32"/>
    <n v="266.63"/>
    <n v="77.66"/>
    <n v="49.31"/>
    <n v="123.26"/>
    <n v="164.61"/>
    <n v="51.42"/>
    <n v="928.73"/>
    <n v="5487.2"/>
    <n v="6415.93"/>
  </r>
  <r>
    <x v="1"/>
    <s v="SEM 7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7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886.07"/>
    <n v="3667.1"/>
    <n v="347.63"/>
    <n v="3319.47"/>
    <x v="1"/>
    <n v="0"/>
    <n v="0"/>
    <n v="886.07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6.989999999999998"/>
    <n v="299.38"/>
    <n v="94.45"/>
    <n v="59.97"/>
    <n v="149.91999999999999"/>
    <n v="110.01"/>
    <n v="124.93"/>
    <n v="1059.56"/>
    <n v="3667.1"/>
    <n v="4726.66"/>
  </r>
  <r>
    <x v="1"/>
    <s v="SEM 7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2.17"/>
    <n v="96.22"/>
    <n v="2598.39"/>
    <n v="289.58999999999997"/>
    <n v="2308.8000000000002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5.67"/>
    <n v="0"/>
    <n v="0"/>
    <n v="0"/>
    <n v="0"/>
    <n v="0"/>
    <n v="0"/>
    <n v="0"/>
    <n v="138.61000000000001"/>
    <n v="6.93"/>
    <n v="278.43"/>
    <n v="83.71"/>
    <n v="53.15"/>
    <n v="132.87"/>
    <n v="77.95"/>
    <n v="13.56"/>
    <n v="785.21"/>
    <n v="2598.39"/>
    <n v="3383.6"/>
  </r>
  <r>
    <x v="1"/>
    <s v="SEM 7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3068.4"/>
    <n v="0"/>
    <n v="3068.4"/>
    <n v="379.63"/>
    <n v="2688.77"/>
    <x v="3"/>
    <n v="0"/>
    <n v="0"/>
    <n v="0"/>
    <n v="0"/>
    <n v="0"/>
    <n v="0"/>
    <n v="515.20000000000005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324.01"/>
    <n v="55.62"/>
    <n v="0"/>
    <n v="0"/>
    <n v="0"/>
    <n v="0"/>
    <n v="0"/>
    <n v="0"/>
    <n v="0"/>
    <n v="148.19999999999999"/>
    <n v="7.41"/>
    <n v="256.2"/>
    <n v="72.31"/>
    <n v="45.91"/>
    <n v="114.78"/>
    <n v="92.05"/>
    <n v="0"/>
    <n v="736.8599999999999"/>
    <n v="3068.4"/>
    <n v="3805.26"/>
  </r>
  <r>
    <x v="1"/>
    <s v="SEM 7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7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3"/>
    <n v="0"/>
    <n v="0"/>
    <n v="6611.43"/>
    <n v="577.32000000000005"/>
    <n v="7188.75"/>
    <n v="2144.39"/>
    <n v="5044.3599999999997"/>
    <x v="5"/>
    <n v="0"/>
    <n v="0"/>
    <n v="0"/>
    <n v="0"/>
    <n v="96.22"/>
    <n v="83.78"/>
    <n v="836"/>
    <n v="825.15"/>
    <n v="470.25"/>
    <n v="470.25"/>
    <n v="470.25"/>
    <n v="300"/>
    <n v="350"/>
    <n v="0"/>
    <n v="10.85"/>
    <n v="350"/>
    <n v="0"/>
    <n v="0"/>
    <n v="0"/>
    <n v="0"/>
    <n v="0"/>
    <n v="0"/>
    <n v="0"/>
    <n v="0"/>
    <n v="0"/>
    <n v="0"/>
    <n v="0"/>
    <n v="1088.9000000000001"/>
    <n v="128.9"/>
    <n v="0"/>
    <n v="0"/>
    <n v="0"/>
    <n v="0"/>
    <n v="0"/>
    <n v="924.84"/>
    <n v="1.75"/>
    <n v="240.49"/>
    <n v="12.02"/>
    <n v="418.47"/>
    <n v="155.51"/>
    <n v="98.73"/>
    <n v="246.83"/>
    <n v="215.66"/>
    <n v="81.400000000000006"/>
    <n v="1469.1100000000001"/>
    <n v="7188.75"/>
    <n v="8657.86"/>
  </r>
  <r>
    <x v="1"/>
    <s v="SEM 7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7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3"/>
    <n v="0"/>
    <n v="0"/>
    <n v="6244.05"/>
    <n v="364.72"/>
    <n v="6608.77"/>
    <n v="1085.5"/>
    <n v="5523.27"/>
    <x v="7"/>
    <n v="1945.2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1002.49"/>
    <n v="60.32"/>
    <n v="0"/>
    <n v="0"/>
    <n v="0"/>
    <n v="22.69"/>
    <n v="0"/>
    <n v="0"/>
    <n v="0"/>
    <n v="186.52"/>
    <n v="9.32"/>
    <n v="266.63"/>
    <n v="77.66"/>
    <n v="49.31"/>
    <n v="123.26"/>
    <n v="198.26"/>
    <n v="51.42"/>
    <n v="962.38"/>
    <n v="6608.77"/>
    <n v="7571.1500000000005"/>
  </r>
  <r>
    <x v="1"/>
    <s v="SEM 7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7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5209.32"/>
    <n v="470.93"/>
    <n v="5680.25"/>
    <n v="1640.92"/>
    <n v="4039.33"/>
    <x v="9"/>
    <n v="0"/>
    <n v="0"/>
    <n v="0"/>
    <n v="0"/>
    <n v="0"/>
    <n v="0"/>
    <n v="941.86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780.89"/>
    <n v="91.29"/>
    <n v="0"/>
    <n v="0"/>
    <n v="0"/>
    <n v="0"/>
    <n v="0"/>
    <n v="766.99"/>
    <n v="1.75"/>
    <n v="270.94"/>
    <n v="13.54"/>
    <n v="335.17"/>
    <n v="112.8"/>
    <n v="71.62"/>
    <n v="179.05"/>
    <n v="170.4"/>
    <n v="66.400000000000006"/>
    <n v="1219.9200000000003"/>
    <n v="5680.25"/>
    <n v="6900.17"/>
  </r>
  <r>
    <x v="1"/>
    <s v="SEM 7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12151.42"/>
    <n v="0"/>
    <n v="12151.42"/>
    <n v="4291.83"/>
    <n v="7859.59"/>
    <x v="8"/>
    <n v="5377.5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2544.61"/>
    <n v="181.05"/>
    <n v="0"/>
    <n v="0"/>
    <n v="0"/>
    <n v="0"/>
    <n v="0"/>
    <n v="1564.42"/>
    <n v="1.75"/>
    <n v="515.65"/>
    <n v="25.78"/>
    <n v="533.87"/>
    <n v="214.68"/>
    <n v="136.31"/>
    <n v="340.76"/>
    <n v="364.54"/>
    <n v="0"/>
    <n v="2131.59"/>
    <n v="12151.42"/>
    <n v="14283.01"/>
  </r>
  <r>
    <x v="1"/>
    <s v="SEM 7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7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7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5"/>
    <n v="0"/>
    <n v="0"/>
    <n v="5045.96"/>
    <n v="379.3"/>
    <n v="5425.26"/>
    <n v="1669.67"/>
    <n v="3755.59"/>
    <x v="4"/>
    <n v="0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745.99"/>
    <n v="83.43"/>
    <n v="0"/>
    <n v="0"/>
    <n v="0"/>
    <n v="23.6"/>
    <n v="0"/>
    <n v="814.9"/>
    <n v="1.75"/>
    <n v="193.98"/>
    <n v="9.69"/>
    <n v="317.79000000000002"/>
    <n v="103.89"/>
    <n v="65.959999999999994"/>
    <n v="164.9"/>
    <n v="162.75"/>
    <n v="53.48"/>
    <n v="1072.44"/>
    <n v="5425.26"/>
    <n v="6497.7000000000007"/>
  </r>
  <r>
    <x v="1"/>
    <s v="SEM 7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1"/>
    <n v="0"/>
    <n v="0.01"/>
    <n v="0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5"/>
    <n v="0"/>
    <n v="0"/>
    <n v="0"/>
    <n v="0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1"/>
    <n v="554.65"/>
  </r>
  <r>
    <x v="1"/>
    <s v="SEM 7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5319.9"/>
    <n v="577.32000000000005"/>
    <n v="5897.22"/>
    <n v="1573.68"/>
    <n v="4323.54"/>
    <x v="7"/>
    <n v="0"/>
    <n v="0"/>
    <n v="0"/>
    <n v="0"/>
    <n v="96.22"/>
    <n v="83.78"/>
    <n v="648.4"/>
    <n v="532.02"/>
    <n v="364.72"/>
    <n v="364.73"/>
    <n v="121.57"/>
    <n v="300"/>
    <n v="500"/>
    <n v="200"/>
    <n v="116.38"/>
    <n v="300"/>
    <n v="0"/>
    <n v="0"/>
    <n v="0"/>
    <n v="0"/>
    <n v="0"/>
    <n v="0"/>
    <n v="0"/>
    <n v="0"/>
    <n v="0"/>
    <n v="0"/>
    <n v="0"/>
    <n v="804.51"/>
    <n v="110.27"/>
    <n v="0"/>
    <n v="0"/>
    <n v="0"/>
    <n v="0"/>
    <n v="0"/>
    <n v="657.15"/>
    <n v="1.75"/>
    <n v="186.52"/>
    <n v="9.32"/>
    <n v="377.19"/>
    <n v="134.35"/>
    <n v="85.3"/>
    <n v="213.25"/>
    <n v="176.91"/>
    <n v="81.400000000000006"/>
    <n v="1264.24"/>
    <n v="5897.22"/>
    <n v="7161.46"/>
  </r>
  <r>
    <x v="1"/>
    <s v="SEM 7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7310.95"/>
    <n v="577.32000000000005"/>
    <n v="7888.27"/>
    <n v="1392.09"/>
    <n v="6496.18"/>
    <x v="10"/>
    <n v="0"/>
    <n v="0"/>
    <n v="0"/>
    <n v="0"/>
    <n v="96.22"/>
    <n v="83.78"/>
    <n v="933.32"/>
    <n v="933.32"/>
    <n v="481.1"/>
    <n v="568.88"/>
    <n v="524.99"/>
    <n v="300"/>
    <n v="350"/>
    <n v="0"/>
    <n v="0"/>
    <n v="350"/>
    <n v="0"/>
    <n v="0"/>
    <n v="0"/>
    <n v="0"/>
    <n v="0"/>
    <n v="0"/>
    <n v="0"/>
    <n v="0"/>
    <n v="0"/>
    <n v="0"/>
    <n v="0"/>
    <n v="1253.43"/>
    <n v="138.66"/>
    <n v="0"/>
    <n v="0"/>
    <n v="0"/>
    <n v="0"/>
    <n v="0"/>
    <n v="0"/>
    <n v="0"/>
    <n v="268.48"/>
    <n v="13.42"/>
    <n v="440.02"/>
    <n v="166.56"/>
    <n v="105.75"/>
    <n v="264.38"/>
    <n v="236.64"/>
    <n v="81.400000000000006"/>
    <n v="1576.65"/>
    <n v="7888.27"/>
    <n v="9464.92"/>
  </r>
  <r>
    <x v="1"/>
    <s v="SEM 7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9"/>
    <n v="3"/>
    <n v="0"/>
    <n v="0"/>
    <n v="4118.7700000000004"/>
    <n v="379.3"/>
    <n v="4498.07"/>
    <n v="652.44000000000005"/>
    <n v="3845.63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80.89"/>
    <n v="0"/>
    <n v="0"/>
    <n v="0"/>
    <n v="23.6"/>
    <n v="0"/>
    <n v="0"/>
    <n v="0"/>
    <n v="193.98"/>
    <n v="9.69"/>
    <n v="312.14999999999998"/>
    <n v="101"/>
    <n v="64.13"/>
    <n v="160.32"/>
    <n v="134.94"/>
    <n v="53.48"/>
    <n v="1029.69"/>
    <n v="4498.07"/>
    <n v="5527.76"/>
  </r>
  <r>
    <x v="1"/>
    <s v="SEM 7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073.77"/>
    <n v="6347.13"/>
    <x v="11"/>
    <n v="0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378.7"/>
    <n v="130.81"/>
    <n v="0"/>
    <n v="0"/>
    <n v="0"/>
    <n v="0"/>
    <n v="0"/>
    <n v="562.51"/>
    <n v="1.75"/>
    <n v="378.72"/>
    <n v="18.93"/>
    <n v="422.69"/>
    <n v="157.66999999999999"/>
    <n v="100.11"/>
    <n v="250.27"/>
    <n v="252.62"/>
    <n v="81.400000000000006"/>
    <n v="1662.4099999999999"/>
    <n v="8420.9"/>
    <n v="10083.31"/>
  </r>
  <r>
    <x v="1"/>
    <s v="SEM 7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70000000000005"/>
    <n v="3470.78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8"/>
    <n v="0"/>
    <n v="0"/>
    <n v="0"/>
    <n v="23.6"/>
    <n v="0"/>
    <n v="0"/>
    <n v="0"/>
    <n v="193.98"/>
    <n v="9.69"/>
    <n v="315"/>
    <n v="102.46"/>
    <n v="65.05"/>
    <n v="162.63"/>
    <n v="121.03"/>
    <n v="47.53"/>
    <n v="1017.3699999999999"/>
    <n v="4034.48"/>
    <n v="5051.8500000000004"/>
  </r>
  <r>
    <x v="1"/>
    <s v="SEM 7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7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31.94000000000005"/>
    <n v="3866.19"/>
    <x v="25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60.38"/>
    <n v="0"/>
    <n v="0"/>
    <n v="0"/>
    <n v="23.6"/>
    <n v="0"/>
    <n v="0"/>
    <n v="0"/>
    <n v="193.98"/>
    <n v="9.69"/>
    <n v="266.73"/>
    <n v="77.709999999999994"/>
    <n v="49.34"/>
    <n v="123.34"/>
    <n v="134.94"/>
    <n v="53.48"/>
    <n v="909.21"/>
    <n v="4498.13"/>
    <n v="5407.34"/>
  </r>
  <r>
    <x v="1"/>
    <s v="SEM 7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43.3"/>
    <n v="2212.4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60.32"/>
    <n v="0"/>
    <n v="0"/>
    <n v="0"/>
    <n v="22.69"/>
    <n v="0"/>
    <n v="725.52"/>
    <n v="1.75"/>
    <n v="186.52"/>
    <n v="9.32"/>
    <n v="266.62"/>
    <n v="77.650000000000006"/>
    <n v="49.3"/>
    <n v="123.26"/>
    <n v="100.67"/>
    <n v="34.28"/>
    <n v="847.61999999999989"/>
    <n v="3355.7"/>
    <n v="4203.32"/>
  </r>
  <r>
    <x v="1"/>
    <s v="SEM 7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5457.75"/>
    <n v="243.15"/>
    <n v="5700.9"/>
    <n v="1718.81"/>
    <n v="3982.09"/>
    <x v="7"/>
    <n v="1945.2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0"/>
    <n v="0"/>
    <n v="0"/>
    <n v="0"/>
    <n v="0"/>
    <n v="0"/>
    <n v="0"/>
    <n v="0"/>
    <n v="833.95"/>
    <n v="60.32"/>
    <n v="0"/>
    <n v="0"/>
    <n v="0"/>
    <n v="0"/>
    <n v="0"/>
    <n v="822.79"/>
    <n v="1.75"/>
    <n v="186.52"/>
    <n v="9.32"/>
    <n v="266.62"/>
    <n v="77.650000000000006"/>
    <n v="49.3"/>
    <n v="123.26"/>
    <n v="171.02"/>
    <n v="34.28"/>
    <n v="917.96999999999991"/>
    <n v="5700.9"/>
    <n v="6618.87"/>
  </r>
  <r>
    <x v="1"/>
    <s v="SEM 7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6"/>
    <n v="0"/>
    <n v="0"/>
    <n v="0"/>
    <n v="3112.55"/>
    <n v="243.15"/>
    <n v="3355.7"/>
    <n v="1076.22"/>
    <n v="2279.48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90.49"/>
    <n v="0"/>
    <n v="0"/>
    <n v="0"/>
    <n v="22.69"/>
    <n v="0"/>
    <n v="628.27"/>
    <n v="1.75"/>
    <n v="186.52"/>
    <n v="9.32"/>
    <n v="333.42"/>
    <n v="111.9"/>
    <n v="71.05"/>
    <n v="177.61"/>
    <n v="100.67"/>
    <n v="34.28"/>
    <n v="1024.77"/>
    <n v="3355.7"/>
    <n v="4380.4699999999993"/>
  </r>
  <r>
    <x v="1"/>
    <s v="SEM 7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8.4100000000001"/>
    <n v="5384.09"/>
    <x v="12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0"/>
    <n v="952.21"/>
    <n v="156.19999999999999"/>
    <n v="0"/>
    <n v="0"/>
    <n v="0"/>
    <n v="0"/>
    <n v="0"/>
    <n v="0"/>
    <n v="0"/>
    <n v="405.61"/>
    <n v="20.28"/>
    <n v="478.86"/>
    <n v="186.47"/>
    <n v="118.39"/>
    <n v="295.98"/>
    <n v="194.77"/>
    <n v="67.83"/>
    <n v="1768.19"/>
    <n v="6492.5"/>
    <n v="8260.69"/>
  </r>
  <r>
    <x v="1"/>
    <s v="SEM 7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7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6"/>
    <n v="0"/>
    <n v="0"/>
    <n v="0"/>
    <n v="2611.56"/>
    <n v="223.69"/>
    <n v="2835.25"/>
    <n v="309.56"/>
    <n v="2525.69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42"/>
    <n v="0"/>
    <n v="0"/>
    <n v="0"/>
    <n v="0"/>
    <n v="0"/>
    <n v="0"/>
    <n v="0"/>
    <n v="171.6"/>
    <n v="8.58"/>
    <n v="282.33999999999997"/>
    <n v="85.71"/>
    <n v="54.42"/>
    <n v="136.05000000000001"/>
    <n v="85.05"/>
    <n v="31.54"/>
    <n v="855.29"/>
    <n v="2835.25"/>
    <n v="3690.54"/>
  </r>
  <r>
    <x v="1"/>
    <s v="SEM 7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08.38"/>
    <n v="3720.86"/>
    <x v="14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27.31"/>
    <n v="0"/>
    <n v="0"/>
    <n v="0"/>
    <n v="31.9"/>
    <n v="0"/>
    <n v="1058.24"/>
    <n v="1.75"/>
    <n v="262.25"/>
    <n v="13.11"/>
    <n v="414.91"/>
    <n v="153.69"/>
    <n v="97.58"/>
    <n v="243.95"/>
    <n v="171.87"/>
    <n v="67.83"/>
    <n v="1425.19"/>
    <n v="5729.24"/>
    <n v="7154.43"/>
  </r>
  <r>
    <x v="1"/>
    <s v="SEM 7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4"/>
    <n v="0"/>
    <n v="0"/>
    <n v="0"/>
    <n v="2703.29"/>
    <n v="162.1"/>
    <n v="2865.39"/>
    <n v="749.09"/>
    <n v="2116.3000000000002"/>
    <x v="7"/>
    <n v="0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58.58"/>
    <n v="64.58"/>
    <n v="0"/>
    <n v="0"/>
    <n v="0"/>
    <n v="18.91"/>
    <n v="0"/>
    <n v="405.27"/>
    <n v="1.75"/>
    <n v="186.52"/>
    <n v="9.32"/>
    <n v="278.43"/>
    <n v="77.7"/>
    <n v="49.33"/>
    <n v="123.33"/>
    <n v="85.96"/>
    <n v="22.85"/>
    <n v="833.44000000000017"/>
    <n v="2865.39"/>
    <n v="3698.83"/>
  </r>
  <r>
    <x v="1"/>
    <s v="SEM 7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537.0300000000002"/>
    <n v="149.13"/>
    <n v="2686.16"/>
    <n v="990.79"/>
    <n v="1695.37"/>
    <x v="15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0"/>
    <n v="0"/>
    <n v="0"/>
    <n v="0"/>
    <n v="0"/>
    <n v="0"/>
    <n v="0"/>
    <n v="0"/>
    <n v="229.5"/>
    <n v="86.98"/>
    <n v="0"/>
    <n v="0"/>
    <n v="0"/>
    <n v="0"/>
    <n v="0"/>
    <n v="672.56"/>
    <n v="1.75"/>
    <n v="171.6"/>
    <n v="8.58"/>
    <n v="325.64"/>
    <n v="107.91"/>
    <n v="68.510000000000005"/>
    <n v="171.29"/>
    <n v="80.58"/>
    <n v="21.02"/>
    <n v="955.13"/>
    <n v="2686.16"/>
    <n v="3641.29"/>
  </r>
  <r>
    <x v="1"/>
    <s v="SEM 7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3"/>
    <n v="0"/>
    <n v="0"/>
    <n v="6244.05"/>
    <n v="364.72"/>
    <n v="6608.77"/>
    <n v="1085.5"/>
    <n v="5523.27"/>
    <x v="7"/>
    <n v="1945.2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1002.49"/>
    <n v="60.32"/>
    <n v="0"/>
    <n v="0"/>
    <n v="0"/>
    <n v="22.69"/>
    <n v="0"/>
    <n v="0"/>
    <n v="0"/>
    <n v="186.52"/>
    <n v="9.32"/>
    <n v="266.62"/>
    <n v="77.650000000000006"/>
    <n v="49.3"/>
    <n v="123.26"/>
    <n v="198.26"/>
    <n v="51.42"/>
    <n v="962.34999999999991"/>
    <n v="6608.77"/>
    <n v="7571.1200000000008"/>
  </r>
  <r>
    <x v="1"/>
    <s v="SEM 7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64.96"/>
    <n v="4522.41"/>
    <x v="14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716.16"/>
    <n v="116.9"/>
    <n v="0"/>
    <n v="0"/>
    <n v="0"/>
    <n v="31.9"/>
    <n v="0"/>
    <n v="0"/>
    <n v="0"/>
    <n v="262.25"/>
    <n v="13.11"/>
    <n v="391.86"/>
    <n v="141.86000000000001"/>
    <n v="90.07"/>
    <n v="225.18"/>
    <n v="161.62"/>
    <n v="67.83"/>
    <n v="1353.7800000000002"/>
    <n v="5387.37"/>
    <n v="6741.15"/>
  </r>
  <r>
    <x v="1"/>
    <s v="SEM 7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2"/>
    <n v="0"/>
    <n v="0"/>
    <n v="5962.21"/>
    <n v="481.1"/>
    <n v="6443.31"/>
    <n v="2198.9299999999998"/>
    <n v="4244.38"/>
    <x v="16"/>
    <n v="0"/>
    <n v="0"/>
    <n v="0"/>
    <n v="0"/>
    <n v="0"/>
    <n v="0"/>
    <n v="0"/>
    <n v="0"/>
    <n v="481.1"/>
    <n v="676.14"/>
    <n v="385.74"/>
    <n v="300"/>
    <n v="500"/>
    <n v="200"/>
    <n v="0"/>
    <n v="300"/>
    <n v="0"/>
    <n v="0"/>
    <n v="0"/>
    <n v="0"/>
    <n v="0"/>
    <n v="0"/>
    <n v="0"/>
    <n v="0"/>
    <n v="0"/>
    <n v="0"/>
    <n v="0"/>
    <n v="941.7"/>
    <n v="174.46"/>
    <n v="0"/>
    <n v="0"/>
    <n v="0"/>
    <n v="0"/>
    <n v="0"/>
    <n v="1081.02"/>
    <n v="1.75"/>
    <n v="295.91000000000003"/>
    <n v="14.79"/>
    <n v="519.30999999999995"/>
    <n v="207.21"/>
    <n v="131.56"/>
    <n v="328.91"/>
    <n v="193.29"/>
    <n v="67.83"/>
    <n v="1758.81"/>
    <n v="6443.31"/>
    <n v="8202.1200000000008"/>
  </r>
  <r>
    <x v="1"/>
    <s v="SEM 7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389.0500000000002"/>
    <n v="149.13"/>
    <n v="2538.1799999999998"/>
    <n v="965.1"/>
    <n v="1573.08"/>
    <x v="17"/>
    <n v="0"/>
    <n v="0"/>
    <n v="0"/>
    <n v="0"/>
    <n v="0"/>
    <n v="0"/>
    <n v="0"/>
    <n v="0"/>
    <n v="149.13"/>
    <n v="149.13999999999999"/>
    <n v="0"/>
    <n v="0"/>
    <n v="350"/>
    <n v="0"/>
    <n v="0"/>
    <n v="150"/>
    <n v="0"/>
    <n v="0"/>
    <n v="0"/>
    <n v="0"/>
    <n v="0"/>
    <n v="-347.96"/>
    <n v="0"/>
    <n v="0"/>
    <n v="0"/>
    <n v="0"/>
    <n v="0"/>
    <n v="205.82"/>
    <n v="60"/>
    <n v="0"/>
    <n v="0"/>
    <n v="0"/>
    <n v="0"/>
    <n v="0"/>
    <n v="697.53"/>
    <n v="1.75"/>
    <n v="171.6"/>
    <n v="8.58"/>
    <n v="268.13"/>
    <n v="72.8"/>
    <n v="46.23"/>
    <n v="115.56"/>
    <n v="76.14"/>
    <n v="21.02"/>
    <n v="780.06000000000006"/>
    <n v="2538.1799999999998"/>
    <n v="3318.24"/>
  </r>
  <r>
    <x v="1"/>
    <s v="SEM 7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012.55"/>
    <n v="243.15"/>
    <n v="4255.7"/>
    <n v="618.4"/>
    <n v="3637.3"/>
    <x v="7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0"/>
    <n v="0"/>
    <n v="0"/>
    <n v="0"/>
    <n v="0"/>
    <n v="0"/>
    <n v="0"/>
    <n v="0"/>
    <n v="525.26"/>
    <n v="93.14"/>
    <n v="0"/>
    <n v="0"/>
    <n v="0"/>
    <n v="0"/>
    <n v="0"/>
    <n v="0"/>
    <n v="0"/>
    <n v="186.52"/>
    <n v="9.32"/>
    <n v="339.24"/>
    <n v="114.89"/>
    <n v="72.94"/>
    <n v="182.36"/>
    <n v="127.67"/>
    <n v="34.28"/>
    <n v="1067.22"/>
    <n v="4255.7"/>
    <n v="5322.92"/>
  </r>
  <r>
    <x v="1"/>
    <s v="SEM 7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21"/>
    <n v="2684.59"/>
    <x v="7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4.59"/>
    <n v="0"/>
    <n v="0"/>
    <n v="0"/>
    <n v="22.69"/>
    <n v="0"/>
    <n v="688.41"/>
    <n v="1.75"/>
    <n v="186.52"/>
    <n v="9.32"/>
    <n v="320.33"/>
    <n v="105.19"/>
    <n v="66.790000000000006"/>
    <n v="166.97"/>
    <n v="117.53"/>
    <n v="45.71"/>
    <n v="1018.3599999999999"/>
    <n v="3917.8"/>
    <n v="4936.16"/>
  </r>
  <r>
    <x v="1"/>
    <s v="SEM 7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6"/>
    <n v="0"/>
    <n v="0"/>
    <n v="0"/>
    <n v="2811.56"/>
    <n v="223.69"/>
    <n v="3035.25"/>
    <n v="778.65"/>
    <n v="2256.6"/>
    <x v="13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7.98"/>
    <n v="69.08"/>
    <n v="0"/>
    <n v="0"/>
    <n v="0"/>
    <n v="0"/>
    <n v="0"/>
    <n v="429.84"/>
    <n v="1.75"/>
    <n v="171.6"/>
    <n v="8.58"/>
    <n v="285.95999999999998"/>
    <n v="87.57"/>
    <n v="55.6"/>
    <n v="139"/>
    <n v="91.05"/>
    <n v="31.54"/>
    <n v="870.9"/>
    <n v="3035.25"/>
    <n v="3906.15"/>
  </r>
  <r>
    <x v="1"/>
    <s v="SEM 7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611.56"/>
    <n v="223.69"/>
    <n v="2835.25"/>
    <n v="985.64"/>
    <n v="1849.61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27"/>
    <n v="0"/>
    <n v="0"/>
    <n v="0"/>
    <n v="0"/>
    <n v="0"/>
    <n v="674.48"/>
    <n v="1.75"/>
    <n v="171.6"/>
    <n v="8.58"/>
    <n v="282.02999999999997"/>
    <n v="85.55"/>
    <n v="54.32"/>
    <n v="135.79"/>
    <n v="85.05"/>
    <n v="31.54"/>
    <n v="854.45999999999992"/>
    <n v="2835.25"/>
    <n v="3689.71"/>
  </r>
  <r>
    <x v="1"/>
    <s v="SEM 7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48.43"/>
    <n v="2907.27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92.72"/>
    <n v="0"/>
    <n v="0"/>
    <n v="0"/>
    <n v="22.69"/>
    <n v="0"/>
    <n v="0"/>
    <n v="0"/>
    <n v="186.52"/>
    <n v="9.32"/>
    <n v="338.34"/>
    <n v="114.43"/>
    <n v="72.650000000000006"/>
    <n v="181.63"/>
    <n v="100.67"/>
    <n v="34.28"/>
    <n v="1037.8399999999999"/>
    <n v="3355.7"/>
    <n v="4393.54"/>
  </r>
  <r>
    <x v="1"/>
    <s v="SEM 7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579.25"/>
    <n v="2740.8"/>
    <x v="34"/>
    <n v="0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0"/>
    <n v="537.79"/>
    <n v="61.93"/>
    <n v="0"/>
    <n v="0"/>
    <n v="0"/>
    <n v="0"/>
    <n v="0"/>
    <n v="977.78"/>
    <n v="1.75"/>
    <n v="190.88"/>
    <n v="9.5399999999999991"/>
    <n v="270.16000000000003"/>
    <n v="79.47"/>
    <n v="50.46"/>
    <n v="126.14"/>
    <n v="129.6"/>
    <n v="35.08"/>
    <n v="891.33000000000015"/>
    <n v="4320.05"/>
    <n v="5211.38"/>
  </r>
  <r>
    <x v="1"/>
    <s v="SEM 7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23.99"/>
    <n v="3231.71"/>
    <x v="7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0"/>
    <n v="418.46"/>
    <n v="82.84"/>
    <n v="0"/>
    <n v="0"/>
    <n v="0"/>
    <n v="22.69"/>
    <n v="0"/>
    <n v="0"/>
    <n v="0"/>
    <n v="186.52"/>
    <n v="9.32"/>
    <n v="316.44"/>
    <n v="103.2"/>
    <n v="65.52"/>
    <n v="163.80000000000001"/>
    <n v="112.67"/>
    <n v="34.28"/>
    <n v="991.74999999999989"/>
    <n v="3755.7"/>
    <n v="4747.45"/>
  </r>
  <r>
    <x v="1"/>
    <s v="SEM 7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3082.76"/>
    <n v="243.15"/>
    <n v="3325.91"/>
    <n v="417.23"/>
    <n v="2908.68"/>
    <x v="18"/>
    <n v="0"/>
    <n v="0"/>
    <n v="0"/>
    <n v="0"/>
    <n v="0"/>
    <n v="0"/>
    <n v="648.4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326.64999999999998"/>
    <n v="71.67"/>
    <n v="0"/>
    <n v="0"/>
    <n v="0"/>
    <n v="18.91"/>
    <n v="0"/>
    <n v="0"/>
    <n v="0"/>
    <n v="186.52"/>
    <n v="9.32"/>
    <n v="294.35000000000002"/>
    <n v="85.28"/>
    <n v="54.14"/>
    <n v="135.36000000000001"/>
    <n v="99.77"/>
    <n v="34.28"/>
    <n v="899.02"/>
    <n v="3325.91"/>
    <n v="4224.93"/>
  </r>
  <r>
    <x v="1"/>
    <s v="SEM 7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7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5513.2"/>
    <n v="441.6"/>
    <n v="5954.8"/>
    <n v="1048.3399999999999"/>
    <n v="4906.46"/>
    <x v="19"/>
    <n v="0"/>
    <n v="0"/>
    <n v="0"/>
    <n v="0"/>
    <n v="0"/>
    <n v="0"/>
    <n v="0"/>
    <n v="0"/>
    <n v="441.6"/>
    <n v="441.6"/>
    <n v="0"/>
    <n v="300"/>
    <n v="350"/>
    <n v="0"/>
    <n v="0"/>
    <n v="300"/>
    <n v="0"/>
    <n v="0"/>
    <n v="0"/>
    <n v="0"/>
    <n v="0"/>
    <n v="0"/>
    <n v="0"/>
    <n v="0"/>
    <n v="0"/>
    <n v="0"/>
    <n v="0"/>
    <n v="845.8"/>
    <n v="161.33000000000001"/>
    <n v="0"/>
    <n v="0"/>
    <n v="0"/>
    <n v="41.21"/>
    <n v="0"/>
    <n v="0"/>
    <n v="0"/>
    <n v="338.76"/>
    <n v="16.93"/>
    <n v="490.26"/>
    <n v="192.32"/>
    <n v="122.11"/>
    <n v="305.27"/>
    <n v="178.64"/>
    <n v="62.26"/>
    <n v="1706.55"/>
    <n v="5954.8"/>
    <n v="7661.35"/>
  </r>
  <r>
    <x v="1"/>
    <s v="SEM 7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9"/>
    <n v="1"/>
    <n v="0"/>
    <n v="0"/>
    <n v="4004.1"/>
    <n v="364.72"/>
    <n v="4368.82"/>
    <n v="623.11"/>
    <n v="3745.71"/>
    <x v="7"/>
    <n v="0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523.45000000000005"/>
    <n v="76.97"/>
    <n v="0"/>
    <n v="0"/>
    <n v="0"/>
    <n v="22.69"/>
    <n v="0"/>
    <n v="0"/>
    <n v="0"/>
    <n v="186.52"/>
    <n v="9.32"/>
    <n v="303.48"/>
    <n v="96.55"/>
    <n v="61.3"/>
    <n v="153.26"/>
    <n v="131.06"/>
    <n v="51.42"/>
    <n v="992.91"/>
    <n v="4368.82"/>
    <n v="5361.73"/>
  </r>
  <r>
    <x v="1"/>
    <s v="SEM 7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558.08"/>
    <n v="223.69"/>
    <n v="3781.77"/>
    <n v="507.08"/>
    <n v="3274.69"/>
    <x v="13"/>
    <n v="0"/>
    <n v="0"/>
    <n v="0"/>
    <n v="0"/>
    <n v="0"/>
    <n v="0"/>
    <n v="596.52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428.18"/>
    <n v="78.900000000000006"/>
    <n v="0"/>
    <n v="0"/>
    <n v="0"/>
    <n v="0"/>
    <n v="0"/>
    <n v="0"/>
    <n v="0"/>
    <n v="171.6"/>
    <n v="8.58"/>
    <n v="307.73"/>
    <n v="98.73"/>
    <n v="62.69"/>
    <n v="156.72"/>
    <n v="113.45"/>
    <n v="31.54"/>
    <n v="951.04"/>
    <n v="3781.77"/>
    <n v="4732.8099999999995"/>
  </r>
  <r>
    <x v="1"/>
    <s v="SEM 7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799.99"/>
    <n v="0"/>
    <n v="9799.99"/>
    <n v="3344.81"/>
    <n v="6455.18"/>
    <x v="20"/>
    <n v="0"/>
    <n v="0"/>
    <n v="0"/>
    <n v="0"/>
    <n v="0"/>
    <n v="0"/>
    <n v="2066.66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839.18"/>
    <n v="250.54"/>
    <n v="0"/>
    <n v="0"/>
    <n v="0"/>
    <n v="0"/>
    <n v="0"/>
    <n v="1253.3399999999999"/>
    <n v="1.75"/>
    <n v="594.51"/>
    <n v="29.72"/>
    <n v="687.72"/>
    <n v="293.56"/>
    <n v="186.39"/>
    <n v="465.97"/>
    <n v="293.99"/>
    <n v="0"/>
    <n v="2551.8599999999997"/>
    <n v="9799.99"/>
    <n v="12351.849999999999"/>
  </r>
  <r>
    <x v="1"/>
    <s v="SEM 7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19.78"/>
    <n v="354.82"/>
    <n v="3774.6"/>
    <n v="1181.77"/>
    <n v="2592.83"/>
    <x v="21"/>
    <n v="0"/>
    <n v="0"/>
    <n v="0"/>
    <n v="0"/>
    <n v="96.22"/>
    <n v="83.7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398.64"/>
    <n v="90.04"/>
    <n v="0"/>
    <n v="0"/>
    <n v="0"/>
    <n v="0"/>
    <n v="0"/>
    <n v="691.34"/>
    <n v="1.75"/>
    <n v="148.78"/>
    <n v="17.350000000000001"/>
    <n v="332.41"/>
    <n v="111.38"/>
    <n v="70.72"/>
    <n v="176.8"/>
    <n v="113.23"/>
    <n v="50.02"/>
    <n v="1020.69"/>
    <n v="3774.6"/>
    <n v="4795.29"/>
  </r>
  <r>
    <x v="1"/>
    <s v="SEM 7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318.7700000000004"/>
    <n v="379.3"/>
    <n v="4698.07"/>
    <n v="904.75"/>
    <n v="3793.32"/>
    <x v="4"/>
    <n v="0"/>
    <n v="0"/>
    <n v="0"/>
    <n v="0"/>
    <n v="0"/>
    <n v="0"/>
    <n v="0"/>
    <n v="0"/>
    <n v="379.3"/>
    <n v="379.31"/>
    <n v="379.3"/>
    <n v="300"/>
    <n v="350"/>
    <n v="200"/>
    <n v="0"/>
    <n v="350"/>
    <n v="0"/>
    <n v="0"/>
    <n v="0"/>
    <n v="0"/>
    <n v="0"/>
    <n v="0"/>
    <n v="0"/>
    <n v="0"/>
    <n v="0"/>
    <n v="0"/>
    <n v="0"/>
    <n v="590.66999999999996"/>
    <n v="84.07"/>
    <n v="0"/>
    <n v="0"/>
    <n v="0"/>
    <n v="23.6"/>
    <n v="0"/>
    <n v="204.66"/>
    <n v="1.75"/>
    <n v="193.98"/>
    <n v="9.69"/>
    <n v="319.20999999999998"/>
    <n v="104.62"/>
    <n v="66.42"/>
    <n v="166.06"/>
    <n v="140.94"/>
    <n v="53.48"/>
    <n v="1054.4000000000001"/>
    <n v="4698.07"/>
    <n v="5752.4699999999993"/>
  </r>
  <r>
    <x v="1"/>
    <s v="SEM 7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3"/>
    <n v="0"/>
    <n v="0"/>
    <n v="4118.7700000000004"/>
    <n v="379.3"/>
    <n v="4498.07"/>
    <n v="657.55"/>
    <n v="3840.52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86"/>
    <n v="0"/>
    <n v="0"/>
    <n v="0"/>
    <n v="23.6"/>
    <n v="0"/>
    <n v="0"/>
    <n v="0"/>
    <n v="193.98"/>
    <n v="9.69"/>
    <n v="323.45"/>
    <n v="106.79"/>
    <n v="67.8"/>
    <n v="169.5"/>
    <n v="134.94"/>
    <n v="53.48"/>
    <n v="1059.6299999999999"/>
    <n v="4498.07"/>
    <n v="5557.7"/>
  </r>
  <r>
    <x v="1"/>
    <s v="SEM 7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04.1"/>
    <n v="364.72"/>
    <n v="4368.82"/>
    <n v="622.16999999999996"/>
    <n v="3746.65"/>
    <x v="7"/>
    <n v="0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523.45000000000005"/>
    <n v="76.03"/>
    <n v="0"/>
    <n v="0"/>
    <n v="0"/>
    <n v="22.69"/>
    <n v="0"/>
    <n v="0"/>
    <n v="0"/>
    <n v="186.52"/>
    <n v="9.32"/>
    <n v="301.39"/>
    <n v="95.48"/>
    <n v="60.62"/>
    <n v="151.55000000000001"/>
    <n v="131.06"/>
    <n v="51.42"/>
    <n v="987.36"/>
    <n v="4368.82"/>
    <n v="5356.1799999999994"/>
  </r>
  <r>
    <x v="1"/>
    <s v="SEM 7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2611.56"/>
    <n v="223.69"/>
    <n v="2835.25"/>
    <n v="313.04000000000002"/>
    <n v="2522.21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70.900000000000006"/>
    <n v="0"/>
    <n v="0"/>
    <n v="0"/>
    <n v="0"/>
    <n v="0"/>
    <n v="0"/>
    <n v="0"/>
    <n v="171.6"/>
    <n v="8.58"/>
    <n v="290.02999999999997"/>
    <n v="89.66"/>
    <n v="56.92"/>
    <n v="142.31"/>
    <n v="85.05"/>
    <n v="31.54"/>
    <n v="875.68999999999983"/>
    <n v="2835.25"/>
    <n v="3710.9399999999996"/>
  </r>
  <r>
    <x v="1"/>
    <s v="SEM 7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2.17"/>
    <n v="96.22"/>
    <n v="2598.39"/>
    <n v="287.64"/>
    <n v="2310.75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3.72"/>
    <n v="0"/>
    <n v="0"/>
    <n v="0"/>
    <n v="0"/>
    <n v="0"/>
    <n v="0"/>
    <n v="0"/>
    <n v="138.61000000000001"/>
    <n v="6.93"/>
    <n v="274.12"/>
    <n v="81.5"/>
    <n v="51.74"/>
    <n v="129.36000000000001"/>
    <n v="77.95"/>
    <n v="13.56"/>
    <n v="773.77"/>
    <n v="2598.39"/>
    <n v="3372.16"/>
  </r>
  <r>
    <x v="1"/>
    <s v="SEM 7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2.17"/>
    <n v="96.22"/>
    <n v="2598.39"/>
    <n v="287.81"/>
    <n v="2310.58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3.89"/>
    <n v="0"/>
    <n v="0"/>
    <n v="0"/>
    <n v="0"/>
    <n v="0"/>
    <n v="0"/>
    <n v="0"/>
    <n v="138.61000000000001"/>
    <n v="6.93"/>
    <n v="274.49"/>
    <n v="81.69"/>
    <n v="51.87"/>
    <n v="129.66999999999999"/>
    <n v="77.95"/>
    <n v="13.56"/>
    <n v="774.77"/>
    <n v="2598.39"/>
    <n v="3373.16"/>
  </r>
  <r>
    <x v="1"/>
    <s v="SEM 7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4"/>
    <n v="0"/>
    <n v="0"/>
    <n v="0"/>
    <n v="1675.08"/>
    <n v="162.1"/>
    <n v="1837.18"/>
    <n v="130.44999999999999"/>
    <n v="1706.73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0"/>
    <n v="69.06"/>
    <n v="46.27"/>
    <n v="0"/>
    <n v="0"/>
    <n v="0"/>
    <n v="15.12"/>
    <n v="0"/>
    <n v="0"/>
    <n v="0"/>
    <n v="186.52"/>
    <n v="9.32"/>
    <n v="239.47"/>
    <n v="53.76"/>
    <n v="34.130000000000003"/>
    <n v="85.33"/>
    <n v="55.11"/>
    <n v="22.85"/>
    <n v="686.49000000000012"/>
    <n v="1837.18"/>
    <n v="2523.67"/>
  </r>
  <r>
    <x v="1"/>
    <s v="SEM 7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4"/>
    <n v="0"/>
    <n v="0"/>
    <n v="0"/>
    <n v="2039.02"/>
    <n v="149.13"/>
    <n v="2188.15"/>
    <n v="221.2"/>
    <n v="1966.95"/>
    <x v="22"/>
    <n v="0"/>
    <n v="0"/>
    <n v="0"/>
    <n v="0"/>
    <n v="0"/>
    <n v="0"/>
    <n v="0"/>
    <n v="0"/>
    <n v="149.13"/>
    <n v="149.13"/>
    <n v="0"/>
    <n v="0"/>
    <n v="0"/>
    <n v="0"/>
    <n v="0"/>
    <n v="150"/>
    <n v="0"/>
    <n v="0"/>
    <n v="0"/>
    <n v="0"/>
    <n v="0"/>
    <n v="-347.95"/>
    <n v="0"/>
    <n v="0"/>
    <n v="0"/>
    <n v="0"/>
    <n v="0"/>
    <n v="158.77000000000001"/>
    <n v="62.43"/>
    <n v="0"/>
    <n v="0"/>
    <n v="0"/>
    <n v="0"/>
    <n v="0"/>
    <n v="0"/>
    <n v="0"/>
    <n v="171.6"/>
    <n v="8.58"/>
    <n v="273.60000000000002"/>
    <n v="75.400000000000006"/>
    <n v="47.88"/>
    <n v="119.69"/>
    <n v="65.64"/>
    <n v="21.02"/>
    <n v="783.41"/>
    <n v="2188.15"/>
    <n v="2971.56"/>
  </r>
  <r>
    <x v="1"/>
    <s v="SEM 7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161.56"/>
    <n v="223.69"/>
    <n v="3385.25"/>
    <n v="398.35"/>
    <n v="2986.9"/>
    <x v="13"/>
    <n v="0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x v="1"/>
    <s v="SEM 7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3"/>
    <n v="0"/>
    <n v="0"/>
    <n v="2783.12"/>
    <n v="216.86"/>
    <n v="2999.98"/>
    <n v="342.73"/>
    <n v="2657.25"/>
    <x v="23"/>
    <n v="0"/>
    <n v="0"/>
    <n v="0"/>
    <n v="0"/>
    <n v="0"/>
    <n v="0"/>
    <n v="0"/>
    <n v="0"/>
    <n v="216.86"/>
    <n v="216.87"/>
    <n v="216.86"/>
    <n v="150"/>
    <n v="350"/>
    <n v="250"/>
    <n v="0"/>
    <n v="250"/>
    <n v="0"/>
    <n v="0"/>
    <n v="0"/>
    <n v="0"/>
    <n v="0"/>
    <n v="0"/>
    <n v="0"/>
    <n v="0"/>
    <n v="0"/>
    <n v="0"/>
    <n v="0"/>
    <n v="272.89"/>
    <n v="69.84"/>
    <n v="0"/>
    <n v="0"/>
    <n v="0"/>
    <n v="0"/>
    <n v="0"/>
    <n v="0"/>
    <n v="0"/>
    <n v="110.9"/>
    <n v="5.54"/>
    <n v="287.68"/>
    <n v="88.45"/>
    <n v="56.16"/>
    <n v="140.4"/>
    <n v="89.99"/>
    <n v="30.57"/>
    <n v="809.69"/>
    <n v="2999.98"/>
    <n v="3809.67"/>
  </r>
  <r>
    <x v="1"/>
    <s v="SEM 7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7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5"/>
    <n v="0"/>
    <n v="0"/>
    <n v="5045.96"/>
    <n v="379.3"/>
    <n v="5425.26"/>
    <n v="852.7"/>
    <n v="4572.5600000000004"/>
    <x v="4"/>
    <n v="0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745.99"/>
    <n v="83.11"/>
    <n v="0"/>
    <n v="0"/>
    <n v="0"/>
    <n v="23.6"/>
    <n v="0"/>
    <n v="0"/>
    <n v="0"/>
    <n v="193.98"/>
    <n v="9.69"/>
    <n v="317.06"/>
    <n v="103.52"/>
    <n v="65.73"/>
    <n v="164.32"/>
    <n v="162.75"/>
    <n v="53.48"/>
    <n v="1070.53"/>
    <n v="5425.26"/>
    <n v="6495.79"/>
  </r>
  <r>
    <x v="1"/>
    <s v="SEM 7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4"/>
    <n v="0"/>
    <n v="0"/>
    <n v="0"/>
    <n v="4326.55"/>
    <n v="149.13"/>
    <n v="4475.68"/>
    <n v="647.20000000000005"/>
    <n v="3828.48"/>
    <x v="13"/>
    <n v="1789.56"/>
    <n v="0"/>
    <n v="0"/>
    <n v="0"/>
    <n v="0"/>
    <n v="0"/>
    <n v="0"/>
    <n v="0"/>
    <n v="149.13"/>
    <n v="149.13"/>
    <n v="0"/>
    <n v="150"/>
    <n v="0"/>
    <n v="0"/>
    <n v="0"/>
    <n v="150"/>
    <n v="0"/>
    <n v="0"/>
    <n v="0"/>
    <n v="0"/>
    <n v="0"/>
    <n v="0"/>
    <n v="0"/>
    <n v="0"/>
    <n v="0"/>
    <n v="0"/>
    <n v="0"/>
    <n v="592.33000000000004"/>
    <n v="54.87"/>
    <n v="0"/>
    <n v="0"/>
    <n v="0"/>
    <n v="0"/>
    <n v="0"/>
    <n v="0"/>
    <n v="0"/>
    <n v="171.6"/>
    <n v="8.58"/>
    <n v="254.51"/>
    <n v="71.44"/>
    <n v="45.36"/>
    <n v="113.4"/>
    <n v="134.27000000000001"/>
    <n v="21.02"/>
    <n v="820.18"/>
    <n v="4475.68"/>
    <n v="5295.8600000000006"/>
  </r>
  <r>
    <x v="1"/>
    <s v="SEM 7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662.43"/>
    <n v="223.69"/>
    <n v="2886.12"/>
    <n v="321.72000000000003"/>
    <n v="2564.4"/>
    <x v="13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-149.13"/>
    <n v="0"/>
    <n v="0"/>
    <n v="0"/>
    <n v="0"/>
    <n v="0"/>
    <n v="0"/>
    <n v="0"/>
    <n v="251.26"/>
    <n v="70.459999999999994"/>
    <n v="0"/>
    <n v="0"/>
    <n v="0"/>
    <n v="0"/>
    <n v="0"/>
    <n v="0"/>
    <n v="0"/>
    <n v="171.6"/>
    <n v="8.58"/>
    <n v="289.05"/>
    <n v="89.15"/>
    <n v="56.6"/>
    <n v="141.51"/>
    <n v="86.58"/>
    <n v="31.54"/>
    <n v="874.61"/>
    <n v="2886.12"/>
    <n v="3760.73"/>
  </r>
  <r>
    <x v="1"/>
    <s v="SEM 7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6"/>
    <n v="0"/>
    <n v="0"/>
    <n v="0"/>
    <n v="2243.9699999999998"/>
    <n v="144.57"/>
    <n v="2388.54"/>
    <n v="231.85"/>
    <n v="2156.69"/>
    <x v="23"/>
    <n v="0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182.61"/>
    <n v="49.24"/>
    <n v="0"/>
    <n v="0"/>
    <n v="0"/>
    <n v="0"/>
    <n v="0"/>
    <n v="0"/>
    <n v="0"/>
    <n v="110.9"/>
    <n v="5.54"/>
    <n v="242.09"/>
    <n v="65.069999999999993"/>
    <n v="41.31"/>
    <n v="103.29"/>
    <n v="71.650000000000006"/>
    <n v="20.38"/>
    <n v="660.23"/>
    <n v="2388.54"/>
    <n v="3048.77"/>
  </r>
  <r>
    <x v="1"/>
    <s v="SEM 7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542"/>
    <n v="324.2"/>
    <n v="4866.2"/>
    <n v="722.57"/>
    <n v="4143.63"/>
    <x v="7"/>
    <n v="0"/>
    <n v="0"/>
    <n v="0"/>
    <n v="0"/>
    <n v="0"/>
    <n v="0"/>
    <n v="648.4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638.35"/>
    <n v="84.22"/>
    <n v="0"/>
    <n v="0"/>
    <n v="0"/>
    <n v="0"/>
    <n v="0"/>
    <n v="0"/>
    <n v="0"/>
    <n v="186.52"/>
    <n v="9.32"/>
    <n v="319.52"/>
    <n v="104.78"/>
    <n v="66.53"/>
    <n v="166.32"/>
    <n v="145.97999999999999"/>
    <n v="45.71"/>
    <n v="1044.68"/>
    <n v="4866.2"/>
    <n v="5910.88"/>
  </r>
  <r>
    <x v="1"/>
    <s v="SEM 7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742"/>
    <n v="324.2"/>
    <n v="5066.2"/>
    <n v="1695.86"/>
    <n v="3370.34"/>
    <x v="7"/>
    <n v="0"/>
    <n v="0"/>
    <n v="0"/>
    <n v="0"/>
    <n v="0"/>
    <n v="0"/>
    <n v="648.4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681.07"/>
    <n v="106.99"/>
    <n v="0"/>
    <n v="0"/>
    <n v="0"/>
    <n v="0"/>
    <n v="0"/>
    <n v="906.05"/>
    <n v="1.75"/>
    <n v="186.52"/>
    <n v="9.32"/>
    <n v="369.94"/>
    <n v="130.62"/>
    <n v="82.94"/>
    <n v="207.34"/>
    <n v="151.97999999999999"/>
    <n v="45.71"/>
    <n v="1184.3699999999999"/>
    <n v="5066.2"/>
    <n v="6250.57"/>
  </r>
  <r>
    <x v="1"/>
    <s v="SEM 7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3161.56"/>
    <n v="223.69"/>
    <n v="3385.25"/>
    <n v="398.35"/>
    <n v="2986.9"/>
    <x v="13"/>
    <n v="0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x v="1"/>
    <s v="SEM 7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4498.33"/>
    <n v="577.32000000000005"/>
    <n v="5075.6499999999996"/>
    <n v="917.29"/>
    <n v="4158.3599999999997"/>
    <x v="7"/>
    <n v="0"/>
    <n v="0"/>
    <n v="0"/>
    <n v="0"/>
    <n v="96.22"/>
    <n v="83.78"/>
    <n v="648.4"/>
    <n v="532.02"/>
    <n v="364.72"/>
    <n v="364.73"/>
    <n v="121.57"/>
    <n v="300"/>
    <n v="0"/>
    <n v="0"/>
    <n v="116.38"/>
    <n v="300"/>
    <n v="0"/>
    <n v="0"/>
    <n v="0"/>
    <n v="-121.57"/>
    <n v="0"/>
    <n v="0"/>
    <n v="0"/>
    <n v="0"/>
    <n v="0"/>
    <n v="0"/>
    <n v="0"/>
    <n v="629.02"/>
    <n v="129.85"/>
    <n v="0"/>
    <n v="0"/>
    <n v="0"/>
    <n v="0"/>
    <n v="0"/>
    <n v="156.66999999999999"/>
    <n v="1.75"/>
    <n v="186.52"/>
    <n v="9.32"/>
    <n v="420.53"/>
    <n v="156.56"/>
    <n v="99.41"/>
    <n v="248.51"/>
    <n v="152.26"/>
    <n v="81.400000000000006"/>
    <n v="1354.51"/>
    <n v="5075.6499999999996"/>
    <n v="6430.16"/>
  </r>
  <r>
    <x v="1"/>
    <s v="SEM 7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2.17"/>
    <n v="96.22"/>
    <n v="2598.39"/>
    <n v="958.53"/>
    <n v="1639.86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77.95"/>
    <n v="13.56"/>
    <n v="765.65"/>
    <n v="2598.39"/>
    <n v="3364.04"/>
  </r>
  <r>
    <x v="1"/>
    <s v="SEM 7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3"/>
    <n v="0"/>
    <n v="0"/>
    <n v="4118.82"/>
    <n v="379.31"/>
    <n v="4498.13"/>
    <n v="675.59"/>
    <n v="3822.54"/>
    <x v="25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104.03"/>
    <n v="0"/>
    <n v="0"/>
    <n v="0"/>
    <n v="23.6"/>
    <n v="0"/>
    <n v="0"/>
    <n v="0"/>
    <n v="193.98"/>
    <n v="9.69"/>
    <n v="363.38"/>
    <n v="127.27"/>
    <n v="80.81"/>
    <n v="202.01"/>
    <n v="134.94"/>
    <n v="53.48"/>
    <n v="1165.56"/>
    <n v="4498.13"/>
    <n v="5663.6900000000005"/>
  </r>
  <r>
    <x v="1"/>
    <s v="SEM 7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5494.18"/>
    <n v="258.77"/>
    <n v="5752.95"/>
    <n v="906.46"/>
    <n v="4846.49"/>
    <x v="26"/>
    <n v="2070.1799999999998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841.73"/>
    <n v="64.73"/>
    <n v="0"/>
    <n v="0"/>
    <n v="0"/>
    <n v="0"/>
    <n v="0"/>
    <n v="0"/>
    <n v="0"/>
    <n v="198.51"/>
    <n v="9.92"/>
    <n v="276.36"/>
    <n v="82.65"/>
    <n v="52.47"/>
    <n v="131.18"/>
    <n v="172.58"/>
    <n v="36.479999999999997"/>
    <n v="960.15"/>
    <n v="5752.95"/>
    <n v="6713.0999999999995"/>
  </r>
  <r>
    <x v="1"/>
    <s v="SEM 7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2.17"/>
    <n v="96.22"/>
    <n v="2598.39"/>
    <n v="280.45999999999998"/>
    <n v="2317.9299999999998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56.54"/>
    <n v="0"/>
    <n v="0"/>
    <n v="0"/>
    <n v="0"/>
    <n v="0"/>
    <n v="0"/>
    <n v="0"/>
    <n v="138.61000000000001"/>
    <n v="6.93"/>
    <n v="258.26"/>
    <n v="73.37"/>
    <n v="46.59"/>
    <n v="116.46"/>
    <n v="77.95"/>
    <n v="13.56"/>
    <n v="731.73"/>
    <n v="2598.39"/>
    <n v="3330.12"/>
  </r>
  <r>
    <x v="1"/>
    <s v="SEM 7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69.78"/>
    <n v="354.82"/>
    <n v="3524.6"/>
    <n v="428.2"/>
    <n v="3096.4"/>
    <x v="21"/>
    <n v="0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5.24"/>
    <n v="82.96"/>
    <n v="0"/>
    <n v="0"/>
    <n v="0"/>
    <n v="0"/>
    <n v="0"/>
    <n v="0"/>
    <n v="0"/>
    <n v="148.78"/>
    <n v="9.91"/>
    <n v="316.74"/>
    <n v="103.35"/>
    <n v="65.62"/>
    <n v="164.05"/>
    <n v="105.73"/>
    <n v="50.02"/>
    <n v="964.2"/>
    <n v="3524.6"/>
    <n v="4488.8"/>
  </r>
  <r>
    <x v="1"/>
    <s v="SEM 7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69.78"/>
    <n v="354.82"/>
    <n v="3524.6"/>
    <n v="428.13"/>
    <n v="3096.47"/>
    <x v="21"/>
    <n v="0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5.24"/>
    <n v="82.89"/>
    <n v="0"/>
    <n v="0"/>
    <n v="0"/>
    <n v="0"/>
    <n v="0"/>
    <n v="0"/>
    <n v="0"/>
    <n v="148.78"/>
    <n v="7.43"/>
    <n v="316.58999999999997"/>
    <n v="103.27"/>
    <n v="65.569999999999993"/>
    <n v="163.93"/>
    <n v="105.73"/>
    <n v="50.02"/>
    <n v="961.31999999999994"/>
    <n v="3524.6"/>
    <n v="4485.92"/>
  </r>
  <r>
    <x v="1"/>
    <s v="SEM 7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768.88"/>
    <n v="577.32000000000005"/>
    <n v="4346.2"/>
    <n v="590.24"/>
    <n v="3755.96"/>
    <x v="7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117.03"/>
    <n v="0"/>
    <n v="0"/>
    <n v="0"/>
    <n v="0"/>
    <n v="0"/>
    <n v="0"/>
    <n v="0"/>
    <n v="186.52"/>
    <n v="9.32"/>
    <n v="392.17"/>
    <n v="142.02000000000001"/>
    <n v="90.17"/>
    <n v="225.43"/>
    <n v="130.38"/>
    <n v="81.400000000000006"/>
    <n v="1257.4099999999999"/>
    <n v="4346.2"/>
    <n v="5603.61"/>
  </r>
  <r>
    <x v="1"/>
    <s v="SEM 7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811.59"/>
    <n v="223.7"/>
    <n v="3035.29"/>
    <n v="1342.09"/>
    <n v="1693.2"/>
    <x v="15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7.99"/>
    <n v="82.11"/>
    <n v="0"/>
    <n v="0"/>
    <n v="0"/>
    <n v="0"/>
    <n v="0"/>
    <n v="980.24"/>
    <n v="1.75"/>
    <n v="171.6"/>
    <n v="8.58"/>
    <n v="314.85000000000002"/>
    <n v="102.38"/>
    <n v="65"/>
    <n v="162.51"/>
    <n v="91.05"/>
    <n v="31.54"/>
    <n v="947.51"/>
    <n v="3035.29"/>
    <n v="3982.8"/>
  </r>
  <r>
    <x v="1"/>
    <s v="SEM 7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611.56"/>
    <n v="223.69"/>
    <n v="2835.25"/>
    <n v="1005.93"/>
    <n v="1829.32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6.260000000000005"/>
    <n v="0"/>
    <n v="0"/>
    <n v="0"/>
    <n v="0"/>
    <n v="0"/>
    <n v="695.78"/>
    <n v="1.75"/>
    <n v="171.6"/>
    <n v="8.58"/>
    <n v="279.75"/>
    <n v="84.39"/>
    <n v="53.58"/>
    <n v="133.96"/>
    <n v="85.05"/>
    <n v="31.54"/>
    <n v="848.45"/>
    <n v="2835.25"/>
    <n v="3683.7"/>
  </r>
  <r>
    <x v="1"/>
    <s v="SEM 7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15"/>
    <n v="0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x v="1"/>
    <s v="SEM 7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2611.59"/>
    <n v="223.7"/>
    <n v="2835.29"/>
    <n v="325.20999999999998"/>
    <n v="2510.08"/>
    <x v="15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5"/>
    <n v="83.06"/>
    <n v="0"/>
    <n v="0"/>
    <n v="0"/>
    <n v="0"/>
    <n v="0"/>
    <n v="0"/>
    <n v="0"/>
    <n v="171.6"/>
    <n v="8.58"/>
    <n v="316.93"/>
    <n v="103.45"/>
    <n v="65.680000000000007"/>
    <n v="164.21"/>
    <n v="85.05"/>
    <n v="31.54"/>
    <n v="947.04"/>
    <n v="2835.29"/>
    <n v="3782.33"/>
  </r>
  <r>
    <x v="1"/>
    <s v="SEM 7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927.96"/>
    <n v="324.2"/>
    <n v="4252.16"/>
    <n v="623.35"/>
    <n v="3628.81"/>
    <x v="7"/>
    <n v="0"/>
    <n v="734.36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507.19"/>
    <n v="116.16"/>
    <n v="0"/>
    <n v="0"/>
    <n v="0"/>
    <n v="0"/>
    <n v="0"/>
    <n v="0"/>
    <n v="0"/>
    <n v="186.52"/>
    <n v="9.32"/>
    <n v="390.23"/>
    <n v="141.03"/>
    <n v="89.54"/>
    <n v="223.86"/>
    <n v="127.56"/>
    <n v="45.71"/>
    <n v="1213.77"/>
    <n v="4252.16"/>
    <n v="5465.93"/>
  </r>
  <r>
    <x v="1"/>
    <s v="SEM 7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502.17"/>
    <n v="96.22"/>
    <n v="2598.39"/>
    <n v="285.3"/>
    <n v="2313.09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1.38"/>
    <n v="0"/>
    <n v="0"/>
    <n v="0"/>
    <n v="0"/>
    <n v="0"/>
    <n v="0"/>
    <n v="0"/>
    <n v="138.61000000000001"/>
    <n v="6.93"/>
    <n v="268.95"/>
    <n v="78.84"/>
    <n v="50.06"/>
    <n v="125.15"/>
    <n v="77.95"/>
    <n v="13.56"/>
    <n v="760.05000000000007"/>
    <n v="2598.39"/>
    <n v="3358.44"/>
  </r>
  <r>
    <x v="1"/>
    <s v="SEM 7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0"/>
    <n v="0"/>
    <n v="0"/>
    <n v="0"/>
    <n v="2869.42"/>
    <n v="0"/>
    <n v="2869.42"/>
    <n v="450.99"/>
    <n v="2418.4299999999998"/>
    <x v="18"/>
    <n v="0"/>
    <n v="0"/>
    <n v="0"/>
    <n v="0"/>
    <n v="0"/>
    <n v="0"/>
    <n v="0"/>
    <n v="0"/>
    <n v="0"/>
    <n v="0"/>
    <n v="0"/>
    <n v="300"/>
    <n v="0"/>
    <n v="0"/>
    <n v="0"/>
    <n v="300"/>
    <n v="0"/>
    <n v="0"/>
    <n v="0"/>
    <n v="0"/>
    <n v="0"/>
    <n v="0"/>
    <n v="0"/>
    <n v="0"/>
    <n v="0"/>
    <n v="0"/>
    <n v="0"/>
    <n v="288.35000000000002"/>
    <n v="139.94999999999999"/>
    <n v="0"/>
    <n v="0"/>
    <n v="0"/>
    <n v="22.69"/>
    <n v="0"/>
    <n v="0"/>
    <n v="0"/>
    <n v="186.52"/>
    <n v="9.32"/>
    <n v="442.91"/>
    <n v="168.04"/>
    <n v="106.69"/>
    <n v="266.73"/>
    <n v="86.08"/>
    <n v="0"/>
    <n v="1266.29"/>
    <n v="2869.42"/>
    <n v="4135.71"/>
  </r>
  <r>
    <x v="1"/>
    <s v="SEM 7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x v="1"/>
    <s v="SEM 7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7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09.33999999999997"/>
    <n v="2525.91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2"/>
    <n v="0"/>
    <n v="0"/>
    <n v="0"/>
    <n v="0"/>
    <n v="0"/>
    <n v="0"/>
    <n v="0"/>
    <n v="171.6"/>
    <n v="8.58"/>
    <n v="281.83"/>
    <n v="85.45"/>
    <n v="54.26"/>
    <n v="135.63999999999999"/>
    <n v="85.05"/>
    <n v="31.54"/>
    <n v="853.94999999999993"/>
    <n v="2835.25"/>
    <n v="3689.2"/>
  </r>
  <r>
    <x v="1"/>
    <s v="SEM 7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6"/>
    <n v="0"/>
    <n v="0"/>
    <n v="0"/>
    <n v="1839.75"/>
    <n v="129.65"/>
    <n v="1969.4"/>
    <n v="191.06"/>
    <n v="1778.34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1.87"/>
    <n v="0"/>
    <n v="0"/>
    <n v="0"/>
    <n v="12.1"/>
    <n v="0"/>
    <n v="0"/>
    <n v="0"/>
    <n v="99.45"/>
    <n v="4.97"/>
    <n v="226.31"/>
    <n v="55.52"/>
    <n v="35.25"/>
    <n v="88.13"/>
    <n v="59.08"/>
    <n v="18.28"/>
    <n v="586.99"/>
    <n v="1969.4"/>
    <n v="2556.3900000000003"/>
  </r>
  <r>
    <x v="1"/>
    <s v="SEM 7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9"/>
    <n v="0"/>
    <n v="0"/>
    <n v="4228.3"/>
    <n v="364.72"/>
    <n v="4593.0200000000004"/>
    <n v="654.54999999999995"/>
    <n v="3938.47"/>
    <x v="7"/>
    <n v="0"/>
    <n v="0"/>
    <n v="0"/>
    <n v="0"/>
    <n v="0"/>
    <n v="0"/>
    <n v="0"/>
    <n v="0"/>
    <n v="364.72"/>
    <n v="364.73"/>
    <n v="1094.17"/>
    <n v="150"/>
    <n v="350"/>
    <n v="0"/>
    <n v="0"/>
    <n v="0"/>
    <n v="0"/>
    <n v="0"/>
    <n v="0"/>
    <n v="0"/>
    <n v="0"/>
    <n v="0"/>
    <n v="0"/>
    <n v="0"/>
    <n v="0"/>
    <n v="0"/>
    <n v="0"/>
    <n v="571.34"/>
    <n v="83.21"/>
    <n v="0"/>
    <n v="0"/>
    <n v="0"/>
    <n v="0"/>
    <n v="0"/>
    <n v="0"/>
    <n v="0"/>
    <n v="186.52"/>
    <n v="9.32"/>
    <n v="317.27"/>
    <n v="103.62"/>
    <n v="65.790000000000006"/>
    <n v="164.47"/>
    <n v="137.79"/>
    <n v="51.42"/>
    <n v="1036.2"/>
    <n v="4593.0200000000004"/>
    <n v="5629.22"/>
  </r>
  <r>
    <x v="1"/>
    <s v="SEM 7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0"/>
    <n v="0"/>
    <n v="0"/>
    <n v="0"/>
    <n v="2191.19"/>
    <n v="0"/>
    <n v="2191.19"/>
    <n v="1043.29"/>
    <n v="1147.9000000000001"/>
    <x v="7"/>
    <n v="0"/>
    <n v="0"/>
    <n v="0"/>
    <n v="0"/>
    <n v="0"/>
    <n v="0"/>
    <n v="0"/>
    <n v="0"/>
    <n v="0"/>
    <n v="0"/>
    <n v="0"/>
    <n v="0"/>
    <n v="0"/>
    <n v="0"/>
    <n v="0"/>
    <n v="300"/>
    <n v="0"/>
    <n v="0"/>
    <n v="0"/>
    <n v="0"/>
    <n v="0"/>
    <n v="-378.21"/>
    <n v="0"/>
    <n v="0"/>
    <n v="0"/>
    <n v="0"/>
    <n v="0"/>
    <n v="175.33"/>
    <n v="70.53"/>
    <n v="0"/>
    <n v="0"/>
    <n v="0"/>
    <n v="18.91"/>
    <n v="0"/>
    <n v="776.77"/>
    <n v="1.75"/>
    <n v="186.52"/>
    <n v="9.32"/>
    <n v="291.81"/>
    <n v="84.07"/>
    <n v="53.38"/>
    <n v="133.44"/>
    <n v="65.73"/>
    <n v="0"/>
    <n v="824.27"/>
    <n v="2191.19"/>
    <n v="3015.46"/>
  </r>
  <r>
    <x v="1"/>
    <s v="SEM 7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11"/>
    <n v="1"/>
    <n v="0"/>
    <n v="0"/>
    <n v="4461.51"/>
    <n v="445.77"/>
    <n v="4907.28"/>
    <n v="760.77"/>
    <n v="4146.51"/>
    <x v="18"/>
    <n v="0"/>
    <n v="724.74"/>
    <n v="0"/>
    <n v="0"/>
    <n v="0"/>
    <n v="0"/>
    <n v="0"/>
    <n v="0"/>
    <n v="445.77"/>
    <n v="445.78"/>
    <n v="121.57"/>
    <n v="300"/>
    <n v="0"/>
    <n v="0"/>
    <n v="0"/>
    <n v="600"/>
    <n v="0"/>
    <n v="0"/>
    <n v="0"/>
    <n v="0"/>
    <n v="0"/>
    <n v="0"/>
    <n v="0"/>
    <n v="0"/>
    <n v="0"/>
    <n v="0"/>
    <n v="0"/>
    <n v="621.15"/>
    <n v="116.93"/>
    <n v="0"/>
    <n v="0"/>
    <n v="0"/>
    <n v="22.69"/>
    <n v="0"/>
    <n v="0"/>
    <n v="0"/>
    <n v="186.52"/>
    <n v="9.32"/>
    <n v="391.96"/>
    <n v="141.91999999999999"/>
    <n v="90.11"/>
    <n v="225.26"/>
    <n v="147.21"/>
    <n v="62.85"/>
    <n v="1255.1499999999999"/>
    <n v="4907.28"/>
    <n v="6162.4299999999994"/>
  </r>
  <r>
    <x v="1"/>
    <s v="SEM 7"/>
    <x v="118"/>
    <x v="118"/>
    <s v="001000 ASTILLERO"/>
    <s v="000003 LIMITADO"/>
    <s v="002007 SUPERINTEN"/>
    <s v="100009 OPERACIONE"/>
    <n v="2"/>
    <s v="OTRO"/>
    <n v="1"/>
    <s v="CAGX900614QK5"/>
    <n v="65139026945"/>
    <m/>
    <d v="2022-01-11T00:00:00"/>
    <s v="002"/>
    <s v="002905902078522355"/>
    <n v="7"/>
    <n v="7"/>
    <n v="0"/>
    <n v="0"/>
    <n v="0"/>
    <n v="0"/>
    <n v="0"/>
    <n v="0"/>
    <n v="10000"/>
    <n v="0"/>
    <n v="10000"/>
    <n v="2102.13"/>
    <n v="7897.87"/>
    <x v="29"/>
    <n v="0"/>
    <n v="0"/>
    <n v="0"/>
    <n v="0"/>
    <n v="0"/>
    <n v="0"/>
    <n v="200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899.19"/>
    <n v="202.94"/>
    <n v="0"/>
    <n v="0"/>
    <n v="0"/>
    <n v="0"/>
    <n v="0"/>
    <n v="0"/>
    <n v="0"/>
    <n v="575.34"/>
    <n v="28.76"/>
    <n v="579.02"/>
    <n v="239.53"/>
    <n v="152.08000000000001"/>
    <n v="380.21"/>
    <n v="300"/>
    <n v="0"/>
    <n v="2254.9399999999996"/>
    <n v="10000"/>
    <n v="12254.939999999999"/>
  </r>
  <r>
    <x v="1"/>
    <s v="SEM 7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71.79"/>
    <n v="1797.61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4.700000000000003"/>
    <n v="0"/>
    <n v="0"/>
    <n v="0"/>
    <n v="0"/>
    <n v="0"/>
    <n v="0"/>
    <n v="0"/>
    <n v="99.45"/>
    <n v="4.97"/>
    <n v="211.09"/>
    <n v="46.03"/>
    <n v="29.23"/>
    <n v="73.069999999999993"/>
    <n v="59.08"/>
    <n v="18.28"/>
    <n v="541.19999999999993"/>
    <n v="1969.4"/>
    <n v="2510.6"/>
  </r>
  <r>
    <x v="1"/>
    <s v="SEM 7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1.66"/>
    <n v="1797.74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4.57"/>
    <n v="0"/>
    <n v="0"/>
    <n v="0"/>
    <n v="0"/>
    <n v="0"/>
    <n v="0"/>
    <n v="0"/>
    <n v="99.45"/>
    <n v="4.97"/>
    <n v="210.8"/>
    <n v="45.84"/>
    <n v="29.11"/>
    <n v="72.77"/>
    <n v="59.08"/>
    <n v="18.28"/>
    <n v="540.30000000000007"/>
    <n v="1969.4"/>
    <n v="2509.7000000000003"/>
  </r>
  <r>
    <x v="1"/>
    <s v="SEM 7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6"/>
    <n v="0"/>
    <n v="0"/>
    <n v="0"/>
    <n v="1466.88"/>
    <n v="129.65"/>
    <n v="1596.53"/>
    <n v="68.75"/>
    <n v="1527.78"/>
    <x v="27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-172.87"/>
    <n v="0"/>
    <n v="0"/>
    <n v="0"/>
    <n v="0"/>
    <n v="38.14"/>
    <n v="30.61"/>
    <n v="0"/>
    <n v="0"/>
    <n v="0"/>
    <n v="0"/>
    <n v="0"/>
    <n v="0"/>
    <n v="0"/>
    <n v="99.45"/>
    <n v="4.97"/>
    <n v="203.25"/>
    <n v="38.89"/>
    <n v="24.69"/>
    <n v="61.72"/>
    <n v="47.89"/>
    <n v="18.28"/>
    <n v="499.14"/>
    <n v="1596.53"/>
    <n v="2095.67"/>
  </r>
  <r>
    <x v="1"/>
    <s v="SEM 7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7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2.17"/>
    <n v="96.22"/>
    <n v="2598.39"/>
    <n v="281.57"/>
    <n v="2316.8200000000002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57.65"/>
    <n v="0"/>
    <n v="0"/>
    <n v="0"/>
    <n v="0"/>
    <n v="0"/>
    <n v="0"/>
    <n v="0"/>
    <n v="138.61000000000001"/>
    <n v="6.93"/>
    <n v="260.72000000000003"/>
    <n v="74.63"/>
    <n v="47.38"/>
    <n v="118.46"/>
    <n v="77.95"/>
    <n v="13.56"/>
    <n v="738.24000000000012"/>
    <n v="2598.39"/>
    <n v="3336.63"/>
  </r>
  <r>
    <x v="1"/>
    <s v="SEM 7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x v="7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79.760000000000005"/>
    <n v="0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x v="1"/>
    <s v="SEM 7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4"/>
    <n v="0"/>
    <n v="0"/>
    <n v="0"/>
    <n v="3031.5"/>
    <n v="162.1"/>
    <n v="3193.6"/>
    <n v="433.37"/>
    <n v="2760.23"/>
    <x v="7"/>
    <n v="0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317.39999999999998"/>
    <n v="93.28"/>
    <n v="0"/>
    <n v="0"/>
    <n v="0"/>
    <n v="22.69"/>
    <n v="0"/>
    <n v="0"/>
    <n v="0"/>
    <n v="186.52"/>
    <n v="9.32"/>
    <n v="339.55"/>
    <n v="115.04"/>
    <n v="73.040000000000006"/>
    <n v="182.61"/>
    <n v="95.8"/>
    <n v="22.85"/>
    <n v="1024.7299999999998"/>
    <n v="3193.6"/>
    <n v="4218.33"/>
  </r>
  <r>
    <x v="1"/>
    <s v="SEM 7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639.75"/>
    <n v="129.65"/>
    <n v="1769.4"/>
    <n v="110.87"/>
    <n v="1658.53"/>
    <x v="27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0"/>
    <n v="65.209999999999994"/>
    <n v="33.56"/>
    <n v="0"/>
    <n v="0"/>
    <n v="0"/>
    <n v="12.1"/>
    <n v="0"/>
    <n v="0"/>
    <n v="0"/>
    <n v="99.45"/>
    <n v="4.97"/>
    <n v="208.67"/>
    <n v="44.51"/>
    <n v="28.26"/>
    <n v="70.650000000000006"/>
    <n v="53.08"/>
    <n v="18.28"/>
    <n v="527.87"/>
    <n v="1769.4"/>
    <n v="2297.27"/>
  </r>
  <r>
    <x v="1"/>
    <s v="SEM 7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1"/>
    <n v="0"/>
    <n v="0"/>
    <n v="3381.5"/>
    <n v="364.72"/>
    <n v="3746.22"/>
    <n v="478.1"/>
    <n v="3268.12"/>
    <x v="7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-324.2"/>
    <n v="0"/>
    <n v="0"/>
    <n v="0"/>
    <n v="0"/>
    <n v="390.46"/>
    <n v="68.19"/>
    <n v="0"/>
    <n v="0"/>
    <n v="0"/>
    <n v="19.45"/>
    <n v="0"/>
    <n v="0"/>
    <n v="0"/>
    <n v="186.52"/>
    <n v="9.32"/>
    <n v="286.57"/>
    <n v="81.569999999999993"/>
    <n v="51.79"/>
    <n v="129.47999999999999"/>
    <n v="112.38"/>
    <n v="51.42"/>
    <n v="909.05"/>
    <n v="3746.22"/>
    <n v="4655.2699999999995"/>
  </r>
  <r>
    <x v="1"/>
    <s v="SEM 7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7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55.91"/>
    <n v="2679.41"/>
    <x v="31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8"/>
    <n v="77.91"/>
    <n v="0"/>
    <n v="0"/>
    <n v="0"/>
    <n v="0"/>
    <n v="0"/>
    <n v="0"/>
    <n v="0"/>
    <n v="171.6"/>
    <n v="8.58"/>
    <n v="305.52999999999997"/>
    <n v="97.6"/>
    <n v="61.97"/>
    <n v="154.93"/>
    <n v="91.05"/>
    <n v="31.54"/>
    <n v="922.8"/>
    <n v="3035.32"/>
    <n v="3958.12"/>
  </r>
  <r>
    <x v="1"/>
    <s v="SEM 7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4"/>
    <n v="0"/>
    <n v="0"/>
    <n v="0"/>
    <n v="2499.75"/>
    <n v="149.13"/>
    <n v="2648.88"/>
    <n v="278.39999999999998"/>
    <n v="2370.48"/>
    <x v="15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37.28"/>
    <n v="0"/>
    <n v="0"/>
    <n v="0"/>
    <n v="0"/>
    <n v="0"/>
    <n v="0"/>
    <n v="0"/>
    <n v="223.53"/>
    <n v="54.87"/>
    <n v="0"/>
    <n v="0"/>
    <n v="0"/>
    <n v="0"/>
    <n v="0"/>
    <n v="0"/>
    <n v="0"/>
    <n v="171.6"/>
    <n v="8.58"/>
    <n v="254.51"/>
    <n v="71.44"/>
    <n v="45.36"/>
    <n v="113.4"/>
    <n v="79.459999999999994"/>
    <n v="21.02"/>
    <n v="765.37"/>
    <n v="2648.88"/>
    <n v="3414.25"/>
  </r>
  <r>
    <x v="1"/>
    <s v="SEM 7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462.57"/>
    <n v="243.15"/>
    <n v="3705.72"/>
    <n v="538.94000000000005"/>
    <n v="3166.78"/>
    <x v="18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108.47"/>
    <n v="0"/>
    <n v="0"/>
    <n v="0"/>
    <n v="22.69"/>
    <n v="0"/>
    <n v="0"/>
    <n v="0"/>
    <n v="186.52"/>
    <n v="9.32"/>
    <n v="373.2"/>
    <n v="132.30000000000001"/>
    <n v="84"/>
    <n v="210"/>
    <n v="111.17"/>
    <n v="34.28"/>
    <n v="1140.79"/>
    <n v="3705.72"/>
    <n v="4846.51"/>
  </r>
  <r>
    <x v="1"/>
    <s v="SEM 7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80.42"/>
    <n v="1788.98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1.23"/>
    <n v="0"/>
    <n v="0"/>
    <n v="0"/>
    <n v="12.1"/>
    <n v="0"/>
    <n v="0"/>
    <n v="0"/>
    <n v="99.45"/>
    <n v="4.97"/>
    <n v="203.7"/>
    <n v="41.41"/>
    <n v="26.29"/>
    <n v="65.73"/>
    <n v="59.08"/>
    <n v="18.28"/>
    <n v="518.91"/>
    <n v="1969.4"/>
    <n v="2488.31"/>
  </r>
  <r>
    <x v="1"/>
    <s v="SEM 7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1"/>
    <n v="0"/>
    <n v="6"/>
    <n v="0"/>
    <n v="0"/>
    <n v="0"/>
    <n v="1666.88"/>
    <n v="129.65"/>
    <n v="1796.53"/>
    <n v="102.81"/>
    <n v="1693.72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24.28"/>
    <n v="0"/>
    <n v="0"/>
    <n v="0"/>
    <n v="10.37"/>
    <n v="0"/>
    <n v="0"/>
    <n v="0"/>
    <n v="99.45"/>
    <n v="4.97"/>
    <n v="189.65"/>
    <n v="30.85"/>
    <n v="19.59"/>
    <n v="48.97"/>
    <n v="53.89"/>
    <n v="18.28"/>
    <n v="465.65"/>
    <n v="1796.53"/>
    <n v="2262.1799999999998"/>
  </r>
  <r>
    <x v="1"/>
    <s v="SEM 7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639.75"/>
    <n v="129.65"/>
    <n v="1769.4"/>
    <n v="108.97"/>
    <n v="1660.43"/>
    <x v="27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0"/>
    <n v="65.209999999999994"/>
    <n v="31.66"/>
    <n v="0"/>
    <n v="0"/>
    <n v="0"/>
    <n v="12.1"/>
    <n v="0"/>
    <n v="0"/>
    <n v="0"/>
    <n v="99.45"/>
    <n v="4.97"/>
    <n v="204.64"/>
    <n v="41.99"/>
    <n v="26.66"/>
    <n v="66.650000000000006"/>
    <n v="53.08"/>
    <n v="18.28"/>
    <n v="515.72"/>
    <n v="1769.4"/>
    <n v="2285.12"/>
  </r>
  <r>
    <x v="1"/>
    <s v="SEM 7"/>
    <x v="119"/>
    <x v="119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3"/>
    <n v="0"/>
    <n v="0"/>
    <n v="3298.85"/>
    <n v="364.72"/>
    <n v="3663.57"/>
    <n v="455.82"/>
    <n v="3207.75"/>
    <x v="7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60.32"/>
    <n v="0"/>
    <n v="0"/>
    <n v="0"/>
    <n v="22.69"/>
    <n v="0"/>
    <n v="0"/>
    <n v="0"/>
    <n v="186.52"/>
    <n v="9.32"/>
    <n v="266.63"/>
    <n v="77.66"/>
    <n v="49.31"/>
    <n v="123.26"/>
    <n v="109.9"/>
    <n v="51.42"/>
    <n v="874.02"/>
    <n v="3663.57"/>
    <n v="4537.59"/>
  </r>
  <r>
    <x v="1"/>
    <s v="SEM 8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8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6.989999999999998"/>
    <n v="299.38"/>
    <n v="94.45"/>
    <n v="59.97"/>
    <n v="149.91999999999999"/>
    <n v="83.43"/>
    <n v="0"/>
    <n v="908.05"/>
    <n v="2781.03"/>
    <n v="3689.08"/>
  </r>
  <r>
    <x v="1"/>
    <s v="SEM 8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8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x v="1"/>
    <s v="SEM 8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8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3"/>
    <n v="0"/>
    <n v="0"/>
    <n v="8860.43"/>
    <n v="1204.32"/>
    <n v="10064.75"/>
    <n v="6896.79"/>
    <n v="3167.96"/>
    <x v="5"/>
    <n v="0"/>
    <n v="0"/>
    <n v="627"/>
    <n v="0"/>
    <n v="96.22"/>
    <n v="83.78"/>
    <n v="0"/>
    <n v="825.15"/>
    <n v="470.25"/>
    <n v="470.25"/>
    <n v="3605.25"/>
    <n v="300"/>
    <n v="350"/>
    <n v="0"/>
    <n v="10.85"/>
    <n v="300"/>
    <n v="0"/>
    <n v="0"/>
    <n v="0"/>
    <n v="0"/>
    <n v="0"/>
    <n v="0"/>
    <n v="0"/>
    <n v="0"/>
    <n v="0"/>
    <n v="0"/>
    <n v="0"/>
    <n v="1617.86"/>
    <n v="128.9"/>
    <n v="0"/>
    <n v="4223.4399999999996"/>
    <n v="0"/>
    <n v="0"/>
    <n v="0"/>
    <n v="924.84"/>
    <n v="1.75"/>
    <n v="240.49"/>
    <n v="12.02"/>
    <n v="418.47"/>
    <n v="155.51"/>
    <n v="98.73"/>
    <n v="246.83"/>
    <n v="301.94"/>
    <n v="169.8"/>
    <n v="1643.79"/>
    <n v="10064.75"/>
    <n v="11708.54"/>
  </r>
  <r>
    <x v="1"/>
    <s v="SEM 8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8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893.6"/>
    <n v="324.2"/>
    <n v="4217.8"/>
    <n v="582.86"/>
    <n v="3634.9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60.32"/>
    <n v="0"/>
    <n v="0"/>
    <n v="0"/>
    <n v="22.69"/>
    <n v="0"/>
    <n v="0"/>
    <n v="0"/>
    <n v="186.52"/>
    <n v="9.32"/>
    <n v="266.63"/>
    <n v="77.66"/>
    <n v="49.31"/>
    <n v="123.26"/>
    <n v="126.53"/>
    <n v="45.71"/>
    <n v="884.94"/>
    <n v="4217.8"/>
    <n v="5102.74"/>
  </r>
  <r>
    <x v="1"/>
    <s v="SEM 8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8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218.08"/>
    <n v="470.93"/>
    <n v="3689.01"/>
    <n v="1193.71"/>
    <n v="2495.3000000000002"/>
    <x v="9"/>
    <n v="0"/>
    <n v="0"/>
    <n v="0"/>
    <n v="0"/>
    <n v="0"/>
    <n v="0"/>
    <n v="0"/>
    <n v="0"/>
    <n v="470.93"/>
    <n v="470.93"/>
    <n v="0"/>
    <n v="0"/>
    <n v="0"/>
    <n v="0"/>
    <n v="0"/>
    <n v="0"/>
    <n v="0"/>
    <n v="0"/>
    <n v="0"/>
    <n v="0"/>
    <n v="0"/>
    <n v="-549.38"/>
    <n v="0"/>
    <n v="0"/>
    <n v="0"/>
    <n v="0"/>
    <n v="0"/>
    <n v="355.56"/>
    <n v="69.41"/>
    <n v="0"/>
    <n v="0"/>
    <n v="0"/>
    <n v="0"/>
    <n v="0"/>
    <n v="766.99"/>
    <n v="1.75"/>
    <n v="270.94"/>
    <n v="13.54"/>
    <n v="289.31"/>
    <n v="82.87"/>
    <n v="52.62"/>
    <n v="131.55000000000001"/>
    <n v="110.67"/>
    <n v="66.400000000000006"/>
    <n v="1017.8999999999999"/>
    <n v="3689.01"/>
    <n v="4706.91"/>
  </r>
  <r>
    <x v="1"/>
    <s v="SEM 8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874.32"/>
    <n v="3899.54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1.05"/>
    <n v="0"/>
    <n v="0"/>
    <n v="0"/>
    <n v="0"/>
    <n v="0"/>
    <n v="1564.42"/>
    <n v="1.75"/>
    <n v="515.65"/>
    <n v="25.78"/>
    <n v="533.87"/>
    <n v="214.68"/>
    <n v="136.31"/>
    <n v="340.76"/>
    <n v="203.21"/>
    <n v="0"/>
    <n v="1970.26"/>
    <n v="6773.86"/>
    <n v="8744.119999999999"/>
  </r>
  <r>
    <x v="1"/>
    <s v="SEM 8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9.6"/>
    <n v="3954.2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203.21"/>
    <n v="0"/>
    <n v="2004.2900000000002"/>
    <n v="6773.86"/>
    <n v="8778.15"/>
  </r>
  <r>
    <x v="1"/>
    <s v="SEM 8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8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43"/>
    <n v="0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x v="1"/>
    <s v="SEM 8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1"/>
    <s v="SEM 8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27"/>
    <n v="0"/>
    <n v="0"/>
    <n v="7832.45"/>
    <n v="577.32000000000005"/>
    <n v="8409.77"/>
    <n v="2145.25"/>
    <n v="6264.52"/>
    <x v="7"/>
    <n v="0"/>
    <n v="0"/>
    <n v="0"/>
    <n v="0"/>
    <n v="96.22"/>
    <n v="83.78"/>
    <n v="0"/>
    <n v="532.02"/>
    <n v="364.72"/>
    <n v="364.73"/>
    <n v="3282.52"/>
    <n v="300"/>
    <n v="500"/>
    <n v="200"/>
    <n v="116.38"/>
    <n v="300"/>
    <n v="0"/>
    <n v="0"/>
    <n v="0"/>
    <n v="0"/>
    <n v="0"/>
    <n v="0"/>
    <n v="0"/>
    <n v="0"/>
    <n v="0"/>
    <n v="0"/>
    <n v="0"/>
    <n v="1376.08"/>
    <n v="110.27"/>
    <n v="0"/>
    <n v="0"/>
    <n v="0"/>
    <n v="0"/>
    <n v="0"/>
    <n v="657.15"/>
    <n v="1.75"/>
    <n v="186.52"/>
    <n v="9.32"/>
    <n v="377.19"/>
    <n v="134.35"/>
    <n v="85.3"/>
    <n v="213.25"/>
    <n v="252.29"/>
    <n v="81.400000000000006"/>
    <n v="1339.6200000000001"/>
    <n v="8409.77"/>
    <n v="9749.3900000000012"/>
  </r>
  <r>
    <x v="1"/>
    <s v="SEM 8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7"/>
    <n v="0"/>
    <n v="0"/>
    <n v="10577.57"/>
    <n v="1277.31"/>
    <n v="11854.88"/>
    <n v="2211.12"/>
    <n v="9643.76"/>
    <x v="10"/>
    <n v="0"/>
    <n v="0"/>
    <n v="699.99"/>
    <n v="0"/>
    <n v="96.22"/>
    <n v="83.78"/>
    <n v="0"/>
    <n v="933.32"/>
    <n v="481.1"/>
    <n v="568.88"/>
    <n v="4724.93"/>
    <n v="300"/>
    <n v="350"/>
    <n v="0"/>
    <n v="0"/>
    <n v="350"/>
    <n v="0"/>
    <n v="0"/>
    <n v="0"/>
    <n v="0"/>
    <n v="0"/>
    <n v="0"/>
    <n v="0"/>
    <n v="0"/>
    <n v="0"/>
    <n v="0"/>
    <n v="0"/>
    <n v="2072.46"/>
    <n v="138.66"/>
    <n v="0"/>
    <n v="0"/>
    <n v="0"/>
    <n v="0"/>
    <n v="0"/>
    <n v="0"/>
    <n v="0"/>
    <n v="268.48"/>
    <n v="13.42"/>
    <n v="440.02"/>
    <n v="166.56"/>
    <n v="105.75"/>
    <n v="264.38"/>
    <n v="355.64"/>
    <n v="180.1"/>
    <n v="1794.35"/>
    <n v="11854.88"/>
    <n v="13649.23"/>
  </r>
  <r>
    <x v="1"/>
    <s v="SEM 8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4"/>
    <n v="0"/>
    <n v="0"/>
    <n v="0"/>
    <n v="2401.12"/>
    <n v="168.58"/>
    <n v="2569.6999999999998"/>
    <n v="287.88"/>
    <n v="2281.8200000000002"/>
    <x v="4"/>
    <n v="0"/>
    <n v="0"/>
    <n v="0"/>
    <n v="0"/>
    <n v="0"/>
    <n v="0"/>
    <n v="0"/>
    <n v="0"/>
    <n v="168.58"/>
    <n v="168.58"/>
    <n v="0"/>
    <n v="0"/>
    <n v="0"/>
    <n v="0"/>
    <n v="0"/>
    <n v="350"/>
    <n v="0"/>
    <n v="0"/>
    <n v="0"/>
    <n v="-84.29"/>
    <n v="0"/>
    <n v="-393.33"/>
    <n v="0"/>
    <n v="0"/>
    <n v="0"/>
    <n v="0"/>
    <n v="0"/>
    <n v="207.75"/>
    <n v="61.31"/>
    <n v="0"/>
    <n v="0"/>
    <n v="0"/>
    <n v="18.82"/>
    <n v="0"/>
    <n v="0"/>
    <n v="0"/>
    <n v="193.98"/>
    <n v="9.69"/>
    <n v="271.08999999999997"/>
    <n v="74.209999999999994"/>
    <n v="47.11"/>
    <n v="117.79"/>
    <n v="77.09"/>
    <n v="23.76"/>
    <n v="814.72"/>
    <n v="2569.6999999999998"/>
    <n v="3384.42"/>
  </r>
  <r>
    <x v="1"/>
    <s v="SEM 8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8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8"/>
    <n v="0"/>
    <n v="0"/>
    <n v="0"/>
    <n v="2653.99"/>
    <n v="337.16"/>
    <n v="2991.15"/>
    <n v="331.72"/>
    <n v="2659.43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2.31"/>
    <n v="0"/>
    <n v="0"/>
    <n v="0"/>
    <n v="19.66"/>
    <n v="0"/>
    <n v="0"/>
    <n v="0"/>
    <n v="193.98"/>
    <n v="9.69"/>
    <n v="273.33999999999997"/>
    <n v="75.28"/>
    <n v="47.79"/>
    <n v="119.49"/>
    <n v="89.73"/>
    <n v="47.53"/>
    <n v="856.82999999999993"/>
    <n v="2991.15"/>
    <n v="3847.98"/>
  </r>
  <r>
    <x v="1"/>
    <s v="SEM 8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8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x v="25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234.73"/>
    <n v="45.32"/>
    <n v="0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x v="1"/>
    <s v="SEM 8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60.6099999999999"/>
    <n v="2357.1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725.52"/>
    <n v="1.75"/>
    <n v="186.52"/>
    <n v="9.32"/>
    <n v="266.62"/>
    <n v="77.650000000000006"/>
    <n v="49.3"/>
    <n v="123.26"/>
    <n v="105.53"/>
    <n v="45.71"/>
    <n v="863.91"/>
    <n v="3517.8"/>
    <n v="4381.71"/>
  </r>
  <r>
    <x v="1"/>
    <s v="SEM 8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3"/>
    <n v="0"/>
    <n v="4"/>
    <n v="0"/>
    <n v="0"/>
    <n v="0"/>
    <n v="1458.9"/>
    <n v="162.1"/>
    <n v="1621"/>
    <n v="884.7"/>
    <n v="736.3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0"/>
    <n v="-972.6"/>
    <n v="0"/>
    <n v="0"/>
    <n v="0"/>
    <n v="0"/>
    <n v="37.270000000000003"/>
    <n v="22.89"/>
    <n v="0"/>
    <n v="0"/>
    <n v="0"/>
    <n v="0"/>
    <n v="0"/>
    <n v="822.79"/>
    <n v="1.75"/>
    <n v="186.52"/>
    <n v="9.32"/>
    <n v="188.57"/>
    <n v="25.36"/>
    <n v="16.100000000000001"/>
    <n v="40.25"/>
    <n v="48.63"/>
    <n v="22.85"/>
    <n v="537.6"/>
    <n v="1621"/>
    <n v="2158.6"/>
  </r>
  <r>
    <x v="1"/>
    <s v="SEM 8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x v="7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90.49"/>
    <n v="0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x v="1"/>
    <s v="SEM 8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x v="1"/>
    <s v="SEM 8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8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x v="1"/>
    <s v="SEM 8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6593.58"/>
    <n v="577.32000000000005"/>
    <n v="7170.9"/>
    <n v="2303.9"/>
    <n v="4867"/>
    <x v="14"/>
    <n v="0"/>
    <n v="0"/>
    <n v="0"/>
    <n v="0"/>
    <n v="96.22"/>
    <n v="83.78"/>
    <n v="0"/>
    <n v="911.66"/>
    <n v="481.1"/>
    <n v="544.51"/>
    <n v="512.79999999999995"/>
    <n v="300"/>
    <n v="500"/>
    <n v="200"/>
    <n v="0"/>
    <n v="350"/>
    <n v="0"/>
    <n v="0"/>
    <n v="0"/>
    <n v="0"/>
    <n v="0"/>
    <n v="0"/>
    <n v="0"/>
    <n v="0"/>
    <n v="0"/>
    <n v="0"/>
    <n v="0"/>
    <n v="1084.7"/>
    <n v="127.31"/>
    <n v="0"/>
    <n v="0"/>
    <n v="0"/>
    <n v="31.9"/>
    <n v="0"/>
    <n v="1058.24"/>
    <n v="1.75"/>
    <n v="262.25"/>
    <n v="13.11"/>
    <n v="414.91"/>
    <n v="153.69"/>
    <n v="97.58"/>
    <n v="243.95"/>
    <n v="215.12"/>
    <n v="81.400000000000006"/>
    <n v="1482.0100000000002"/>
    <n v="7170.9"/>
    <n v="8652.91"/>
  </r>
  <r>
    <x v="1"/>
    <s v="SEM 8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9"/>
    <n v="5"/>
    <n v="0"/>
    <n v="0"/>
    <n v="3513.79"/>
    <n v="364.72"/>
    <n v="3878.51"/>
    <n v="909.23"/>
    <n v="2969.28"/>
    <x v="7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418.72"/>
    <n v="64.58"/>
    <n v="0"/>
    <n v="0"/>
    <n v="0"/>
    <n v="18.91"/>
    <n v="0"/>
    <n v="405.27"/>
    <n v="1.75"/>
    <n v="186.52"/>
    <n v="9.32"/>
    <n v="278.43"/>
    <n v="77.7"/>
    <n v="49.33"/>
    <n v="123.33"/>
    <n v="116.35"/>
    <n v="51.42"/>
    <n v="892.40000000000009"/>
    <n v="3878.51"/>
    <n v="4770.91"/>
  </r>
  <r>
    <x v="1"/>
    <s v="SEM 8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9"/>
    <n v="3"/>
    <n v="0"/>
    <n v="0"/>
    <n v="2911.03"/>
    <n v="335.55"/>
    <n v="3246.58"/>
    <n v="1036.17"/>
    <n v="2210.41"/>
    <x v="15"/>
    <n v="0"/>
    <n v="0"/>
    <n v="0"/>
    <n v="0"/>
    <n v="0"/>
    <n v="0"/>
    <n v="0"/>
    <n v="0"/>
    <n v="335.55"/>
    <n v="335.55"/>
    <n v="335.55"/>
    <n v="0"/>
    <n v="350"/>
    <n v="0"/>
    <n v="0"/>
    <n v="150"/>
    <n v="0"/>
    <n v="0"/>
    <n v="0"/>
    <n v="0"/>
    <n v="0"/>
    <n v="-347.96"/>
    <n v="0"/>
    <n v="0"/>
    <n v="0"/>
    <n v="0"/>
    <n v="0"/>
    <n v="295.81"/>
    <n v="66.05"/>
    <n v="0"/>
    <n v="0"/>
    <n v="0"/>
    <n v="0"/>
    <n v="0"/>
    <n v="672.56"/>
    <n v="1.75"/>
    <n v="171.6"/>
    <n v="8.58"/>
    <n v="281.75"/>
    <n v="79.28"/>
    <n v="50.34"/>
    <n v="125.84"/>
    <n v="97.39"/>
    <n v="47.31"/>
    <n v="862.09000000000015"/>
    <n v="3246.58"/>
    <n v="4108.67"/>
  </r>
  <r>
    <x v="1"/>
    <s v="SEM 8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5"/>
    <n v="0"/>
    <n v="0"/>
    <n v="4542"/>
    <n v="364.72"/>
    <n v="4906.72"/>
    <n v="721.36"/>
    <n v="4185.3599999999997"/>
    <x v="7"/>
    <n v="0"/>
    <n v="0"/>
    <n v="0"/>
    <n v="0"/>
    <n v="0"/>
    <n v="0"/>
    <n v="0"/>
    <n v="0"/>
    <n v="364.72"/>
    <n v="364.73"/>
    <n v="607.87"/>
    <n v="300"/>
    <n v="500"/>
    <n v="200"/>
    <n v="0"/>
    <n v="300"/>
    <n v="0"/>
    <n v="0"/>
    <n v="0"/>
    <n v="0"/>
    <n v="0"/>
    <n v="0"/>
    <n v="0"/>
    <n v="0"/>
    <n v="0"/>
    <n v="0"/>
    <n v="0"/>
    <n v="638.35"/>
    <n v="60.32"/>
    <n v="0"/>
    <n v="0"/>
    <n v="0"/>
    <n v="22.69"/>
    <n v="0"/>
    <n v="0"/>
    <n v="0"/>
    <n v="186.52"/>
    <n v="9.32"/>
    <n v="266.62"/>
    <n v="77.650000000000006"/>
    <n v="49.3"/>
    <n v="123.26"/>
    <n v="147.19999999999999"/>
    <n v="51.42"/>
    <n v="911.28999999999985"/>
    <n v="4906.72"/>
    <n v="5818.01"/>
  </r>
  <r>
    <x v="1"/>
    <s v="SEM 8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7"/>
    <n v="0"/>
    <n v="0"/>
    <n v="8636.69"/>
    <n v="577.32000000000005"/>
    <n v="9214.01"/>
    <n v="1714.04"/>
    <n v="7499.97"/>
    <x v="14"/>
    <n v="0"/>
    <n v="0"/>
    <n v="0"/>
    <n v="0"/>
    <n v="96.22"/>
    <n v="83.78"/>
    <n v="0"/>
    <n v="911.66"/>
    <n v="481.1"/>
    <n v="544.51"/>
    <n v="2905.91"/>
    <n v="300"/>
    <n v="350"/>
    <n v="0"/>
    <n v="0"/>
    <n v="350"/>
    <n v="0"/>
    <n v="0"/>
    <n v="0"/>
    <n v="0"/>
    <n v="0"/>
    <n v="0"/>
    <n v="0"/>
    <n v="0"/>
    <n v="0"/>
    <n v="0"/>
    <n v="0"/>
    <n v="1565.24"/>
    <n v="116.9"/>
    <n v="0"/>
    <n v="0"/>
    <n v="0"/>
    <n v="31.9"/>
    <n v="0"/>
    <n v="0"/>
    <n v="0"/>
    <n v="262.25"/>
    <n v="13.11"/>
    <n v="391.86"/>
    <n v="141.86000000000001"/>
    <n v="90.07"/>
    <n v="225.18"/>
    <n v="276.42"/>
    <n v="81.400000000000006"/>
    <n v="1482.1500000000003"/>
    <n v="9214.01"/>
    <n v="10696.16"/>
  </r>
  <r>
    <x v="1"/>
    <s v="SEM 8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276.7000000000007"/>
    <n v="481.1"/>
    <n v="8757.7999999999993"/>
    <n v="2737.8"/>
    <n v="6020"/>
    <x v="16"/>
    <n v="0"/>
    <n v="0"/>
    <n v="0"/>
    <n v="0"/>
    <n v="0"/>
    <n v="0"/>
    <n v="0"/>
    <n v="0"/>
    <n v="481.1"/>
    <n v="676.14"/>
    <n v="2700.23"/>
    <n v="300"/>
    <n v="500"/>
    <n v="200"/>
    <n v="0"/>
    <n v="300"/>
    <n v="0"/>
    <n v="0"/>
    <n v="0"/>
    <n v="0"/>
    <n v="0"/>
    <n v="0"/>
    <n v="0"/>
    <n v="0"/>
    <n v="0"/>
    <n v="0"/>
    <n v="0"/>
    <n v="1480.57"/>
    <n v="174.46"/>
    <n v="0"/>
    <n v="0"/>
    <n v="0"/>
    <n v="0"/>
    <n v="0"/>
    <n v="1081.02"/>
    <n v="1.75"/>
    <n v="295.91000000000003"/>
    <n v="14.79"/>
    <n v="519.30999999999995"/>
    <n v="207.21"/>
    <n v="131.56"/>
    <n v="328.91"/>
    <n v="262.73"/>
    <n v="67.83"/>
    <n v="1828.25"/>
    <n v="8757.7999999999993"/>
    <n v="10586.05"/>
  </r>
  <r>
    <x v="1"/>
    <s v="SEM 8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787.87"/>
    <n v="298.27"/>
    <n v="3086.14"/>
    <n v="1033.02"/>
    <n v="2053.12"/>
    <x v="17"/>
    <n v="0"/>
    <n v="0"/>
    <n v="0"/>
    <n v="0"/>
    <n v="0"/>
    <n v="0"/>
    <n v="0"/>
    <n v="0"/>
    <n v="298.27"/>
    <n v="298.27"/>
    <n v="0"/>
    <n v="0"/>
    <n v="350"/>
    <n v="200"/>
    <n v="0"/>
    <n v="150"/>
    <n v="0"/>
    <n v="0"/>
    <n v="0"/>
    <n v="0"/>
    <n v="0"/>
    <n v="0"/>
    <n v="-298.27"/>
    <n v="0"/>
    <n v="0"/>
    <n v="0"/>
    <n v="0"/>
    <n v="273.74"/>
    <n v="60"/>
    <n v="0"/>
    <n v="0"/>
    <n v="0"/>
    <n v="0"/>
    <n v="0"/>
    <n v="697.53"/>
    <n v="1.75"/>
    <n v="171.6"/>
    <n v="8.58"/>
    <n v="268.13"/>
    <n v="72.8"/>
    <n v="46.23"/>
    <n v="115.56"/>
    <n v="92.58"/>
    <n v="42.05"/>
    <n v="817.53000000000009"/>
    <n v="3086.14"/>
    <n v="3903.67"/>
  </r>
  <r>
    <x v="1"/>
    <s v="SEM 8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x v="1"/>
    <s v="SEM 8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3"/>
    <n v="0"/>
    <n v="2"/>
    <n v="0"/>
    <n v="0"/>
    <n v="0"/>
    <n v="1377.85"/>
    <n v="81.05"/>
    <n v="1458.9"/>
    <n v="753.15"/>
    <n v="705.75"/>
    <x v="7"/>
    <n v="0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0"/>
    <n v="0"/>
    <n v="0"/>
    <n v="-972.6"/>
    <n v="0"/>
    <n v="0"/>
    <n v="0"/>
    <n v="0"/>
    <n v="19.010000000000002"/>
    <n v="31.02"/>
    <n v="0"/>
    <n v="0"/>
    <n v="0"/>
    <n v="12.96"/>
    <n v="0"/>
    <n v="688.41"/>
    <n v="1.75"/>
    <n v="186.52"/>
    <n v="9.32"/>
    <n v="206.71"/>
    <n v="34.35"/>
    <n v="21.81"/>
    <n v="54.52"/>
    <n v="43.76"/>
    <n v="11.42"/>
    <n v="568.41"/>
    <n v="1458.9"/>
    <n v="2027.31"/>
  </r>
  <r>
    <x v="1"/>
    <s v="SEM 8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9"/>
    <n v="7"/>
    <n v="0"/>
    <n v="0"/>
    <n v="3706.33"/>
    <n v="335.54"/>
    <n v="4041.87"/>
    <n v="960.52"/>
    <n v="3081.35"/>
    <x v="13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459.85"/>
    <n v="69.08"/>
    <n v="0"/>
    <n v="0"/>
    <n v="0"/>
    <n v="0"/>
    <n v="0"/>
    <n v="429.84"/>
    <n v="1.75"/>
    <n v="171.6"/>
    <n v="8.58"/>
    <n v="285.95999999999998"/>
    <n v="87.57"/>
    <n v="55.6"/>
    <n v="139"/>
    <n v="121.25"/>
    <n v="47.31"/>
    <n v="916.87000000000012"/>
    <n v="4041.87"/>
    <n v="4958.74"/>
  </r>
  <r>
    <x v="1"/>
    <s v="SEM 8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7"/>
    <n v="0"/>
    <n v="0"/>
    <n v="3856.33"/>
    <n v="335.54"/>
    <n v="4191.87"/>
    <n v="1235.3900000000001"/>
    <n v="2956.48"/>
    <x v="13"/>
    <n v="0"/>
    <n v="0"/>
    <n v="0"/>
    <n v="0"/>
    <n v="0"/>
    <n v="0"/>
    <n v="0"/>
    <n v="0"/>
    <n v="335.54"/>
    <n v="335.54"/>
    <n v="782.93"/>
    <n v="150"/>
    <n v="350"/>
    <n v="0"/>
    <n v="0"/>
    <n v="150"/>
    <n v="0"/>
    <n v="0"/>
    <n v="0"/>
    <n v="0"/>
    <n v="0"/>
    <n v="0"/>
    <n v="0"/>
    <n v="0"/>
    <n v="0"/>
    <n v="0"/>
    <n v="0"/>
    <n v="491.89"/>
    <n v="67.27"/>
    <n v="0"/>
    <n v="0"/>
    <n v="0"/>
    <n v="0"/>
    <n v="0"/>
    <n v="674.48"/>
    <n v="1.75"/>
    <n v="171.6"/>
    <n v="8.58"/>
    <n v="282.02999999999997"/>
    <n v="85.55"/>
    <n v="54.32"/>
    <n v="135.79"/>
    <n v="125.75"/>
    <n v="47.31"/>
    <n v="910.93000000000006"/>
    <n v="4191.87"/>
    <n v="5102.8"/>
  </r>
  <r>
    <x v="1"/>
    <s v="SEM 8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2.72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8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9"/>
    <n v="1"/>
    <n v="0"/>
    <n v="0"/>
    <n v="3433.01"/>
    <n v="373.24"/>
    <n v="3806.25"/>
    <n v="1427.52"/>
    <n v="2378.73"/>
    <x v="34"/>
    <n v="0"/>
    <n v="0"/>
    <n v="0"/>
    <n v="0"/>
    <n v="0"/>
    <n v="0"/>
    <n v="0"/>
    <n v="0"/>
    <n v="373.24"/>
    <n v="373.24"/>
    <n v="124.41"/>
    <n v="0"/>
    <n v="500"/>
    <n v="200"/>
    <n v="0"/>
    <n v="300"/>
    <n v="0"/>
    <n v="0"/>
    <n v="0"/>
    <n v="0"/>
    <n v="0"/>
    <n v="-387.04"/>
    <n v="0"/>
    <n v="0"/>
    <n v="0"/>
    <n v="0"/>
    <n v="0"/>
    <n v="401.47"/>
    <n v="46.52"/>
    <n v="0"/>
    <n v="0"/>
    <n v="0"/>
    <n v="0"/>
    <n v="0"/>
    <n v="977.78"/>
    <n v="1.75"/>
    <n v="190.88"/>
    <n v="9.5399999999999991"/>
    <n v="237.86"/>
    <n v="58.39"/>
    <n v="37.07"/>
    <n v="92.68"/>
    <n v="114.18"/>
    <n v="52.62"/>
    <n v="793.22000000000014"/>
    <n v="3806.25"/>
    <n v="4599.47"/>
  </r>
  <r>
    <x v="1"/>
    <s v="SEM 8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2.84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8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19"/>
    <n v="3050.6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17"/>
    <n v="0"/>
    <n v="0"/>
    <n v="0"/>
    <n v="22.69"/>
    <n v="0"/>
    <n v="0"/>
    <n v="0"/>
    <n v="186.52"/>
    <n v="9.32"/>
    <n v="341.55"/>
    <n v="116.07"/>
    <n v="73.7"/>
    <n v="184.24"/>
    <n v="105.53"/>
    <n v="45.71"/>
    <n v="1062.6400000000001"/>
    <n v="3517.82"/>
    <n v="4580.46"/>
  </r>
  <r>
    <x v="1"/>
    <s v="SEM 8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8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8"/>
    <n v="0"/>
    <n v="0"/>
    <n v="7681.7"/>
    <n v="481.1"/>
    <n v="8162.8"/>
    <n v="1543.17"/>
    <n v="6619.63"/>
    <x v="19"/>
    <n v="0"/>
    <n v="0"/>
    <n v="0"/>
    <n v="0"/>
    <n v="0"/>
    <n v="0"/>
    <n v="0"/>
    <n v="0"/>
    <n v="481.1"/>
    <n v="843.7"/>
    <n v="1766.4"/>
    <n v="300"/>
    <n v="350"/>
    <n v="0"/>
    <n v="0"/>
    <n v="300"/>
    <n v="0"/>
    <n v="0"/>
    <n v="0"/>
    <n v="0"/>
    <n v="0"/>
    <n v="0"/>
    <n v="0"/>
    <n v="0"/>
    <n v="0"/>
    <n v="0"/>
    <n v="0"/>
    <n v="1340.63"/>
    <n v="161.33000000000001"/>
    <n v="0"/>
    <n v="0"/>
    <n v="0"/>
    <n v="41.21"/>
    <n v="0"/>
    <n v="0"/>
    <n v="0"/>
    <n v="338.76"/>
    <n v="16.93"/>
    <n v="490.26"/>
    <n v="192.32"/>
    <n v="122.11"/>
    <n v="305.27"/>
    <n v="244.88"/>
    <n v="67.83"/>
    <n v="1778.3599999999997"/>
    <n v="8162.8"/>
    <n v="9941.16"/>
  </r>
  <r>
    <x v="1"/>
    <s v="SEM 8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8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2"/>
    <n v="0"/>
    <n v="0"/>
    <n v="0"/>
    <n v="3953.81"/>
    <n v="74.56"/>
    <n v="4028.37"/>
    <n v="588.45000000000005"/>
    <n v="3439.92"/>
    <x v="15"/>
    <n v="1491.35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512.71"/>
    <n v="54.87"/>
    <n v="0"/>
    <n v="0"/>
    <n v="0"/>
    <n v="20.87"/>
    <n v="0"/>
    <n v="0"/>
    <n v="0"/>
    <n v="171.6"/>
    <n v="8.58"/>
    <n v="254.51"/>
    <n v="71.44"/>
    <n v="45.36"/>
    <n v="113.4"/>
    <n v="120.85"/>
    <n v="10.51"/>
    <n v="796.25"/>
    <n v="4028.37"/>
    <n v="4824.62"/>
  </r>
  <r>
    <x v="1"/>
    <s v="SEM 8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8"/>
    <n v="0"/>
    <n v="0"/>
    <n v="3968.18"/>
    <n v="335.54"/>
    <n v="4303.72"/>
    <n v="594.67999999999995"/>
    <n v="3709.04"/>
    <x v="13"/>
    <n v="0"/>
    <n v="0"/>
    <n v="0"/>
    <n v="0"/>
    <n v="0"/>
    <n v="0"/>
    <n v="0"/>
    <n v="0"/>
    <n v="335.54"/>
    <n v="335.54"/>
    <n v="894.78"/>
    <n v="150"/>
    <n v="350"/>
    <n v="0"/>
    <n v="0"/>
    <n v="150"/>
    <n v="0"/>
    <n v="0"/>
    <n v="0"/>
    <n v="0"/>
    <n v="0"/>
    <n v="0"/>
    <n v="0"/>
    <n v="0"/>
    <n v="0"/>
    <n v="0"/>
    <n v="0"/>
    <n v="515.78"/>
    <n v="78.900000000000006"/>
    <n v="0"/>
    <n v="0"/>
    <n v="0"/>
    <n v="0"/>
    <n v="0"/>
    <n v="0"/>
    <n v="0"/>
    <n v="171.6"/>
    <n v="8.58"/>
    <n v="307.73"/>
    <n v="98.73"/>
    <n v="62.69"/>
    <n v="156.72"/>
    <n v="129.11000000000001"/>
    <n v="47.31"/>
    <n v="982.47"/>
    <n v="4303.72"/>
    <n v="5286.1900000000005"/>
  </r>
  <r>
    <x v="1"/>
    <s v="SEM 8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4"/>
    <n v="487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0.54"/>
    <n v="0"/>
    <n v="0"/>
    <n v="0"/>
    <n v="0"/>
    <n v="0"/>
    <n v="1253.3399999999999"/>
    <n v="1.75"/>
    <n v="594.51"/>
    <n v="29.72"/>
    <n v="687.72"/>
    <n v="293.56"/>
    <n v="186.39"/>
    <n v="465.97"/>
    <n v="231.99"/>
    <n v="0"/>
    <n v="2489.8599999999997"/>
    <n v="7733.33"/>
    <n v="10223.189999999999"/>
  </r>
  <r>
    <x v="1"/>
    <s v="SEM 8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1259.92"/>
    <n v="4162.5"/>
    <n v="1077.43"/>
    <n v="3085.07"/>
    <x v="21"/>
    <n v="0"/>
    <n v="0"/>
    <n v="905.1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0.04"/>
    <n v="0"/>
    <n v="0"/>
    <n v="0"/>
    <n v="0"/>
    <n v="0"/>
    <n v="691.34"/>
    <n v="1.75"/>
    <n v="148.78"/>
    <n v="17.350000000000001"/>
    <n v="332.41"/>
    <n v="111.38"/>
    <n v="70.72"/>
    <n v="176.8"/>
    <n v="124.87"/>
    <n v="177.64"/>
    <n v="1159.95"/>
    <n v="4162.5"/>
    <n v="5322.45"/>
  </r>
  <r>
    <x v="1"/>
    <s v="SEM 8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72"/>
    <n v="3262.48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4.07"/>
    <n v="0"/>
    <n v="0"/>
    <n v="0"/>
    <n v="23.6"/>
    <n v="0"/>
    <n v="204.66"/>
    <n v="1.75"/>
    <n v="193.98"/>
    <n v="9.69"/>
    <n v="319.20999999999998"/>
    <n v="104.62"/>
    <n v="66.42"/>
    <n v="166.06"/>
    <n v="121.03"/>
    <n v="47.53"/>
    <n v="1028.54"/>
    <n v="4034.48"/>
    <n v="5063.0200000000004"/>
  </r>
  <r>
    <x v="1"/>
    <s v="SEM 8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8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9"/>
    <n v="3"/>
    <n v="0"/>
    <n v="0"/>
    <n v="2542.4299999999998"/>
    <n v="364.72"/>
    <n v="2907.15"/>
    <n v="286.66000000000003"/>
    <n v="2620.4899999999998"/>
    <x v="7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756.42"/>
    <n v="0"/>
    <n v="0"/>
    <n v="0"/>
    <n v="0"/>
    <n v="0"/>
    <n v="230.36"/>
    <n v="41.18"/>
    <n v="0"/>
    <n v="0"/>
    <n v="0"/>
    <n v="15.12"/>
    <n v="0"/>
    <n v="0"/>
    <n v="0"/>
    <n v="186.52"/>
    <n v="9.32"/>
    <n v="227.81"/>
    <n v="48.71"/>
    <n v="30.93"/>
    <n v="77.319999999999993"/>
    <n v="87.21"/>
    <n v="51.42"/>
    <n v="719.2399999999999"/>
    <n v="2907.15"/>
    <n v="3626.39"/>
  </r>
  <r>
    <x v="1"/>
    <s v="SEM 8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x v="1"/>
    <s v="SEM 8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8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8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4.74"/>
    <n v="0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x v="1"/>
    <s v="SEM 8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2"/>
    <n v="0"/>
    <n v="0"/>
    <n v="0"/>
    <n v="3953.81"/>
    <n v="74.56"/>
    <n v="4028.37"/>
    <n v="1251.29"/>
    <n v="2777.08"/>
    <x v="15"/>
    <n v="1491.35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512.71"/>
    <n v="54.87"/>
    <n v="0"/>
    <n v="0"/>
    <n v="0"/>
    <n v="0"/>
    <n v="0"/>
    <n v="681.96"/>
    <n v="1.75"/>
    <n v="171.6"/>
    <n v="8.58"/>
    <n v="254.51"/>
    <n v="71.44"/>
    <n v="45.36"/>
    <n v="113.4"/>
    <n v="120.85"/>
    <n v="10.51"/>
    <n v="796.25"/>
    <n v="4028.37"/>
    <n v="4824.62"/>
  </r>
  <r>
    <x v="1"/>
    <s v="SEM 8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5"/>
    <n v="0"/>
    <n v="0"/>
    <n v="3632.61"/>
    <n v="335.54"/>
    <n v="3968.15"/>
    <n v="526.42999999999995"/>
    <n v="3441.72"/>
    <x v="22"/>
    <n v="0"/>
    <n v="0"/>
    <n v="0"/>
    <n v="0"/>
    <n v="0"/>
    <n v="0"/>
    <n v="0"/>
    <n v="0"/>
    <n v="335.54"/>
    <n v="335.54"/>
    <n v="559.23"/>
    <n v="150"/>
    <n v="350"/>
    <n v="0"/>
    <n v="0"/>
    <n v="150"/>
    <n v="0"/>
    <n v="0"/>
    <n v="0"/>
    <n v="0"/>
    <n v="0"/>
    <n v="0"/>
    <n v="0"/>
    <n v="0"/>
    <n v="0"/>
    <n v="0"/>
    <n v="0"/>
    <n v="444.1"/>
    <n v="82.33"/>
    <n v="0"/>
    <n v="0"/>
    <n v="0"/>
    <n v="0"/>
    <n v="0"/>
    <n v="0"/>
    <n v="0"/>
    <n v="171.6"/>
    <n v="8.58"/>
    <n v="315.33999999999997"/>
    <n v="102.63"/>
    <n v="65.16"/>
    <n v="162.91"/>
    <n v="119.04"/>
    <n v="47.31"/>
    <n v="992.56999999999994"/>
    <n v="3968.15"/>
    <n v="4960.72"/>
  </r>
  <r>
    <x v="1"/>
    <s v="SEM 8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46.32"/>
    <n v="3238.06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54.87"/>
    <n v="0"/>
    <n v="0"/>
    <n v="0"/>
    <n v="0"/>
    <n v="0"/>
    <n v="0"/>
    <n v="0"/>
    <n v="171.6"/>
    <n v="8.58"/>
    <n v="254.51"/>
    <n v="71.44"/>
    <n v="45.36"/>
    <n v="113.4"/>
    <n v="110.53"/>
    <n v="42.05"/>
    <n v="817.46999999999991"/>
    <n v="3684.38"/>
    <n v="4501.8500000000004"/>
  </r>
  <r>
    <x v="1"/>
    <s v="SEM 8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x v="1"/>
    <s v="SEM 8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2"/>
    <n v="0"/>
    <n v="0"/>
    <n v="0"/>
    <n v="3953.73"/>
    <n v="74.56"/>
    <n v="4028.29"/>
    <n v="588.42999999999995"/>
    <n v="3439.86"/>
    <x v="13"/>
    <n v="1491.3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512.69000000000005"/>
    <n v="54.87"/>
    <n v="0"/>
    <n v="0"/>
    <n v="0"/>
    <n v="20.87"/>
    <n v="0"/>
    <n v="0"/>
    <n v="0"/>
    <n v="171.6"/>
    <n v="8.58"/>
    <n v="254.51"/>
    <n v="71.44"/>
    <n v="45.36"/>
    <n v="113.4"/>
    <n v="120.84"/>
    <n v="10.51"/>
    <n v="796.24"/>
    <n v="4028.29"/>
    <n v="4824.53"/>
  </r>
  <r>
    <x v="1"/>
    <s v="SEM 8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0.97"/>
    <n v="4406.53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7.44"/>
    <n v="0"/>
    <n v="0"/>
    <n v="0"/>
    <n v="0"/>
    <n v="0"/>
    <n v="356.71"/>
    <n v="1.75"/>
    <n v="438.69"/>
    <n v="21.93"/>
    <n v="481.62"/>
    <n v="187.89"/>
    <n v="119.3"/>
    <n v="298.24"/>
    <n v="175.12"/>
    <n v="0"/>
    <n v="1722.79"/>
    <n v="5837.5"/>
    <n v="7560.29"/>
  </r>
  <r>
    <x v="1"/>
    <s v="SEM 8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11"/>
    <n v="0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x v="1"/>
    <s v="SEM 8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0.38"/>
    <n v="267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38"/>
    <n v="3780.85"/>
  </r>
  <r>
    <x v="1"/>
    <s v="SEM 8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x v="13"/>
    <n v="0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x v="1"/>
    <s v="SEM 8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8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x v="1"/>
    <s v="SEM 8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6.99"/>
    <n v="0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x v="1"/>
    <s v="SEM 8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14.28"/>
    <n v="3120.1"/>
    <x v="13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54.87"/>
    <n v="0"/>
    <n v="0"/>
    <n v="0"/>
    <n v="0"/>
    <n v="0"/>
    <n v="0"/>
    <n v="0"/>
    <n v="171.6"/>
    <n v="8.58"/>
    <n v="254.51"/>
    <n v="71.44"/>
    <n v="45.36"/>
    <n v="113.4"/>
    <n v="106.03"/>
    <n v="42.05"/>
    <n v="812.96999999999991"/>
    <n v="3534.38"/>
    <n v="4347.3500000000004"/>
  </r>
  <r>
    <x v="1"/>
    <s v="SEM 8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9"/>
    <n v="0"/>
    <n v="0"/>
    <n v="4615.8900000000003"/>
    <n v="577.32000000000005"/>
    <n v="5193.21"/>
    <n v="912.04"/>
    <n v="4281.17"/>
    <x v="7"/>
    <n v="0"/>
    <n v="0"/>
    <n v="0"/>
    <n v="0"/>
    <n v="96.22"/>
    <n v="83.78"/>
    <n v="0"/>
    <n v="532.02"/>
    <n v="364.72"/>
    <n v="364.73"/>
    <n v="1094.17"/>
    <n v="0"/>
    <n v="350"/>
    <n v="0"/>
    <n v="116.38"/>
    <n v="300"/>
    <n v="0"/>
    <n v="0"/>
    <n v="0"/>
    <n v="0"/>
    <n v="0"/>
    <n v="-378.21"/>
    <n v="0"/>
    <n v="0"/>
    <n v="0"/>
    <n v="0"/>
    <n v="0"/>
    <n v="654.13"/>
    <n v="99.49"/>
    <n v="0"/>
    <n v="0"/>
    <n v="0"/>
    <n v="0"/>
    <n v="0"/>
    <n v="156.66999999999999"/>
    <n v="1.75"/>
    <n v="186.52"/>
    <n v="9.32"/>
    <n v="356.86"/>
    <n v="115.03"/>
    <n v="73.03"/>
    <n v="182.58"/>
    <n v="155.79"/>
    <n v="81.400000000000006"/>
    <n v="1160.5300000000002"/>
    <n v="5193.21"/>
    <n v="6353.74"/>
  </r>
  <r>
    <x v="1"/>
    <s v="SEM 8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8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104.03"/>
    <n v="0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x v="1"/>
    <s v="SEM 8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482.7"/>
    <n v="3372.5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64.73"/>
    <n v="0"/>
    <n v="0"/>
    <n v="0"/>
    <n v="0"/>
    <n v="0"/>
    <n v="0"/>
    <n v="0"/>
    <n v="198.51"/>
    <n v="9.92"/>
    <n v="276.36"/>
    <n v="82.65"/>
    <n v="52.47"/>
    <n v="131.18"/>
    <n v="115.65"/>
    <n v="48.64"/>
    <n v="915.37999999999988"/>
    <n v="3855.29"/>
    <n v="4770.67"/>
  </r>
  <r>
    <x v="1"/>
    <s v="SEM 8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8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x v="1"/>
    <s v="SEM 8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2.39"/>
    <n v="2675.0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89"/>
    <n v="0"/>
    <n v="0"/>
    <n v="0"/>
    <n v="0"/>
    <n v="0"/>
    <n v="0"/>
    <n v="0"/>
    <n v="148.78"/>
    <n v="7.43"/>
    <n v="316.58999999999997"/>
    <n v="103.27"/>
    <n v="65.569999999999993"/>
    <n v="163.93"/>
    <n v="90.22"/>
    <n v="50.02"/>
    <n v="945.81"/>
    <n v="3007.4"/>
    <n v="3953.21"/>
  </r>
  <r>
    <x v="1"/>
    <s v="SEM 8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x v="7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x v="1"/>
    <s v="SEM 8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x v="15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181.68"/>
    <n v="62.25"/>
    <n v="0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x v="1"/>
    <s v="SEM 8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x v="13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6.260000000000005"/>
    <n v="0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x v="1"/>
    <s v="SEM 8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15"/>
    <n v="0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x v="1"/>
    <s v="SEM 8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x v="1"/>
    <s v="SEM 8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125.68"/>
    <n v="364.72"/>
    <n v="4490.3999999999996"/>
    <n v="665.58"/>
    <n v="3824.82"/>
    <x v="7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202.62"/>
    <n v="0"/>
    <n v="0"/>
    <n v="0"/>
    <n v="0"/>
    <n v="0"/>
    <n v="0"/>
    <n v="0"/>
    <n v="549.41999999999996"/>
    <n v="116.16"/>
    <n v="0"/>
    <n v="0"/>
    <n v="0"/>
    <n v="0"/>
    <n v="0"/>
    <n v="0"/>
    <n v="0"/>
    <n v="186.52"/>
    <n v="9.32"/>
    <n v="390.23"/>
    <n v="141.03"/>
    <n v="89.54"/>
    <n v="223.86"/>
    <n v="134.71"/>
    <n v="51.42"/>
    <n v="1226.6300000000001"/>
    <n v="4490.3999999999996"/>
    <n v="5717.03"/>
  </r>
  <r>
    <x v="1"/>
    <s v="SEM 8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8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5925.47"/>
    <n v="345.03"/>
    <n v="6270.5"/>
    <n v="2042.8"/>
    <n v="4227.7"/>
    <x v="26"/>
    <n v="2415.21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933.86"/>
    <n v="64.73"/>
    <n v="0"/>
    <n v="0"/>
    <n v="0"/>
    <n v="0"/>
    <n v="0"/>
    <n v="1042.46"/>
    <n v="1.75"/>
    <n v="198.51"/>
    <n v="9.92"/>
    <n v="276.36"/>
    <n v="82.65"/>
    <n v="52.47"/>
    <n v="131.18"/>
    <n v="188.11"/>
    <n v="48.64"/>
    <n v="987.83999999999992"/>
    <n v="6270.5"/>
    <n v="7258.34"/>
  </r>
  <r>
    <x v="1"/>
    <s v="SEM 8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9.94999999999999"/>
    <n v="0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x v="1"/>
    <s v="SEM 8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x v="1"/>
    <s v="SEM 8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8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x v="13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x v="1"/>
    <s v="SEM 8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8"/>
    <n v="0"/>
    <n v="0"/>
    <n v="0"/>
    <n v="1531.3"/>
    <n v="172.87"/>
    <n v="1704.17"/>
    <n v="87.34"/>
    <n v="1616.83"/>
    <x v="27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5.15"/>
    <n v="32.11"/>
    <n v="0"/>
    <n v="0"/>
    <n v="0"/>
    <n v="10.08"/>
    <n v="0"/>
    <n v="0"/>
    <n v="0"/>
    <n v="99.45"/>
    <n v="4.97"/>
    <n v="206.49"/>
    <n v="40.79"/>
    <n v="25.9"/>
    <n v="64.75"/>
    <n v="51.12"/>
    <n v="24.37"/>
    <n v="517.84"/>
    <n v="1704.17"/>
    <n v="2222.0100000000002"/>
  </r>
  <r>
    <x v="1"/>
    <s v="SEM 8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67999999999995"/>
    <n v="3556.04"/>
    <x v="7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467.47"/>
    <n v="83.21"/>
    <n v="0"/>
    <n v="0"/>
    <n v="0"/>
    <n v="0"/>
    <n v="0"/>
    <n v="0"/>
    <n v="0"/>
    <n v="186.52"/>
    <n v="9.32"/>
    <n v="317.27"/>
    <n v="103.62"/>
    <n v="65.790000000000006"/>
    <n v="164.47"/>
    <n v="123.2"/>
    <n v="51.42"/>
    <n v="1021.61"/>
    <n v="4106.72"/>
    <n v="5128.33"/>
  </r>
  <r>
    <x v="1"/>
    <s v="SEM 8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0"/>
    <n v="0"/>
    <n v="0"/>
    <n v="0"/>
    <n v="0.02"/>
    <n v="0"/>
    <n v="0.02"/>
    <n v="0.01"/>
    <n v="0.0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-11.34"/>
    <n v="0"/>
    <n v="184.5"/>
    <n v="0.02"/>
    <n v="184.52"/>
  </r>
  <r>
    <x v="1"/>
    <s v="SEM 8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8"/>
    <n v="0"/>
    <n v="0"/>
    <n v="0"/>
    <n v="1945.22"/>
    <n v="324.2"/>
    <n v="2269.42"/>
    <n v="229.92"/>
    <n v="2039.5"/>
    <x v="18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-648.4"/>
    <n v="0"/>
    <n v="0"/>
    <n v="0"/>
    <n v="0"/>
    <n v="148.57"/>
    <n v="65.14"/>
    <n v="0"/>
    <n v="0"/>
    <n v="0"/>
    <n v="16.21"/>
    <n v="0"/>
    <n v="0"/>
    <n v="0"/>
    <n v="186.52"/>
    <n v="9.32"/>
    <n v="282.60000000000002"/>
    <n v="72.41"/>
    <n v="45.97"/>
    <n v="114.93"/>
    <n v="68.08"/>
    <n v="45.71"/>
    <n v="825.54000000000008"/>
    <n v="2269.42"/>
    <n v="3094.96"/>
  </r>
  <r>
    <x v="1"/>
    <s v="SEM 8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x v="1"/>
    <s v="SEM 8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76.49"/>
    <n v="1879.35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4.700000000000003"/>
    <n v="0"/>
    <n v="0"/>
    <n v="0"/>
    <n v="0"/>
    <n v="0"/>
    <n v="0"/>
    <n v="0"/>
    <n v="99.45"/>
    <n v="4.97"/>
    <n v="211.09"/>
    <n v="46.03"/>
    <n v="29.23"/>
    <n v="73.069999999999993"/>
    <n v="61.67"/>
    <n v="24.37"/>
    <n v="549.88"/>
    <n v="2055.84"/>
    <n v="2605.7200000000003"/>
  </r>
  <r>
    <x v="1"/>
    <s v="SEM 8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76.36"/>
    <n v="1879.48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4.57"/>
    <n v="0"/>
    <n v="0"/>
    <n v="0"/>
    <n v="0"/>
    <n v="0"/>
    <n v="0"/>
    <n v="0"/>
    <n v="99.45"/>
    <n v="4.97"/>
    <n v="210.8"/>
    <n v="45.84"/>
    <n v="29.11"/>
    <n v="72.77"/>
    <n v="61.67"/>
    <n v="24.37"/>
    <n v="548.98"/>
    <n v="2055.84"/>
    <n v="2604.8200000000002"/>
  </r>
  <r>
    <x v="1"/>
    <s v="SEM 8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x v="27"/>
    <n v="0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0"/>
    <n v="99.45"/>
    <n v="4.97"/>
    <n v="222.13"/>
    <n v="52.93"/>
    <n v="33.61"/>
    <n v="84.01"/>
    <n v="62.8"/>
    <n v="27.42"/>
    <n v="587.31999999999994"/>
    <n v="2093.52"/>
    <n v="2680.84"/>
  </r>
  <r>
    <x v="1"/>
    <s v="SEM 8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8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8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x v="7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79.760000000000005"/>
    <n v="0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x v="1"/>
    <s v="SEM 8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2.95"/>
    <n v="2374.54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0.97"/>
    <n v="0"/>
    <n v="0"/>
    <n v="0"/>
    <n v="18.91"/>
    <n v="0"/>
    <n v="0"/>
    <n v="0"/>
    <n v="186.52"/>
    <n v="9.32"/>
    <n v="292.76"/>
    <n v="84.52"/>
    <n v="53.66"/>
    <n v="134.16"/>
    <n v="80.319999999999993"/>
    <n v="34.28"/>
    <n v="875.54"/>
    <n v="2677.49"/>
    <n v="3553.0299999999997"/>
  </r>
  <r>
    <x v="1"/>
    <s v="SEM 8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8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8"/>
    <n v="0"/>
    <n v="0"/>
    <n v="5772.48"/>
    <n v="364.72"/>
    <n v="6137.2"/>
    <n v="1013.6"/>
    <n v="5123.6000000000004"/>
    <x v="7"/>
    <n v="0"/>
    <n v="0"/>
    <n v="0"/>
    <n v="0"/>
    <n v="0"/>
    <n v="0"/>
    <n v="0"/>
    <n v="0"/>
    <n v="364.72"/>
    <n v="364.73"/>
    <n v="2188.35"/>
    <n v="300"/>
    <n v="350"/>
    <n v="0"/>
    <n v="0"/>
    <n v="300"/>
    <n v="0"/>
    <n v="0"/>
    <n v="0"/>
    <n v="0"/>
    <n v="0"/>
    <n v="0"/>
    <n v="0"/>
    <n v="0"/>
    <n v="0"/>
    <n v="0"/>
    <n v="0"/>
    <n v="901.18"/>
    <n v="89.73"/>
    <n v="0"/>
    <n v="0"/>
    <n v="0"/>
    <n v="22.69"/>
    <n v="0"/>
    <n v="0"/>
    <n v="0"/>
    <n v="186.52"/>
    <n v="9.32"/>
    <n v="331.71"/>
    <n v="111.03"/>
    <n v="70.489999999999995"/>
    <n v="176.23"/>
    <n v="184.11"/>
    <n v="51.42"/>
    <n v="1120.83"/>
    <n v="6137.2"/>
    <n v="7258.03"/>
  </r>
  <r>
    <x v="1"/>
    <s v="SEM 8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8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8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3"/>
    <n v="0"/>
    <n v="0"/>
    <n v="2561.0300000000002"/>
    <n v="335.55"/>
    <n v="2896.58"/>
    <n v="274.64999999999998"/>
    <n v="2621.93"/>
    <x v="15"/>
    <n v="0"/>
    <n v="0"/>
    <n v="0"/>
    <n v="0"/>
    <n v="0"/>
    <n v="0"/>
    <n v="0"/>
    <n v="0"/>
    <n v="335.55"/>
    <n v="335.55"/>
    <n v="335.55"/>
    <n v="0"/>
    <n v="0"/>
    <n v="0"/>
    <n v="0"/>
    <n v="150"/>
    <n v="0"/>
    <n v="0"/>
    <n v="0"/>
    <n v="0"/>
    <n v="0"/>
    <n v="-347.96"/>
    <n v="0"/>
    <n v="0"/>
    <n v="0"/>
    <n v="0"/>
    <n v="0"/>
    <n v="233.34"/>
    <n v="41.31"/>
    <n v="0"/>
    <n v="0"/>
    <n v="0"/>
    <n v="0"/>
    <n v="0"/>
    <n v="0"/>
    <n v="0"/>
    <n v="171.6"/>
    <n v="8.58"/>
    <n v="226.3"/>
    <n v="52.49"/>
    <n v="33.33"/>
    <n v="83.31"/>
    <n v="86.89"/>
    <n v="47.31"/>
    <n v="709.81"/>
    <n v="2896.58"/>
    <n v="3606.39"/>
  </r>
  <r>
    <x v="1"/>
    <s v="SEM 8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192.0200000000004"/>
    <n v="364.72"/>
    <n v="4556.74"/>
    <n v="694.75"/>
    <n v="3861.99"/>
    <x v="18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108.47"/>
    <n v="0"/>
    <n v="0"/>
    <n v="0"/>
    <n v="22.69"/>
    <n v="0"/>
    <n v="0"/>
    <n v="0"/>
    <n v="186.52"/>
    <n v="9.32"/>
    <n v="373.2"/>
    <n v="132.30000000000001"/>
    <n v="84"/>
    <n v="210"/>
    <n v="136.69999999999999"/>
    <n v="51.42"/>
    <n v="1183.46"/>
    <n v="4556.74"/>
    <n v="5740.2"/>
  </r>
  <r>
    <x v="1"/>
    <s v="SEM 8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85.12"/>
    <n v="1870.7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03.7"/>
    <n v="41.41"/>
    <n v="26.29"/>
    <n v="65.73"/>
    <n v="61.67"/>
    <n v="24.37"/>
    <n v="527.59"/>
    <n v="2055.84"/>
    <n v="2583.4300000000003"/>
  </r>
  <r>
    <x v="1"/>
    <s v="SEM 8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85.55"/>
    <n v="1870.29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66"/>
    <n v="0"/>
    <n v="0"/>
    <n v="0"/>
    <n v="12.1"/>
    <n v="0"/>
    <n v="0"/>
    <n v="0"/>
    <n v="99.45"/>
    <n v="4.97"/>
    <n v="204.64"/>
    <n v="41.99"/>
    <n v="26.66"/>
    <n v="66.650000000000006"/>
    <n v="61.67"/>
    <n v="24.37"/>
    <n v="530.4"/>
    <n v="2055.84"/>
    <n v="2586.2400000000002"/>
  </r>
  <r>
    <x v="1"/>
    <s v="SEM 8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8"/>
    <x v="119"/>
    <x v="119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8"/>
    <n v="0"/>
    <n v="0"/>
    <n v="0"/>
    <n v="2893.6"/>
    <n v="324.2"/>
    <n v="3217.8"/>
    <n v="375.7"/>
    <n v="2842.1"/>
    <x v="7"/>
    <n v="0"/>
    <n v="0"/>
    <n v="0"/>
    <n v="0"/>
    <n v="0"/>
    <n v="0"/>
    <n v="0"/>
    <n v="0"/>
    <n v="324.2"/>
    <n v="324.2"/>
    <n v="0"/>
    <n v="150"/>
    <n v="0"/>
    <n v="0"/>
    <n v="0"/>
    <n v="150"/>
    <n v="0"/>
    <n v="0"/>
    <n v="0"/>
    <n v="0"/>
    <n v="0"/>
    <n v="0"/>
    <n v="0"/>
    <n v="0"/>
    <n v="0"/>
    <n v="0"/>
    <n v="0"/>
    <n v="292.69"/>
    <n v="60.32"/>
    <n v="0"/>
    <n v="0"/>
    <n v="0"/>
    <n v="22.69"/>
    <n v="0"/>
    <n v="0"/>
    <n v="0"/>
    <n v="186.52"/>
    <n v="9.32"/>
    <n v="266.63"/>
    <n v="77.66"/>
    <n v="49.31"/>
    <n v="123.26"/>
    <n v="96.53"/>
    <n v="45.71"/>
    <n v="854.94"/>
    <n v="3217.8"/>
    <n v="4072.7400000000002"/>
  </r>
  <r>
    <x v="2"/>
    <s v="SEM 9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484.58"/>
    <n v="189.41"/>
    <n v="120.26"/>
    <n v="300.64"/>
    <n v="168.97"/>
    <n v="0"/>
    <n v="1706.7900000000002"/>
    <n v="5632.4"/>
    <m/>
  </r>
  <r>
    <x v="2"/>
    <s v="SEM 9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299.58999999999997"/>
    <n v="94.56"/>
    <n v="60.04"/>
    <n v="150.09"/>
    <n v="83.43"/>
    <n v="0"/>
    <n v="908.6099999999999"/>
    <n v="2781.03"/>
    <m/>
  </r>
  <r>
    <x v="2"/>
    <s v="SEM 9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270.18"/>
    <n v="79.48"/>
    <n v="50.46"/>
    <n v="126.16"/>
    <n v="76.59"/>
    <n v="0"/>
    <n v="758.48"/>
    <n v="2553.1999999999998"/>
    <m/>
  </r>
  <r>
    <x v="2"/>
    <s v="SEM 9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340.68"/>
    <n v="115.62"/>
    <n v="73.41"/>
    <n v="183.53"/>
    <n v="121.03"/>
    <n v="47.53"/>
    <n v="1085.47"/>
    <n v="4034.48"/>
    <m/>
  </r>
  <r>
    <x v="2"/>
    <s v="SEM 9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9"/>
    <n v="0"/>
    <n v="0"/>
    <n v="5928.3"/>
    <n v="577.32000000000005"/>
    <n v="6505.62"/>
    <n v="4783.38"/>
    <n v="1722.24"/>
    <x v="5"/>
    <n v="0"/>
    <n v="0"/>
    <n v="0"/>
    <n v="0"/>
    <n v="96.22"/>
    <n v="83.78"/>
    <n v="0"/>
    <n v="825.15"/>
    <n v="470.25"/>
    <n v="470.25"/>
    <n v="1410.75"/>
    <n v="0"/>
    <n v="350"/>
    <n v="0"/>
    <n v="10.85"/>
    <n v="350"/>
    <n v="0"/>
    <n v="0"/>
    <n v="0"/>
    <n v="0"/>
    <n v="0"/>
    <n v="-487.63"/>
    <n v="0"/>
    <n v="0"/>
    <n v="0"/>
    <n v="0"/>
    <n v="0"/>
    <n v="934.46"/>
    <n v="136.75"/>
    <n v="0"/>
    <n v="2785.58"/>
    <n v="0"/>
    <n v="0"/>
    <n v="0"/>
    <n v="924.84"/>
    <n v="1.75"/>
    <n v="240.49"/>
    <n v="12.02"/>
    <n v="440.57"/>
    <n v="154.87"/>
    <n v="98.33"/>
    <n v="245.82"/>
    <n v="195.16"/>
    <n v="81.400000000000006"/>
    <n v="1468.6600000000003"/>
    <n v="6505.62"/>
    <m/>
  </r>
  <r>
    <x v="2"/>
    <s v="SEM 9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241.2"/>
    <n v="64.62"/>
    <n v="41.03"/>
    <n v="102.57"/>
    <n v="56.58"/>
    <n v="0"/>
    <n v="671.36"/>
    <n v="1886.26"/>
    <m/>
  </r>
  <r>
    <x v="2"/>
    <s v="SEM 9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366.06"/>
    <n v="128.63"/>
    <n v="81.67"/>
    <n v="204.18"/>
    <n v="123.53"/>
    <n v="45.71"/>
    <n v="1145.6199999999999"/>
    <n v="4117.8"/>
    <m/>
  </r>
  <r>
    <x v="2"/>
    <s v="SEM 9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579.73"/>
    <n v="238.2"/>
    <n v="151.24"/>
    <n v="378.09"/>
    <n v="203.21"/>
    <n v="0"/>
    <n v="2091.8999999999996"/>
    <n v="6773.86"/>
    <m/>
  </r>
  <r>
    <x v="2"/>
    <s v="SEM 9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1"/>
    <n v="0"/>
    <n v="0"/>
    <n v="4551.6099999999997"/>
    <n v="481.1"/>
    <n v="5032.71"/>
    <n v="1534.13"/>
    <n v="3498.58"/>
    <x v="9"/>
    <n v="0"/>
    <n v="0"/>
    <n v="0"/>
    <n v="0"/>
    <n v="0"/>
    <n v="0"/>
    <n v="0"/>
    <n v="0"/>
    <n v="481.1"/>
    <n v="578.49"/>
    <n v="176.59"/>
    <n v="150"/>
    <n v="350"/>
    <n v="0"/>
    <n v="0"/>
    <n v="0"/>
    <n v="0"/>
    <n v="0"/>
    <n v="0"/>
    <n v="0"/>
    <n v="0"/>
    <n v="0"/>
    <n v="0"/>
    <n v="0"/>
    <n v="0"/>
    <n v="0"/>
    <n v="0"/>
    <n v="640.4"/>
    <n v="124.99"/>
    <n v="0"/>
    <n v="0"/>
    <n v="0"/>
    <n v="0"/>
    <n v="0"/>
    <n v="766.99"/>
    <n v="1.75"/>
    <n v="270.94"/>
    <n v="13.54"/>
    <n v="409.82"/>
    <n v="151.07"/>
    <n v="95.92"/>
    <n v="239.79"/>
    <n v="150.97999999999999"/>
    <n v="67.83"/>
    <n v="1399.8899999999999"/>
    <n v="5032.71"/>
    <m/>
  </r>
  <r>
    <x v="2"/>
    <s v="SEM 9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1564.42"/>
    <n v="1.75"/>
    <n v="515.65"/>
    <n v="25.78"/>
    <n v="634.74"/>
    <n v="266.39"/>
    <n v="169.14"/>
    <n v="422.85"/>
    <n v="203.21"/>
    <n v="0"/>
    <n v="2237.7599999999998"/>
    <n v="6773.86"/>
    <m/>
  </r>
  <r>
    <x v="2"/>
    <s v="SEM 9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602.1"/>
    <n v="249.66"/>
    <n v="158.52000000000001"/>
    <n v="396.29"/>
    <n v="203.21"/>
    <n v="0"/>
    <n v="2151.21"/>
    <n v="6773.86"/>
    <m/>
  </r>
  <r>
    <x v="2"/>
    <s v="SEM 9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326.06"/>
    <n v="108.12"/>
    <n v="68.650000000000006"/>
    <n v="171.63"/>
    <n v="121.03"/>
    <n v="47.53"/>
    <n v="1046.69"/>
    <n v="4034.48"/>
    <m/>
  </r>
  <r>
    <x v="2"/>
    <s v="SEM 9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3613.03"/>
    <n v="252.87"/>
    <n v="3865.9"/>
    <n v="1372.03"/>
    <n v="2493.87"/>
    <x v="4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2"/>
    <n v="91.86"/>
    <n v="0"/>
    <n v="0"/>
    <n v="0"/>
    <n v="23.6"/>
    <n v="0"/>
    <n v="814.9"/>
    <n v="1.75"/>
    <n v="193.98"/>
    <n v="9.69"/>
    <n v="336.45"/>
    <n v="113.45"/>
    <n v="72.03"/>
    <n v="180.09"/>
    <n v="115.97"/>
    <n v="35.65"/>
    <n v="1057.3100000000002"/>
    <n v="3865.9"/>
    <m/>
  </r>
  <r>
    <x v="2"/>
    <s v="SEM 9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m/>
  </r>
  <r>
    <x v="2"/>
    <s v="SEM 9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3"/>
    <n v="0"/>
    <n v="0"/>
    <n v="6130.4"/>
    <n v="577.32000000000005"/>
    <n v="6707.72"/>
    <n v="1787.76"/>
    <n v="4919.96"/>
    <x v="7"/>
    <n v="0"/>
    <n v="0"/>
    <n v="0"/>
    <n v="0"/>
    <n v="96.22"/>
    <n v="83.78"/>
    <n v="0"/>
    <n v="532.02"/>
    <n v="364.72"/>
    <n v="364.73"/>
    <n v="1580.47"/>
    <n v="300"/>
    <n v="500"/>
    <n v="200"/>
    <n v="116.38"/>
    <n v="300"/>
    <n v="0"/>
    <n v="0"/>
    <n v="0"/>
    <n v="0"/>
    <n v="0"/>
    <n v="0"/>
    <n v="0"/>
    <n v="0"/>
    <n v="0"/>
    <n v="0"/>
    <n v="0"/>
    <n v="977.63"/>
    <n v="151.22999999999999"/>
    <n v="0"/>
    <n v="0"/>
    <n v="0"/>
    <n v="0"/>
    <n v="0"/>
    <n v="657.15"/>
    <n v="1.75"/>
    <n v="186.52"/>
    <n v="9.32"/>
    <n v="467.89"/>
    <n v="180.85"/>
    <n v="114.83"/>
    <n v="287.07"/>
    <n v="201.23"/>
    <n v="81.400000000000006"/>
    <n v="1529.1100000000001"/>
    <n v="6707.72"/>
    <m/>
  </r>
  <r>
    <x v="2"/>
    <s v="SEM 9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3"/>
    <n v="0"/>
    <n v="0"/>
    <n v="8127.6"/>
    <n v="577.32000000000005"/>
    <n v="8704.92"/>
    <n v="1637.05"/>
    <n v="7067.87"/>
    <x v="10"/>
    <n v="0"/>
    <n v="0"/>
    <n v="0"/>
    <n v="0"/>
    <n v="96.22"/>
    <n v="83.78"/>
    <n v="0"/>
    <n v="933.32"/>
    <n v="481.1"/>
    <n v="568.88"/>
    <n v="2274.96"/>
    <n v="300"/>
    <n v="350"/>
    <n v="0"/>
    <n v="0"/>
    <n v="350"/>
    <n v="0"/>
    <n v="0"/>
    <n v="0"/>
    <n v="0"/>
    <n v="0"/>
    <n v="0"/>
    <n v="0"/>
    <n v="0"/>
    <n v="0"/>
    <n v="0"/>
    <n v="0"/>
    <n v="1445.5"/>
    <n v="191.55"/>
    <n v="0"/>
    <n v="0"/>
    <n v="0"/>
    <n v="0"/>
    <n v="0"/>
    <n v="0"/>
    <n v="0"/>
    <n v="268.48"/>
    <n v="13.42"/>
    <n v="557.15"/>
    <n v="226.61"/>
    <n v="143.88"/>
    <n v="359.71"/>
    <n v="261.14"/>
    <n v="81.400000000000006"/>
    <n v="1911.79"/>
    <n v="8704.92"/>
    <m/>
  </r>
  <r>
    <x v="2"/>
    <s v="SEM 9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4.34"/>
    <n v="2043.48"/>
    <x v="4"/>
    <n v="0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0"/>
    <n v="144.81"/>
    <n v="43.8"/>
    <n v="0"/>
    <n v="0"/>
    <n v="0"/>
    <n v="15.73"/>
    <n v="0"/>
    <n v="0"/>
    <n v="0"/>
    <n v="193.98"/>
    <n v="9.69"/>
    <n v="233.85"/>
    <n v="51.33"/>
    <n v="32.590000000000003"/>
    <n v="81.47"/>
    <n v="67.430000000000007"/>
    <n v="47.53"/>
    <n v="717.86999999999989"/>
    <n v="2247.8200000000002"/>
    <m/>
  </r>
  <r>
    <x v="2"/>
    <s v="SEM 9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636.72"/>
    <n v="267.42"/>
    <n v="169.79"/>
    <n v="424.47"/>
    <n v="213.13"/>
    <n v="81.400000000000006"/>
    <n v="2190.5800000000004"/>
    <n v="7104.38"/>
    <m/>
  </r>
  <r>
    <x v="2"/>
    <s v="SEM 9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314.89"/>
    <n v="102.4"/>
    <n v="65.02"/>
    <n v="162.54"/>
    <n v="110.53"/>
    <n v="47.53"/>
    <n v="1006.5799999999998"/>
    <n v="3684.48"/>
    <m/>
  </r>
  <r>
    <x v="2"/>
    <s v="SEM 9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628.54"/>
    <n v="263.23"/>
    <n v="167.13"/>
    <n v="417.82"/>
    <n v="188.21"/>
    <n v="0"/>
    <n v="2206.37"/>
    <n v="6273.9"/>
    <m/>
  </r>
  <r>
    <x v="2"/>
    <s v="SEM 9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x v="25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9.73"/>
    <n v="0"/>
    <n v="0"/>
    <n v="0"/>
    <n v="23.6"/>
    <n v="0"/>
    <n v="0"/>
    <n v="0"/>
    <n v="193.98"/>
    <n v="9.69"/>
    <n v="331.7"/>
    <n v="111.02"/>
    <n v="70.489999999999995"/>
    <n v="176.22"/>
    <n v="110.53"/>
    <n v="47.54"/>
    <n v="1051.17"/>
    <n v="3684.53"/>
    <m/>
  </r>
  <r>
    <x v="2"/>
    <s v="SEM 9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326.73"/>
    <n v="108.47"/>
    <n v="68.87"/>
    <n v="172.18"/>
    <n v="105.53"/>
    <n v="45.71"/>
    <n v="1023.3300000000002"/>
    <n v="3517.8"/>
    <m/>
  </r>
  <r>
    <x v="2"/>
    <s v="SEM 9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27"/>
    <n v="0"/>
    <n v="0"/>
    <n v="0"/>
    <n v="0"/>
    <n v="0"/>
    <n v="822.79"/>
    <n v="1.75"/>
    <n v="186.52"/>
    <n v="9.32"/>
    <n v="363.92"/>
    <n v="127.54"/>
    <n v="80.98"/>
    <n v="202.45"/>
    <n v="126.53"/>
    <n v="45.71"/>
    <n v="1142.97"/>
    <n v="4217.8"/>
    <m/>
  </r>
  <r>
    <x v="2"/>
    <s v="SEM 9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3"/>
    <n v="0"/>
    <n v="6"/>
    <n v="0"/>
    <n v="0"/>
    <n v="0"/>
    <n v="1431.93"/>
    <n v="243.15"/>
    <n v="1675.08"/>
    <n v="697.46"/>
    <n v="977.62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-324.2"/>
    <n v="0"/>
    <n v="0"/>
    <n v="0"/>
    <n v="0"/>
    <n v="24.89"/>
    <n v="30.67"/>
    <n v="0"/>
    <n v="0"/>
    <n v="0"/>
    <n v="11.88"/>
    <n v="0"/>
    <n v="628.27"/>
    <n v="1.75"/>
    <n v="186.52"/>
    <n v="9.32"/>
    <n v="205.96"/>
    <n v="33.979999999999997"/>
    <n v="21.57"/>
    <n v="53.93"/>
    <n v="50.25"/>
    <n v="34.28"/>
    <n v="595.80999999999995"/>
    <n v="1675.08"/>
    <m/>
  </r>
  <r>
    <x v="2"/>
    <s v="SEM 9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477.16"/>
    <n v="185.6"/>
    <n v="117.84"/>
    <n v="294.61"/>
    <n v="205.35"/>
    <n v="67.83"/>
    <n v="1774.2799999999997"/>
    <n v="6845"/>
    <m/>
  </r>
  <r>
    <x v="2"/>
    <s v="SEM 9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313.76"/>
    <n v="101.82"/>
    <n v="64.650000000000006"/>
    <n v="161.62"/>
    <n v="105.53"/>
    <n v="45.71"/>
    <n v="988.93000000000006"/>
    <n v="3517.8"/>
    <m/>
  </r>
  <r>
    <x v="2"/>
    <s v="SEM 9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849.22"/>
    <n v="1024.71"/>
    <n v="3873.93"/>
    <n v="341.92"/>
    <n v="3532.01"/>
    <x v="13"/>
    <n v="0"/>
    <n v="0"/>
    <n v="447.39"/>
    <n v="0"/>
    <n v="96.22"/>
    <n v="83.78"/>
    <n v="0"/>
    <n v="339.11"/>
    <n v="223.69"/>
    <n v="223.7"/>
    <n v="0"/>
    <n v="0"/>
    <n v="350"/>
    <n v="0"/>
    <n v="257.41000000000003"/>
    <n v="150"/>
    <n v="0"/>
    <n v="0"/>
    <n v="0"/>
    <n v="-37.28"/>
    <n v="0"/>
    <n v="-347.95"/>
    <n v="0"/>
    <n v="0"/>
    <n v="0"/>
    <n v="0"/>
    <n v="0"/>
    <n v="284.73"/>
    <n v="57.19"/>
    <n v="0"/>
    <n v="0"/>
    <n v="0"/>
    <n v="0"/>
    <n v="0"/>
    <n v="0"/>
    <n v="0"/>
    <n v="171.6"/>
    <n v="8.58"/>
    <n v="261.83999999999997"/>
    <n v="69.8"/>
    <n v="44.32"/>
    <n v="110.8"/>
    <n v="116.21"/>
    <n v="144.47999999999999"/>
    <n v="927.63"/>
    <n v="3873.93"/>
    <m/>
  </r>
  <r>
    <x v="2"/>
    <s v="SEM 9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7"/>
    <n v="0"/>
    <n v="0"/>
    <n v="5931.89"/>
    <n v="481.1"/>
    <n v="6412.99"/>
    <n v="2169.6799999999998"/>
    <n v="4243.3100000000004"/>
    <x v="14"/>
    <n v="0"/>
    <n v="0"/>
    <n v="0"/>
    <n v="0"/>
    <n v="0"/>
    <n v="0"/>
    <n v="0"/>
    <n v="0"/>
    <n v="481.1"/>
    <n v="544.51"/>
    <n v="1196.55"/>
    <n v="300"/>
    <n v="350"/>
    <n v="0"/>
    <n v="0"/>
    <n v="350"/>
    <n v="0"/>
    <n v="0"/>
    <n v="0"/>
    <n v="0"/>
    <n v="0"/>
    <n v="0"/>
    <n v="0"/>
    <n v="0"/>
    <n v="0"/>
    <n v="0"/>
    <n v="0"/>
    <n v="935.23"/>
    <n v="142.56"/>
    <n v="0"/>
    <n v="0"/>
    <n v="0"/>
    <n v="31.9"/>
    <n v="0"/>
    <n v="1058.24"/>
    <n v="1.75"/>
    <n v="262.25"/>
    <n v="13.11"/>
    <n v="448.69"/>
    <n v="171.01"/>
    <n v="108.58"/>
    <n v="271.44"/>
    <n v="192.38"/>
    <n v="67.83"/>
    <n v="1535.29"/>
    <n v="6412.99"/>
    <m/>
  </r>
  <r>
    <x v="2"/>
    <s v="SEM 9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422.03"/>
    <n v="324.2"/>
    <n v="3746.23"/>
    <n v="919.36"/>
    <n v="2826.87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121.57"/>
    <n v="0"/>
    <n v="0"/>
    <n v="0"/>
    <n v="0"/>
    <n v="0"/>
    <n v="0"/>
    <n v="0"/>
    <n v="399.12"/>
    <n v="91.75"/>
    <n v="0"/>
    <n v="0"/>
    <n v="0"/>
    <n v="21.47"/>
    <n v="0"/>
    <n v="405.27"/>
    <n v="1.75"/>
    <n v="186.52"/>
    <n v="9.32"/>
    <n v="336.21"/>
    <n v="113.33"/>
    <n v="71.95"/>
    <n v="179.89"/>
    <n v="112.38"/>
    <n v="45.71"/>
    <n v="1055.31"/>
    <n v="3746.23"/>
    <m/>
  </r>
  <r>
    <x v="2"/>
    <s v="SEM 9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292.13"/>
    <n v="90.73"/>
    <n v="57.61"/>
    <n v="144.02000000000001"/>
    <n v="100.03"/>
    <n v="42.05"/>
    <n v="906.74999999999989"/>
    <n v="3334.43"/>
    <m/>
  </r>
  <r>
    <x v="2"/>
    <s v="SEM 9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380.76"/>
    <n v="136.16999999999999"/>
    <n v="86.46"/>
    <n v="216.15"/>
    <n v="123.53"/>
    <n v="45.71"/>
    <n v="1184.6200000000001"/>
    <n v="4117.8"/>
    <m/>
  </r>
  <r>
    <x v="2"/>
    <s v="SEM 9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93.39"/>
    <n v="4493.9799999999996"/>
    <x v="14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716.16"/>
    <n v="145.33000000000001"/>
    <n v="0"/>
    <n v="0"/>
    <n v="0"/>
    <n v="31.9"/>
    <n v="0"/>
    <n v="0"/>
    <n v="0"/>
    <n v="262.25"/>
    <n v="13.11"/>
    <n v="454.83"/>
    <n v="174.15"/>
    <n v="110.57"/>
    <n v="276.43"/>
    <n v="161.62"/>
    <n v="67.83"/>
    <n v="1520.79"/>
    <n v="5387.37"/>
    <m/>
  </r>
  <r>
    <x v="2"/>
    <s v="SEM 9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9010.52"/>
    <n v="577.32000000000005"/>
    <n v="9587.84"/>
    <n v="2900.89"/>
    <n v="6686.95"/>
    <x v="16"/>
    <n v="0"/>
    <n v="0"/>
    <n v="0"/>
    <n v="0"/>
    <n v="96.22"/>
    <n v="83.78"/>
    <n v="0"/>
    <n v="1028.6600000000001"/>
    <n v="481.1"/>
    <n v="676.14"/>
    <n v="2121.61"/>
    <n v="300"/>
    <n v="500"/>
    <n v="200"/>
    <n v="0"/>
    <n v="500"/>
    <n v="0"/>
    <n v="0"/>
    <n v="0"/>
    <n v="0"/>
    <n v="0"/>
    <n v="0"/>
    <n v="0"/>
    <n v="0"/>
    <n v="0"/>
    <n v="0"/>
    <n v="0"/>
    <n v="1653.17"/>
    <n v="164.95"/>
    <n v="0"/>
    <n v="0"/>
    <n v="0"/>
    <n v="0"/>
    <n v="0"/>
    <n v="1081.02"/>
    <n v="1.75"/>
    <n v="295.91000000000003"/>
    <n v="14.79"/>
    <n v="498.24"/>
    <n v="196.41"/>
    <n v="124.7"/>
    <n v="311.76"/>
    <n v="287.63"/>
    <n v="81.400000000000006"/>
    <n v="1810.8400000000001"/>
    <n v="9587.84"/>
    <m/>
  </r>
  <r>
    <x v="2"/>
    <s v="SEM 9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299.85000000000002"/>
    <n v="94.69"/>
    <n v="60.12"/>
    <n v="150.31"/>
    <n v="106.03"/>
    <n v="42.05"/>
    <n v="933.23"/>
    <n v="3534.41"/>
    <m/>
  </r>
  <r>
    <x v="2"/>
    <s v="SEM 9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810.5"/>
    <n v="4904.1000000000004"/>
    <n v="642.47"/>
    <n v="4261.63"/>
    <x v="7"/>
    <n v="0"/>
    <n v="0"/>
    <n v="486.3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354.24"/>
    <n v="122.57"/>
    <n v="77.819999999999993"/>
    <n v="194.56"/>
    <n v="147.12"/>
    <n v="114.28"/>
    <n v="1206.43"/>
    <n v="4904.1000000000004"/>
    <m/>
  </r>
  <r>
    <x v="2"/>
    <s v="SEM 9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1"/>
    <n v="0"/>
    <n v="6"/>
    <n v="0"/>
    <n v="0"/>
    <n v="0"/>
    <n v="2984.34"/>
    <n v="243.15"/>
    <n v="3227.49"/>
    <n v="1088.04"/>
    <n v="2139.4499999999998"/>
    <x v="7"/>
    <n v="0"/>
    <n v="0"/>
    <n v="0"/>
    <n v="0"/>
    <n v="0"/>
    <n v="0"/>
    <n v="0"/>
    <n v="0"/>
    <n v="243.15"/>
    <n v="243.15"/>
    <n v="0"/>
    <n v="0"/>
    <n v="350"/>
    <n v="200"/>
    <n v="0"/>
    <n v="300"/>
    <n v="0"/>
    <n v="0"/>
    <n v="0"/>
    <n v="0"/>
    <n v="0"/>
    <n v="-378.21"/>
    <n v="0"/>
    <n v="0"/>
    <n v="0"/>
    <n v="0"/>
    <n v="0"/>
    <n v="308.95"/>
    <n v="70.02"/>
    <n v="0"/>
    <n v="0"/>
    <n v="0"/>
    <n v="18.91"/>
    <n v="0"/>
    <n v="688.41"/>
    <n v="1.75"/>
    <n v="186.52"/>
    <n v="9.32"/>
    <n v="290.64999999999998"/>
    <n v="83.51"/>
    <n v="53.02"/>
    <n v="132.56"/>
    <n v="96.82"/>
    <n v="34.28"/>
    <n v="886.67999999999984"/>
    <n v="3227.49"/>
    <m/>
  </r>
  <r>
    <x v="2"/>
    <s v="SEM 9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745.65"/>
    <n v="3631.77"/>
    <n v="795.6"/>
    <n v="2836.17"/>
    <x v="13"/>
    <n v="0"/>
    <n v="0"/>
    <n v="447.39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2.66"/>
    <n v="0"/>
    <n v="0"/>
    <n v="0"/>
    <n v="0"/>
    <n v="0"/>
    <n v="429.84"/>
    <n v="1.75"/>
    <n v="171.6"/>
    <n v="8.58"/>
    <n v="293.94"/>
    <n v="91.66"/>
    <n v="58.2"/>
    <n v="145.49"/>
    <n v="108.95"/>
    <n v="105.13"/>
    <n v="983.55000000000007"/>
    <n v="3631.77"/>
    <m/>
  </r>
  <r>
    <x v="2"/>
    <s v="SEM 9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745.65"/>
    <n v="3781.77"/>
    <n v="1071.6099999999999"/>
    <n v="2710.16"/>
    <x v="13"/>
    <n v="0"/>
    <n v="0"/>
    <n v="447.39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674.48"/>
    <n v="1.75"/>
    <n v="171.6"/>
    <n v="8.58"/>
    <n v="303.88"/>
    <n v="96.75"/>
    <n v="61.43"/>
    <n v="153.58000000000001"/>
    <n v="113.45"/>
    <n v="105.13"/>
    <n v="1014.4"/>
    <n v="3781.77"/>
    <m/>
  </r>
  <r>
    <x v="2"/>
    <s v="SEM 9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301.82"/>
    <n v="95.7"/>
    <n v="60.76"/>
    <n v="151.9"/>
    <n v="105.53"/>
    <n v="45.71"/>
    <n v="957.26"/>
    <n v="3517.8"/>
    <m/>
  </r>
  <r>
    <x v="2"/>
    <s v="SEM 9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1"/>
    <n v="0"/>
    <n v="0"/>
    <n v="4320.05"/>
    <n v="373.24"/>
    <n v="4693.29"/>
    <n v="1680.66"/>
    <n v="3012.63"/>
    <x v="34"/>
    <n v="0"/>
    <n v="0"/>
    <n v="0"/>
    <n v="0"/>
    <n v="0"/>
    <n v="0"/>
    <n v="0"/>
    <n v="0"/>
    <n v="373.24"/>
    <n v="373.24"/>
    <n v="124.41"/>
    <n v="300"/>
    <n v="500"/>
    <n v="200"/>
    <n v="0"/>
    <n v="500"/>
    <n v="0"/>
    <n v="0"/>
    <n v="0"/>
    <n v="0"/>
    <n v="0"/>
    <n v="0"/>
    <n v="0"/>
    <n v="0"/>
    <n v="0"/>
    <n v="0"/>
    <n v="0"/>
    <n v="590.94000000000005"/>
    <n v="110.19"/>
    <n v="0"/>
    <n v="0"/>
    <n v="0"/>
    <n v="0"/>
    <n v="0"/>
    <n v="977.78"/>
    <n v="1.75"/>
    <n v="190.88"/>
    <n v="9.5399999999999991"/>
    <n v="377"/>
    <n v="134.25"/>
    <n v="85.24"/>
    <n v="213.09"/>
    <n v="140.79"/>
    <n v="52.62"/>
    <n v="1203.4099999999999"/>
    <n v="4693.29"/>
    <m/>
  </r>
  <r>
    <x v="2"/>
    <s v="SEM 9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334.42"/>
    <n v="112.42"/>
    <n v="71.38"/>
    <n v="178.44"/>
    <n v="117.53"/>
    <n v="45.71"/>
    <n v="1055.74"/>
    <n v="3917.8"/>
    <m/>
  </r>
  <r>
    <x v="2"/>
    <s v="SEM 9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x v="18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81.19"/>
    <n v="0"/>
    <n v="0"/>
    <n v="0"/>
    <n v="22.69"/>
    <n v="0"/>
    <n v="0"/>
    <n v="0"/>
    <n v="186.52"/>
    <n v="9.32"/>
    <n v="312.82"/>
    <n v="101.33"/>
    <n v="64.34"/>
    <n v="160.85"/>
    <n v="111.61"/>
    <n v="51.42"/>
    <n v="998.21"/>
    <n v="3720.44"/>
    <m/>
  </r>
  <r>
    <x v="2"/>
    <s v="SEM 9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m/>
  </r>
  <r>
    <x v="2"/>
    <s v="SEM 9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x v="19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78.75"/>
    <n v="0"/>
    <n v="0"/>
    <n v="0"/>
    <n v="41.21"/>
    <n v="0"/>
    <n v="0"/>
    <n v="0"/>
    <n v="338.76"/>
    <n v="16.93"/>
    <n v="528.79999999999995"/>
    <n v="212.08"/>
    <n v="134.65"/>
    <n v="336.63"/>
    <n v="187.47"/>
    <n v="67.83"/>
    <n v="1823.1499999999999"/>
    <n v="6249.2"/>
    <m/>
  </r>
  <r>
    <x v="2"/>
    <s v="SEM 9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309.39999999999998"/>
    <n v="99.59"/>
    <n v="63.23"/>
    <n v="158.07"/>
    <n v="105.53"/>
    <n v="45.71"/>
    <n v="977.37000000000012"/>
    <n v="3517.8"/>
    <m/>
  </r>
  <r>
    <x v="2"/>
    <s v="SEM 9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364.57"/>
    <n v="127.87"/>
    <n v="81.19"/>
    <n v="202.97"/>
    <n v="100.03"/>
    <n v="42.05"/>
    <n v="1098.8599999999999"/>
    <n v="3334.43"/>
    <m/>
  </r>
  <r>
    <x v="2"/>
    <s v="SEM 9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347.47"/>
    <n v="119.11"/>
    <n v="75.63"/>
    <n v="189.07"/>
    <n v="100.03"/>
    <n v="42.05"/>
    <n v="1053.54"/>
    <n v="3334.38"/>
    <m/>
  </r>
  <r>
    <x v="2"/>
    <s v="SEM 9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665.58"/>
    <n v="282.22000000000003"/>
    <n v="179.18"/>
    <n v="447.96"/>
    <n v="231.99"/>
    <n v="0"/>
    <n v="2431.16"/>
    <n v="7733.33"/>
    <m/>
  </r>
  <r>
    <x v="2"/>
    <s v="SEM 9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339.4"/>
    <n v="114.97"/>
    <n v="73"/>
    <n v="182.5"/>
    <n v="97.72"/>
    <n v="50.02"/>
    <n v="1023.74"/>
    <n v="3257.4"/>
    <m/>
  </r>
  <r>
    <x v="2"/>
    <s v="SEM 9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5300.9"/>
    <n v="364.72"/>
    <n v="5665.62"/>
    <n v="883.46"/>
    <n v="4782.16"/>
    <x v="7"/>
    <n v="1945.2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800.45"/>
    <n v="60.32"/>
    <n v="0"/>
    <n v="0"/>
    <n v="0"/>
    <n v="22.69"/>
    <n v="0"/>
    <n v="0"/>
    <n v="0"/>
    <n v="186.52"/>
    <n v="9.32"/>
    <n v="266.63"/>
    <n v="77.66"/>
    <n v="49.31"/>
    <n v="123.26"/>
    <n v="169.96"/>
    <n v="51.42"/>
    <n v="934.08"/>
    <n v="5665.62"/>
    <m/>
  </r>
  <r>
    <x v="2"/>
    <s v="SEM 9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4"/>
    <n v="0"/>
    <n v="0"/>
    <n v="0"/>
    <n v="2891.58"/>
    <n v="168.58"/>
    <n v="3060.16"/>
    <n v="592.13"/>
    <n v="2468.0300000000002"/>
    <x v="4"/>
    <n v="0"/>
    <n v="0"/>
    <n v="0"/>
    <n v="0"/>
    <n v="0"/>
    <n v="0"/>
    <n v="0"/>
    <n v="0"/>
    <n v="168.58"/>
    <n v="168.58"/>
    <n v="0"/>
    <n v="0"/>
    <n v="350"/>
    <n v="0"/>
    <n v="0"/>
    <n v="350"/>
    <n v="0"/>
    <n v="0"/>
    <n v="0"/>
    <n v="0"/>
    <n v="0"/>
    <n v="0"/>
    <n v="-337.16"/>
    <n v="0"/>
    <n v="0"/>
    <n v="0"/>
    <n v="0"/>
    <n v="292.32"/>
    <n v="73.17"/>
    <n v="0"/>
    <n v="0"/>
    <n v="0"/>
    <n v="20.23"/>
    <n v="0"/>
    <n v="204.66"/>
    <n v="1.75"/>
    <n v="193.98"/>
    <n v="9.69"/>
    <n v="297.73"/>
    <n v="86.88"/>
    <n v="55.16"/>
    <n v="137.91"/>
    <n v="91.8"/>
    <n v="23.76"/>
    <n v="896.90999999999985"/>
    <n v="3060.16"/>
    <m/>
  </r>
  <r>
    <x v="2"/>
    <s v="SEM 9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330.38"/>
    <n v="110.34"/>
    <n v="70.06"/>
    <n v="175.15"/>
    <n v="121.03"/>
    <n v="47.53"/>
    <n v="1058.1600000000001"/>
    <n v="4034.48"/>
    <m/>
  </r>
  <r>
    <x v="2"/>
    <s v="SEM 9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54"/>
    <n v="0"/>
    <n v="0"/>
    <n v="0"/>
    <n v="22.69"/>
    <n v="0"/>
    <n v="0"/>
    <n v="0"/>
    <n v="186.52"/>
    <n v="9.32"/>
    <n v="326.87"/>
    <n v="108.55"/>
    <n v="68.92"/>
    <n v="172.29"/>
    <n v="105.53"/>
    <n v="45.71"/>
    <n v="1023.7099999999999"/>
    <n v="3517.8"/>
    <m/>
  </r>
  <r>
    <x v="2"/>
    <s v="SEM 9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283.69"/>
    <n v="86.41"/>
    <n v="54.86"/>
    <n v="137.15"/>
    <n v="100.03"/>
    <n v="42.05"/>
    <n v="884.36999999999989"/>
    <n v="3334.38"/>
    <m/>
  </r>
  <r>
    <x v="2"/>
    <s v="SEM 9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262.16000000000003"/>
    <n v="75.36"/>
    <n v="47.85"/>
    <n v="119.63"/>
    <n v="63.49"/>
    <n v="13.56"/>
    <n v="727.59"/>
    <n v="2116.5300000000002"/>
    <m/>
  </r>
  <r>
    <x v="2"/>
    <s v="SEM 9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1.03"/>
    <n v="0"/>
    <n v="0"/>
    <n v="0"/>
    <n v="22.69"/>
    <n v="0"/>
    <n v="0"/>
    <n v="0"/>
    <n v="186.52"/>
    <n v="9.32"/>
    <n v="290.33"/>
    <n v="89.81"/>
    <n v="57.02"/>
    <n v="142.55000000000001"/>
    <n v="105.53"/>
    <n v="45.71"/>
    <n v="926.79"/>
    <n v="3517.8"/>
    <m/>
  </r>
  <r>
    <x v="2"/>
    <s v="SEM 9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364.57"/>
    <n v="127.87"/>
    <n v="81.19"/>
    <n v="202.97"/>
    <n v="100.03"/>
    <n v="42.05"/>
    <n v="1098.8599999999999"/>
    <n v="3334.43"/>
    <m/>
  </r>
  <r>
    <x v="2"/>
    <s v="SEM 9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x v="22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171.6"/>
    <n v="8.58"/>
    <n v="282.14999999999998"/>
    <n v="85.62"/>
    <n v="54.36"/>
    <n v="135.9"/>
    <n v="100.03"/>
    <n v="42.05"/>
    <n v="880.29"/>
    <n v="3334.36"/>
    <m/>
  </r>
  <r>
    <x v="2"/>
    <s v="SEM 9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332.3"/>
    <n v="111.32"/>
    <n v="70.680000000000007"/>
    <n v="176.7"/>
    <n v="110.53"/>
    <n v="42.05"/>
    <n v="1023.76"/>
    <n v="3684.38"/>
    <m/>
  </r>
  <r>
    <x v="2"/>
    <s v="SEM 9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278.23"/>
    <n v="83.6"/>
    <n v="53.08"/>
    <n v="132.69999999999999"/>
    <n v="82.04"/>
    <n v="27.18"/>
    <n v="773.26999999999987"/>
    <n v="2734.93"/>
    <m/>
  </r>
  <r>
    <x v="2"/>
    <s v="SEM 9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364.56"/>
    <n v="127.87"/>
    <n v="81.19"/>
    <n v="202.97"/>
    <n v="100.03"/>
    <n v="42.05"/>
    <n v="1098.8499999999999"/>
    <n v="3334.38"/>
    <m/>
  </r>
  <r>
    <x v="2"/>
    <s v="SEM 9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482.91"/>
    <n v="188.55"/>
    <n v="119.71"/>
    <n v="299.27999999999997"/>
    <n v="160.12"/>
    <n v="0"/>
    <n v="1711.19"/>
    <n v="5337.5"/>
    <m/>
  </r>
  <r>
    <x v="2"/>
    <s v="SEM 9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329.42"/>
    <n v="109.85"/>
    <n v="69.75"/>
    <n v="174.37"/>
    <n v="110.53"/>
    <n v="47.53"/>
    <n v="1045.1200000000001"/>
    <n v="3684.48"/>
    <m/>
  </r>
  <r>
    <x v="2"/>
    <s v="SEM 9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86.12"/>
    <n v="298.26"/>
    <n v="3184.38"/>
    <n v="364.61"/>
    <n v="2819.77"/>
    <x v="13"/>
    <n v="0"/>
    <n v="0"/>
    <n v="0"/>
    <n v="0"/>
    <n v="0"/>
    <n v="0"/>
    <n v="0"/>
    <n v="0"/>
    <n v="298.26"/>
    <n v="298.26"/>
    <n v="0"/>
    <n v="150"/>
    <n v="0"/>
    <n v="200"/>
    <n v="0"/>
    <n v="150"/>
    <n v="0"/>
    <n v="0"/>
    <n v="0"/>
    <n v="0"/>
    <n v="0"/>
    <n v="0"/>
    <n v="0"/>
    <n v="0"/>
    <n v="0"/>
    <n v="0"/>
    <n v="0"/>
    <n v="291.35000000000002"/>
    <n v="73.260000000000005"/>
    <n v="0"/>
    <n v="0"/>
    <n v="0"/>
    <n v="0"/>
    <n v="0"/>
    <n v="0"/>
    <n v="0"/>
    <n v="171.6"/>
    <n v="8.58"/>
    <n v="295.26"/>
    <n v="92.33"/>
    <n v="58.62"/>
    <n v="146.56"/>
    <n v="95.53"/>
    <n v="42.05"/>
    <n v="910.53"/>
    <n v="3184.38"/>
    <m/>
  </r>
  <r>
    <x v="2"/>
    <s v="SEM 9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38"/>
    <n v="2161.92"/>
    <x v="13"/>
    <n v="0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0"/>
    <n v="172.33"/>
    <n v="53.05"/>
    <n v="0"/>
    <n v="0"/>
    <n v="0"/>
    <n v="0"/>
    <n v="0"/>
    <n v="0"/>
    <n v="0"/>
    <n v="171.6"/>
    <n v="8.58"/>
    <n v="252.55"/>
    <n v="65.38"/>
    <n v="41.51"/>
    <n v="103.78"/>
    <n v="71.61"/>
    <n v="31.54"/>
    <n v="746.55"/>
    <n v="2387.3000000000002"/>
    <m/>
  </r>
  <r>
    <x v="2"/>
    <s v="SEM 9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3.3"/>
    <n v="2241.63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250.35"/>
    <n v="69.31"/>
    <n v="44.01"/>
    <n v="110.02"/>
    <n v="74.540000000000006"/>
    <n v="27.18"/>
    <n v="691.84999999999991"/>
    <n v="2484.9299999999998"/>
    <m/>
  </r>
  <r>
    <x v="2"/>
    <s v="SEM 9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0"/>
    <n v="186.52"/>
    <n v="9.32"/>
    <n v="364"/>
    <n v="127.58"/>
    <n v="81"/>
    <n v="202.51"/>
    <n v="126.53"/>
    <n v="45.71"/>
    <n v="1143.17"/>
    <n v="4217.8"/>
    <m/>
  </r>
  <r>
    <x v="2"/>
    <s v="SEM 9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466.26"/>
    <n v="577.32000000000005"/>
    <n v="5043.58"/>
    <n v="1643.02"/>
    <n v="3400.56"/>
    <x v="7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40.520000000000003"/>
    <n v="0"/>
    <n v="0"/>
    <n v="0"/>
    <n v="0"/>
    <n v="0"/>
    <n v="0"/>
    <n v="0"/>
    <n v="622.16999999999996"/>
    <n v="113.05"/>
    <n v="0"/>
    <n v="0"/>
    <n v="0"/>
    <n v="0"/>
    <n v="0"/>
    <n v="906.05"/>
    <n v="1.75"/>
    <n v="186.52"/>
    <n v="9.32"/>
    <n v="383.35"/>
    <n v="137.5"/>
    <n v="87.3"/>
    <n v="218.26"/>
    <n v="151.30000000000001"/>
    <n v="81.400000000000006"/>
    <n v="1254.95"/>
    <n v="5043.58"/>
    <m/>
  </r>
  <r>
    <x v="2"/>
    <s v="SEM 9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x v="13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171.6"/>
    <n v="8.58"/>
    <n v="320.81"/>
    <n v="105.44"/>
    <n v="66.95"/>
    <n v="167.36"/>
    <n v="106.03"/>
    <n v="42.05"/>
    <n v="988.82"/>
    <n v="3534.38"/>
    <m/>
  </r>
  <r>
    <x v="2"/>
    <s v="SEM 9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x v="7"/>
    <n v="0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0"/>
    <n v="776.17"/>
    <n v="134.38"/>
    <n v="0"/>
    <n v="0"/>
    <n v="0"/>
    <n v="0"/>
    <n v="0"/>
    <n v="156.66999999999999"/>
    <n v="1.75"/>
    <n v="186.52"/>
    <n v="9.32"/>
    <n v="430.59"/>
    <n v="161.72"/>
    <n v="102.68"/>
    <n v="256.69"/>
    <n v="172.93"/>
    <n v="81.400000000000006"/>
    <n v="1401.8500000000001"/>
    <n v="5764.57"/>
    <m/>
  </r>
  <r>
    <x v="2"/>
    <s v="SEM 9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264.05"/>
    <n v="76.34"/>
    <n v="48.47"/>
    <n v="121.17"/>
    <n v="63.49"/>
    <n v="13.56"/>
    <n v="732.62"/>
    <n v="2116.5300000000002"/>
    <m/>
  </r>
  <r>
    <x v="2"/>
    <s v="SEM 9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335.85"/>
    <n v="113.15"/>
    <n v="71.84"/>
    <n v="179.61"/>
    <n v="121.03"/>
    <n v="47.54"/>
    <n v="1072.69"/>
    <n v="4034.53"/>
    <m/>
  </r>
  <r>
    <x v="2"/>
    <s v="SEM 9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343.64"/>
    <n v="117.14"/>
    <n v="74.37"/>
    <n v="185.93"/>
    <n v="115.65"/>
    <n v="48.64"/>
    <n v="1093.8000000000002"/>
    <n v="3855.29"/>
    <m/>
  </r>
  <r>
    <x v="2"/>
    <s v="SEM 9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333.4"/>
    <n v="111.89"/>
    <n v="71.040000000000006"/>
    <n v="177.6"/>
    <n v="90.22"/>
    <n v="50.02"/>
    <n v="992.86"/>
    <n v="3007.4"/>
    <m/>
  </r>
  <r>
    <x v="2"/>
    <s v="SEM 9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322.70999999999998"/>
    <n v="106.41"/>
    <n v="67.56"/>
    <n v="168.9"/>
    <n v="90.22"/>
    <n v="50.02"/>
    <n v="962.02999999999986"/>
    <n v="3007.4"/>
    <m/>
  </r>
  <r>
    <x v="2"/>
    <s v="SEM 9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3"/>
    <n v="0"/>
    <n v="0"/>
    <n v="4814.6000000000004"/>
    <n v="364.72"/>
    <n v="5179.32"/>
    <n v="812.05"/>
    <n v="4367.2700000000004"/>
    <x v="7"/>
    <n v="0"/>
    <n v="0"/>
    <n v="0"/>
    <n v="0"/>
    <n v="0"/>
    <n v="0"/>
    <n v="0"/>
    <n v="0"/>
    <n v="364.72"/>
    <n v="364.73"/>
    <n v="1580.47"/>
    <n v="300"/>
    <n v="0"/>
    <n v="0"/>
    <n v="0"/>
    <n v="300"/>
    <n v="0"/>
    <n v="0"/>
    <n v="0"/>
    <n v="0"/>
    <n v="0"/>
    <n v="0"/>
    <n v="0"/>
    <n v="0"/>
    <n v="0"/>
    <n v="0"/>
    <n v="0"/>
    <n v="696.57"/>
    <n v="115.48"/>
    <n v="0"/>
    <n v="0"/>
    <n v="0"/>
    <n v="0"/>
    <n v="0"/>
    <n v="0"/>
    <n v="0"/>
    <n v="186.52"/>
    <n v="9.32"/>
    <n v="388.71"/>
    <n v="140.25"/>
    <n v="89.05"/>
    <n v="222.62"/>
    <n v="155.37"/>
    <n v="51.42"/>
    <n v="1243.2599999999998"/>
    <n v="5179.32"/>
    <m/>
  </r>
  <r>
    <x v="2"/>
    <s v="SEM 9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2893.06"/>
    <n v="172.87"/>
    <n v="3065.93"/>
    <n v="335.92"/>
    <n v="2730.01"/>
    <x v="27"/>
    <n v="1210.08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292.58999999999997"/>
    <n v="31.23"/>
    <n v="0"/>
    <n v="0"/>
    <n v="0"/>
    <n v="12.1"/>
    <n v="0"/>
    <n v="0"/>
    <n v="0"/>
    <n v="99.45"/>
    <n v="4.97"/>
    <n v="203.7"/>
    <n v="41.41"/>
    <n v="26.29"/>
    <n v="65.73"/>
    <n v="91.97"/>
    <n v="24.37"/>
    <n v="557.89"/>
    <n v="3065.93"/>
    <m/>
  </r>
  <r>
    <x v="2"/>
    <s v="SEM 9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x v="15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276.45"/>
    <n v="82.69"/>
    <n v="52.5"/>
    <n v="131.26"/>
    <n v="95.53"/>
    <n v="42.05"/>
    <n v="860.65999999999985"/>
    <n v="3184.43"/>
    <m/>
  </r>
  <r>
    <x v="2"/>
    <s v="SEM 9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22"/>
    <n v="0"/>
    <n v="0"/>
    <n v="0"/>
    <n v="0"/>
    <n v="0"/>
    <n v="695.78"/>
    <n v="1.75"/>
    <n v="171.6"/>
    <n v="8.58"/>
    <n v="290.75"/>
    <n v="90.02"/>
    <n v="57.16"/>
    <n v="142.88999999999999"/>
    <n v="100.03"/>
    <n v="42.05"/>
    <n v="903.07999999999993"/>
    <n v="3334.38"/>
    <m/>
  </r>
  <r>
    <x v="2"/>
    <s v="SEM 9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7.47"/>
    <n v="0"/>
    <n v="0"/>
    <n v="0"/>
    <n v="22.69"/>
    <n v="0"/>
    <n v="0"/>
    <n v="0"/>
    <n v="186.52"/>
    <n v="9.32"/>
    <n v="304.56"/>
    <n v="97.1"/>
    <n v="61.65"/>
    <n v="154.13"/>
    <n v="116.03"/>
    <n v="45.71"/>
    <n v="975.02"/>
    <n v="3867.8"/>
    <m/>
  </r>
  <r>
    <x v="2"/>
    <s v="SEM 9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6"/>
    <n v="0"/>
    <n v="0"/>
    <n v="0"/>
    <n v="2313.3200000000002"/>
    <n v="223.7"/>
    <n v="2537.02"/>
    <n v="246.15"/>
    <n v="2290.87"/>
    <x v="15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-298.27"/>
    <n v="0"/>
    <n v="0"/>
    <n v="0"/>
    <n v="0"/>
    <n v="193.7"/>
    <n v="52.45"/>
    <n v="0"/>
    <n v="0"/>
    <n v="0"/>
    <n v="0"/>
    <n v="0"/>
    <n v="0"/>
    <n v="0"/>
    <n v="171.6"/>
    <n v="8.58"/>
    <n v="251.17"/>
    <n v="64.72"/>
    <n v="41.09"/>
    <n v="102.73"/>
    <n v="76.11"/>
    <n v="31.54"/>
    <n v="747.54000000000008"/>
    <n v="2537.02"/>
    <m/>
  </r>
  <r>
    <x v="2"/>
    <s v="SEM 9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57.8"/>
    <n v="577.32000000000005"/>
    <n v="5035.12"/>
    <n v="729.94"/>
    <n v="4305.18"/>
    <x v="7"/>
    <n v="0"/>
    <n v="0"/>
    <n v="0"/>
    <n v="0"/>
    <n v="96.22"/>
    <n v="83.78"/>
    <n v="0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0"/>
    <n v="620.36"/>
    <n v="109.58"/>
    <n v="0"/>
    <n v="0"/>
    <n v="0"/>
    <n v="0"/>
    <n v="0"/>
    <n v="0"/>
    <n v="0"/>
    <n v="186.52"/>
    <n v="9.32"/>
    <n v="375.64"/>
    <n v="133.55000000000001"/>
    <n v="84.79"/>
    <n v="211.98"/>
    <n v="151.05000000000001"/>
    <n v="81.400000000000006"/>
    <n v="1234.25"/>
    <n v="5035.12"/>
    <m/>
  </r>
  <r>
    <x v="2"/>
    <s v="SEM 9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3.11"/>
    <n v="1903.4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7"/>
    <n v="0"/>
    <n v="0"/>
    <n v="0"/>
    <n v="0"/>
    <n v="0"/>
    <n v="0"/>
    <n v="0"/>
    <n v="138.61000000000001"/>
    <n v="6.93"/>
    <n v="257.83999999999997"/>
    <n v="73.150000000000006"/>
    <n v="46.45"/>
    <n v="116.12"/>
    <n v="63.49"/>
    <n v="13.56"/>
    <n v="716.15"/>
    <n v="2116.5300000000002"/>
    <m/>
  </r>
  <r>
    <x v="2"/>
    <s v="SEM 9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356.07"/>
    <n v="123.52"/>
    <n v="78.42"/>
    <n v="196.06"/>
    <n v="115.65"/>
    <n v="48.64"/>
    <n v="1126.7900000000002"/>
    <n v="3855.29"/>
    <m/>
  </r>
  <r>
    <x v="2"/>
    <s v="SEM 9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6.23"/>
    <n v="0"/>
    <n v="0"/>
    <n v="0"/>
    <n v="22.69"/>
    <n v="0"/>
    <n v="0"/>
    <n v="0"/>
    <n v="186.52"/>
    <n v="9.32"/>
    <n v="301.82"/>
    <n v="95.7"/>
    <n v="60.76"/>
    <n v="151.9"/>
    <n v="116.03"/>
    <n v="45.71"/>
    <n v="967.76"/>
    <n v="3867.82"/>
    <m/>
  </r>
  <r>
    <x v="2"/>
    <s v="SEM 9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509.46"/>
    <n v="202.17"/>
    <n v="128.36000000000001"/>
    <n v="320.89999999999998"/>
    <n v="170"/>
    <n v="0"/>
    <n v="1733.6200000000003"/>
    <n v="5666.69"/>
    <m/>
  </r>
  <r>
    <x v="2"/>
    <s v="SEM 9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m/>
  </r>
  <r>
    <x v="2"/>
    <s v="SEM 9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293.69"/>
    <n v="91.53"/>
    <n v="58.11"/>
    <n v="145.28"/>
    <n v="100.03"/>
    <n v="42.05"/>
    <n v="910.86999999999989"/>
    <n v="3334.38"/>
    <m/>
  </r>
  <r>
    <x v="2"/>
    <s v="SEM 9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236.97"/>
    <n v="62.19"/>
    <n v="39.479999999999997"/>
    <n v="98.71"/>
    <n v="61.67"/>
    <n v="24.37"/>
    <n v="627.80999999999995"/>
    <n v="2055.84"/>
    <m/>
  </r>
  <r>
    <x v="2"/>
    <s v="SEM 9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316.79000000000002"/>
    <n v="103.37"/>
    <n v="65.63"/>
    <n v="164.08"/>
    <n v="102.53"/>
    <n v="45.71"/>
    <n v="993.95"/>
    <n v="3417.8"/>
    <m/>
  </r>
  <r>
    <x v="2"/>
    <s v="SEM 9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21"/>
    <n v="3972.04"/>
    <x v="18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05.61"/>
    <n v="0"/>
    <n v="0"/>
    <n v="0"/>
    <n v="22.69"/>
    <n v="0"/>
    <n v="0"/>
    <n v="0"/>
    <n v="186.52"/>
    <n v="9.32"/>
    <n v="366.88"/>
    <n v="129.06"/>
    <n v="81.94"/>
    <n v="204.85"/>
    <n v="140.79"/>
    <n v="51.42"/>
    <n v="1170.7800000000002"/>
    <n v="4693.04"/>
    <m/>
  </r>
  <r>
    <x v="2"/>
    <s v="SEM 9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743.52"/>
    <n v="324.47000000000003"/>
    <n v="206.02"/>
    <n v="515.04"/>
    <n v="240"/>
    <n v="0"/>
    <n v="2633.1499999999996"/>
    <n v="8000"/>
    <m/>
  </r>
  <r>
    <x v="2"/>
    <s v="SEM 9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432.17"/>
    <n v="2315.14"/>
    <n v="185.99"/>
    <n v="2129.15"/>
    <x v="27"/>
    <n v="0"/>
    <n v="0"/>
    <n v="259.3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231.27"/>
    <n v="58.63"/>
    <n v="37.22"/>
    <n v="93.06"/>
    <n v="69.45"/>
    <n v="60.93"/>
    <n v="654.9799999999999"/>
    <n v="2315.14"/>
    <m/>
  </r>
  <r>
    <x v="2"/>
    <s v="SEM 9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227.98"/>
    <n v="56.57"/>
    <n v="35.92"/>
    <n v="89.79"/>
    <n v="61.67"/>
    <n v="24.37"/>
    <n v="600.71999999999991"/>
    <n v="2055.84"/>
    <m/>
  </r>
  <r>
    <x v="2"/>
    <s v="SEM 9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034.23"/>
    <n v="194.47"/>
    <n v="2228.6999999999998"/>
    <n v="204.21"/>
    <n v="2024.49"/>
    <x v="27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-64.819999999999993"/>
    <n v="0"/>
    <n v="0"/>
    <n v="0"/>
    <n v="0"/>
    <n v="0"/>
    <n v="0"/>
    <n v="0"/>
    <n v="158.25"/>
    <n v="45.96"/>
    <n v="0"/>
    <n v="0"/>
    <n v="0"/>
    <n v="0"/>
    <n v="0"/>
    <n v="0"/>
    <n v="0"/>
    <n v="99.45"/>
    <n v="4.97"/>
    <n v="234.99"/>
    <n v="60.95"/>
    <n v="38.700000000000003"/>
    <n v="96.74"/>
    <n v="66.86"/>
    <n v="27.42"/>
    <n v="630.07999999999993"/>
    <n v="2228.6999999999998"/>
    <m/>
  </r>
  <r>
    <x v="2"/>
    <s v="SEM 9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m/>
  </r>
  <r>
    <x v="2"/>
    <s v="SEM 9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5.07"/>
    <n v="0"/>
    <n v="0"/>
    <n v="0"/>
    <n v="18.91"/>
    <n v="0"/>
    <n v="0"/>
    <n v="0"/>
    <n v="186.52"/>
    <n v="9.32"/>
    <n v="257.07"/>
    <n v="67.53"/>
    <n v="42.88"/>
    <n v="107.2"/>
    <n v="80.319999999999993"/>
    <n v="34.28"/>
    <n v="785.11999999999989"/>
    <n v="2677.49"/>
    <m/>
  </r>
  <r>
    <x v="2"/>
    <s v="SEM 9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19.11"/>
    <n v="51.03"/>
    <n v="32.4"/>
    <n v="81"/>
    <n v="55.67"/>
    <n v="24.37"/>
    <n v="568"/>
    <n v="1855.84"/>
    <m/>
  </r>
  <r>
    <x v="2"/>
    <s v="SEM 9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807.8"/>
    <n v="577.32000000000005"/>
    <n v="5385.12"/>
    <n v="825.82"/>
    <n v="4559.3"/>
    <x v="7"/>
    <n v="0"/>
    <n v="0"/>
    <n v="0"/>
    <n v="0"/>
    <n v="96.22"/>
    <n v="83.78"/>
    <n v="0"/>
    <n v="532.02"/>
    <n v="364.72"/>
    <n v="364.73"/>
    <n v="607.87"/>
    <n v="300"/>
    <n v="350"/>
    <n v="0"/>
    <n v="116.38"/>
    <n v="300"/>
    <n v="0"/>
    <n v="0"/>
    <n v="0"/>
    <n v="0"/>
    <n v="0"/>
    <n v="0"/>
    <n v="0"/>
    <n v="0"/>
    <n v="0"/>
    <n v="0"/>
    <n v="0"/>
    <n v="695.12"/>
    <n v="108.01"/>
    <n v="0"/>
    <n v="0"/>
    <n v="0"/>
    <n v="22.69"/>
    <n v="0"/>
    <n v="0"/>
    <n v="0"/>
    <n v="186.52"/>
    <n v="9.32"/>
    <n v="372.18"/>
    <n v="131.78"/>
    <n v="83.67"/>
    <n v="209.17"/>
    <n v="161.55000000000001"/>
    <n v="81.400000000000006"/>
    <n v="1235.5899999999999"/>
    <n v="5385.12"/>
    <m/>
  </r>
  <r>
    <x v="2"/>
    <s v="SEM 9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257.83999999999997"/>
    <n v="73.150000000000006"/>
    <n v="46.45"/>
    <n v="116.12"/>
    <n v="63.49"/>
    <n v="13.56"/>
    <n v="716.15"/>
    <n v="2116.5100000000002"/>
    <m/>
  </r>
  <r>
    <x v="2"/>
    <s v="SEM 9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285.23"/>
    <n v="87.19"/>
    <n v="55.36"/>
    <n v="138.4"/>
    <n v="95.53"/>
    <n v="42.05"/>
    <n v="883.93999999999994"/>
    <n v="3184.46"/>
    <m/>
  </r>
  <r>
    <x v="2"/>
    <s v="SEM 9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6"/>
    <n v="0"/>
    <n v="0"/>
    <n v="0"/>
    <n v="2113.63"/>
    <n v="223.7"/>
    <n v="2337.33"/>
    <n v="215.61"/>
    <n v="2121.7199999999998"/>
    <x v="15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48.72"/>
    <n v="0"/>
    <n v="0"/>
    <n v="0"/>
    <n v="0"/>
    <n v="0"/>
    <n v="0"/>
    <n v="0"/>
    <n v="171.6"/>
    <n v="8.58"/>
    <n v="242.8"/>
    <n v="60.74"/>
    <n v="38.57"/>
    <n v="96.42"/>
    <n v="70.11"/>
    <n v="31.54"/>
    <n v="720.36"/>
    <n v="2337.33"/>
    <m/>
  </r>
  <r>
    <x v="2"/>
    <s v="SEM 9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329.26"/>
    <n v="109.77"/>
    <n v="69.69"/>
    <n v="174.24"/>
    <n v="116.03"/>
    <n v="45.71"/>
    <n v="1040.54"/>
    <n v="3867.82"/>
    <m/>
  </r>
  <r>
    <x v="2"/>
    <s v="SEM 9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236.42"/>
    <n v="61.85"/>
    <n v="39.270000000000003"/>
    <n v="98.17"/>
    <n v="61.67"/>
    <n v="24.37"/>
    <n v="626.16999999999996"/>
    <n v="2055.84"/>
    <m/>
  </r>
  <r>
    <x v="2"/>
    <s v="SEM 9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231.01"/>
    <n v="58.47"/>
    <n v="37.119999999999997"/>
    <n v="92.81"/>
    <n v="61.67"/>
    <n v="24.37"/>
    <n v="609.86999999999989"/>
    <n v="2055.84"/>
    <m/>
  </r>
  <r>
    <x v="2"/>
    <s v="SEM 9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230.23"/>
    <n v="57.98"/>
    <n v="36.81"/>
    <n v="92.03"/>
    <n v="61.67"/>
    <n v="24.37"/>
    <n v="607.51"/>
    <n v="2055.84"/>
    <m/>
  </r>
  <r>
    <x v="2"/>
    <s v="SEM 10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2"/>
    <s v="SEM 10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2"/>
    <s v="SEM 10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2"/>
    <s v="SEM 10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2"/>
    <s v="SEM 10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5180"/>
    <n v="470.25"/>
    <n v="5650.25"/>
    <n v="4316.62"/>
    <n v="1333.63"/>
    <x v="5"/>
    <n v="0"/>
    <n v="0"/>
    <n v="0"/>
    <n v="0"/>
    <n v="0"/>
    <n v="0"/>
    <n v="0"/>
    <n v="0"/>
    <n v="470.25"/>
    <n v="470.25"/>
    <n v="783.75"/>
    <n v="300"/>
    <n v="350"/>
    <n v="0"/>
    <n v="0"/>
    <n v="350"/>
    <n v="0"/>
    <n v="0"/>
    <n v="0"/>
    <n v="0"/>
    <n v="0"/>
    <n v="0"/>
    <n v="0"/>
    <n v="0"/>
    <n v="0"/>
    <n v="0"/>
    <n v="0"/>
    <n v="774.62"/>
    <n v="177.6"/>
    <n v="0"/>
    <n v="2437.81"/>
    <n v="0"/>
    <n v="0"/>
    <n v="0"/>
    <n v="924.84"/>
    <n v="1.75"/>
    <n v="240.49"/>
    <n v="12.02"/>
    <n v="855.98"/>
    <n v="210.79"/>
    <n v="133.84"/>
    <n v="334.59"/>
    <n v="169.5"/>
    <n v="66.3"/>
    <n v="2023.5099999999998"/>
    <n v="5650.25"/>
    <n v="7673.76"/>
  </r>
  <r>
    <x v="2"/>
    <s v="SEM 10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0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2"/>
    <s v="SEM 10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2"/>
    <s v="SEM 10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x v="9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x v="2"/>
    <s v="SEM 10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199999999996"/>
    <n v="6773.86"/>
    <n v="9428.2799999999988"/>
  </r>
  <r>
    <x v="2"/>
    <s v="SEM 10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2"/>
    <s v="SEM 10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2"/>
    <s v="SEM 10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40.9100000000001"/>
    <n v="1681.66"/>
    <x v="4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9.88"/>
    <n v="0"/>
    <n v="0"/>
    <n v="0"/>
    <n v="19.66"/>
    <n v="0"/>
    <n v="814.9"/>
    <n v="1.75"/>
    <n v="193.98"/>
    <n v="9.69"/>
    <n v="420.68"/>
    <n v="83.35"/>
    <n v="52.92"/>
    <n v="132.31"/>
    <n v="84.67"/>
    <n v="35.65"/>
    <n v="1013.25"/>
    <n v="2822.57"/>
    <n v="3835.82"/>
  </r>
  <r>
    <x v="2"/>
    <s v="SEM 10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0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500.41"/>
    <n v="3649.46"/>
    <x v="7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690.28"/>
    <n v="151.22999999999999"/>
    <n v="0"/>
    <n v="0"/>
    <n v="0"/>
    <n v="0"/>
    <n v="0"/>
    <n v="657.15"/>
    <n v="1.75"/>
    <n v="186.52"/>
    <n v="9.32"/>
    <n v="750.76"/>
    <n v="180.85"/>
    <n v="114.83"/>
    <n v="287.07"/>
    <n v="154.49"/>
    <n v="51.42"/>
    <n v="1735.26"/>
    <n v="5149.87"/>
    <n v="6885.13"/>
  </r>
  <r>
    <x v="2"/>
    <s v="SEM 10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060.52"/>
    <n v="481.1"/>
    <n v="6541.62"/>
    <n v="1154.25"/>
    <n v="5387.37"/>
    <x v="10"/>
    <n v="0"/>
    <n v="0"/>
    <n v="0"/>
    <n v="0"/>
    <n v="0"/>
    <n v="0"/>
    <n v="0"/>
    <n v="0"/>
    <n v="481.1"/>
    <n v="568.88"/>
    <n v="1224.98"/>
    <n v="300"/>
    <n v="350"/>
    <n v="0"/>
    <n v="0"/>
    <n v="350"/>
    <n v="0"/>
    <n v="0"/>
    <n v="0"/>
    <n v="0"/>
    <n v="0"/>
    <n v="0"/>
    <n v="0"/>
    <n v="0"/>
    <n v="0"/>
    <n v="0"/>
    <n v="0"/>
    <n v="962.7"/>
    <n v="191.55"/>
    <n v="0"/>
    <n v="0"/>
    <n v="0"/>
    <n v="0"/>
    <n v="0"/>
    <n v="0"/>
    <n v="0"/>
    <n v="268.48"/>
    <n v="13.42"/>
    <n v="911.6"/>
    <n v="226.61"/>
    <n v="143.88"/>
    <n v="359.71"/>
    <n v="196.24"/>
    <n v="67.83"/>
    <n v="2187.7700000000004"/>
    <n v="6541.62"/>
    <n v="8729.39"/>
  </r>
  <r>
    <x v="2"/>
    <s v="SEM 10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3"/>
    <n v="3197.18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0.540000000000006"/>
    <n v="0"/>
    <n v="0"/>
    <n v="0"/>
    <n v="23.6"/>
    <n v="0"/>
    <n v="0"/>
    <n v="0"/>
    <n v="193.98"/>
    <n v="9.69"/>
    <n v="468.73"/>
    <n v="100.6"/>
    <n v="63.87"/>
    <n v="159.68"/>
    <n v="110.53"/>
    <n v="47.53"/>
    <n v="1154.6099999999999"/>
    <n v="3684.48"/>
    <n v="4839.09"/>
  </r>
  <r>
    <x v="2"/>
    <s v="SEM 10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x v="11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2"/>
    <s v="SEM 10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443.27"/>
    <n v="252.87"/>
    <n v="2696.14"/>
    <n v="295.17"/>
    <n v="2400.9699999999998"/>
    <x v="4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-126.43"/>
    <n v="0"/>
    <n v="-393.33"/>
    <n v="0"/>
    <n v="0"/>
    <n v="0"/>
    <n v="0"/>
    <n v="0"/>
    <n v="214.49"/>
    <n v="62.28"/>
    <n v="0"/>
    <n v="0"/>
    <n v="0"/>
    <n v="18.399999999999999"/>
    <n v="0"/>
    <n v="0"/>
    <n v="0"/>
    <n v="193.98"/>
    <n v="9.69"/>
    <n v="390.92"/>
    <n v="75.23"/>
    <n v="47.77"/>
    <n v="119.42"/>
    <n v="80.88"/>
    <n v="35.65"/>
    <n v="953.54"/>
    <n v="2696.14"/>
    <n v="3649.68"/>
  </r>
  <r>
    <x v="2"/>
    <s v="SEM 10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2"/>
    <s v="SEM 10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25.9"/>
    <n v="252.87"/>
    <n v="3178.77"/>
    <n v="386.89"/>
    <n v="2791.88"/>
    <x v="25"/>
    <n v="0"/>
    <n v="0"/>
    <n v="0"/>
    <n v="0"/>
    <n v="0"/>
    <n v="0"/>
    <n v="0"/>
    <n v="0"/>
    <n v="252.87"/>
    <n v="252.88"/>
    <n v="0"/>
    <n v="300"/>
    <n v="0"/>
    <n v="0"/>
    <n v="0"/>
    <n v="350"/>
    <n v="0"/>
    <n v="0"/>
    <n v="0"/>
    <n v="0"/>
    <n v="0"/>
    <n v="0"/>
    <n v="-337.17"/>
    <n v="0"/>
    <n v="0"/>
    <n v="0"/>
    <n v="0"/>
    <n v="298.47000000000003"/>
    <n v="68.19"/>
    <n v="0"/>
    <n v="0"/>
    <n v="0"/>
    <n v="20.23"/>
    <n v="0"/>
    <n v="0"/>
    <n v="0"/>
    <n v="193.98"/>
    <n v="9.69"/>
    <n v="414.12"/>
    <n v="81.569999999999993"/>
    <n v="51.79"/>
    <n v="129.47"/>
    <n v="95.36"/>
    <n v="35.65"/>
    <n v="1011.6299999999999"/>
    <n v="3178.77"/>
    <n v="4190.3999999999996"/>
  </r>
  <r>
    <x v="2"/>
    <s v="SEM 10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0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x v="7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104.27"/>
    <n v="0"/>
    <n v="0"/>
    <n v="0"/>
    <n v="0"/>
    <n v="0"/>
    <n v="822.79"/>
    <n v="1.75"/>
    <n v="186.52"/>
    <n v="9.32"/>
    <n v="563.41"/>
    <n v="127.54"/>
    <n v="80.98"/>
    <n v="202.45"/>
    <n v="120.53"/>
    <n v="45.71"/>
    <n v="1336.46"/>
    <n v="4017.8"/>
    <n v="5354.26"/>
  </r>
  <r>
    <x v="2"/>
    <s v="SEM 10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0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x v="2"/>
    <s v="SEM 10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2"/>
    <s v="SEM 10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x v="2"/>
    <s v="SEM 10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2.56"/>
    <n v="0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x v="2"/>
    <s v="SEM 10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810.5"/>
    <n v="4354.1000000000004"/>
    <n v="946.55"/>
    <n v="3407.55"/>
    <x v="7"/>
    <n v="0"/>
    <n v="0"/>
    <n v="486.3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30.62"/>
    <n v="114.28"/>
    <n v="1319.3700000000001"/>
    <n v="4354.1000000000004"/>
    <n v="5673.47"/>
  </r>
  <r>
    <x v="2"/>
    <s v="SEM 10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0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2"/>
    <s v="SEM 10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2"/>
    <s v="SEM 10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x v="16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2"/>
    <s v="SEM 10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87.01"/>
    <n v="298.27"/>
    <n v="3385.28"/>
    <n v="1102.18"/>
    <n v="2283.1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-149.13"/>
    <n v="0"/>
    <n v="0"/>
    <n v="0"/>
    <n v="0"/>
    <n v="0"/>
    <n v="0"/>
    <n v="0"/>
    <n v="327.56"/>
    <n v="75.34"/>
    <n v="0"/>
    <n v="0"/>
    <n v="0"/>
    <n v="0"/>
    <n v="0"/>
    <n v="697.53"/>
    <n v="1.75"/>
    <n v="171.6"/>
    <n v="8.58"/>
    <n v="447.96"/>
    <n v="94.69"/>
    <n v="60.12"/>
    <n v="150.31"/>
    <n v="101.55"/>
    <n v="42.05"/>
    <n v="1076.8599999999999"/>
    <n v="3385.28"/>
    <n v="4462.1400000000003"/>
  </r>
  <r>
    <x v="2"/>
    <s v="SEM 10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2"/>
    <s v="SEM 10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x v="2"/>
    <s v="SEM 10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2"/>
    <s v="SEM 10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2"/>
    <s v="SEM 10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0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19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2"/>
    <s v="SEM 10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1789.6"/>
    <n v="0"/>
    <n v="1789.6"/>
    <n v="837.19"/>
    <n v="952.4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8.27"/>
    <n v="0"/>
    <n v="0"/>
    <n v="131.63"/>
    <n v="44.01"/>
    <n v="0"/>
    <n v="0"/>
    <n v="0"/>
    <n v="0"/>
    <n v="0"/>
    <n v="659.8"/>
    <n v="1.75"/>
    <n v="171.6"/>
    <n v="8.58"/>
    <n v="301.95999999999998"/>
    <n v="57.83"/>
    <n v="42.84"/>
    <n v="107.1"/>
    <n v="53.68"/>
    <n v="0"/>
    <n v="743.59"/>
    <n v="1789.6"/>
    <n v="2533.19"/>
  </r>
  <r>
    <x v="2"/>
    <s v="SEM 10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x v="19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78.75"/>
    <n v="0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x v="2"/>
    <s v="SEM 10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2990.98"/>
    <n v="243.15"/>
    <n v="3234.13"/>
    <n v="411.26"/>
    <n v="2822.87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79.650000000000006"/>
    <n v="0"/>
    <n v="0"/>
    <n v="0"/>
    <n v="21.47"/>
    <n v="0"/>
    <n v="0"/>
    <n v="0"/>
    <n v="186.52"/>
    <n v="9.32"/>
    <n v="465.17"/>
    <n v="99.59"/>
    <n v="63.23"/>
    <n v="158.07"/>
    <n v="97.02"/>
    <n v="34.28"/>
    <n v="1113.2"/>
    <n v="3234.13"/>
    <n v="4347.33"/>
  </r>
  <r>
    <x v="2"/>
    <s v="SEM 10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0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2"/>
    <s v="SEM 10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0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0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2"/>
    <s v="SEM 10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2"/>
    <s v="SEM 10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263.03"/>
    <n v="252.87"/>
    <n v="3515.9"/>
    <n v="477.89"/>
    <n v="3038.01"/>
    <x v="4"/>
    <n v="0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0"/>
    <n v="0"/>
    <n v="0"/>
    <n v="0"/>
    <n v="0"/>
    <n v="0"/>
    <n v="0"/>
    <n v="0"/>
    <n v="365.16"/>
    <n v="89.13"/>
    <n v="0"/>
    <n v="0"/>
    <n v="0"/>
    <n v="23.6"/>
    <n v="0"/>
    <n v="0"/>
    <n v="0"/>
    <n v="193.98"/>
    <n v="9.69"/>
    <n v="502.97"/>
    <n v="110.34"/>
    <n v="70.06"/>
    <n v="175.15"/>
    <n v="105.47"/>
    <n v="35.65"/>
    <n v="1203.3100000000002"/>
    <n v="3515.9"/>
    <n v="4719.21"/>
  </r>
  <r>
    <x v="2"/>
    <s v="SEM 10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54"/>
    <n v="0"/>
    <n v="0"/>
    <n v="0"/>
    <n v="22.69"/>
    <n v="0"/>
    <n v="0"/>
    <n v="0"/>
    <n v="186.52"/>
    <n v="9.32"/>
    <n v="496.65"/>
    <n v="108.55"/>
    <n v="68.92"/>
    <n v="172.29"/>
    <n v="105.53"/>
    <n v="45.71"/>
    <n v="1193.49"/>
    <n v="3517.8"/>
    <n v="4711.29"/>
  </r>
  <r>
    <x v="2"/>
    <s v="SEM 10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2"/>
    <s v="SEM 10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0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1.03"/>
    <n v="0"/>
    <n v="0"/>
    <n v="0"/>
    <n v="22.69"/>
    <n v="0"/>
    <n v="0"/>
    <n v="0"/>
    <n v="186.52"/>
    <n v="9.32"/>
    <n v="430.79"/>
    <n v="89.81"/>
    <n v="57.02"/>
    <n v="142.55000000000001"/>
    <n v="105.53"/>
    <n v="45.71"/>
    <n v="1067.25"/>
    <n v="3517.8"/>
    <n v="4585.05"/>
  </r>
  <r>
    <x v="2"/>
    <s v="SEM 10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0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x v="22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x v="2"/>
    <s v="SEM 10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2"/>
    <s v="SEM 10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2"/>
    <s v="SEM 10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x v="2"/>
    <s v="SEM 10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x v="2"/>
    <s v="SEM 10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2"/>
    <s v="SEM 10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2"/>
    <s v="SEM 10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4.73"/>
    <n v="2301.6999999999998"/>
    <x v="13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181.68"/>
    <n v="53.05"/>
    <n v="0"/>
    <n v="0"/>
    <n v="0"/>
    <n v="0"/>
    <n v="0"/>
    <n v="0"/>
    <n v="0"/>
    <n v="171.6"/>
    <n v="8.58"/>
    <n v="354.81"/>
    <n v="65.38"/>
    <n v="41.51"/>
    <n v="103.78"/>
    <n v="76.09"/>
    <n v="42.05"/>
    <n v="863.8"/>
    <n v="2536.4299999999998"/>
    <n v="3400.2299999999996"/>
  </r>
  <r>
    <x v="2"/>
    <s v="SEM 10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0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5"/>
    <n v="0"/>
    <n v="0"/>
    <n v="0"/>
    <n v="0"/>
    <n v="0"/>
    <n v="540.38"/>
    <n v="65.7"/>
    <n v="606.08000000000004"/>
    <n v="13.02"/>
    <n v="593.0599999999999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56.42"/>
    <n v="-972.6"/>
    <n v="0"/>
    <n v="0"/>
    <n v="65.7"/>
    <n v="0"/>
    <n v="0"/>
    <n v="13.02"/>
    <n v="0"/>
    <n v="0"/>
    <n v="0"/>
    <n v="0"/>
    <n v="0"/>
    <n v="0"/>
    <n v="0"/>
    <n v="186.52"/>
    <n v="9.32"/>
    <n v="184.84"/>
    <n v="10.41"/>
    <n v="6.61"/>
    <n v="16.53"/>
    <n v="16.21"/>
    <n v="9.26"/>
    <n v="439.7"/>
    <n v="606.08000000000004"/>
    <n v="1045.78"/>
  </r>
  <r>
    <x v="2"/>
    <s v="SEM 10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3.05"/>
    <n v="0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x v="2"/>
    <s v="SEM 10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6"/>
    <n v="0"/>
    <n v="0"/>
    <n v="0"/>
    <n v="2663.61"/>
    <n v="223.69"/>
    <n v="2887.3"/>
    <n v="315.83"/>
    <n v="2571.4699999999998"/>
    <x v="13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4.36"/>
    <n v="0"/>
    <n v="0"/>
    <n v="0"/>
    <n v="0"/>
    <n v="0"/>
    <n v="0"/>
    <n v="0"/>
    <n v="171.6"/>
    <n v="8.58"/>
    <n v="399.09"/>
    <n v="77.47"/>
    <n v="49.18"/>
    <n v="122.96"/>
    <n v="86.61"/>
    <n v="31.54"/>
    <n v="947.03"/>
    <n v="2887.3"/>
    <n v="3834.33"/>
  </r>
  <r>
    <x v="2"/>
    <s v="SEM 10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3842"/>
    <n v="364.72"/>
    <n v="4206.72"/>
    <n v="781.63"/>
    <n v="3425.09"/>
    <x v="7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488.83"/>
    <n v="134.38"/>
    <n v="0"/>
    <n v="0"/>
    <n v="0"/>
    <n v="0"/>
    <n v="0"/>
    <n v="156.66999999999999"/>
    <n v="1.75"/>
    <n v="186.52"/>
    <n v="9.32"/>
    <n v="683.53"/>
    <n v="161.72"/>
    <n v="102.68"/>
    <n v="256.69"/>
    <n v="126.2"/>
    <n v="51.42"/>
    <n v="1578.0800000000002"/>
    <n v="4206.72"/>
    <n v="5784.8"/>
  </r>
  <r>
    <x v="2"/>
    <s v="SEM 10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2"/>
    <s v="SEM 10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2"/>
    <s v="SEM 10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2"/>
    <s v="SEM 10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2"/>
    <s v="SEM 10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x v="2"/>
    <s v="SEM 10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5"/>
    <n v="0"/>
    <n v="0"/>
    <n v="3842"/>
    <n v="364.72"/>
    <n v="4206.72"/>
    <n v="604.30999999999995"/>
    <n v="3602.41"/>
    <x v="7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488.83"/>
    <n v="115.48"/>
    <n v="0"/>
    <n v="0"/>
    <n v="0"/>
    <n v="0"/>
    <n v="0"/>
    <n v="0"/>
    <n v="0"/>
    <n v="186.52"/>
    <n v="9.32"/>
    <n v="608.08000000000004"/>
    <n v="140.25"/>
    <n v="89.05"/>
    <n v="222.62"/>
    <n v="126.2"/>
    <n v="51.42"/>
    <n v="1433.4600000000003"/>
    <n v="4206.72"/>
    <n v="5640.18"/>
  </r>
  <r>
    <x v="2"/>
    <s v="SEM 10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23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0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x v="15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2"/>
    <s v="SEM 10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22"/>
    <n v="0"/>
    <n v="0"/>
    <n v="0"/>
    <n v="0"/>
    <n v="0"/>
    <n v="695.78"/>
    <n v="1.75"/>
    <n v="171.6"/>
    <n v="8.58"/>
    <n v="431.56"/>
    <n v="90.02"/>
    <n v="57.16"/>
    <n v="142.88999999999999"/>
    <n v="100.03"/>
    <n v="42.05"/>
    <n v="1043.8899999999999"/>
    <n v="3334.38"/>
    <n v="4378.2700000000004"/>
  </r>
  <r>
    <x v="2"/>
    <s v="SEM 10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7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2"/>
    <s v="SEM 10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387.75"/>
    <n v="2946.68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9.52"/>
    <n v="0"/>
    <n v="0"/>
    <n v="0"/>
    <n v="0"/>
    <n v="0"/>
    <n v="0"/>
    <n v="0"/>
    <n v="171.6"/>
    <n v="8.58"/>
    <n v="424.78"/>
    <n v="88.09"/>
    <n v="55.93"/>
    <n v="139.83000000000001"/>
    <n v="100.03"/>
    <n v="42.05"/>
    <n v="1030.8900000000001"/>
    <n v="3334.43"/>
    <n v="4365.32"/>
  </r>
  <r>
    <x v="2"/>
    <s v="SEM 10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3"/>
    <n v="0"/>
    <n v="8"/>
    <n v="0"/>
    <n v="0"/>
    <n v="0"/>
    <n v="1566.99"/>
    <n v="324.2"/>
    <n v="1891.19"/>
    <n v="90"/>
    <n v="1801.19"/>
    <x v="7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-378.21"/>
    <n v="-648.4"/>
    <n v="0"/>
    <n v="0"/>
    <n v="0"/>
    <n v="0"/>
    <n v="49.03"/>
    <n v="40.97"/>
    <n v="0"/>
    <n v="0"/>
    <n v="0"/>
    <n v="0"/>
    <n v="0"/>
    <n v="0"/>
    <n v="0"/>
    <n v="186.52"/>
    <n v="9.32"/>
    <n v="298.02"/>
    <n v="43.61"/>
    <n v="27.69"/>
    <n v="69.22"/>
    <n v="56.73"/>
    <n v="45.71"/>
    <n v="736.82000000000016"/>
    <n v="1891.19"/>
    <n v="2628.01"/>
  </r>
  <r>
    <x v="2"/>
    <s v="SEM 10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0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0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2"/>
    <s v="SEM 10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2"/>
    <s v="SEM 10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0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2"/>
    <s v="SEM 10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0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9"/>
    <n v="1"/>
    <n v="0"/>
    <n v="0"/>
    <n v="2353.31"/>
    <n v="364.72"/>
    <n v="2718.03"/>
    <n v="274.26"/>
    <n v="2443.77"/>
    <x v="18"/>
    <n v="0"/>
    <n v="0"/>
    <n v="0"/>
    <n v="0"/>
    <n v="0"/>
    <n v="0"/>
    <n v="0"/>
    <n v="0"/>
    <n v="364.72"/>
    <n v="364.73"/>
    <n v="121.57"/>
    <n v="0"/>
    <n v="0"/>
    <n v="0"/>
    <n v="0"/>
    <n v="300"/>
    <n v="0"/>
    <n v="0"/>
    <n v="0"/>
    <n v="0"/>
    <n v="0"/>
    <n v="-378.21"/>
    <n v="-324.2"/>
    <n v="0"/>
    <n v="0"/>
    <n v="0"/>
    <n v="0"/>
    <n v="200.1"/>
    <n v="58.49"/>
    <n v="0"/>
    <n v="0"/>
    <n v="0"/>
    <n v="15.67"/>
    <n v="0"/>
    <n v="0"/>
    <n v="0"/>
    <n v="186.52"/>
    <n v="9.32"/>
    <n v="370.4"/>
    <n v="65.849999999999994"/>
    <n v="41.81"/>
    <n v="104.52"/>
    <n v="81.540000000000006"/>
    <n v="51.42"/>
    <n v="911.38"/>
    <n v="2718.03"/>
    <n v="3629.4100000000003"/>
  </r>
  <r>
    <x v="2"/>
    <s v="SEM 10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2"/>
    <s v="SEM 10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2"/>
    <s v="SEM 10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432.17"/>
    <n v="2315.14"/>
    <n v="184.43"/>
    <n v="2130.71"/>
    <x v="27"/>
    <n v="0"/>
    <n v="0"/>
    <n v="259.3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9.45"/>
    <n v="60.93"/>
    <n v="733.54"/>
    <n v="2315.14"/>
    <n v="3048.68"/>
  </r>
  <r>
    <x v="2"/>
    <s v="SEM 10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228.71"/>
    <n v="453.77"/>
    <n v="2682.48"/>
    <n v="226.12"/>
    <n v="2456.36"/>
    <x v="27"/>
    <n v="0"/>
    <n v="0"/>
    <n v="259.3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180.16"/>
    <n v="45.96"/>
    <n v="0"/>
    <n v="0"/>
    <n v="0"/>
    <n v="0"/>
    <n v="0"/>
    <n v="0"/>
    <n v="0"/>
    <n v="99.45"/>
    <n v="4.97"/>
    <n v="330.32"/>
    <n v="60.95"/>
    <n v="38.700000000000003"/>
    <n v="96.74"/>
    <n v="80.47"/>
    <n v="63.98"/>
    <n v="775.58"/>
    <n v="2682.48"/>
    <n v="3458.06"/>
  </r>
  <r>
    <x v="2"/>
    <s v="SEM 10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2"/>
    <s v="SEM 10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2.900000000000006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2"/>
    <s v="SEM 10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2"/>
    <s v="SEM 10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462.55"/>
    <n v="324.2"/>
    <n v="3786.75"/>
    <n v="537.66999999999996"/>
    <n v="3249.08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81.05"/>
    <n v="0"/>
    <n v="0"/>
    <n v="0"/>
    <n v="0"/>
    <n v="0"/>
    <n v="0"/>
    <n v="0"/>
    <n v="407.78"/>
    <n v="108.01"/>
    <n v="0"/>
    <n v="0"/>
    <n v="0"/>
    <n v="21.88"/>
    <n v="0"/>
    <n v="0"/>
    <n v="0"/>
    <n v="186.52"/>
    <n v="9.32"/>
    <n v="578.29"/>
    <n v="131.78"/>
    <n v="83.67"/>
    <n v="209.17"/>
    <n v="113.6"/>
    <n v="45.71"/>
    <n v="1358.06"/>
    <n v="3786.75"/>
    <n v="5144.8099999999995"/>
  </r>
  <r>
    <x v="2"/>
    <s v="SEM 10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130.52000000000001"/>
    <n v="42.29"/>
    <n v="0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x v="2"/>
    <s v="SEM 10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2"/>
    <s v="SEM 10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20.26"/>
    <n v="2664.17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75"/>
    <n v="0"/>
    <n v="0"/>
    <n v="0"/>
    <n v="0"/>
    <n v="0"/>
    <n v="0"/>
    <n v="0"/>
    <n v="171.6"/>
    <n v="8.58"/>
    <n v="405.74"/>
    <n v="82.68"/>
    <n v="52.49"/>
    <n v="131.24"/>
    <n v="89.53"/>
    <n v="42.05"/>
    <n v="983.91000000000008"/>
    <n v="2984.43"/>
    <n v="3968.34"/>
  </r>
  <r>
    <x v="2"/>
    <s v="SEM 10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2"/>
    <s v="SEM 10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2"/>
    <s v="SEM 10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x v="2"/>
    <s v="SEM 10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2"/>
    <s v="SEM 11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"/>
    <n v="5632.4"/>
    <n v="7635.44"/>
  </r>
  <r>
    <x v="2"/>
    <s v="SEM 11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981.03"/>
    <n v="0"/>
    <n v="2981.03"/>
    <n v="383.56"/>
    <n v="2597.4699999999998"/>
    <x v="1"/>
    <n v="0"/>
    <n v="0"/>
    <n v="0"/>
    <n v="0"/>
    <n v="0"/>
    <n v="0"/>
    <n v="0"/>
    <n v="0"/>
    <n v="0"/>
    <n v="0"/>
    <n v="0"/>
    <n v="300"/>
    <n v="0"/>
    <n v="0"/>
    <n v="0"/>
    <n v="200"/>
    <n v="0"/>
    <n v="0"/>
    <n v="0"/>
    <n v="0"/>
    <n v="0"/>
    <n v="0"/>
    <n v="0"/>
    <n v="0"/>
    <n v="0"/>
    <n v="0"/>
    <n v="0"/>
    <n v="308.35000000000002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9.43"/>
    <n v="0"/>
    <n v="1062.5"/>
    <n v="2981.03"/>
    <n v="4043.53"/>
  </r>
  <r>
    <x v="2"/>
    <s v="SEM 11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"/>
    <n v="2553.1999999999998"/>
    <n v="3436"/>
  </r>
  <r>
    <x v="2"/>
    <s v="SEM 11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2"/>
    <n v="0"/>
    <n v="0"/>
    <n v="3992.34"/>
    <n v="379.3"/>
    <n v="4371.6400000000003"/>
    <n v="638.30999999999995"/>
    <n v="3733.33"/>
    <x v="4"/>
    <n v="0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520.94000000000005"/>
    <n v="93.77"/>
    <n v="0"/>
    <n v="0"/>
    <n v="0"/>
    <n v="23.6"/>
    <n v="0"/>
    <n v="0"/>
    <n v="0"/>
    <n v="193.98"/>
    <n v="9.69"/>
    <n v="521.53"/>
    <n v="115.62"/>
    <n v="73.41"/>
    <n v="183.53"/>
    <n v="131.13999999999999"/>
    <n v="53.48"/>
    <n v="1282.3800000000001"/>
    <n v="4371.6400000000003"/>
    <n v="5654.02"/>
  </r>
  <r>
    <x v="2"/>
    <s v="SEM 11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"/>
    <n v="0"/>
    <n v="0"/>
    <n v="3378.87"/>
    <n v="470.25"/>
    <n v="3849.12"/>
    <n v="3182.85"/>
    <n v="666.27"/>
    <x v="5"/>
    <n v="0"/>
    <n v="0"/>
    <n v="0"/>
    <n v="0"/>
    <n v="0"/>
    <n v="0"/>
    <n v="0"/>
    <n v="0"/>
    <n v="470.25"/>
    <n v="470.25"/>
    <n v="470.25"/>
    <n v="0"/>
    <n v="0"/>
    <n v="0"/>
    <n v="0"/>
    <n v="0"/>
    <n v="0"/>
    <n v="0"/>
    <n v="0"/>
    <n v="0"/>
    <n v="0"/>
    <n v="-487.63"/>
    <n v="0"/>
    <n v="0"/>
    <n v="0"/>
    <n v="0"/>
    <n v="0"/>
    <n v="389.9"/>
    <n v="136.75"/>
    <n v="0"/>
    <n v="1729.61"/>
    <n v="0"/>
    <n v="0"/>
    <n v="0"/>
    <n v="924.84"/>
    <n v="1.75"/>
    <n v="240.49"/>
    <n v="12.02"/>
    <n v="682.8"/>
    <n v="154.87"/>
    <n v="98.33"/>
    <n v="245.82"/>
    <n v="115.47"/>
    <n v="66.3"/>
    <n v="1616.1"/>
    <n v="3849.12"/>
    <n v="5465.2199999999993"/>
  </r>
  <r>
    <x v="2"/>
    <s v="SEM 11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1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2"/>
    <s v="SEM 11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699999999998"/>
    <n v="6773.86"/>
    <n v="9238.33"/>
  </r>
  <r>
    <x v="2"/>
    <s v="SEM 11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090.87"/>
    <n v="470.93"/>
    <n v="4561.8"/>
    <n v="1435.72"/>
    <n v="3126.08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176.59"/>
    <n v="0"/>
    <n v="0"/>
    <n v="0"/>
    <n v="0"/>
    <n v="0"/>
    <n v="0"/>
    <n v="0"/>
    <n v="541.99"/>
    <n v="124.99"/>
    <n v="0"/>
    <n v="0"/>
    <n v="0"/>
    <n v="0"/>
    <n v="0"/>
    <n v="766.99"/>
    <n v="1.75"/>
    <n v="270.94"/>
    <n v="13.54"/>
    <n v="646.1"/>
    <n v="151.07"/>
    <n v="95.92"/>
    <n v="239.79"/>
    <n v="136.85"/>
    <n v="66.400000000000006"/>
    <n v="1620.6100000000001"/>
    <n v="4561.8"/>
    <n v="6182.41"/>
  </r>
  <r>
    <x v="2"/>
    <s v="SEM 11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200000000005"/>
    <n v="6773.86"/>
    <n v="9428.2800000000007"/>
  </r>
  <r>
    <x v="2"/>
    <s v="SEM 11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2"/>
    <s v="SEM 11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17"/>
    <n v="0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000000000002"/>
    <n v="3684.48"/>
    <n v="4889.7800000000007"/>
  </r>
  <r>
    <x v="2"/>
    <s v="SEM 11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86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7"/>
    <n v="4034.48"/>
    <n v="5286.18"/>
  </r>
  <r>
    <x v="2"/>
    <s v="SEM 11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1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4.49"/>
    <n v="5014.8100000000004"/>
    <x v="7"/>
    <n v="0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0"/>
    <n v="1004.36"/>
    <n v="151.22999999999999"/>
    <n v="0"/>
    <n v="0"/>
    <n v="0"/>
    <n v="0"/>
    <n v="0"/>
    <n v="657.15"/>
    <n v="1.75"/>
    <n v="186.52"/>
    <n v="9.32"/>
    <n v="750.76"/>
    <n v="180.85"/>
    <n v="114.83"/>
    <n v="287.07"/>
    <n v="204.87"/>
    <n v="81.400000000000006"/>
    <n v="1815.62"/>
    <n v="6829.3"/>
    <n v="8644.92"/>
  </r>
  <r>
    <x v="2"/>
    <s v="SEM 11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477.6"/>
    <n v="577.32000000000005"/>
    <n v="9054.92"/>
    <n v="1719.37"/>
    <n v="7335.55"/>
    <x v="10"/>
    <n v="0"/>
    <n v="0"/>
    <n v="0"/>
    <n v="0"/>
    <n v="96.22"/>
    <n v="83.78"/>
    <n v="0"/>
    <n v="933.32"/>
    <n v="481.1"/>
    <n v="568.88"/>
    <n v="2624.96"/>
    <n v="300"/>
    <n v="350"/>
    <n v="0"/>
    <n v="0"/>
    <n v="350"/>
    <n v="0"/>
    <n v="0"/>
    <n v="0"/>
    <n v="0"/>
    <n v="0"/>
    <n v="0"/>
    <n v="0"/>
    <n v="0"/>
    <n v="0"/>
    <n v="0"/>
    <n v="0"/>
    <n v="1527.82"/>
    <n v="191.55"/>
    <n v="0"/>
    <n v="0"/>
    <n v="0"/>
    <n v="0"/>
    <n v="0"/>
    <n v="0"/>
    <n v="0"/>
    <n v="268.48"/>
    <n v="13.42"/>
    <n v="911.6"/>
    <n v="226.61"/>
    <n v="143.88"/>
    <n v="359.71"/>
    <n v="271.64"/>
    <n v="81.400000000000006"/>
    <n v="2276.7400000000002"/>
    <n v="9054.92"/>
    <n v="11331.66"/>
  </r>
  <r>
    <x v="2"/>
    <s v="SEM 11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04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5000000000009"/>
    <n v="2991.15"/>
    <n v="3956.3"/>
  </r>
  <r>
    <x v="2"/>
    <s v="SEM 11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499999999995"/>
    <n v="7104.38"/>
    <n v="9713.23"/>
  </r>
  <r>
    <x v="2"/>
    <s v="SEM 11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2"/>
    <s v="SEM 11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"/>
    <n v="6273.9"/>
    <n v="8891.98"/>
  </r>
  <r>
    <x v="2"/>
    <s v="SEM 11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06.9"/>
    <n v="252.87"/>
    <n v="3159.77"/>
    <n v="382.92"/>
    <n v="2776.85"/>
    <x v="25"/>
    <n v="0"/>
    <n v="0"/>
    <n v="0"/>
    <n v="0"/>
    <n v="0"/>
    <n v="0"/>
    <n v="0"/>
    <n v="0"/>
    <n v="252.87"/>
    <n v="252.88"/>
    <n v="0"/>
    <n v="0"/>
    <n v="0"/>
    <n v="0"/>
    <n v="0"/>
    <n v="350"/>
    <n v="337.17"/>
    <n v="0"/>
    <n v="0"/>
    <n v="0"/>
    <n v="0"/>
    <n v="-393.34"/>
    <n v="0"/>
    <n v="0"/>
    <n v="0"/>
    <n v="0"/>
    <n v="0"/>
    <n v="295.07"/>
    <n v="68.19"/>
    <n v="0"/>
    <n v="0"/>
    <n v="0"/>
    <n v="19.66"/>
    <n v="0"/>
    <n v="0"/>
    <n v="0"/>
    <n v="193.98"/>
    <n v="9.69"/>
    <n v="414.12"/>
    <n v="81.569999999999993"/>
    <n v="51.79"/>
    <n v="129.47"/>
    <n v="94.79"/>
    <n v="35.65"/>
    <n v="1011.0600000000001"/>
    <n v="3159.77"/>
    <n v="4170.83"/>
  </r>
  <r>
    <x v="2"/>
    <s v="SEM 11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1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x v="7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104.27"/>
    <n v="0"/>
    <n v="0"/>
    <n v="0"/>
    <n v="0"/>
    <n v="0"/>
    <n v="822.79"/>
    <n v="1.75"/>
    <n v="186.52"/>
    <n v="9.32"/>
    <n v="563.41"/>
    <n v="127.54"/>
    <n v="80.98"/>
    <n v="202.45"/>
    <n v="120.53"/>
    <n v="45.71"/>
    <n v="1336.4599999999998"/>
    <n v="4017.8"/>
    <n v="5354.26"/>
  </r>
  <r>
    <x v="2"/>
    <s v="SEM 11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1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700000000002"/>
    <n v="6845"/>
    <n v="8909.57"/>
  </r>
  <r>
    <x v="2"/>
    <s v="SEM 11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2"/>
    <n v="0"/>
    <n v="0"/>
    <n v="3477.28"/>
    <n v="364.72"/>
    <n v="3842"/>
    <n v="1116"/>
    <n v="2726"/>
    <x v="7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15.26"/>
    <n v="51.42"/>
    <n v="1163.6300000000001"/>
    <n v="3842"/>
    <n v="5005.63"/>
  </r>
  <r>
    <x v="2"/>
    <s v="SEM 11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x v="13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x v="2"/>
    <s v="SEM 11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077.21"/>
    <n v="481.1"/>
    <n v="5558.31"/>
    <n v="1987.12"/>
    <n v="3571.19"/>
    <x v="14"/>
    <n v="0"/>
    <n v="0"/>
    <n v="0"/>
    <n v="0"/>
    <n v="0"/>
    <n v="0"/>
    <n v="0"/>
    <n v="0"/>
    <n v="481.1"/>
    <n v="544.51"/>
    <n v="341.87"/>
    <n v="300"/>
    <n v="350"/>
    <n v="0"/>
    <n v="0"/>
    <n v="350"/>
    <n v="0"/>
    <n v="0"/>
    <n v="0"/>
    <n v="0"/>
    <n v="0"/>
    <n v="0"/>
    <n v="0"/>
    <n v="0"/>
    <n v="0"/>
    <n v="0"/>
    <n v="0"/>
    <n v="752.67"/>
    <n v="142.56"/>
    <n v="0"/>
    <n v="0"/>
    <n v="0"/>
    <n v="31.9"/>
    <n v="0"/>
    <n v="1058.24"/>
    <n v="1.75"/>
    <n v="262.25"/>
    <n v="13.11"/>
    <n v="716.16"/>
    <n v="171.01"/>
    <n v="108.58"/>
    <n v="271.44"/>
    <n v="166.74"/>
    <n v="67.83"/>
    <n v="1777.12"/>
    <n v="5558.31"/>
    <n v="7335.43"/>
  </r>
  <r>
    <x v="2"/>
    <s v="SEM 11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099999999998"/>
    <n v="3867.8"/>
    <n v="5104.01"/>
  </r>
  <r>
    <x v="2"/>
    <s v="SEM 11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1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"/>
    <n v="4117.8"/>
    <n v="5515.4"/>
  </r>
  <r>
    <x v="2"/>
    <s v="SEM 11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792.32"/>
    <n v="481.1"/>
    <n v="5273.42"/>
    <n v="867.91"/>
    <n v="4405.51"/>
    <x v="14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-113.95"/>
    <n v="0"/>
    <n v="0"/>
    <n v="0"/>
    <n v="0"/>
    <n v="0"/>
    <n v="0"/>
    <n v="0"/>
    <n v="691.82"/>
    <n v="145.33000000000001"/>
    <n v="0"/>
    <n v="0"/>
    <n v="0"/>
    <n v="30.76"/>
    <n v="0"/>
    <n v="0"/>
    <n v="0"/>
    <n v="262.25"/>
    <n v="13.11"/>
    <n v="727.22"/>
    <n v="174.15"/>
    <n v="110.57"/>
    <n v="276.43"/>
    <n v="158.19999999999999"/>
    <n v="67.83"/>
    <n v="1789.76"/>
    <n v="5273.42"/>
    <n v="7063.18"/>
  </r>
  <r>
    <x v="2"/>
    <s v="SEM 11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5"/>
    <n v="0"/>
    <n v="0"/>
    <n v="5840.82"/>
    <n v="481.1"/>
    <n v="6321.92"/>
    <n v="2125.41"/>
    <n v="4196.51"/>
    <x v="16"/>
    <n v="0"/>
    <n v="0"/>
    <n v="0"/>
    <n v="0"/>
    <n v="0"/>
    <n v="0"/>
    <n v="0"/>
    <n v="0"/>
    <n v="481.1"/>
    <n v="676.14"/>
    <n v="964.36"/>
    <n v="0"/>
    <n v="500"/>
    <n v="200"/>
    <n v="0"/>
    <n v="500"/>
    <n v="0"/>
    <n v="0"/>
    <n v="0"/>
    <n v="0"/>
    <n v="0"/>
    <n v="-600.01"/>
    <n v="0"/>
    <n v="0"/>
    <n v="0"/>
    <n v="0"/>
    <n v="0"/>
    <n v="915.77"/>
    <n v="126.87"/>
    <n v="0"/>
    <n v="0"/>
    <n v="0"/>
    <n v="0"/>
    <n v="0"/>
    <n v="1081.02"/>
    <n v="1.75"/>
    <n v="295.91000000000003"/>
    <n v="14.79"/>
    <n v="644.07000000000005"/>
    <n v="144.30000000000001"/>
    <n v="91.62"/>
    <n v="229.05"/>
    <n v="189.65"/>
    <n v="67.83"/>
    <n v="1677.22"/>
    <n v="6321.92"/>
    <n v="7999.14"/>
  </r>
  <r>
    <x v="2"/>
    <s v="SEM 11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5.34"/>
    <n v="0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x v="2"/>
    <s v="SEM 11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9.75"/>
    <n v="3618.05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26.53"/>
    <n v="45.71"/>
    <n v="1308.98"/>
    <n v="4217.8"/>
    <n v="5526.7800000000007"/>
  </r>
  <r>
    <x v="2"/>
    <s v="SEM 11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9"/>
    <n v="0"/>
    <n v="0"/>
    <n v="0"/>
    <n v="2575.4499999999998"/>
    <n v="335.54"/>
    <n v="2910.99"/>
    <n v="970.29"/>
    <n v="1940.7"/>
    <x v="13"/>
    <n v="0"/>
    <n v="0"/>
    <n v="0"/>
    <n v="0"/>
    <n v="0"/>
    <n v="0"/>
    <n v="0"/>
    <n v="0"/>
    <n v="335.54"/>
    <n v="335.54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35.67"/>
    <n v="58.39"/>
    <n v="0"/>
    <n v="0"/>
    <n v="0"/>
    <n v="0"/>
    <n v="0"/>
    <n v="674.48"/>
    <n v="1.75"/>
    <n v="171.6"/>
    <n v="8.58"/>
    <n v="375.71"/>
    <n v="71.08"/>
    <n v="45.13"/>
    <n v="112.83"/>
    <n v="87.32"/>
    <n v="47.31"/>
    <n v="919.56"/>
    <n v="2910.99"/>
    <n v="3830.5499999999997"/>
  </r>
  <r>
    <x v="2"/>
    <s v="SEM 11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2"/>
    <n v="0"/>
    <n v="0"/>
    <n v="3477.28"/>
    <n v="364.72"/>
    <n v="3842"/>
    <n v="509.84"/>
    <n v="3332.16"/>
    <x v="7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76.23"/>
    <n v="0"/>
    <n v="0"/>
    <n v="0"/>
    <n v="22.69"/>
    <n v="0"/>
    <n v="0"/>
    <n v="0"/>
    <n v="186.52"/>
    <n v="9.32"/>
    <n v="451.5"/>
    <n v="95.7"/>
    <n v="60.76"/>
    <n v="151.9"/>
    <n v="115.26"/>
    <n v="51.42"/>
    <n v="1122.3800000000001"/>
    <n v="3842"/>
    <n v="4964.38"/>
  </r>
  <r>
    <x v="2"/>
    <s v="SEM 11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3304.17"/>
    <n v="331.77"/>
    <n v="3635.94"/>
    <n v="1463.67"/>
    <n v="2172.27"/>
    <x v="34"/>
    <n v="0"/>
    <n v="0"/>
    <n v="0"/>
    <n v="0"/>
    <n v="0"/>
    <n v="0"/>
    <n v="0"/>
    <n v="0"/>
    <n v="331.77"/>
    <n v="331.77"/>
    <n v="0"/>
    <n v="150"/>
    <n v="350"/>
    <n v="0"/>
    <n v="0"/>
    <n v="150"/>
    <n v="0"/>
    <n v="0"/>
    <n v="0"/>
    <n v="0"/>
    <n v="0"/>
    <n v="0"/>
    <n v="0"/>
    <n v="0"/>
    <n v="0"/>
    <n v="0"/>
    <n v="0"/>
    <n v="373.95"/>
    <n v="110.19"/>
    <n v="0"/>
    <n v="0"/>
    <n v="0"/>
    <n v="0"/>
    <n v="0"/>
    <n v="977.78"/>
    <n v="1.75"/>
    <n v="190.88"/>
    <n v="9.5399999999999991"/>
    <n v="586.97"/>
    <n v="134.25"/>
    <n v="85.24"/>
    <n v="213.09"/>
    <n v="109.07"/>
    <n v="46.77"/>
    <n v="1375.81"/>
    <n v="3635.94"/>
    <n v="5011.75"/>
  </r>
  <r>
    <x v="2"/>
    <s v="SEM 11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1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8"/>
    <n v="0"/>
    <n v="0"/>
    <n v="0"/>
    <n v="2515.41"/>
    <n v="324.2"/>
    <n v="2839.61"/>
    <n v="306.49"/>
    <n v="2533.12"/>
    <x v="18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61.54"/>
    <n v="0"/>
    <n v="0"/>
    <n v="0"/>
    <n v="18.91"/>
    <n v="0"/>
    <n v="0"/>
    <n v="0"/>
    <n v="186.52"/>
    <n v="9.32"/>
    <n v="388.03"/>
    <n v="74.45"/>
    <n v="47.27"/>
    <n v="118.17"/>
    <n v="85.18"/>
    <n v="45.71"/>
    <n v="954.65"/>
    <n v="2839.61"/>
    <n v="3794.26"/>
  </r>
  <r>
    <x v="2"/>
    <s v="SEM 11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770.48"/>
    <n v="1563.93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1.26"/>
    <n v="0"/>
    <n v="0"/>
    <n v="0"/>
    <n v="0"/>
    <n v="729.44"/>
    <n v="659.8"/>
    <n v="1.75"/>
    <n v="171.6"/>
    <n v="8.58"/>
    <n v="391.81"/>
    <n v="78.72"/>
    <n v="49.98"/>
    <n v="124.95"/>
    <n v="100.03"/>
    <n v="42.05"/>
    <n v="967.72"/>
    <n v="3334.41"/>
    <n v="4302.13"/>
  </r>
  <r>
    <x v="2"/>
    <s v="SEM 11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"/>
    <n v="0"/>
    <n v="0"/>
    <n v="6356.9"/>
    <n v="481.1"/>
    <n v="6838"/>
    <n v="1248.99"/>
    <n v="5589.01"/>
    <x v="19"/>
    <n v="0"/>
    <n v="0"/>
    <n v="0"/>
    <n v="0"/>
    <n v="0"/>
    <n v="0"/>
    <n v="0"/>
    <n v="0"/>
    <n v="481.1"/>
    <n v="843.7"/>
    <n v="441.6"/>
    <n v="300"/>
    <n v="350"/>
    <n v="0"/>
    <n v="0"/>
    <n v="300"/>
    <n v="0"/>
    <n v="0"/>
    <n v="0"/>
    <n v="0"/>
    <n v="0"/>
    <n v="0"/>
    <n v="0"/>
    <n v="0"/>
    <n v="0"/>
    <n v="0"/>
    <n v="0"/>
    <n v="1029.03"/>
    <n v="178.75"/>
    <n v="0"/>
    <n v="0"/>
    <n v="0"/>
    <n v="41.21"/>
    <n v="0"/>
    <n v="0"/>
    <n v="0"/>
    <n v="338.76"/>
    <n v="16.93"/>
    <n v="860.51"/>
    <n v="212.08"/>
    <n v="134.65"/>
    <n v="336.63"/>
    <n v="205.14"/>
    <n v="67.83"/>
    <n v="2172.5299999999997"/>
    <n v="6838"/>
    <n v="9010.5299999999988"/>
  </r>
  <r>
    <x v="2"/>
    <s v="SEM 11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2"/>
    <s v="SEM 11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7"/>
    <n v="3334.43"/>
    <n v="4633.2899999999991"/>
  </r>
  <r>
    <x v="2"/>
    <s v="SEM 11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9"/>
    <n v="2"/>
    <n v="0"/>
    <n v="0"/>
    <n v="2983.88"/>
    <n v="577.32000000000005"/>
    <n v="3561.2"/>
    <n v="382.6"/>
    <n v="3178.6"/>
    <x v="13"/>
    <n v="0"/>
    <n v="0"/>
    <n v="0"/>
    <n v="0"/>
    <n v="96.22"/>
    <n v="83.78"/>
    <n v="0"/>
    <n v="450.96"/>
    <n v="335.54"/>
    <n v="335.54"/>
    <n v="223.69"/>
    <n v="0"/>
    <n v="0"/>
    <n v="0"/>
    <n v="145.56"/>
    <n v="150"/>
    <n v="0"/>
    <n v="0"/>
    <n v="0"/>
    <n v="0"/>
    <n v="0"/>
    <n v="-347.95"/>
    <n v="0"/>
    <n v="0"/>
    <n v="0"/>
    <n v="0"/>
    <n v="0"/>
    <n v="308.86"/>
    <n v="73.739999999999995"/>
    <n v="0"/>
    <n v="0"/>
    <n v="0"/>
    <n v="0"/>
    <n v="0"/>
    <n v="0"/>
    <n v="0"/>
    <n v="171.6"/>
    <n v="8.58"/>
    <n v="435.93"/>
    <n v="87.51"/>
    <n v="55.56"/>
    <n v="138.91"/>
    <n v="106.83"/>
    <n v="81.400000000000006"/>
    <n v="1086.32"/>
    <n v="3561.2"/>
    <n v="4647.5199999999995"/>
  </r>
  <r>
    <x v="2"/>
    <s v="SEM 11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1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1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4"/>
    <n v="3517.8"/>
    <n v="4503.2"/>
  </r>
  <r>
    <x v="2"/>
    <s v="SEM 11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8"/>
    <n v="0"/>
    <n v="0"/>
    <n v="0"/>
    <n v="2653.99"/>
    <n v="337.16"/>
    <n v="2991.15"/>
    <n v="548.99"/>
    <n v="2442.16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73.17"/>
    <n v="0"/>
    <n v="0"/>
    <n v="0"/>
    <n v="19.66"/>
    <n v="0"/>
    <n v="204.66"/>
    <n v="1.75"/>
    <n v="193.98"/>
    <n v="9.69"/>
    <n v="433.63"/>
    <n v="86.88"/>
    <n v="55.16"/>
    <n v="137.91"/>
    <n v="89.73"/>
    <n v="47.53"/>
    <n v="1054.51"/>
    <n v="2991.15"/>
    <n v="4045.66"/>
  </r>
  <r>
    <x v="2"/>
    <s v="SEM 11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2"/>
    <n v="0"/>
    <n v="4"/>
    <n v="0"/>
    <n v="0"/>
    <n v="0"/>
    <n v="1742.08"/>
    <n v="168.58"/>
    <n v="1910.66"/>
    <n v="191.04"/>
    <n v="1719.62"/>
    <x v="4"/>
    <n v="0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0"/>
    <n v="126.46"/>
    <n v="48.85"/>
    <n v="0"/>
    <n v="0"/>
    <n v="0"/>
    <n v="15.73"/>
    <n v="0"/>
    <n v="0"/>
    <n v="0"/>
    <n v="193.98"/>
    <n v="9.69"/>
    <n v="333.41"/>
    <n v="56.3"/>
    <n v="35.75"/>
    <n v="89.36"/>
    <n v="57.31"/>
    <n v="23.76"/>
    <n v="799.56000000000017"/>
    <n v="1910.66"/>
    <n v="2710.2200000000003"/>
  </r>
  <r>
    <x v="2"/>
    <s v="SEM 11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53.08"/>
    <n v="324.2"/>
    <n v="3477.28"/>
    <n v="451.49"/>
    <n v="3025.7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40.520000000000003"/>
    <n v="0"/>
    <n v="0"/>
    <n v="0"/>
    <n v="0"/>
    <n v="0"/>
    <n v="0"/>
    <n v="0"/>
    <n v="341.67"/>
    <n v="87.54"/>
    <n v="0"/>
    <n v="0"/>
    <n v="0"/>
    <n v="22.28"/>
    <n v="0"/>
    <n v="0"/>
    <n v="0"/>
    <n v="186.52"/>
    <n v="9.32"/>
    <n v="496.65"/>
    <n v="108.55"/>
    <n v="68.92"/>
    <n v="172.29"/>
    <n v="104.31"/>
    <n v="45.71"/>
    <n v="1192.2700000000002"/>
    <n v="3477.28"/>
    <n v="4669.55"/>
  </r>
  <r>
    <x v="2"/>
    <s v="SEM 11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924.28"/>
    <n v="298.26"/>
    <n v="3222.54"/>
    <n v="366.22"/>
    <n v="2856.32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0"/>
    <n v="298.18"/>
    <n v="68.040000000000006"/>
    <n v="0"/>
    <n v="0"/>
    <n v="0"/>
    <n v="0"/>
    <n v="0"/>
    <n v="0"/>
    <n v="0"/>
    <n v="171.6"/>
    <n v="8.58"/>
    <n v="418.84"/>
    <n v="86.41"/>
    <n v="54.86"/>
    <n v="137.15"/>
    <n v="96.67"/>
    <n v="42.05"/>
    <n v="1016.1600000000001"/>
    <n v="3222.54"/>
    <n v="4238.7"/>
  </r>
  <r>
    <x v="2"/>
    <s v="SEM 11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1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85.58999999999997"/>
    <n v="2391.9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3.61"/>
    <n v="0"/>
    <n v="0"/>
    <n v="0"/>
    <n v="18.91"/>
    <n v="0"/>
    <n v="0"/>
    <n v="0"/>
    <n v="186.52"/>
    <n v="9.32"/>
    <n v="357.01"/>
    <n v="65.98"/>
    <n v="41.89"/>
    <n v="104.73"/>
    <n v="80.319999999999993"/>
    <n v="34.28"/>
    <n v="880.05000000000007"/>
    <n v="2677.49"/>
    <n v="3557.54"/>
  </r>
  <r>
    <x v="2"/>
    <s v="SEM 11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2"/>
    <n v="0"/>
    <n v="0"/>
    <n v="3297.14"/>
    <n v="335.55"/>
    <n v="3632.69"/>
    <n v="1487.39"/>
    <n v="2145.3000000000002"/>
    <x v="15"/>
    <n v="0"/>
    <n v="0"/>
    <n v="0"/>
    <n v="0"/>
    <n v="0"/>
    <n v="0"/>
    <n v="0"/>
    <n v="0"/>
    <n v="335.55"/>
    <n v="335.55"/>
    <n v="223.7"/>
    <n v="150"/>
    <n v="350"/>
    <n v="0"/>
    <n v="0"/>
    <n v="150"/>
    <n v="0"/>
    <n v="0"/>
    <n v="0"/>
    <n v="0"/>
    <n v="0"/>
    <n v="0"/>
    <n v="0"/>
    <n v="0"/>
    <n v="0"/>
    <n v="0"/>
    <n v="0"/>
    <n v="372.44"/>
    <n v="104.57"/>
    <n v="0"/>
    <n v="0"/>
    <n v="0"/>
    <n v="0"/>
    <n v="326.67"/>
    <n v="681.96"/>
    <n v="1.75"/>
    <n v="171.6"/>
    <n v="8.58"/>
    <n v="564.57000000000005"/>
    <n v="127.87"/>
    <n v="81.19"/>
    <n v="202.97"/>
    <n v="108.98"/>
    <n v="47.31"/>
    <n v="1313.0699999999997"/>
    <n v="3632.69"/>
    <n v="4945.76"/>
  </r>
  <r>
    <x v="2"/>
    <s v="SEM 11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961.54"/>
    <n v="223.69"/>
    <n v="3185.23"/>
    <n v="372.2"/>
    <n v="2813.03"/>
    <x v="22"/>
    <n v="0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304.86"/>
    <n v="67.34"/>
    <n v="0"/>
    <n v="0"/>
    <n v="0"/>
    <n v="0"/>
    <n v="0"/>
    <n v="0"/>
    <n v="0"/>
    <n v="171.6"/>
    <n v="8.58"/>
    <n v="416.06"/>
    <n v="85.62"/>
    <n v="54.36"/>
    <n v="135.9"/>
    <n v="95.55"/>
    <n v="31.54"/>
    <n v="999.21"/>
    <n v="3185.23"/>
    <n v="4184.4400000000005"/>
  </r>
  <r>
    <x v="2"/>
    <s v="SEM 11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2924.28"/>
    <n v="298.26"/>
    <n v="3222.54"/>
    <n v="388.17"/>
    <n v="2834.37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0"/>
    <n v="298.18"/>
    <n v="89.99"/>
    <n v="0"/>
    <n v="0"/>
    <n v="0"/>
    <n v="0"/>
    <n v="0"/>
    <n v="0"/>
    <n v="0"/>
    <n v="171.6"/>
    <n v="8.58"/>
    <n v="506.42"/>
    <n v="111.32"/>
    <n v="70.680000000000007"/>
    <n v="176.7"/>
    <n v="96.67"/>
    <n v="42.05"/>
    <n v="1184.02"/>
    <n v="3222.54"/>
    <n v="4406.5599999999995"/>
  </r>
  <r>
    <x v="2"/>
    <s v="SEM 11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"/>
    <n v="2734.93"/>
    <n v="3638.95"/>
  </r>
  <r>
    <x v="2"/>
    <s v="SEM 11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7"/>
    <n v="3334.38"/>
    <n v="4633.2299999999996"/>
  </r>
  <r>
    <x v="2"/>
    <s v="SEM 11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000000000001"/>
    <n v="5337.5"/>
    <n v="7343.6"/>
  </r>
  <r>
    <x v="2"/>
    <s v="SEM 11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2"/>
    <n v="0"/>
    <n v="0"/>
    <n v="3992.34"/>
    <n v="379.3"/>
    <n v="4371.6400000000003"/>
    <n v="633.24"/>
    <n v="3738.4"/>
    <x v="4"/>
    <n v="0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520.94000000000005"/>
    <n v="88.7"/>
    <n v="0"/>
    <n v="0"/>
    <n v="0"/>
    <n v="23.6"/>
    <n v="0"/>
    <n v="0"/>
    <n v="0"/>
    <n v="193.98"/>
    <n v="9.69"/>
    <n v="501.23"/>
    <n v="109.85"/>
    <n v="69.75"/>
    <n v="174.37"/>
    <n v="131.13999999999999"/>
    <n v="53.48"/>
    <n v="1243.4900000000002"/>
    <n v="4371.6400000000003"/>
    <n v="5615.130000000001"/>
  </r>
  <r>
    <x v="2"/>
    <s v="SEM 11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91.49"/>
    <n v="2942.89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3.260000000000005"/>
    <n v="0"/>
    <n v="0"/>
    <n v="0"/>
    <n v="0"/>
    <n v="0"/>
    <n v="0"/>
    <n v="0"/>
    <n v="171.6"/>
    <n v="8.58"/>
    <n v="439.68"/>
    <n v="92.33"/>
    <n v="58.62"/>
    <n v="146.56"/>
    <n v="100.03"/>
    <n v="42.05"/>
    <n v="1059.45"/>
    <n v="3334.38"/>
    <n v="4393.83"/>
  </r>
  <r>
    <x v="2"/>
    <s v="SEM 11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7"/>
    <n v="0"/>
    <n v="0"/>
    <n v="3706.33"/>
    <n v="335.54"/>
    <n v="4041.87"/>
    <n v="530.16"/>
    <n v="3511.71"/>
    <x v="13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459.85"/>
    <n v="70.31"/>
    <n v="0"/>
    <n v="0"/>
    <n v="0"/>
    <n v="0"/>
    <n v="0"/>
    <n v="0"/>
    <n v="0"/>
    <n v="171.6"/>
    <n v="8.58"/>
    <n v="427.93"/>
    <n v="88.99"/>
    <n v="56.5"/>
    <n v="141.26"/>
    <n v="121.25"/>
    <n v="47.31"/>
    <n v="1063.42"/>
    <n v="4041.87"/>
    <n v="5105.29"/>
  </r>
  <r>
    <x v="2"/>
    <s v="SEM 11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1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8"/>
    <n v="0"/>
    <n v="0"/>
    <n v="0"/>
    <n v="3215.39"/>
    <n v="324.2"/>
    <n v="3539.59"/>
    <n v="434.56"/>
    <n v="3105.03"/>
    <x v="7"/>
    <n v="0"/>
    <n v="0"/>
    <n v="0"/>
    <n v="0"/>
    <n v="0"/>
    <n v="0"/>
    <n v="0"/>
    <n v="0"/>
    <n v="324.2"/>
    <n v="324.2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354.98"/>
    <n v="79.58"/>
    <n v="0"/>
    <n v="0"/>
    <n v="0"/>
    <n v="0"/>
    <n v="0"/>
    <n v="0"/>
    <n v="0"/>
    <n v="186.52"/>
    <n v="9.32"/>
    <n v="458.72"/>
    <n v="93.73"/>
    <n v="59.51"/>
    <n v="148.78"/>
    <n v="106.18"/>
    <n v="45.71"/>
    <n v="1108.4700000000003"/>
    <n v="3539.59"/>
    <n v="4648.0600000000004"/>
  </r>
  <r>
    <x v="2"/>
    <s v="SEM 11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304.16"/>
    <n v="577.32000000000005"/>
    <n v="4881.4799999999996"/>
    <n v="1608.39"/>
    <n v="3273.09"/>
    <x v="7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202.62"/>
    <n v="0"/>
    <n v="0"/>
    <n v="0"/>
    <n v="0"/>
    <n v="0"/>
    <n v="0"/>
    <n v="0"/>
    <n v="587.54"/>
    <n v="113.05"/>
    <n v="0"/>
    <n v="0"/>
    <n v="0"/>
    <n v="0"/>
    <n v="0"/>
    <n v="906.05"/>
    <n v="1.75"/>
    <n v="186.52"/>
    <n v="9.32"/>
    <n v="598.41999999999996"/>
    <n v="137.5"/>
    <n v="87.3"/>
    <n v="218.26"/>
    <n v="146.44"/>
    <n v="81.400000000000006"/>
    <n v="1465.1599999999999"/>
    <n v="4881.4799999999996"/>
    <n v="6346.6399999999994"/>
  </r>
  <r>
    <x v="2"/>
    <s v="SEM 11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0"/>
    <n v="171.6"/>
    <n v="8.58"/>
    <n v="485.73"/>
    <n v="105.44"/>
    <n v="66.95"/>
    <n v="167.36"/>
    <n v="100.03"/>
    <n v="42.05"/>
    <n v="1147.74"/>
    <n v="3334.38"/>
    <n v="4482.12"/>
  </r>
  <r>
    <x v="2"/>
    <s v="SEM 11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x v="7"/>
    <n v="0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0"/>
    <n v="776.17"/>
    <n v="134.38"/>
    <n v="0"/>
    <n v="0"/>
    <n v="0"/>
    <n v="0"/>
    <n v="0"/>
    <n v="156.66999999999999"/>
    <n v="1.75"/>
    <n v="186.52"/>
    <n v="9.32"/>
    <n v="683.53"/>
    <n v="161.72"/>
    <n v="102.68"/>
    <n v="256.69"/>
    <n v="172.93"/>
    <n v="81.400000000000006"/>
    <n v="1654.79"/>
    <n v="5764.57"/>
    <n v="7419.36"/>
  </r>
  <r>
    <x v="2"/>
    <s v="SEM 11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2"/>
    <s v="SEM 11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2"/>
    <s v="SEM 11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2"/>
    <s v="SEM 11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600000000001"/>
    <n v="3007.4"/>
    <n v="4175.26"/>
  </r>
  <r>
    <x v="2"/>
    <s v="SEM 11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489.15"/>
    <n v="106.41"/>
    <n v="67.56"/>
    <n v="168.9"/>
    <n v="90.22"/>
    <n v="50.02"/>
    <n v="1128.47"/>
    <n v="3007.4"/>
    <n v="4135.87"/>
  </r>
  <r>
    <x v="2"/>
    <s v="SEM 11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0"/>
    <n v="0"/>
    <n v="0"/>
    <n v="6565.68"/>
    <n v="577.32000000000005"/>
    <n v="7143"/>
    <n v="1193.6199999999999"/>
    <n v="5949.38"/>
    <x v="7"/>
    <n v="0"/>
    <n v="0"/>
    <n v="0"/>
    <n v="0"/>
    <n v="96.22"/>
    <n v="83.78"/>
    <n v="0"/>
    <n v="532.02"/>
    <n v="364.72"/>
    <n v="364.73"/>
    <n v="1215.75"/>
    <n v="500"/>
    <n v="500"/>
    <n v="500"/>
    <n v="116.38"/>
    <n v="600"/>
    <n v="0"/>
    <n v="0"/>
    <n v="0"/>
    <n v="0"/>
    <n v="0"/>
    <n v="0"/>
    <n v="0"/>
    <n v="0"/>
    <n v="0"/>
    <n v="0"/>
    <n v="0"/>
    <n v="1078.1400000000001"/>
    <n v="115.48"/>
    <n v="0"/>
    <n v="0"/>
    <n v="0"/>
    <n v="0"/>
    <n v="0"/>
    <n v="0"/>
    <n v="0"/>
    <n v="186.52"/>
    <n v="9.32"/>
    <n v="608.08000000000004"/>
    <n v="140.25"/>
    <n v="89.05"/>
    <n v="222.62"/>
    <n v="214.29"/>
    <n v="81.400000000000006"/>
    <n v="1551.53"/>
    <n v="7143"/>
    <n v="8694.5300000000007"/>
  </r>
  <r>
    <x v="2"/>
    <s v="SEM 11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23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1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9"/>
    <n v="2"/>
    <n v="0"/>
    <n v="0"/>
    <n v="3147.14"/>
    <n v="335.55"/>
    <n v="3482.69"/>
    <n v="1387.15"/>
    <n v="2095.54"/>
    <x v="15"/>
    <n v="0"/>
    <n v="0"/>
    <n v="0"/>
    <n v="0"/>
    <n v="0"/>
    <n v="0"/>
    <n v="0"/>
    <n v="0"/>
    <n v="335.55"/>
    <n v="335.55"/>
    <n v="223.7"/>
    <n v="300"/>
    <n v="0"/>
    <n v="0"/>
    <n v="0"/>
    <n v="200"/>
    <n v="0"/>
    <n v="0"/>
    <n v="0"/>
    <n v="0"/>
    <n v="0"/>
    <n v="0"/>
    <n v="0"/>
    <n v="0"/>
    <n v="0"/>
    <n v="0"/>
    <n v="0"/>
    <n v="340.4"/>
    <n v="64.760000000000005"/>
    <n v="0"/>
    <n v="0"/>
    <n v="0"/>
    <n v="0"/>
    <n v="0"/>
    <n v="980.24"/>
    <n v="1.75"/>
    <n v="171.6"/>
    <n v="8.58"/>
    <n v="405.79"/>
    <n v="82.69"/>
    <n v="52.5"/>
    <n v="131.26"/>
    <n v="104.48"/>
    <n v="47.31"/>
    <n v="1004.21"/>
    <n v="3482.69"/>
    <n v="4486.8999999999996"/>
  </r>
  <r>
    <x v="2"/>
    <s v="SEM 11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2"/>
    <n v="0"/>
    <n v="0"/>
    <n v="3297.09"/>
    <n v="335.54"/>
    <n v="3632.63"/>
    <n v="1141.18"/>
    <n v="2491.4499999999998"/>
    <x v="13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372.43"/>
    <n v="71.22"/>
    <n v="0"/>
    <n v="0"/>
    <n v="0"/>
    <n v="0"/>
    <n v="0"/>
    <n v="695.78"/>
    <n v="1.75"/>
    <n v="171.6"/>
    <n v="8.58"/>
    <n v="431.56"/>
    <n v="90.02"/>
    <n v="57.16"/>
    <n v="142.88999999999999"/>
    <n v="108.97"/>
    <n v="47.31"/>
    <n v="1058.0899999999999"/>
    <n v="3632.63"/>
    <n v="4690.72"/>
  </r>
  <r>
    <x v="2"/>
    <s v="SEM 11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2"/>
    <n v="0"/>
    <n v="0"/>
    <n v="3477.28"/>
    <n v="364.72"/>
    <n v="3842"/>
    <n v="511.08"/>
    <n v="3330.92"/>
    <x v="7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77.47"/>
    <n v="0"/>
    <n v="0"/>
    <n v="0"/>
    <n v="22.69"/>
    <n v="0"/>
    <n v="0"/>
    <n v="0"/>
    <n v="186.52"/>
    <n v="9.32"/>
    <n v="456.43"/>
    <n v="97.1"/>
    <n v="61.65"/>
    <n v="154.13"/>
    <n v="115.26"/>
    <n v="51.42"/>
    <n v="1131.8300000000002"/>
    <n v="3842"/>
    <n v="4973.83"/>
  </r>
  <r>
    <x v="2"/>
    <s v="SEM 11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25.02999999999997"/>
    <n v="2659.4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9.52"/>
    <n v="0"/>
    <n v="0"/>
    <n v="0"/>
    <n v="0"/>
    <n v="0"/>
    <n v="0"/>
    <n v="0"/>
    <n v="171.6"/>
    <n v="8.58"/>
    <n v="424.78"/>
    <n v="88.09"/>
    <n v="55.93"/>
    <n v="139.83000000000001"/>
    <n v="89.53"/>
    <n v="42.05"/>
    <n v="1020.39"/>
    <n v="2984.43"/>
    <n v="4004.8199999999997"/>
  </r>
  <r>
    <x v="2"/>
    <s v="SEM 11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0"/>
    <n v="0"/>
    <n v="0"/>
    <n v="4449.88"/>
    <n v="364.72"/>
    <n v="4814.6000000000004"/>
    <n v="728.25"/>
    <n v="4086.35"/>
    <x v="7"/>
    <n v="0"/>
    <n v="0"/>
    <n v="0"/>
    <n v="0"/>
    <n v="0"/>
    <n v="0"/>
    <n v="0"/>
    <n v="0"/>
    <n v="364.72"/>
    <n v="364.73"/>
    <n v="1215.75"/>
    <n v="300"/>
    <n v="0"/>
    <n v="0"/>
    <n v="0"/>
    <n v="300"/>
    <n v="0"/>
    <n v="0"/>
    <n v="0"/>
    <n v="0"/>
    <n v="0"/>
    <n v="0"/>
    <n v="0"/>
    <n v="0"/>
    <n v="0"/>
    <n v="0"/>
    <n v="0"/>
    <n v="618.66999999999996"/>
    <n v="109.58"/>
    <n v="0"/>
    <n v="0"/>
    <n v="0"/>
    <n v="0"/>
    <n v="0"/>
    <n v="0"/>
    <n v="0"/>
    <n v="186.52"/>
    <n v="9.32"/>
    <n v="584.53"/>
    <n v="133.55000000000001"/>
    <n v="84.79"/>
    <n v="211.98"/>
    <n v="144.43"/>
    <n v="51.42"/>
    <n v="1406.54"/>
    <n v="4814.6000000000004"/>
    <n v="6221.14"/>
  </r>
  <r>
    <x v="2"/>
    <s v="SEM 11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1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1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"/>
    <n v="5666.69"/>
    <n v="7716.5199999999995"/>
  </r>
  <r>
    <x v="2"/>
    <s v="SEM 11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2999999999993"/>
    <n v="1886.26"/>
    <n v="2655.59"/>
  </r>
  <r>
    <x v="2"/>
    <s v="SEM 11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1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61.37"/>
    <n v="172.87"/>
    <n v="2034.24"/>
    <n v="198.21"/>
    <n v="1836.03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-21.6"/>
    <n v="0"/>
    <n v="0"/>
    <n v="0"/>
    <n v="0"/>
    <n v="0"/>
    <n v="0"/>
    <n v="0"/>
    <n v="139.44"/>
    <n v="46.89"/>
    <n v="0"/>
    <n v="0"/>
    <n v="0"/>
    <n v="11.88"/>
    <n v="0"/>
    <n v="0"/>
    <n v="0"/>
    <n v="99.45"/>
    <n v="4.97"/>
    <n v="334.24"/>
    <n v="62.19"/>
    <n v="39.479999999999997"/>
    <n v="98.71"/>
    <n v="61.02"/>
    <n v="24.37"/>
    <n v="724.43000000000006"/>
    <n v="2034.24"/>
    <n v="2758.67"/>
  </r>
  <r>
    <x v="2"/>
    <s v="SEM 11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1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00000000005"/>
    <n v="8000"/>
    <n v="11145.150000000001"/>
  </r>
  <r>
    <x v="2"/>
    <s v="SEM 11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2"/>
    <n v="0"/>
    <n v="0"/>
    <n v="2034.23"/>
    <n v="194.47"/>
    <n v="2228.6999999999998"/>
    <n v="202.45"/>
    <n v="2026.25"/>
    <x v="27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158.25"/>
    <n v="44.2"/>
    <n v="0"/>
    <n v="0"/>
    <n v="0"/>
    <n v="0"/>
    <n v="0"/>
    <n v="0"/>
    <n v="0"/>
    <n v="99.45"/>
    <n v="4.97"/>
    <n v="322.97000000000003"/>
    <n v="58.63"/>
    <n v="37.22"/>
    <n v="93.06"/>
    <n v="66.86"/>
    <n v="27.42"/>
    <n v="710.58000000000015"/>
    <n v="2228.6999999999998"/>
    <n v="2939.2799999999997"/>
  </r>
  <r>
    <x v="2"/>
    <s v="SEM 11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2"/>
    <n v="0"/>
    <n v="0"/>
    <n v="2034.23"/>
    <n v="194.47"/>
    <n v="2228.6999999999998"/>
    <n v="200.89"/>
    <n v="2027.81"/>
    <x v="27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158.25"/>
    <n v="42.64"/>
    <n v="0"/>
    <n v="0"/>
    <n v="0"/>
    <n v="0"/>
    <n v="0"/>
    <n v="0"/>
    <n v="0"/>
    <n v="99.45"/>
    <n v="4.97"/>
    <n v="316.45999999999998"/>
    <n v="56.57"/>
    <n v="35.92"/>
    <n v="89.79"/>
    <n v="66.86"/>
    <n v="27.42"/>
    <n v="697.44"/>
    <n v="2228.6999999999998"/>
    <n v="2926.14"/>
  </r>
  <r>
    <x v="2"/>
    <s v="SEM 11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7"/>
    <n v="0"/>
    <n v="0"/>
    <n v="2358.36"/>
    <n v="194.47"/>
    <n v="2552.83"/>
    <n v="246.87"/>
    <n v="2305.96"/>
    <x v="27"/>
    <n v="0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0"/>
    <n v="200.91"/>
    <n v="45.96"/>
    <n v="0"/>
    <n v="0"/>
    <n v="0"/>
    <n v="0"/>
    <n v="0"/>
    <n v="0"/>
    <n v="0"/>
    <n v="99.45"/>
    <n v="4.97"/>
    <n v="330.32"/>
    <n v="60.95"/>
    <n v="38.700000000000003"/>
    <n v="96.74"/>
    <n v="76.58"/>
    <n v="27.42"/>
    <n v="735.13000000000011"/>
    <n v="2552.83"/>
    <n v="3287.96"/>
  </r>
  <r>
    <x v="2"/>
    <s v="SEM 11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9"/>
    <n v="7000"/>
    <n v="9542.9"/>
  </r>
  <r>
    <x v="2"/>
    <s v="SEM 11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5.07"/>
    <n v="0"/>
    <n v="0"/>
    <n v="0"/>
    <n v="18.91"/>
    <n v="0"/>
    <n v="0"/>
    <n v="0"/>
    <n v="186.52"/>
    <n v="9.32"/>
    <n v="362.7"/>
    <n v="67.53"/>
    <n v="42.88"/>
    <n v="107.2"/>
    <n v="80.319999999999993"/>
    <n v="34.28"/>
    <n v="890.75000000000011"/>
    <n v="2677.49"/>
    <n v="3568.24"/>
  </r>
  <r>
    <x v="2"/>
    <s v="SEM 11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1000000000017"/>
    <n v="1855.84"/>
    <n v="2503.65"/>
  </r>
  <r>
    <x v="2"/>
    <s v="SEM 11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624.65"/>
    <n v="364.72"/>
    <n v="3989.37"/>
    <n v="540.22"/>
    <n v="3449.15"/>
    <x v="7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-324.2"/>
    <n v="0"/>
    <n v="0"/>
    <n v="0"/>
    <n v="442.4"/>
    <n v="78.37"/>
    <n v="0"/>
    <n v="0"/>
    <n v="0"/>
    <n v="19.45"/>
    <n v="0"/>
    <n v="0"/>
    <n v="0"/>
    <n v="186.52"/>
    <n v="9.32"/>
    <n v="438.98"/>
    <n v="96.82"/>
    <n v="71.72"/>
    <n v="179.29"/>
    <n v="119.68"/>
    <n v="51.42"/>
    <n v="1153.7500000000002"/>
    <n v="3989.37"/>
    <n v="5143.12"/>
  </r>
  <r>
    <x v="2"/>
    <s v="SEM 11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2"/>
    <s v="SEM 11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200000000002"/>
    <n v="3184.46"/>
    <n v="4204.7800000000007"/>
  </r>
  <r>
    <x v="2"/>
    <s v="SEM 11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3"/>
    <n v="0"/>
    <n v="4"/>
    <n v="0"/>
    <n v="0"/>
    <n v="0"/>
    <n v="1193.1500000000001"/>
    <n v="154.22"/>
    <n v="1347.37"/>
    <n v="24.37"/>
    <n v="1323"/>
    <x v="15"/>
    <n v="0"/>
    <n v="0"/>
    <n v="0"/>
    <n v="0"/>
    <n v="0"/>
    <n v="0"/>
    <n v="0"/>
    <n v="0"/>
    <n v="149.13"/>
    <n v="149.13999999999999"/>
    <n v="0"/>
    <n v="0"/>
    <n v="0"/>
    <n v="0"/>
    <n v="0"/>
    <n v="0"/>
    <n v="0"/>
    <n v="0"/>
    <n v="0"/>
    <n v="0"/>
    <n v="0"/>
    <n v="-1043.8800000000001"/>
    <n v="0"/>
    <n v="0"/>
    <n v="0"/>
    <n v="5.09"/>
    <n v="0"/>
    <n v="0"/>
    <n v="24.37"/>
    <n v="0"/>
    <n v="0"/>
    <n v="0"/>
    <n v="0"/>
    <n v="0"/>
    <n v="0"/>
    <n v="0"/>
    <n v="171.6"/>
    <n v="8.58"/>
    <n v="234.1"/>
    <n v="27"/>
    <n v="17.14"/>
    <n v="42.85"/>
    <n v="40.26"/>
    <n v="21.74"/>
    <n v="563.27"/>
    <n v="1347.37"/>
    <n v="1910.6399999999999"/>
  </r>
  <r>
    <x v="2"/>
    <s v="SEM 11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2"/>
    <s v="SEM 11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000000000008"/>
    <n v="2055.84"/>
    <n v="2778.75"/>
  </r>
  <r>
    <x v="2"/>
    <s v="SEM 11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2000000000016"/>
    <n v="2055.84"/>
    <n v="2757.1600000000003"/>
  </r>
  <r>
    <x v="2"/>
    <s v="SEM 11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6"/>
    <n v="0"/>
    <n v="0"/>
    <n v="2293.5300000000002"/>
    <n v="194.47"/>
    <n v="2488"/>
    <n v="246.35"/>
    <n v="2241.65"/>
    <x v="27"/>
    <n v="0"/>
    <n v="0"/>
    <n v="0"/>
    <n v="0"/>
    <n v="0"/>
    <n v="0"/>
    <n v="0"/>
    <n v="0"/>
    <n v="194.47"/>
    <n v="194.48"/>
    <n v="388.95"/>
    <n v="150"/>
    <n v="0"/>
    <n v="200"/>
    <n v="0"/>
    <n v="150"/>
    <n v="0"/>
    <n v="0"/>
    <n v="0"/>
    <n v="0"/>
    <n v="0"/>
    <n v="0"/>
    <n v="0"/>
    <n v="0"/>
    <n v="0"/>
    <n v="0"/>
    <n v="0"/>
    <n v="190.54"/>
    <n v="43.71"/>
    <n v="0"/>
    <n v="0"/>
    <n v="0"/>
    <n v="12.1"/>
    <n v="0"/>
    <n v="0"/>
    <n v="0"/>
    <n v="99.45"/>
    <n v="4.97"/>
    <n v="320.91000000000003"/>
    <n v="57.98"/>
    <n v="36.81"/>
    <n v="92.03"/>
    <n v="74.64"/>
    <n v="27.42"/>
    <n v="714.21"/>
    <n v="2488"/>
    <n v="3202.21"/>
  </r>
  <r>
    <x v="2"/>
    <s v="SEM 11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3614.64"/>
    <n v="96.22"/>
    <n v="3710.86"/>
    <n v="516"/>
    <n v="3194.86"/>
    <x v="35"/>
    <n v="1193.04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440.26"/>
    <n v="54.87"/>
    <n v="0"/>
    <n v="0"/>
    <n v="0"/>
    <n v="20.87"/>
    <n v="0"/>
    <n v="0"/>
    <n v="0"/>
    <n v="171.6"/>
    <n v="8.58"/>
    <n v="366.25"/>
    <n v="71.44"/>
    <n v="45.36"/>
    <n v="113.4"/>
    <n v="111.32"/>
    <n v="13.56"/>
    <n v="901.51"/>
    <n v="3710.86"/>
    <n v="4612.37"/>
  </r>
  <r>
    <x v="2"/>
    <s v="SEM 12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2"/>
    <s v="SEM 12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2"/>
    <s v="SEM 12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1"/>
    <n v="0"/>
    <n v="0"/>
    <n v="0"/>
    <n v="0"/>
    <n v="0"/>
    <n v="1779.38"/>
    <n v="96.22"/>
    <n v="1875.6"/>
    <n v="174.01"/>
    <n v="1701.5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130.52000000000001"/>
    <n v="43.49"/>
    <n v="0"/>
    <n v="0"/>
    <n v="0"/>
    <n v="0"/>
    <n v="0"/>
    <n v="0"/>
    <n v="0"/>
    <n v="138.61000000000001"/>
    <n v="6.93"/>
    <n v="317.26"/>
    <n v="55.14"/>
    <n v="35.01"/>
    <n v="87.52"/>
    <n v="56.26"/>
    <n v="13.56"/>
    <n v="710.29"/>
    <n v="1875.6"/>
    <n v="2585.89"/>
  </r>
  <r>
    <x v="2"/>
    <s v="SEM 12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2"/>
    <n v="0"/>
    <n v="0"/>
    <n v="0"/>
    <n v="0"/>
    <n v="0"/>
    <n v="1888"/>
    <n v="0"/>
    <n v="1888"/>
    <n v="176.14"/>
    <n v="1711.86"/>
    <x v="3"/>
    <n v="0"/>
    <n v="0"/>
    <n v="0"/>
    <n v="0"/>
    <n v="0"/>
    <n v="0"/>
    <n v="0"/>
    <n v="0"/>
    <n v="0"/>
    <n v="0"/>
    <n v="0"/>
    <n v="0"/>
    <n v="350"/>
    <n v="250"/>
    <n v="0"/>
    <n v="0"/>
    <n v="0"/>
    <n v="0"/>
    <n v="0"/>
    <n v="0"/>
    <n v="0"/>
    <n v="0"/>
    <n v="-515.20000000000005"/>
    <n v="0"/>
    <n v="0"/>
    <n v="0"/>
    <n v="0"/>
    <n v="142.34"/>
    <n v="33.799999999999997"/>
    <n v="0"/>
    <n v="0"/>
    <n v="0"/>
    <n v="0"/>
    <n v="0"/>
    <n v="0"/>
    <n v="0"/>
    <n v="148.19999999999999"/>
    <n v="7.41"/>
    <n v="274.76"/>
    <n v="40.549999999999997"/>
    <n v="25.75"/>
    <n v="64.37"/>
    <n v="56.64"/>
    <n v="0"/>
    <n v="617.67999999999995"/>
    <n v="1888"/>
    <n v="2505.6799999999998"/>
  </r>
  <r>
    <x v="2"/>
    <s v="SEM 12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2"/>
    <s v="SEM 12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9"/>
    <n v="0"/>
    <n v="0"/>
    <n v="9283.43"/>
    <n v="577.32000000000005"/>
    <n v="9860.75"/>
    <n v="6893.24"/>
    <n v="2967.51"/>
    <x v="5"/>
    <n v="0"/>
    <n v="0"/>
    <n v="0"/>
    <n v="0"/>
    <n v="96.22"/>
    <n v="83.78"/>
    <n v="0"/>
    <n v="825.15"/>
    <n v="470.25"/>
    <n v="470.25"/>
    <n v="2978.25"/>
    <n v="500"/>
    <n v="500"/>
    <n v="500"/>
    <n v="10.85"/>
    <n v="500"/>
    <n v="0"/>
    <n v="0"/>
    <n v="0"/>
    <n v="0"/>
    <n v="0"/>
    <n v="0"/>
    <n v="0"/>
    <n v="0"/>
    <n v="0"/>
    <n v="0"/>
    <n v="0"/>
    <n v="1717.35"/>
    <n v="177.6"/>
    <n v="0"/>
    <n v="4071.7"/>
    <n v="0"/>
    <n v="0"/>
    <n v="0"/>
    <n v="924.84"/>
    <n v="1.75"/>
    <n v="240.49"/>
    <n v="12.02"/>
    <n v="855.98"/>
    <n v="210.79"/>
    <n v="133.84"/>
    <n v="334.59"/>
    <n v="295.82"/>
    <n v="81.400000000000006"/>
    <n v="2164.9299999999998"/>
    <n v="9860.75"/>
    <n v="12025.68"/>
  </r>
  <r>
    <x v="2"/>
    <s v="SEM 12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2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1"/>
    <n v="0"/>
    <n v="8"/>
    <n v="0"/>
    <n v="0"/>
    <n v="0"/>
    <n v="3115.39"/>
    <n v="324.2"/>
    <n v="3439.59"/>
    <n v="432.83"/>
    <n v="3006.76"/>
    <x v="7"/>
    <n v="0"/>
    <n v="0"/>
    <n v="0"/>
    <n v="0"/>
    <n v="0"/>
    <n v="0"/>
    <n v="0"/>
    <n v="0"/>
    <n v="324.2"/>
    <n v="324.2"/>
    <n v="0"/>
    <n v="0"/>
    <n v="350"/>
    <n v="200"/>
    <n v="0"/>
    <n v="350"/>
    <n v="0"/>
    <n v="0"/>
    <n v="0"/>
    <n v="0"/>
    <n v="0"/>
    <n v="-378.21"/>
    <n v="0"/>
    <n v="0"/>
    <n v="0"/>
    <n v="0"/>
    <n v="0"/>
    <n v="333.62"/>
    <n v="80.3"/>
    <n v="0"/>
    <n v="0"/>
    <n v="0"/>
    <n v="18.91"/>
    <n v="0"/>
    <n v="0"/>
    <n v="0"/>
    <n v="186.52"/>
    <n v="9.32"/>
    <n v="461.55"/>
    <n v="94.51"/>
    <n v="60"/>
    <n v="150.01"/>
    <n v="103.18"/>
    <n v="45.71"/>
    <n v="1110.8"/>
    <n v="3439.59"/>
    <n v="4550.3900000000003"/>
  </r>
  <r>
    <x v="2"/>
    <s v="SEM 12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2"/>
    <s v="SEM 12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2"/>
    <s v="SEM 12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2893.52"/>
    <n v="3768.3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1100.75"/>
    <n v="226.6"/>
    <n v="0"/>
    <n v="0"/>
    <n v="0"/>
    <n v="0"/>
    <n v="0"/>
    <n v="1564.42"/>
    <n v="1.75"/>
    <n v="515.65"/>
    <n v="25.78"/>
    <n v="1051.4000000000001"/>
    <n v="266.39"/>
    <n v="169.14"/>
    <n v="422.85"/>
    <n v="199.85"/>
    <n v="0"/>
    <n v="2651.0599999999995"/>
    <n v="6661.83"/>
    <n v="9312.89"/>
  </r>
  <r>
    <x v="2"/>
    <s v="SEM 12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1"/>
    <n v="0"/>
    <n v="0"/>
    <n v="0"/>
    <n v="0"/>
    <n v="0"/>
    <n v="5578.29"/>
    <n v="0"/>
    <n v="5578.29"/>
    <n v="2528.8200000000002"/>
    <n v="3049.47"/>
    <x v="8"/>
    <n v="0"/>
    <n v="0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-1045.57"/>
    <n v="0"/>
    <n v="0"/>
    <n v="0"/>
    <n v="0"/>
    <n v="0"/>
    <n v="859.7"/>
    <n v="163.44999999999999"/>
    <n v="0"/>
    <n v="0"/>
    <n v="0"/>
    <n v="0"/>
    <n v="0"/>
    <n v="1503.92"/>
    <n v="1.75"/>
    <n v="515.65"/>
    <n v="25.78"/>
    <n v="787.46"/>
    <n v="183.43"/>
    <n v="116.46"/>
    <n v="291.14999999999998"/>
    <n v="167.34"/>
    <n v="0"/>
    <n v="2087.27"/>
    <n v="5578.29"/>
    <n v="7665.5599999999995"/>
  </r>
  <r>
    <x v="2"/>
    <s v="SEM 12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17"/>
    <n v="0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"/>
    <n v="3684.48"/>
    <n v="4889.78"/>
  </r>
  <r>
    <x v="2"/>
    <s v="SEM 12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86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x v="2"/>
    <s v="SEM 12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2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9"/>
    <n v="0"/>
    <n v="0"/>
    <n v="7559.85"/>
    <n v="577.32000000000005"/>
    <n v="8137.17"/>
    <n v="2122.1"/>
    <n v="6015.07"/>
    <x v="7"/>
    <n v="0"/>
    <n v="0"/>
    <n v="0"/>
    <n v="0"/>
    <n v="96.22"/>
    <n v="83.78"/>
    <n v="0"/>
    <n v="532.02"/>
    <n v="364.72"/>
    <n v="364.73"/>
    <n v="2309.92"/>
    <n v="500"/>
    <n v="500"/>
    <n v="500"/>
    <n v="116.38"/>
    <n v="500"/>
    <n v="0"/>
    <n v="0"/>
    <n v="0"/>
    <n v="0"/>
    <n v="0"/>
    <n v="0"/>
    <n v="0"/>
    <n v="0"/>
    <n v="0"/>
    <n v="0"/>
    <n v="0"/>
    <n v="1311.97"/>
    <n v="151.22999999999999"/>
    <n v="0"/>
    <n v="0"/>
    <n v="0"/>
    <n v="0"/>
    <n v="0"/>
    <n v="657.15"/>
    <n v="1.75"/>
    <n v="186.52"/>
    <n v="9.32"/>
    <n v="750.76"/>
    <n v="180.85"/>
    <n v="114.83"/>
    <n v="287.07"/>
    <n v="244.11"/>
    <n v="81.400000000000006"/>
    <n v="1854.8600000000001"/>
    <n v="8137.17"/>
    <n v="9992.0300000000007"/>
  </r>
  <r>
    <x v="2"/>
    <s v="SEM 12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1"/>
    <n v="0"/>
    <n v="0"/>
    <n v="10527.58"/>
    <n v="577.32000000000005"/>
    <n v="11104.9"/>
    <n v="2249.0100000000002"/>
    <n v="8855.89"/>
    <x v="10"/>
    <n v="0"/>
    <n v="0"/>
    <n v="0"/>
    <n v="0"/>
    <n v="96.22"/>
    <n v="83.78"/>
    <n v="0"/>
    <n v="933.32"/>
    <n v="481.1"/>
    <n v="568.88"/>
    <n v="3674.94"/>
    <n v="500"/>
    <n v="500"/>
    <n v="500"/>
    <n v="0"/>
    <n v="500"/>
    <n v="0"/>
    <n v="0"/>
    <n v="0"/>
    <n v="0"/>
    <n v="0"/>
    <n v="0"/>
    <n v="0"/>
    <n v="0"/>
    <n v="0"/>
    <n v="0"/>
    <n v="0"/>
    <n v="2057.46"/>
    <n v="191.55"/>
    <n v="0"/>
    <n v="0"/>
    <n v="0"/>
    <n v="0"/>
    <n v="0"/>
    <n v="0"/>
    <n v="0"/>
    <n v="268.48"/>
    <n v="13.42"/>
    <n v="911.6"/>
    <n v="226.61"/>
    <n v="143.88"/>
    <n v="359.71"/>
    <n v="333.14"/>
    <n v="81.400000000000006"/>
    <n v="2338.2400000000002"/>
    <n v="11104.9"/>
    <n v="13443.14"/>
  </r>
  <r>
    <x v="2"/>
    <s v="SEM 12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04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x v="2"/>
    <s v="SEM 12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2"/>
    <s v="SEM 12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2"/>
    <s v="SEM 12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2"/>
    <s v="SEM 12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x v="25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9.73"/>
    <n v="0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x v="2"/>
    <s v="SEM 12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2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"/>
    <n v="0"/>
    <n v="0"/>
    <n v="4055.7"/>
    <n v="364.72"/>
    <n v="4420.42"/>
    <n v="1463.28"/>
    <n v="2957.14"/>
    <x v="7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534.47"/>
    <n v="104.27"/>
    <n v="0"/>
    <n v="0"/>
    <n v="0"/>
    <n v="0"/>
    <n v="0"/>
    <n v="822.79"/>
    <n v="1.75"/>
    <n v="186.52"/>
    <n v="9.32"/>
    <n v="563.41"/>
    <n v="127.54"/>
    <n v="80.98"/>
    <n v="202.45"/>
    <n v="132.61000000000001"/>
    <n v="51.42"/>
    <n v="1354.25"/>
    <n v="4420.42"/>
    <n v="5774.67"/>
  </r>
  <r>
    <x v="2"/>
    <s v="SEM 12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2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4.92"/>
    <n v="5850.08"/>
    <x v="12"/>
    <n v="0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0"/>
    <n v="1089.48"/>
    <n v="155.44"/>
    <n v="0"/>
    <n v="0"/>
    <n v="0"/>
    <n v="0"/>
    <n v="0"/>
    <n v="0"/>
    <n v="0"/>
    <n v="405.61"/>
    <n v="20.28"/>
    <n v="767.45"/>
    <n v="185.6"/>
    <n v="117.84"/>
    <n v="294.61"/>
    <n v="212.85"/>
    <n v="67.83"/>
    <n v="2072.0699999999997"/>
    <n v="7095"/>
    <n v="9167.07"/>
  </r>
  <r>
    <x v="2"/>
    <s v="SEM 12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2"/>
    <s v="SEM 12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3.84"/>
    <n v="2940.54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5.61"/>
    <n v="0"/>
    <n v="0"/>
    <n v="0"/>
    <n v="0"/>
    <n v="0"/>
    <n v="0"/>
    <n v="0"/>
    <n v="171.6"/>
    <n v="8.58"/>
    <n v="449.07"/>
    <n v="95.01"/>
    <n v="60.32"/>
    <n v="150.81"/>
    <n v="100.03"/>
    <n v="42.05"/>
    <n v="1077.47"/>
    <n v="3334.38"/>
    <n v="4411.8500000000004"/>
  </r>
  <r>
    <x v="2"/>
    <s v="SEM 12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7"/>
    <n v="0"/>
    <n v="0"/>
    <n v="9136.69"/>
    <n v="577.32000000000005"/>
    <n v="9714.01"/>
    <n v="2917.29"/>
    <n v="6796.72"/>
    <x v="14"/>
    <n v="0"/>
    <n v="0"/>
    <n v="0"/>
    <n v="0"/>
    <n v="96.22"/>
    <n v="83.78"/>
    <n v="0"/>
    <n v="911.66"/>
    <n v="481.1"/>
    <n v="544.51"/>
    <n v="2905.91"/>
    <n v="300"/>
    <n v="500"/>
    <n v="200"/>
    <n v="0"/>
    <n v="500"/>
    <n v="0"/>
    <n v="0"/>
    <n v="0"/>
    <n v="0"/>
    <n v="0"/>
    <n v="0"/>
    <n v="0"/>
    <n v="0"/>
    <n v="0"/>
    <n v="0"/>
    <n v="0"/>
    <n v="1682.84"/>
    <n v="142.56"/>
    <n v="0"/>
    <n v="0"/>
    <n v="0"/>
    <n v="31.9"/>
    <n v="0"/>
    <n v="1058.24"/>
    <n v="1.75"/>
    <n v="262.25"/>
    <n v="13.11"/>
    <n v="716.16"/>
    <n v="171.01"/>
    <n v="108.58"/>
    <n v="271.44"/>
    <n v="291.42"/>
    <n v="81.400000000000006"/>
    <n v="1915.3700000000001"/>
    <n v="9714.01"/>
    <n v="11629.380000000001"/>
  </r>
  <r>
    <x v="2"/>
    <s v="SEM 12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2"/>
    <s v="SEM 12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2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2"/>
    <s v="SEM 12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2"/>
    <n v="0"/>
    <n v="4"/>
    <n v="0"/>
    <n v="0"/>
    <n v="0"/>
    <n v="2507.09"/>
    <n v="227.91"/>
    <n v="2735"/>
    <n v="329.25"/>
    <n v="2405.75"/>
    <x v="14"/>
    <n v="0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-911.66"/>
    <n v="0"/>
    <n v="0"/>
    <n v="0"/>
    <n v="0"/>
    <n v="224.71"/>
    <n v="81.75"/>
    <n v="0"/>
    <n v="0"/>
    <n v="0"/>
    <n v="22.79"/>
    <n v="0"/>
    <n v="0"/>
    <n v="0"/>
    <n v="262.25"/>
    <n v="13.11"/>
    <n v="459.6"/>
    <n v="88.85"/>
    <n v="56.42"/>
    <n v="141.04"/>
    <n v="82.05"/>
    <n v="32.130000000000003"/>
    <n v="1135.45"/>
    <n v="2735"/>
    <n v="3870.45"/>
  </r>
  <r>
    <x v="2"/>
    <s v="SEM 12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476.7000000000007"/>
    <n v="481.1"/>
    <n v="8957.7999999999993"/>
    <n v="2775.33"/>
    <n v="6182.47"/>
    <x v="16"/>
    <n v="0"/>
    <n v="0"/>
    <n v="0"/>
    <n v="0"/>
    <n v="0"/>
    <n v="0"/>
    <n v="0"/>
    <n v="0"/>
    <n v="481.1"/>
    <n v="676.14"/>
    <n v="2700.23"/>
    <n v="300"/>
    <n v="500"/>
    <n v="200"/>
    <n v="0"/>
    <n v="500"/>
    <n v="0"/>
    <n v="0"/>
    <n v="0"/>
    <n v="0"/>
    <n v="0"/>
    <n v="0"/>
    <n v="0"/>
    <n v="0"/>
    <n v="0"/>
    <n v="0"/>
    <n v="0"/>
    <n v="1527.61"/>
    <n v="164.95"/>
    <n v="0"/>
    <n v="0"/>
    <n v="0"/>
    <n v="0"/>
    <n v="0"/>
    <n v="1081.02"/>
    <n v="1.75"/>
    <n v="295.91000000000003"/>
    <n v="14.79"/>
    <n v="805.44"/>
    <n v="196.41"/>
    <n v="124.7"/>
    <n v="311.76"/>
    <n v="268.73"/>
    <n v="67.83"/>
    <n v="2085.5700000000002"/>
    <n v="8957.7999999999993"/>
    <n v="11043.369999999999"/>
  </r>
  <r>
    <x v="2"/>
    <s v="SEM 12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2"/>
    <s v="SEM 12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2"/>
    <s v="SEM 12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4899.38"/>
    <n v="223.69"/>
    <n v="5123.07"/>
    <n v="1201.1400000000001"/>
    <n v="3921.93"/>
    <x v="13"/>
    <n v="2087.8200000000002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714.68"/>
    <n v="54.87"/>
    <n v="0"/>
    <n v="0"/>
    <n v="0"/>
    <n v="0"/>
    <n v="0"/>
    <n v="429.84"/>
    <n v="1.75"/>
    <n v="171.6"/>
    <n v="8.58"/>
    <n v="366.25"/>
    <n v="71.44"/>
    <n v="45.36"/>
    <n v="113.4"/>
    <n v="153.69"/>
    <n v="31.54"/>
    <n v="961.86000000000013"/>
    <n v="5123.07"/>
    <n v="6084.93"/>
  </r>
  <r>
    <x v="2"/>
    <s v="SEM 12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x v="2"/>
    <s v="SEM 12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289.64999999999998"/>
    <n v="2387.84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7.67"/>
    <n v="0"/>
    <n v="0"/>
    <n v="0"/>
    <n v="18.91"/>
    <n v="0"/>
    <n v="0"/>
    <n v="0"/>
    <n v="186.52"/>
    <n v="9.32"/>
    <n v="372.87"/>
    <n v="70.31"/>
    <n v="44.64"/>
    <n v="111.6"/>
    <n v="80.319999999999993"/>
    <n v="34.28"/>
    <n v="909.8599999999999"/>
    <n v="2677.49"/>
    <n v="3587.3499999999995"/>
  </r>
  <r>
    <x v="2"/>
    <s v="SEM 12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2"/>
    <s v="SEM 12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2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x v="18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81.19"/>
    <n v="0"/>
    <n v="0"/>
    <n v="0"/>
    <n v="22.69"/>
    <n v="0"/>
    <n v="0"/>
    <n v="0"/>
    <n v="186.52"/>
    <n v="9.32"/>
    <n v="471.31"/>
    <n v="101.33"/>
    <n v="64.34"/>
    <n v="160.85"/>
    <n v="111.61"/>
    <n v="51.42"/>
    <n v="1156.7"/>
    <n v="3720.44"/>
    <n v="4877.1400000000003"/>
  </r>
  <r>
    <x v="2"/>
    <s v="SEM 12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953.14"/>
    <n v="3066.75"/>
    <n v="874.43"/>
    <n v="2192.3200000000002"/>
    <x v="1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729.44"/>
    <n v="0"/>
    <n v="0"/>
    <n v="0"/>
    <n v="-347.96"/>
    <n v="0"/>
    <n v="0"/>
    <n v="0"/>
    <n v="0"/>
    <n v="0"/>
    <n v="166.89"/>
    <n v="45.99"/>
    <n v="0"/>
    <n v="0"/>
    <n v="0"/>
    <n v="0"/>
    <n v="0"/>
    <n v="659.8"/>
    <n v="1.75"/>
    <n v="171.6"/>
    <n v="8.58"/>
    <n v="327.13"/>
    <n v="57.83"/>
    <n v="36.72"/>
    <n v="91.8"/>
    <n v="92"/>
    <n v="134.38999999999999"/>
    <n v="920.05"/>
    <n v="3066.75"/>
    <n v="3986.8"/>
  </r>
  <r>
    <x v="2"/>
    <s v="SEM 12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18.1"/>
    <n v="481.1"/>
    <n v="6299.2"/>
    <n v="1130.8800000000001"/>
    <n v="5168.32"/>
    <x v="19"/>
    <n v="0"/>
    <n v="0"/>
    <n v="0"/>
    <n v="0"/>
    <n v="0"/>
    <n v="0"/>
    <n v="0"/>
    <n v="0"/>
    <n v="481.1"/>
    <n v="696.5"/>
    <n v="0"/>
    <n v="300"/>
    <n v="350"/>
    <n v="0"/>
    <n v="0"/>
    <n v="350"/>
    <n v="0"/>
    <n v="0"/>
    <n v="0"/>
    <n v="0"/>
    <n v="0"/>
    <n v="0"/>
    <n v="0"/>
    <n v="0"/>
    <n v="0"/>
    <n v="0"/>
    <n v="0"/>
    <n v="910.92"/>
    <n v="178.75"/>
    <n v="0"/>
    <n v="0"/>
    <n v="0"/>
    <n v="41.21"/>
    <n v="0"/>
    <n v="0"/>
    <n v="0"/>
    <n v="338.76"/>
    <n v="16.93"/>
    <n v="860.51"/>
    <n v="212.08"/>
    <n v="134.65"/>
    <n v="336.63"/>
    <n v="188.97"/>
    <n v="67.83"/>
    <n v="2156.3599999999997"/>
    <n v="6299.2"/>
    <n v="8455.56"/>
  </r>
  <r>
    <x v="2"/>
    <s v="SEM 12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2"/>
    <s v="SEM 12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2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5"/>
    <n v="0"/>
    <n v="0"/>
    <n v="4517.37"/>
    <n v="577.32000000000005"/>
    <n v="5094.6899999999996"/>
    <n v="729.93"/>
    <n v="4364.76"/>
    <x v="13"/>
    <n v="0"/>
    <n v="0"/>
    <n v="0"/>
    <n v="0"/>
    <n v="96.22"/>
    <n v="83.78"/>
    <n v="0"/>
    <n v="450.96"/>
    <n v="335.54"/>
    <n v="335.54"/>
    <n v="559.23"/>
    <n v="150"/>
    <n v="500"/>
    <n v="200"/>
    <n v="145.56"/>
    <n v="150"/>
    <n v="0"/>
    <n v="0"/>
    <n v="0"/>
    <n v="0"/>
    <n v="0"/>
    <n v="0"/>
    <n v="0"/>
    <n v="0"/>
    <n v="0"/>
    <n v="0"/>
    <n v="0"/>
    <n v="633.09"/>
    <n v="96.84"/>
    <n v="0"/>
    <n v="0"/>
    <n v="0"/>
    <n v="0"/>
    <n v="0"/>
    <n v="0"/>
    <n v="0"/>
    <n v="171.6"/>
    <n v="8.58"/>
    <n v="533.78"/>
    <n v="119.11"/>
    <n v="75.63"/>
    <n v="189.07"/>
    <n v="152.84"/>
    <n v="81.400000000000006"/>
    <n v="1332.01"/>
    <n v="5094.6899999999996"/>
    <n v="6426.7"/>
  </r>
  <r>
    <x v="2"/>
    <s v="SEM 12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2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2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2"/>
    <s v="SEM 12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2"/>
    <s v="SEM 12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347.32"/>
    <n v="337.16"/>
    <n v="3684.48"/>
    <n v="495.89"/>
    <n v="3188.5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9.13"/>
    <n v="0"/>
    <n v="0"/>
    <n v="0"/>
    <n v="23.6"/>
    <n v="0"/>
    <n v="0"/>
    <n v="0"/>
    <n v="193.98"/>
    <n v="9.69"/>
    <n v="502.97"/>
    <n v="110.34"/>
    <n v="70.06"/>
    <n v="175.15"/>
    <n v="110.53"/>
    <n v="47.53"/>
    <n v="1220.25"/>
    <n v="3684.48"/>
    <n v="4904.7299999999996"/>
  </r>
  <r>
    <x v="2"/>
    <s v="SEM 12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3"/>
    <n v="0"/>
    <n v="0"/>
    <n v="3598.85"/>
    <n v="364.72"/>
    <n v="3963.57"/>
    <n v="547.12"/>
    <n v="3416.45"/>
    <x v="7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87.54"/>
    <n v="0"/>
    <n v="0"/>
    <n v="0"/>
    <n v="22.69"/>
    <n v="0"/>
    <n v="0"/>
    <n v="0"/>
    <n v="186.52"/>
    <n v="9.32"/>
    <n v="496.65"/>
    <n v="108.55"/>
    <n v="68.92"/>
    <n v="172.29"/>
    <n v="118.9"/>
    <n v="51.42"/>
    <n v="1212.5700000000002"/>
    <n v="3963.57"/>
    <n v="5176.1400000000003"/>
  </r>
  <r>
    <x v="2"/>
    <s v="SEM 12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2"/>
    <s v="SEM 12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2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1770.31"/>
    <n v="96.22"/>
    <n v="1866.53"/>
    <n v="187.57"/>
    <n v="1678.96"/>
    <x v="2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x v="2"/>
    <s v="SEM 12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624.94000000000005"/>
    <n v="3661.1"/>
    <n v="1106.51"/>
    <n v="2554.59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326.67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564.57000000000005"/>
    <n v="127.87"/>
    <n v="81.19"/>
    <n v="202.97"/>
    <n v="109.83"/>
    <n v="88.11"/>
    <n v="1354.7199999999998"/>
    <n v="3661.1"/>
    <n v="5015.82"/>
  </r>
  <r>
    <x v="2"/>
    <s v="SEM 12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x v="22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x v="2"/>
    <s v="SEM 12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2"/>
    <s v="SEM 12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2"/>
    <s v="SEM 12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x v="2"/>
    <s v="SEM 12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2"/>
    <s v="SEM 12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2"/>
    <s v="SEM 12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2"/>
    <s v="SEM 12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2"/>
    <n v="0"/>
    <n v="0"/>
    <n v="0"/>
    <n v="2662.43"/>
    <n v="74.56"/>
    <n v="2736.99"/>
    <n v="321.57"/>
    <n v="2415.42"/>
    <x v="13"/>
    <n v="0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0"/>
    <n v="251.26"/>
    <n v="70.31"/>
    <n v="0"/>
    <n v="0"/>
    <n v="0"/>
    <n v="0"/>
    <n v="0"/>
    <n v="0"/>
    <n v="0"/>
    <n v="171.6"/>
    <n v="8.58"/>
    <n v="427.93"/>
    <n v="88.99"/>
    <n v="56.5"/>
    <n v="141.26"/>
    <n v="82.1"/>
    <n v="10.51"/>
    <n v="987.47"/>
    <n v="2736.99"/>
    <n v="3724.46"/>
  </r>
  <r>
    <x v="2"/>
    <s v="SEM 12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2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5"/>
    <n v="0"/>
    <n v="0"/>
    <n v="5357.8"/>
    <n v="577.32000000000005"/>
    <n v="5935.12"/>
    <n v="916.91"/>
    <n v="5018.21"/>
    <x v="7"/>
    <n v="0"/>
    <n v="0"/>
    <n v="0"/>
    <n v="0"/>
    <n v="96.22"/>
    <n v="83.78"/>
    <n v="0"/>
    <n v="532.02"/>
    <n v="364.72"/>
    <n v="364.73"/>
    <n v="607.87"/>
    <n v="300"/>
    <n v="500"/>
    <n v="200"/>
    <n v="116.38"/>
    <n v="500"/>
    <n v="0"/>
    <n v="0"/>
    <n v="0"/>
    <n v="0"/>
    <n v="0"/>
    <n v="0"/>
    <n v="0"/>
    <n v="0"/>
    <n v="0"/>
    <n v="0"/>
    <n v="0"/>
    <n v="812.6"/>
    <n v="104.31"/>
    <n v="0"/>
    <n v="0"/>
    <n v="0"/>
    <n v="0"/>
    <n v="0"/>
    <n v="0"/>
    <n v="0"/>
    <n v="186.52"/>
    <n v="9.32"/>
    <n v="563.54999999999995"/>
    <n v="127.58"/>
    <n v="81"/>
    <n v="202.51"/>
    <n v="178.05"/>
    <n v="81.400000000000006"/>
    <n v="1429.93"/>
    <n v="5935.12"/>
    <n v="7365.05"/>
  </r>
  <r>
    <x v="2"/>
    <s v="SEM 12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4498.8500000000004"/>
    <n v="364.72"/>
    <n v="4863.57"/>
    <n v="1649.98"/>
    <n v="3213.59"/>
    <x v="7"/>
    <n v="0"/>
    <n v="0"/>
    <n v="0"/>
    <n v="0"/>
    <n v="0"/>
    <n v="0"/>
    <n v="0"/>
    <n v="0"/>
    <n v="364.72"/>
    <n v="364.73"/>
    <n v="364.72"/>
    <n v="300"/>
    <n v="500"/>
    <n v="200"/>
    <n v="0"/>
    <n v="500"/>
    <n v="0"/>
    <n v="0"/>
    <n v="0"/>
    <n v="0"/>
    <n v="0"/>
    <n v="0"/>
    <n v="0"/>
    <n v="0"/>
    <n v="0"/>
    <n v="0"/>
    <n v="0"/>
    <n v="629.13"/>
    <n v="113.05"/>
    <n v="0"/>
    <n v="0"/>
    <n v="0"/>
    <n v="0"/>
    <n v="0"/>
    <n v="906.05"/>
    <n v="1.75"/>
    <n v="186.52"/>
    <n v="9.32"/>
    <n v="598.41999999999996"/>
    <n v="137.5"/>
    <n v="87.3"/>
    <n v="218.26"/>
    <n v="145.9"/>
    <n v="51.42"/>
    <n v="1434.64"/>
    <n v="4863.57"/>
    <n v="6298.21"/>
  </r>
  <r>
    <x v="2"/>
    <s v="SEM 12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x v="13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x v="2"/>
    <s v="SEM 12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9"/>
    <n v="0"/>
    <n v="0"/>
    <n v="4206.7299999999996"/>
    <n v="364.72"/>
    <n v="4571.45"/>
    <n v="859.53"/>
    <n v="3711.92"/>
    <x v="7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121.57"/>
    <n v="0"/>
    <n v="0"/>
    <n v="0"/>
    <n v="0"/>
    <n v="0"/>
    <n v="0"/>
    <n v="0"/>
    <n v="566.73"/>
    <n v="134.38"/>
    <n v="0"/>
    <n v="0"/>
    <n v="0"/>
    <n v="0"/>
    <n v="0"/>
    <n v="156.66999999999999"/>
    <n v="1.75"/>
    <n v="186.52"/>
    <n v="9.32"/>
    <n v="683.53"/>
    <n v="161.72"/>
    <n v="102.68"/>
    <n v="256.69"/>
    <n v="137.13999999999999"/>
    <n v="51.42"/>
    <n v="1589.02"/>
    <n v="4571.45"/>
    <n v="6160.4699999999993"/>
  </r>
  <r>
    <x v="2"/>
    <s v="SEM 12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1770.31"/>
    <n v="96.22"/>
    <n v="1866.53"/>
    <n v="860.98"/>
    <n v="1005.55"/>
    <x v="2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9.17"/>
    <n v="0"/>
    <n v="0"/>
    <n v="0"/>
    <n v="0"/>
    <n v="0"/>
    <n v="670.52"/>
    <n v="1.75"/>
    <n v="138.61000000000001"/>
    <n v="6.93"/>
    <n v="383.45"/>
    <n v="76.34"/>
    <n v="48.47"/>
    <n v="121.17"/>
    <n v="55.99"/>
    <n v="13.56"/>
    <n v="844.52"/>
    <n v="1866.53"/>
    <n v="2711.05"/>
  </r>
  <r>
    <x v="2"/>
    <s v="SEM 12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347.36"/>
    <n v="337.17"/>
    <n v="3684.53"/>
    <n v="498.37"/>
    <n v="3186.16"/>
    <x v="25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91.6"/>
    <n v="0"/>
    <n v="0"/>
    <n v="0"/>
    <n v="23.6"/>
    <n v="0"/>
    <n v="0"/>
    <n v="0"/>
    <n v="193.98"/>
    <n v="9.69"/>
    <n v="512.84"/>
    <n v="113.15"/>
    <n v="71.84"/>
    <n v="179.61"/>
    <n v="110.53"/>
    <n v="47.54"/>
    <n v="1239.18"/>
    <n v="3684.53"/>
    <n v="4923.71"/>
  </r>
  <r>
    <x v="2"/>
    <s v="SEM 12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260.26"/>
    <n v="345.03"/>
    <n v="3605.29"/>
    <n v="459.69"/>
    <n v="3145.6"/>
    <x v="26"/>
    <n v="0"/>
    <n v="0"/>
    <n v="0"/>
    <n v="0"/>
    <n v="0"/>
    <n v="0"/>
    <n v="0"/>
    <n v="0"/>
    <n v="345.03"/>
    <n v="345.03"/>
    <n v="0"/>
    <n v="150"/>
    <n v="350"/>
    <n v="0"/>
    <n v="0"/>
    <n v="0"/>
    <n v="0"/>
    <n v="0"/>
    <n v="0"/>
    <n v="0"/>
    <n v="0"/>
    <n v="0"/>
    <n v="0"/>
    <n v="0"/>
    <n v="0"/>
    <n v="0"/>
    <n v="0"/>
    <n v="364.57"/>
    <n v="95.12"/>
    <n v="0"/>
    <n v="0"/>
    <n v="0"/>
    <n v="0"/>
    <n v="0"/>
    <n v="0"/>
    <n v="0"/>
    <n v="198.51"/>
    <n v="9.92"/>
    <n v="526.86"/>
    <n v="117.14"/>
    <n v="74.37"/>
    <n v="185.93"/>
    <n v="108.15"/>
    <n v="48.64"/>
    <n v="1269.5200000000002"/>
    <n v="3605.29"/>
    <n v="4874.8100000000004"/>
  </r>
  <r>
    <x v="2"/>
    <s v="SEM 12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1770.31"/>
    <n v="96.22"/>
    <n v="1866.53"/>
    <n v="187.57"/>
    <n v="1678.96"/>
    <x v="2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x v="2"/>
    <s v="SEM 12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2"/>
    <s v="SEM 12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x v="2"/>
    <s v="SEM 12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7159.85"/>
    <n v="577.32000000000005"/>
    <n v="7737.17"/>
    <n v="1333.37"/>
    <n v="6403.8"/>
    <x v="7"/>
    <n v="0"/>
    <n v="0"/>
    <n v="0"/>
    <n v="0"/>
    <n v="96.22"/>
    <n v="83.78"/>
    <n v="0"/>
    <n v="532.02"/>
    <n v="364.72"/>
    <n v="364.73"/>
    <n v="2309.92"/>
    <n v="500"/>
    <n v="400"/>
    <n v="200"/>
    <n v="116.38"/>
    <n v="500"/>
    <n v="0"/>
    <n v="0"/>
    <n v="0"/>
    <n v="0"/>
    <n v="0"/>
    <n v="0"/>
    <n v="0"/>
    <n v="0"/>
    <n v="0"/>
    <n v="0"/>
    <n v="0"/>
    <n v="1217.8900000000001"/>
    <n v="115.48"/>
    <n v="0"/>
    <n v="0"/>
    <n v="0"/>
    <n v="0"/>
    <n v="0"/>
    <n v="0"/>
    <n v="0"/>
    <n v="186.52"/>
    <n v="9.32"/>
    <n v="608.08000000000004"/>
    <n v="140.25"/>
    <n v="89.05"/>
    <n v="222.62"/>
    <n v="232.11"/>
    <n v="81.400000000000006"/>
    <n v="1569.3500000000004"/>
    <n v="7737.17"/>
    <n v="9306.52"/>
  </r>
  <r>
    <x v="2"/>
    <s v="SEM 12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23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2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699.74"/>
    <n v="223.7"/>
    <n v="2923.44"/>
    <n v="1304.7"/>
    <n v="1618.74"/>
    <x v="15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-111.85"/>
    <n v="0"/>
    <n v="0"/>
    <n v="0"/>
    <n v="0"/>
    <n v="0"/>
    <n v="0"/>
    <n v="0"/>
    <n v="257.95"/>
    <n v="64.760000000000005"/>
    <n v="0"/>
    <n v="0"/>
    <n v="0"/>
    <n v="0"/>
    <n v="0"/>
    <n v="980.24"/>
    <n v="1.75"/>
    <n v="171.6"/>
    <n v="8.58"/>
    <n v="405.79"/>
    <n v="82.69"/>
    <n v="52.5"/>
    <n v="131.26"/>
    <n v="87.7"/>
    <n v="31.54"/>
    <n v="971.66000000000008"/>
    <n v="2923.44"/>
    <n v="3895.1000000000004"/>
  </r>
  <r>
    <x v="2"/>
    <s v="SEM 12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574.2800000000002"/>
    <n v="298.26"/>
    <n v="2872.54"/>
    <n v="1004.21"/>
    <n v="1868.33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235.46"/>
    <n v="71.22"/>
    <n v="0"/>
    <n v="0"/>
    <n v="0"/>
    <n v="0"/>
    <n v="0"/>
    <n v="695.78"/>
    <n v="1.75"/>
    <n v="171.6"/>
    <n v="8.58"/>
    <n v="431.56"/>
    <n v="90.02"/>
    <n v="57.16"/>
    <n v="142.88999999999999"/>
    <n v="86.17"/>
    <n v="42.05"/>
    <n v="1030.03"/>
    <n v="2872.54"/>
    <n v="3902.5699999999997"/>
  </r>
  <r>
    <x v="2"/>
    <s v="SEM 12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072.03"/>
    <n v="324.2"/>
    <n v="3396.23"/>
    <n v="423.6"/>
    <n v="2972.6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24.66000000000003"/>
    <n v="77.47"/>
    <n v="0"/>
    <n v="0"/>
    <n v="0"/>
    <n v="21.47"/>
    <n v="0"/>
    <n v="0"/>
    <n v="0"/>
    <n v="186.52"/>
    <n v="9.32"/>
    <n v="456.43"/>
    <n v="97.1"/>
    <n v="61.65"/>
    <n v="154.13"/>
    <n v="101.88"/>
    <n v="45.71"/>
    <n v="1112.74"/>
    <n v="3396.23"/>
    <n v="4508.97"/>
  </r>
  <r>
    <x v="2"/>
    <s v="SEM 12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3"/>
    <n v="0"/>
    <n v="0"/>
    <n v="3408.99"/>
    <n v="335.55"/>
    <n v="3744.54"/>
    <n v="465.86"/>
    <n v="3278.68"/>
    <x v="15"/>
    <n v="0"/>
    <n v="0"/>
    <n v="0"/>
    <n v="0"/>
    <n v="0"/>
    <n v="0"/>
    <n v="0"/>
    <n v="0"/>
    <n v="335.55"/>
    <n v="335.55"/>
    <n v="335.55"/>
    <n v="150"/>
    <n v="350"/>
    <n v="0"/>
    <n v="0"/>
    <n v="150"/>
    <n v="0"/>
    <n v="0"/>
    <n v="0"/>
    <n v="0"/>
    <n v="0"/>
    <n v="0"/>
    <n v="0"/>
    <n v="0"/>
    <n v="0"/>
    <n v="0"/>
    <n v="0"/>
    <n v="396.34"/>
    <n v="69.52"/>
    <n v="0"/>
    <n v="0"/>
    <n v="0"/>
    <n v="0"/>
    <n v="0"/>
    <n v="0"/>
    <n v="0"/>
    <n v="171.6"/>
    <n v="8.58"/>
    <n v="424.78"/>
    <n v="88.09"/>
    <n v="55.93"/>
    <n v="139.83000000000001"/>
    <n v="112.33"/>
    <n v="47.31"/>
    <n v="1048.45"/>
    <n v="3744.54"/>
    <n v="4792.99"/>
  </r>
  <r>
    <x v="2"/>
    <s v="SEM 12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7"/>
    <n v="0"/>
    <n v="0"/>
    <n v="6916.7"/>
    <n v="577.32000000000005"/>
    <n v="7494.02"/>
    <n v="1270.28"/>
    <n v="6223.74"/>
    <x v="7"/>
    <n v="0"/>
    <n v="0"/>
    <n v="0"/>
    <n v="0"/>
    <n v="96.22"/>
    <n v="83.78"/>
    <n v="0"/>
    <n v="532.02"/>
    <n v="364.72"/>
    <n v="364.73"/>
    <n v="2066.77"/>
    <n v="500"/>
    <n v="400"/>
    <n v="200"/>
    <n v="116.38"/>
    <n v="500"/>
    <n v="0"/>
    <n v="0"/>
    <n v="0"/>
    <n v="0"/>
    <n v="0"/>
    <n v="0"/>
    <n v="0"/>
    <n v="0"/>
    <n v="0"/>
    <n v="0"/>
    <n v="0"/>
    <n v="1160.7"/>
    <n v="109.58"/>
    <n v="0"/>
    <n v="0"/>
    <n v="0"/>
    <n v="0"/>
    <n v="0"/>
    <n v="0"/>
    <n v="0"/>
    <n v="186.52"/>
    <n v="9.32"/>
    <n v="584.53"/>
    <n v="133.55000000000001"/>
    <n v="84.79"/>
    <n v="211.98"/>
    <n v="224.82"/>
    <n v="81.400000000000006"/>
    <n v="1516.91"/>
    <n v="7494.02"/>
    <n v="9010.93"/>
  </r>
  <r>
    <x v="2"/>
    <s v="SEM 12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2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2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2"/>
    <s v="SEM 12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2"/>
    <s v="SEM 12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2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2"/>
    <s v="SEM 12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2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0102.68"/>
    <n v="577.32000000000005"/>
    <n v="10680"/>
    <n v="2207.75"/>
    <n v="8472.25"/>
    <x v="29"/>
    <n v="0"/>
    <n v="0"/>
    <n v="0"/>
    <n v="0"/>
    <n v="96.22"/>
    <n v="83.78"/>
    <n v="0"/>
    <n v="1518.9"/>
    <n v="0"/>
    <n v="0"/>
    <n v="0"/>
    <n v="500"/>
    <n v="300"/>
    <n v="200"/>
    <n v="481.1"/>
    <n v="500"/>
    <n v="0"/>
    <n v="0"/>
    <n v="0"/>
    <n v="0"/>
    <n v="0"/>
    <n v="0"/>
    <n v="0"/>
    <n v="0"/>
    <n v="0"/>
    <n v="0"/>
    <n v="0"/>
    <n v="1929.99"/>
    <n v="277.76"/>
    <n v="0"/>
    <n v="0"/>
    <n v="0"/>
    <n v="0"/>
    <n v="0"/>
    <n v="0"/>
    <n v="0"/>
    <n v="575.34"/>
    <n v="28.76"/>
    <n v="1255.52"/>
    <n v="324.47000000000003"/>
    <n v="206.02"/>
    <n v="515.04"/>
    <n v="320.39999999999998"/>
    <n v="81.400000000000006"/>
    <n v="3306.9500000000003"/>
    <n v="10680"/>
    <n v="13986.95"/>
  </r>
  <r>
    <x v="2"/>
    <s v="SEM 12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2"/>
    <s v="SEM 12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2"/>
    <s v="SEM 12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8"/>
    <n v="0"/>
    <n v="0"/>
    <n v="0"/>
    <n v="1531.3"/>
    <n v="172.87"/>
    <n v="1704.17"/>
    <n v="80.39"/>
    <n v="1623.78"/>
    <x v="27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5.15"/>
    <n v="35.24"/>
    <n v="0"/>
    <n v="0"/>
    <n v="0"/>
    <n v="0"/>
    <n v="0"/>
    <n v="0"/>
    <n v="0"/>
    <n v="99.45"/>
    <n v="4.97"/>
    <n v="283.27999999999997"/>
    <n v="44.78"/>
    <n v="28.43"/>
    <n v="71.08"/>
    <n v="51.12"/>
    <n v="24.37"/>
    <n v="607.48"/>
    <n v="1704.17"/>
    <n v="2311.65"/>
  </r>
  <r>
    <x v="2"/>
    <s v="SEM 12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2"/>
    <s v="SEM 12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2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2.900000000000006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2"/>
    <s v="SEM 12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2"/>
    <s v="SEM 12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436.75"/>
    <n v="364.72"/>
    <n v="3801.47"/>
    <n v="531.35"/>
    <n v="3270.12"/>
    <x v="7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-162.1"/>
    <n v="0"/>
    <n v="0"/>
    <n v="0"/>
    <n v="0"/>
    <n v="0"/>
    <n v="0"/>
    <n v="0"/>
    <n v="402.27"/>
    <n v="108.01"/>
    <n v="0"/>
    <n v="0"/>
    <n v="0"/>
    <n v="21.07"/>
    <n v="0"/>
    <n v="0"/>
    <n v="0"/>
    <n v="186.52"/>
    <n v="9.32"/>
    <n v="578.29"/>
    <n v="131.78"/>
    <n v="83.67"/>
    <n v="209.17"/>
    <n v="114.04"/>
    <n v="51.42"/>
    <n v="1364.21"/>
    <n v="3801.47"/>
    <n v="5165.68"/>
  </r>
  <r>
    <x v="2"/>
    <s v="SEM 12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130.52000000000001"/>
    <n v="42.29"/>
    <n v="0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x v="2"/>
    <s v="SEM 12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2"/>
    <s v="SEM 12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61.64"/>
    <n v="3056.18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8.62"/>
    <n v="0"/>
    <n v="0"/>
    <n v="0"/>
    <n v="22.69"/>
    <n v="0"/>
    <n v="0"/>
    <n v="0"/>
    <n v="186.52"/>
    <n v="9.32"/>
    <n v="500.95"/>
    <n v="109.77"/>
    <n v="69.69"/>
    <n v="174.24"/>
    <n v="105.53"/>
    <n v="45.71"/>
    <n v="1201.73"/>
    <n v="3517.82"/>
    <n v="4719.55"/>
  </r>
  <r>
    <x v="2"/>
    <s v="SEM 12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2"/>
    <s v="SEM 12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2"/>
    <s v="SEM 12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2"/>
    <s v="SEM 12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1770.29"/>
    <n v="96.22"/>
    <n v="1866.51"/>
    <n v="369.2"/>
    <n v="1497.31"/>
    <x v="3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3"/>
    <n v="43.51"/>
    <n v="0"/>
    <n v="0"/>
    <n v="179.3"/>
    <n v="16.86"/>
    <n v="0"/>
    <n v="0"/>
    <n v="0"/>
    <n v="138.61000000000001"/>
    <n v="6.93"/>
    <n v="320.06"/>
    <n v="57.71"/>
    <n v="36.64"/>
    <n v="91.61"/>
    <n v="55.99"/>
    <n v="13.56"/>
    <n v="721.11"/>
    <n v="1866.51"/>
    <n v="2587.62"/>
  </r>
  <r>
    <x v="3"/>
    <s v="SEM 13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701.48"/>
    <n v="577.32000000000005"/>
    <n v="7278.8"/>
    <n v="1822"/>
    <n v="5456.8"/>
    <x v="0"/>
    <n v="0"/>
    <n v="0"/>
    <n v="0"/>
    <n v="0"/>
    <n v="96.22"/>
    <n v="83.78"/>
    <n v="0"/>
    <n v="985.3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110.08"/>
    <n v="158.77000000000001"/>
    <n v="0"/>
    <n v="0"/>
    <n v="0"/>
    <n v="0"/>
    <n v="0"/>
    <n v="551.4"/>
    <n v="1.75"/>
    <n v="421.84"/>
    <n v="21.09"/>
    <n v="780.83"/>
    <n v="189.41"/>
    <n v="120.26"/>
    <n v="300.64"/>
    <n v="218.36"/>
    <n v="81.400000000000006"/>
    <n v="2133.8300000000004"/>
    <n v="7278.8"/>
    <n v="9412.630000000001"/>
  </r>
  <r>
    <x v="3"/>
    <s v="SEM 13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3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3.4"/>
    <n v="2354.9899999999998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03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810.8"/>
    <n v="257.60000000000002"/>
    <n v="3068.4"/>
    <n v="339.79"/>
    <n v="2728.61"/>
    <x v="3"/>
    <n v="0"/>
    <n v="0"/>
    <n v="0"/>
    <n v="0"/>
    <n v="0"/>
    <n v="0"/>
    <n v="257.60000000000002"/>
    <n v="0"/>
    <n v="0"/>
    <n v="0"/>
    <n v="0"/>
    <n v="150"/>
    <n v="350"/>
    <n v="250"/>
    <n v="0"/>
    <n v="0"/>
    <n v="0"/>
    <n v="0"/>
    <n v="257.60000000000002"/>
    <n v="0"/>
    <n v="0"/>
    <n v="0"/>
    <n v="0"/>
    <n v="0"/>
    <n v="0"/>
    <n v="0"/>
    <n v="0"/>
    <n v="277.85000000000002"/>
    <n v="61.94"/>
    <n v="0"/>
    <n v="0"/>
    <n v="0"/>
    <n v="0"/>
    <n v="0"/>
    <n v="0"/>
    <n v="0"/>
    <n v="148.19999999999999"/>
    <n v="7.41"/>
    <n v="394.5"/>
    <n v="79.48"/>
    <n v="50.46"/>
    <n v="126.16"/>
    <n v="92.05"/>
    <n v="36.32"/>
    <n v="934.58"/>
    <n v="3068.4"/>
    <n v="4002.98"/>
  </r>
  <r>
    <x v="3"/>
    <s v="SEM 13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6"/>
    <n v="0"/>
    <n v="0"/>
    <n v="0"/>
    <n v="3613.03"/>
    <n v="252.87"/>
    <n v="3865.9"/>
    <n v="557.29"/>
    <n v="3308.61"/>
    <x v="4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2"/>
    <n v="93.77"/>
    <n v="0"/>
    <n v="0"/>
    <n v="0"/>
    <n v="23.6"/>
    <n v="0"/>
    <n v="0"/>
    <n v="0"/>
    <n v="193.98"/>
    <n v="9.69"/>
    <n v="521.53"/>
    <n v="115.62"/>
    <n v="73.41"/>
    <n v="183.53"/>
    <n v="115.97"/>
    <n v="35.65"/>
    <n v="1249.3800000000001"/>
    <n v="3865.9"/>
    <n v="5115.2800000000007"/>
  </r>
  <r>
    <x v="3"/>
    <s v="SEM 13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4"/>
    <n v="0"/>
    <n v="0"/>
    <n v="10563.27"/>
    <n v="481.1"/>
    <n v="11044.37"/>
    <n v="7619.61"/>
    <n v="3424.76"/>
    <x v="5"/>
    <n v="0"/>
    <n v="0"/>
    <n v="0"/>
    <n v="0"/>
    <n v="0"/>
    <n v="0"/>
    <n v="825.15"/>
    <n v="0"/>
    <n v="470.25"/>
    <n v="470.25"/>
    <n v="5329.5"/>
    <n v="0"/>
    <n v="500"/>
    <n v="500"/>
    <n v="0"/>
    <n v="500"/>
    <n v="0"/>
    <n v="0"/>
    <n v="10.85"/>
    <n v="0"/>
    <n v="0"/>
    <n v="-487.63"/>
    <n v="0"/>
    <n v="0"/>
    <n v="0"/>
    <n v="0"/>
    <n v="0"/>
    <n v="2068.17"/>
    <n v="136.75"/>
    <n v="0"/>
    <n v="4488.1000000000004"/>
    <n v="0"/>
    <n v="0"/>
    <n v="0"/>
    <n v="924.84"/>
    <n v="1.75"/>
    <n v="240.49"/>
    <n v="12.02"/>
    <n v="682.8"/>
    <n v="154.87"/>
    <n v="98.33"/>
    <n v="245.82"/>
    <n v="331.33"/>
    <n v="67.83"/>
    <n v="1833.4899999999996"/>
    <n v="11044.37"/>
    <n v="12877.86"/>
  </r>
  <r>
    <x v="3"/>
    <s v="SEM 13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3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6"/>
    <n v="0"/>
    <n v="0"/>
    <n v="0"/>
    <n v="4206.78"/>
    <n v="577.32000000000005"/>
    <n v="4784.1000000000004"/>
    <n v="694.66"/>
    <n v="4089.44"/>
    <x v="7"/>
    <n v="0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0"/>
    <n v="566.74"/>
    <n v="105.23"/>
    <n v="0"/>
    <n v="0"/>
    <n v="0"/>
    <n v="22.69"/>
    <n v="0"/>
    <n v="0"/>
    <n v="0"/>
    <n v="186.52"/>
    <n v="9.32"/>
    <n v="567.25"/>
    <n v="128.63"/>
    <n v="81.67"/>
    <n v="204.18"/>
    <n v="143.52000000000001"/>
    <n v="81.400000000000006"/>
    <n v="1402.49"/>
    <n v="4784.1000000000004"/>
    <n v="6186.59"/>
  </r>
  <r>
    <x v="3"/>
    <s v="SEM 13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3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6"/>
    <n v="0"/>
    <n v="0"/>
    <n v="0"/>
    <n v="4149.7299999999996"/>
    <n v="353.19"/>
    <n v="4502.92"/>
    <n v="1448.29"/>
    <n v="3054.63"/>
    <x v="9"/>
    <n v="0"/>
    <n v="0"/>
    <n v="0"/>
    <n v="0"/>
    <n v="0"/>
    <n v="0"/>
    <n v="0"/>
    <n v="0"/>
    <n v="353.19"/>
    <n v="353.2"/>
    <n v="0"/>
    <n v="150"/>
    <n v="350"/>
    <n v="0"/>
    <n v="0"/>
    <n v="0"/>
    <n v="0"/>
    <n v="0"/>
    <n v="0"/>
    <n v="0"/>
    <n v="0"/>
    <n v="0"/>
    <n v="0"/>
    <n v="0"/>
    <n v="0"/>
    <n v="0"/>
    <n v="0"/>
    <n v="554.55999999999995"/>
    <n v="124.99"/>
    <n v="0"/>
    <n v="0"/>
    <n v="0"/>
    <n v="0"/>
    <n v="0"/>
    <n v="766.99"/>
    <n v="1.75"/>
    <n v="270.94"/>
    <n v="13.54"/>
    <n v="646.1"/>
    <n v="151.07"/>
    <n v="95.92"/>
    <n v="239.79"/>
    <n v="135.08000000000001"/>
    <n v="49.79"/>
    <n v="1602.23"/>
    <n v="4502.92"/>
    <n v="6105.15"/>
  </r>
  <r>
    <x v="3"/>
    <s v="SEM 13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3248.02"/>
    <n v="5498.36"/>
    <x v="8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455.25"/>
    <n v="226.6"/>
    <n v="0"/>
    <n v="0"/>
    <n v="0"/>
    <n v="0"/>
    <n v="0"/>
    <n v="1564.42"/>
    <n v="1.75"/>
    <n v="515.65"/>
    <n v="25.78"/>
    <n v="1051.4000000000001"/>
    <n v="266.39"/>
    <n v="169.14"/>
    <n v="422.85"/>
    <n v="262.39"/>
    <n v="81.400000000000006"/>
    <n v="2794.9999999999995"/>
    <n v="8746.3799999999992"/>
    <n v="11541.38"/>
  </r>
  <r>
    <x v="3"/>
    <s v="SEM 13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3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5"/>
    <n v="0"/>
    <n v="0"/>
    <n v="5027.9399999999996"/>
    <n v="577.32000000000005"/>
    <n v="5605.26"/>
    <n v="852.91"/>
    <n v="4752.3500000000004"/>
    <x v="4"/>
    <n v="0"/>
    <n v="0"/>
    <n v="0"/>
    <n v="0"/>
    <n v="96.22"/>
    <n v="83.78"/>
    <n v="0"/>
    <n v="572.52"/>
    <n v="379.3"/>
    <n v="379.31"/>
    <n v="632.16999999999996"/>
    <n v="300"/>
    <n v="350"/>
    <n v="0"/>
    <n v="101.8"/>
    <n v="350"/>
    <n v="0"/>
    <n v="0"/>
    <n v="0"/>
    <n v="0"/>
    <n v="0"/>
    <n v="0"/>
    <n v="0"/>
    <n v="0"/>
    <n v="0"/>
    <n v="0"/>
    <n v="0"/>
    <n v="742.14"/>
    <n v="87.17"/>
    <n v="0"/>
    <n v="0"/>
    <n v="0"/>
    <n v="23.6"/>
    <n v="0"/>
    <n v="0"/>
    <n v="0"/>
    <n v="193.98"/>
    <n v="9.69"/>
    <n v="495.17"/>
    <n v="108.12"/>
    <n v="68.650000000000006"/>
    <n v="171.63"/>
    <n v="168.15"/>
    <n v="81.400000000000006"/>
    <n v="1296.7900000000002"/>
    <n v="5605.26"/>
    <n v="6902.05"/>
  </r>
  <r>
    <x v="3"/>
    <s v="SEM 13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4142.8999999999996"/>
    <n v="577.32000000000005"/>
    <n v="4720.22"/>
    <n v="1485.21"/>
    <n v="3235.01"/>
    <x v="4"/>
    <n v="0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0"/>
    <n v="553.1"/>
    <n v="91.86"/>
    <n v="0"/>
    <n v="0"/>
    <n v="0"/>
    <n v="23.6"/>
    <n v="0"/>
    <n v="814.9"/>
    <n v="1.75"/>
    <n v="193.98"/>
    <n v="9.69"/>
    <n v="513.9"/>
    <n v="113.45"/>
    <n v="72.03"/>
    <n v="180.09"/>
    <n v="141.6"/>
    <n v="81.400000000000006"/>
    <n v="1306.1399999999999"/>
    <n v="4720.22"/>
    <n v="6026.3600000000006"/>
  </r>
  <r>
    <x v="3"/>
    <s v="SEM 13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3"/>
    <s v="SEM 13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40"/>
    <n v="0"/>
    <n v="0"/>
    <n v="9829.15"/>
    <n v="481.1"/>
    <n v="10310.25"/>
    <n v="2658.06"/>
    <n v="7652.19"/>
    <x v="7"/>
    <n v="0"/>
    <n v="0"/>
    <n v="0"/>
    <n v="0"/>
    <n v="0"/>
    <n v="0"/>
    <n v="532.02"/>
    <n v="0"/>
    <n v="364.72"/>
    <n v="364.73"/>
    <n v="4863"/>
    <n v="500"/>
    <n v="500"/>
    <n v="300"/>
    <n v="0"/>
    <n v="500"/>
    <n v="0"/>
    <n v="0"/>
    <n v="116.38"/>
    <n v="0"/>
    <n v="0"/>
    <n v="0"/>
    <n v="0"/>
    <n v="0"/>
    <n v="0"/>
    <n v="0"/>
    <n v="0"/>
    <n v="1847.93"/>
    <n v="151.22999999999999"/>
    <n v="0"/>
    <n v="0"/>
    <n v="0"/>
    <n v="0"/>
    <n v="0"/>
    <n v="657.15"/>
    <n v="1.75"/>
    <n v="186.52"/>
    <n v="9.32"/>
    <n v="750.76"/>
    <n v="180.85"/>
    <n v="114.83"/>
    <n v="287.07"/>
    <n v="309.3"/>
    <n v="67.83"/>
    <n v="1906.4799999999998"/>
    <n v="10310.25"/>
    <n v="12216.73"/>
  </r>
  <r>
    <x v="3"/>
    <s v="SEM 13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6"/>
    <n v="0"/>
    <n v="0"/>
    <n v="12568.77"/>
    <n v="481.1"/>
    <n v="13049.87"/>
    <n v="2861.37"/>
    <n v="10188.5"/>
    <x v="10"/>
    <n v="0"/>
    <n v="0"/>
    <n v="0"/>
    <n v="0"/>
    <n v="0"/>
    <n v="0"/>
    <n v="933.32"/>
    <n v="0"/>
    <n v="481.1"/>
    <n v="568.88"/>
    <n v="6299.91"/>
    <n v="300"/>
    <n v="500"/>
    <n v="200"/>
    <n v="0"/>
    <n v="500"/>
    <n v="0"/>
    <n v="0"/>
    <n v="0"/>
    <n v="0"/>
    <n v="0"/>
    <n v="0"/>
    <n v="0"/>
    <n v="0"/>
    <n v="0"/>
    <n v="0"/>
    <n v="0"/>
    <n v="2669.82"/>
    <n v="191.55"/>
    <n v="0"/>
    <n v="0"/>
    <n v="0"/>
    <n v="0"/>
    <n v="0"/>
    <n v="0"/>
    <n v="0"/>
    <n v="268.48"/>
    <n v="13.42"/>
    <n v="911.6"/>
    <n v="226.61"/>
    <n v="143.88"/>
    <n v="359.71"/>
    <n v="391.49"/>
    <n v="67.83"/>
    <n v="2383.0200000000004"/>
    <n v="13049.87"/>
    <n v="15432.890000000001"/>
  </r>
  <r>
    <x v="3"/>
    <s v="SEM 13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04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x v="3"/>
    <s v="SEM 13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6"/>
    <n v="0"/>
    <n v="0"/>
    <n v="0"/>
    <n v="8830.9699999999993"/>
    <n v="577.32000000000005"/>
    <n v="9408.2900000000009"/>
    <n v="2402.71"/>
    <n v="7005.58"/>
    <x v="11"/>
    <n v="0"/>
    <n v="0"/>
    <n v="0"/>
    <n v="0"/>
    <n v="96.22"/>
    <n v="83.78"/>
    <n v="1316.52"/>
    <n v="1316.52"/>
    <n v="481.1"/>
    <n v="506.29"/>
    <n v="0"/>
    <n v="150"/>
    <n v="350"/>
    <n v="250"/>
    <n v="0"/>
    <n v="250"/>
    <n v="0"/>
    <n v="0"/>
    <n v="0"/>
    <n v="0"/>
    <n v="0"/>
    <n v="0"/>
    <n v="0"/>
    <n v="0"/>
    <n v="0"/>
    <n v="0"/>
    <n v="0"/>
    <n v="1610.94"/>
    <n v="227.51"/>
    <n v="0"/>
    <n v="0"/>
    <n v="0"/>
    <n v="0"/>
    <n v="0"/>
    <n v="562.51"/>
    <n v="1.75"/>
    <n v="378.72"/>
    <n v="18.93"/>
    <n v="1054.99"/>
    <n v="267.42"/>
    <n v="169.79"/>
    <n v="424.47"/>
    <n v="282.24"/>
    <n v="81.400000000000006"/>
    <n v="2677.9600000000005"/>
    <n v="9408.2900000000009"/>
    <n v="12086.250000000002"/>
  </r>
  <r>
    <x v="3"/>
    <s v="SEM 13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3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3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3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19.73"/>
    <n v="252.87"/>
    <n v="3172.6"/>
    <n v="385.22"/>
    <n v="2787.38"/>
    <x v="25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297.37"/>
    <n v="68.19"/>
    <n v="0"/>
    <n v="0"/>
    <n v="0"/>
    <n v="19.66"/>
    <n v="0"/>
    <n v="0"/>
    <n v="0"/>
    <n v="193.98"/>
    <n v="9.69"/>
    <n v="414.12"/>
    <n v="81.569999999999993"/>
    <n v="51.79"/>
    <n v="129.47"/>
    <n v="95.17"/>
    <n v="35.65"/>
    <n v="1011.4399999999998"/>
    <n v="3172.6"/>
    <n v="4184.04"/>
  </r>
  <r>
    <x v="3"/>
    <s v="SEM 13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70.45"/>
    <n v="2185.25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87.47"/>
    <n v="0"/>
    <n v="0"/>
    <n v="0"/>
    <n v="22.69"/>
    <n v="0"/>
    <n v="725.52"/>
    <n v="1.75"/>
    <n v="186.52"/>
    <n v="9.32"/>
    <n v="496.39"/>
    <n v="108.47"/>
    <n v="68.87"/>
    <n v="172.18"/>
    <n v="100.67"/>
    <n v="34.28"/>
    <n v="1176.7"/>
    <n v="3355.7"/>
    <n v="4532.3999999999996"/>
  </r>
  <r>
    <x v="3"/>
    <s v="SEM 13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4306.78"/>
    <n v="577.32000000000005"/>
    <n v="4884.1000000000004"/>
    <n v="1516.91"/>
    <n v="3367.19"/>
    <x v="7"/>
    <n v="0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0"/>
    <n v="588.1"/>
    <n v="104.27"/>
    <n v="0"/>
    <n v="0"/>
    <n v="0"/>
    <n v="0"/>
    <n v="0"/>
    <n v="822.79"/>
    <n v="1.75"/>
    <n v="186.52"/>
    <n v="9.32"/>
    <n v="563.41"/>
    <n v="127.54"/>
    <n v="80.98"/>
    <n v="202.45"/>
    <n v="146.52000000000001"/>
    <n v="81.400000000000006"/>
    <n v="1398.14"/>
    <n v="4884.1000000000004"/>
    <n v="6282.2400000000007"/>
  </r>
  <r>
    <x v="3"/>
    <s v="SEM 13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3"/>
    <n v="0"/>
    <n v="0"/>
    <n v="2758.54"/>
    <n v="364.72"/>
    <n v="3123.26"/>
    <n v="979.2"/>
    <n v="2144.06"/>
    <x v="7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-162.1"/>
    <n v="0"/>
    <n v="-378.21"/>
    <n v="0"/>
    <n v="0"/>
    <n v="0"/>
    <n v="0"/>
    <n v="0"/>
    <n v="268.48"/>
    <n v="63.41"/>
    <n v="0"/>
    <n v="0"/>
    <n v="0"/>
    <n v="17.29"/>
    <n v="0"/>
    <n v="628.27"/>
    <n v="1.75"/>
    <n v="186.52"/>
    <n v="9.32"/>
    <n v="395.38"/>
    <n v="76.45"/>
    <n v="48.54"/>
    <n v="121.35"/>
    <n v="93.69"/>
    <n v="51.42"/>
    <n v="982.67"/>
    <n v="3123.26"/>
    <n v="4105.93"/>
  </r>
  <r>
    <x v="3"/>
    <s v="SEM 13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861.4"/>
    <n v="481.1"/>
    <n v="6342.5"/>
    <n v="1075.6099999999999"/>
    <n v="5266.89"/>
    <x v="12"/>
    <n v="0"/>
    <n v="0"/>
    <n v="0"/>
    <n v="0"/>
    <n v="0"/>
    <n v="0"/>
    <n v="0"/>
    <n v="0"/>
    <n v="481.1"/>
    <n v="576.4"/>
    <n v="0"/>
    <n v="0"/>
    <n v="350"/>
    <n v="0"/>
    <n v="0"/>
    <n v="0"/>
    <n v="0"/>
    <n v="0"/>
    <n v="0"/>
    <n v="0"/>
    <n v="0"/>
    <n v="0"/>
    <n v="0"/>
    <n v="0"/>
    <n v="0"/>
    <n v="0"/>
    <n v="0"/>
    <n v="920.17"/>
    <n v="155.44"/>
    <n v="0"/>
    <n v="0"/>
    <n v="0"/>
    <n v="0"/>
    <n v="0"/>
    <n v="0"/>
    <n v="0"/>
    <n v="405.61"/>
    <n v="20.28"/>
    <n v="767.45"/>
    <n v="185.6"/>
    <n v="117.84"/>
    <n v="294.61"/>
    <n v="190.27"/>
    <n v="67.83"/>
    <n v="2049.4899999999998"/>
    <n v="6342.5"/>
    <n v="8391.99"/>
  </r>
  <r>
    <x v="3"/>
    <s v="SEM 13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6"/>
    <n v="0"/>
    <n v="0"/>
    <n v="0"/>
    <n v="3956.78"/>
    <n v="577.32000000000005"/>
    <n v="4534.1000000000004"/>
    <n v="1218.42"/>
    <n v="3315.68"/>
    <x v="7"/>
    <n v="0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0"/>
    <n v="513.34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36.02000000000001"/>
    <n v="81.400000000000006"/>
    <n v="1214.3700000000001"/>
    <n v="4534.1000000000004"/>
    <n v="5748.47"/>
  </r>
  <r>
    <x v="3"/>
    <s v="SEM 13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4"/>
    <n v="0"/>
    <n v="0"/>
    <n v="4321.75"/>
    <n v="481.1"/>
    <n v="4802.8500000000004"/>
    <n v="666.91"/>
    <n v="4135.9399999999996"/>
    <x v="13"/>
    <n v="0"/>
    <n v="0"/>
    <n v="0"/>
    <n v="0"/>
    <n v="0"/>
    <n v="0"/>
    <n v="450.96"/>
    <n v="0"/>
    <n v="335.54"/>
    <n v="335.54"/>
    <n v="447.39"/>
    <n v="300"/>
    <n v="350"/>
    <n v="200"/>
    <n v="0"/>
    <n v="150"/>
    <n v="0"/>
    <n v="0"/>
    <n v="145.56"/>
    <n v="0"/>
    <n v="0"/>
    <n v="0"/>
    <n v="0"/>
    <n v="0"/>
    <n v="0"/>
    <n v="0"/>
    <n v="0"/>
    <n v="591.29999999999995"/>
    <n v="75.61"/>
    <n v="0"/>
    <n v="0"/>
    <n v="0"/>
    <n v="0"/>
    <n v="0"/>
    <n v="0"/>
    <n v="0"/>
    <n v="171.6"/>
    <n v="8.58"/>
    <n v="449.07"/>
    <n v="95.01"/>
    <n v="60.32"/>
    <n v="150.81"/>
    <n v="144.08000000000001"/>
    <n v="67.83"/>
    <n v="1147.3"/>
    <n v="4802.8500000000004"/>
    <n v="5950.1500000000005"/>
  </r>
  <r>
    <x v="3"/>
    <s v="SEM 13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6"/>
    <n v="0"/>
    <n v="0"/>
    <n v="12300.7"/>
    <n v="481.1"/>
    <n v="12781.8"/>
    <n v="3823.85"/>
    <n v="8957.9500000000007"/>
    <x v="14"/>
    <n v="0"/>
    <n v="0"/>
    <n v="0"/>
    <n v="0"/>
    <n v="0"/>
    <n v="0"/>
    <n v="911.66"/>
    <n v="0"/>
    <n v="481.1"/>
    <n v="544.51"/>
    <n v="6153.7"/>
    <n v="300"/>
    <n v="500"/>
    <n v="200"/>
    <n v="0"/>
    <n v="500"/>
    <n v="0"/>
    <n v="0"/>
    <n v="0"/>
    <n v="0"/>
    <n v="0"/>
    <n v="0"/>
    <n v="0"/>
    <n v="0"/>
    <n v="0"/>
    <n v="0"/>
    <n v="0"/>
    <n v="2589.4"/>
    <n v="142.56"/>
    <n v="0"/>
    <n v="0"/>
    <n v="0"/>
    <n v="31.9"/>
    <n v="0"/>
    <n v="1058.24"/>
    <n v="1.75"/>
    <n v="262.25"/>
    <n v="13.11"/>
    <n v="716.16"/>
    <n v="171.01"/>
    <n v="108.58"/>
    <n v="271.44"/>
    <n v="383.45"/>
    <n v="67.83"/>
    <n v="1993.83"/>
    <n v="12781.8"/>
    <n v="14775.63"/>
  </r>
  <r>
    <x v="3"/>
    <s v="SEM 13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29.24"/>
    <n v="2776.46"/>
    <x v="7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91.75"/>
    <n v="0"/>
    <n v="0"/>
    <n v="0"/>
    <n v="22.69"/>
    <n v="0"/>
    <n v="405.27"/>
    <n v="1.75"/>
    <n v="186.52"/>
    <n v="9.32"/>
    <n v="513.46"/>
    <n v="113.33"/>
    <n v="71.95"/>
    <n v="179.89"/>
    <n v="111.17"/>
    <n v="34.28"/>
    <n v="1219.9200000000003"/>
    <n v="3705.7"/>
    <n v="4925.62"/>
  </r>
  <r>
    <x v="3"/>
    <s v="SEM 13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6"/>
    <n v="0"/>
    <n v="0"/>
    <n v="0"/>
    <n v="3384.51"/>
    <n v="577.32000000000005"/>
    <n v="3961.83"/>
    <n v="1137.26"/>
    <n v="2824.57"/>
    <x v="15"/>
    <n v="0"/>
    <n v="0"/>
    <n v="0"/>
    <n v="0"/>
    <n v="96.22"/>
    <n v="83.78"/>
    <n v="0"/>
    <n v="339.14"/>
    <n v="223.7"/>
    <n v="223.7"/>
    <n v="0"/>
    <n v="150"/>
    <n v="350"/>
    <n v="0"/>
    <n v="257.39999999999998"/>
    <n v="150"/>
    <n v="0"/>
    <n v="0"/>
    <n v="0"/>
    <n v="0"/>
    <n v="0"/>
    <n v="0"/>
    <n v="0"/>
    <n v="0"/>
    <n v="0"/>
    <n v="0"/>
    <n v="0"/>
    <n v="391.11"/>
    <n v="71.84"/>
    <n v="0"/>
    <n v="0"/>
    <n v="0"/>
    <n v="0"/>
    <n v="0"/>
    <n v="672.56"/>
    <n v="1.75"/>
    <n v="171.6"/>
    <n v="8.58"/>
    <n v="434.04"/>
    <n v="90.73"/>
    <n v="57.61"/>
    <n v="144.02000000000001"/>
    <n v="118.85"/>
    <n v="81.400000000000006"/>
    <n v="1106.8300000000002"/>
    <n v="3961.83"/>
    <n v="5068.66"/>
  </r>
  <r>
    <x v="3"/>
    <s v="SEM 13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6"/>
    <n v="0"/>
    <n v="0"/>
    <n v="0"/>
    <n v="4206.78"/>
    <n v="577.32000000000005"/>
    <n v="4784.1000000000004"/>
    <n v="701.31"/>
    <n v="4082.79"/>
    <x v="7"/>
    <n v="0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0"/>
    <n v="566.74"/>
    <n v="111.88"/>
    <n v="0"/>
    <n v="0"/>
    <n v="0"/>
    <n v="22.69"/>
    <n v="0"/>
    <n v="0"/>
    <n v="0"/>
    <n v="186.52"/>
    <n v="9.32"/>
    <n v="593.74"/>
    <n v="136.16999999999999"/>
    <n v="86.46"/>
    <n v="216.15"/>
    <n v="143.52000000000001"/>
    <n v="81.400000000000006"/>
    <n v="1453.2800000000002"/>
    <n v="4784.1000000000004"/>
    <n v="6237.380000000001"/>
  </r>
  <r>
    <x v="3"/>
    <s v="SEM 13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6"/>
    <n v="0"/>
    <n v="0"/>
    <n v="0"/>
    <n v="5388.91"/>
    <n v="577.32000000000005"/>
    <n v="5966.23"/>
    <n v="996.48"/>
    <n v="4969.75"/>
    <x v="14"/>
    <n v="0"/>
    <n v="0"/>
    <n v="0"/>
    <n v="0"/>
    <n v="96.22"/>
    <n v="83.78"/>
    <n v="0"/>
    <n v="772.43"/>
    <n v="341.87"/>
    <n v="341.87"/>
    <n v="0"/>
    <n v="300"/>
    <n v="350"/>
    <n v="0"/>
    <n v="139.22999999999999"/>
    <n v="350"/>
    <n v="0"/>
    <n v="0"/>
    <n v="0"/>
    <n v="0"/>
    <n v="0"/>
    <n v="0"/>
    <n v="0"/>
    <n v="0"/>
    <n v="0"/>
    <n v="0"/>
    <n v="0"/>
    <n v="819.25"/>
    <n v="145.33000000000001"/>
    <n v="0"/>
    <n v="0"/>
    <n v="0"/>
    <n v="31.9"/>
    <n v="0"/>
    <n v="0"/>
    <n v="0"/>
    <n v="262.25"/>
    <n v="13.11"/>
    <n v="727.22"/>
    <n v="174.15"/>
    <n v="110.57"/>
    <n v="276.43"/>
    <n v="178.98"/>
    <n v="81.400000000000006"/>
    <n v="1824.1100000000001"/>
    <n v="5966.23"/>
    <n v="7790.34"/>
  </r>
  <r>
    <x v="3"/>
    <s v="SEM 13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6"/>
    <n v="0"/>
    <n v="0"/>
    <n v="0"/>
    <n v="6503.16"/>
    <n v="577.32000000000005"/>
    <n v="7080.48"/>
    <n v="2311.15"/>
    <n v="4769.33"/>
    <x v="16"/>
    <n v="0"/>
    <n v="0"/>
    <n v="0"/>
    <n v="0"/>
    <n v="96.22"/>
    <n v="83.78"/>
    <n v="0"/>
    <n v="933.3"/>
    <n v="385.74"/>
    <n v="385.75"/>
    <n v="0"/>
    <n v="300"/>
    <n v="500"/>
    <n v="200"/>
    <n v="95.36"/>
    <n v="500"/>
    <n v="0"/>
    <n v="0"/>
    <n v="0"/>
    <n v="0"/>
    <n v="0"/>
    <n v="0"/>
    <n v="0"/>
    <n v="0"/>
    <n v="0"/>
    <n v="0"/>
    <n v="0"/>
    <n v="1063.43"/>
    <n v="164.95"/>
    <n v="0"/>
    <n v="0"/>
    <n v="0"/>
    <n v="0"/>
    <n v="0"/>
    <n v="1081.02"/>
    <n v="1.75"/>
    <n v="295.91000000000003"/>
    <n v="14.79"/>
    <n v="805.44"/>
    <n v="196.41"/>
    <n v="124.7"/>
    <n v="311.76"/>
    <n v="212.41"/>
    <n v="81.400000000000006"/>
    <n v="2042.8200000000004"/>
    <n v="7080.48"/>
    <n v="9123.2999999999993"/>
  </r>
  <r>
    <x v="3"/>
    <s v="SEM 13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6"/>
    <n v="0"/>
    <n v="0"/>
    <n v="0"/>
    <n v="3161.57"/>
    <n v="223.7"/>
    <n v="3385.27"/>
    <n v="1118.1099999999999"/>
    <n v="2267.16"/>
    <x v="17"/>
    <n v="0"/>
    <n v="0"/>
    <n v="0"/>
    <n v="0"/>
    <n v="0"/>
    <n v="0"/>
    <n v="0"/>
    <n v="0"/>
    <n v="223.7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343.49"/>
    <n v="75.34"/>
    <n v="0"/>
    <n v="0"/>
    <n v="0"/>
    <n v="0"/>
    <n v="0"/>
    <n v="697.53"/>
    <n v="1.75"/>
    <n v="171.6"/>
    <n v="8.58"/>
    <n v="447.96"/>
    <n v="94.69"/>
    <n v="60.12"/>
    <n v="150.31"/>
    <n v="101.55"/>
    <n v="31.54"/>
    <n v="1066.3499999999999"/>
    <n v="3385.27"/>
    <n v="4451.62"/>
  </r>
  <r>
    <x v="3"/>
    <s v="SEM 13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506.78"/>
    <n v="577.32000000000005"/>
    <n v="5084.1000000000004"/>
    <n v="730.72"/>
    <n v="4353.38"/>
    <x v="7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0"/>
    <n v="0"/>
    <n v="0"/>
    <n v="0"/>
    <n v="0"/>
    <n v="0"/>
    <n v="0"/>
    <n v="0"/>
    <n v="630.82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52.52000000000001"/>
    <n v="81.400000000000006"/>
    <n v="1370.66"/>
    <n v="5084.1000000000004"/>
    <n v="6454.76"/>
  </r>
  <r>
    <x v="3"/>
    <s v="SEM 13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3234.45"/>
    <n v="577.32000000000005"/>
    <n v="3811.77"/>
    <n v="845.51"/>
    <n v="2966.26"/>
    <x v="13"/>
    <n v="0"/>
    <n v="0"/>
    <n v="0"/>
    <n v="0"/>
    <n v="96.22"/>
    <n v="83.78"/>
    <n v="0"/>
    <n v="339.11"/>
    <n v="223.69"/>
    <n v="223.7"/>
    <n v="0"/>
    <n v="300"/>
    <n v="0"/>
    <n v="0"/>
    <n v="257.41000000000003"/>
    <n v="200"/>
    <n v="0"/>
    <n v="0"/>
    <n v="0"/>
    <n v="0"/>
    <n v="0"/>
    <n v="0"/>
    <n v="0"/>
    <n v="0"/>
    <n v="0"/>
    <n v="0"/>
    <n v="0"/>
    <n v="359.05"/>
    <n v="54.87"/>
    <n v="0"/>
    <n v="0"/>
    <n v="0"/>
    <n v="0"/>
    <n v="0"/>
    <n v="429.84"/>
    <n v="1.75"/>
    <n v="171.6"/>
    <n v="8.58"/>
    <n v="366.25"/>
    <n v="71.44"/>
    <n v="45.36"/>
    <n v="113.4"/>
    <n v="114.35"/>
    <n v="81.400000000000006"/>
    <n v="972.38000000000011"/>
    <n v="3811.77"/>
    <n v="4784.1499999999996"/>
  </r>
  <r>
    <x v="3"/>
    <s v="SEM 13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961.56"/>
    <n v="223.69"/>
    <n v="3185.25"/>
    <n v="1058.24"/>
    <n v="2127.0100000000002"/>
    <x v="13"/>
    <n v="0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304.86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95.55"/>
    <n v="31.54"/>
    <n v="1074.24"/>
    <n v="3185.25"/>
    <n v="4259.49"/>
  </r>
  <r>
    <x v="3"/>
    <s v="SEM 13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31.94"/>
    <n v="2923.76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6.23"/>
    <n v="0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"/>
    <n v="4446.3500000000004"/>
  </r>
  <r>
    <x v="3"/>
    <s v="SEM 13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4"/>
    <n v="0"/>
    <n v="0"/>
    <n v="0"/>
    <n v="3101.25"/>
    <n v="165.88"/>
    <n v="3267.13"/>
    <n v="1394.29"/>
    <n v="1872.84"/>
    <x v="34"/>
    <n v="0"/>
    <n v="0"/>
    <n v="0"/>
    <n v="0"/>
    <n v="0"/>
    <n v="0"/>
    <n v="0"/>
    <n v="0"/>
    <n v="165.88"/>
    <n v="165.89"/>
    <n v="0"/>
    <n v="0"/>
    <n v="500"/>
    <n v="200"/>
    <n v="0"/>
    <n v="300"/>
    <n v="0"/>
    <n v="0"/>
    <n v="0"/>
    <n v="0"/>
    <n v="0"/>
    <n v="-387.04"/>
    <n v="0"/>
    <n v="0"/>
    <n v="0"/>
    <n v="0"/>
    <n v="0"/>
    <n v="330.6"/>
    <n v="84.16"/>
    <n v="0"/>
    <n v="0"/>
    <n v="0"/>
    <n v="0"/>
    <n v="0"/>
    <n v="977.78"/>
    <n v="1.75"/>
    <n v="190.88"/>
    <n v="9.5399999999999991"/>
    <n v="476.69"/>
    <n v="98.63"/>
    <n v="62.62"/>
    <n v="156.56"/>
    <n v="98.01"/>
    <n v="23.38"/>
    <n v="1116.3100000000002"/>
    <n v="3267.13"/>
    <n v="4383.4400000000005"/>
  </r>
  <r>
    <x v="3"/>
    <s v="SEM 13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32.1"/>
    <n v="3223.6"/>
    <x v="7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0"/>
    <n v="418.46"/>
    <n v="90.95"/>
    <n v="0"/>
    <n v="0"/>
    <n v="0"/>
    <n v="22.69"/>
    <n v="0"/>
    <n v="0"/>
    <n v="0"/>
    <n v="186.52"/>
    <n v="9.32"/>
    <n v="510.25"/>
    <n v="112.42"/>
    <n v="71.38"/>
    <n v="178.44"/>
    <n v="112.67"/>
    <n v="34.28"/>
    <n v="1215.28"/>
    <n v="3755.7"/>
    <n v="4970.9799999999996"/>
  </r>
  <r>
    <x v="3"/>
    <s v="SEM 13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40.77"/>
    <n v="3422.82"/>
    <x v="18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81.19"/>
    <n v="0"/>
    <n v="0"/>
    <n v="0"/>
    <n v="22.69"/>
    <n v="0"/>
    <n v="0"/>
    <n v="0"/>
    <n v="186.52"/>
    <n v="9.32"/>
    <n v="471.31"/>
    <n v="101.33"/>
    <n v="64.34"/>
    <n v="160.85"/>
    <n v="118.9"/>
    <n v="51.42"/>
    <n v="1163.9900000000002"/>
    <n v="3963.59"/>
    <n v="5127.58"/>
  </r>
  <r>
    <x v="3"/>
    <s v="SEM 13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6"/>
    <n v="0"/>
    <n v="0"/>
    <n v="0"/>
    <n v="2611.5700000000002"/>
    <n v="223.7"/>
    <n v="2835.27"/>
    <n v="964.96"/>
    <n v="1870.31"/>
    <x v="17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5"/>
    <n v="61.26"/>
    <n v="0"/>
    <n v="0"/>
    <n v="0"/>
    <n v="0"/>
    <n v="0"/>
    <n v="659.8"/>
    <n v="1.75"/>
    <n v="171.6"/>
    <n v="8.58"/>
    <n v="391.81"/>
    <n v="78.72"/>
    <n v="49.98"/>
    <n v="124.95"/>
    <n v="85.05"/>
    <n v="31.54"/>
    <n v="942.23"/>
    <n v="2835.27"/>
    <n v="3777.5"/>
  </r>
  <r>
    <x v="3"/>
    <s v="SEM 13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6735.08"/>
    <n v="577.32000000000005"/>
    <n v="7312.4"/>
    <n v="1337.94"/>
    <n v="5974.46"/>
    <x v="19"/>
    <n v="0"/>
    <n v="0"/>
    <n v="0"/>
    <n v="0"/>
    <n v="96.22"/>
    <n v="83.78"/>
    <n v="0"/>
    <n v="1138.0999999999999"/>
    <n v="441.6"/>
    <n v="441.6"/>
    <n v="0"/>
    <n v="300"/>
    <n v="350"/>
    <n v="0"/>
    <n v="39.5"/>
    <n v="300"/>
    <n v="0"/>
    <n v="0"/>
    <n v="0"/>
    <n v="0"/>
    <n v="0"/>
    <n v="0"/>
    <n v="0"/>
    <n v="0"/>
    <n v="0"/>
    <n v="0"/>
    <n v="0"/>
    <n v="1117.98"/>
    <n v="178.75"/>
    <n v="0"/>
    <n v="0"/>
    <n v="0"/>
    <n v="41.21"/>
    <n v="0"/>
    <n v="0"/>
    <n v="0"/>
    <n v="338.76"/>
    <n v="16.93"/>
    <n v="860.51"/>
    <n v="212.08"/>
    <n v="134.65"/>
    <n v="336.63"/>
    <n v="219.37"/>
    <n v="81.400000000000006"/>
    <n v="2200.33"/>
    <n v="7312.4"/>
    <n v="9512.73"/>
  </r>
  <r>
    <x v="3"/>
    <s v="SEM 13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3112.55"/>
    <n v="243.15"/>
    <n v="3355.7"/>
    <n v="435.36"/>
    <n v="2920.34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9.650000000000006"/>
    <n v="0"/>
    <n v="0"/>
    <n v="0"/>
    <n v="22.69"/>
    <n v="0"/>
    <n v="0"/>
    <n v="0"/>
    <n v="186.52"/>
    <n v="9.32"/>
    <n v="465.17"/>
    <n v="99.59"/>
    <n v="63.23"/>
    <n v="158.07"/>
    <n v="100.67"/>
    <n v="34.28"/>
    <n v="1116.8500000000001"/>
    <n v="3355.7"/>
    <n v="4472.55"/>
  </r>
  <r>
    <x v="3"/>
    <s v="SEM 13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6"/>
    <n v="0"/>
    <n v="0"/>
    <n v="0"/>
    <n v="2611.59"/>
    <n v="223.7"/>
    <n v="2835.29"/>
    <n v="367.59"/>
    <n v="2467.6999999999998"/>
    <x v="15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5"/>
    <n v="104.57"/>
    <n v="0"/>
    <n v="0"/>
    <n v="0"/>
    <n v="20.87"/>
    <n v="0"/>
    <n v="0"/>
    <n v="0"/>
    <n v="171.6"/>
    <n v="8.58"/>
    <n v="564.57000000000005"/>
    <n v="127.87"/>
    <n v="81.19"/>
    <n v="202.97"/>
    <n v="85.05"/>
    <n v="31.54"/>
    <n v="1273.3699999999999"/>
    <n v="2835.29"/>
    <n v="4108.66"/>
  </r>
  <r>
    <x v="3"/>
    <s v="SEM 13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384.45"/>
    <n v="577.32000000000005"/>
    <n v="3961.77"/>
    <n v="487.93"/>
    <n v="3473.84"/>
    <x v="13"/>
    <n v="0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0"/>
    <n v="391.09"/>
    <n v="96.84"/>
    <n v="0"/>
    <n v="0"/>
    <n v="0"/>
    <n v="0"/>
    <n v="0"/>
    <n v="0"/>
    <n v="0"/>
    <n v="171.6"/>
    <n v="8.58"/>
    <n v="533.78"/>
    <n v="119.11"/>
    <n v="75.63"/>
    <n v="189.07"/>
    <n v="118.85"/>
    <n v="81.400000000000006"/>
    <n v="1298.02"/>
    <n v="3961.77"/>
    <n v="5259.79"/>
  </r>
  <r>
    <x v="3"/>
    <s v="SEM 13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02.67"/>
    <n v="577.32000000000005"/>
    <n v="9979.99"/>
    <n v="3241.03"/>
    <n v="6738.96"/>
    <x v="20"/>
    <n v="0"/>
    <n v="0"/>
    <n v="0"/>
    <n v="0"/>
    <n v="96.22"/>
    <n v="83.78"/>
    <n v="0"/>
    <n v="1585.56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745.4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99.39"/>
    <n v="81.400000000000006"/>
    <n v="3021.37"/>
    <n v="9979.99"/>
    <n v="13001.36"/>
  </r>
  <r>
    <x v="3"/>
    <s v="SEM 13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7.4000000000001"/>
    <n v="2637.2"/>
    <x v="21"/>
    <n v="0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0"/>
    <n v="351.11"/>
    <n v="93.2"/>
    <n v="0"/>
    <n v="0"/>
    <n v="0"/>
    <n v="0"/>
    <n v="0"/>
    <n v="691.34"/>
    <n v="1.75"/>
    <n v="148.78"/>
    <n v="17.350000000000001"/>
    <n v="519.23"/>
    <n v="114.97"/>
    <n v="73"/>
    <n v="182.5"/>
    <n v="113.23"/>
    <n v="81.400000000000006"/>
    <n v="1250.46"/>
    <n v="3774.6"/>
    <n v="5025.0599999999995"/>
  </r>
  <r>
    <x v="3"/>
    <s v="SEM 13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3606.78"/>
    <n v="577.32000000000005"/>
    <n v="4184.1000000000004"/>
    <n v="521.59"/>
    <n v="3662.51"/>
    <x v="7"/>
    <n v="0"/>
    <n v="0"/>
    <n v="0"/>
    <n v="0"/>
    <n v="96.22"/>
    <n v="83.78"/>
    <n v="0"/>
    <n v="410.45"/>
    <n v="243.15"/>
    <n v="243.15"/>
    <n v="0"/>
    <n v="300"/>
    <n v="0"/>
    <n v="0"/>
    <n v="237.95"/>
    <n v="300"/>
    <n v="0"/>
    <n v="0"/>
    <n v="0"/>
    <n v="0"/>
    <n v="0"/>
    <n v="0"/>
    <n v="0"/>
    <n v="0"/>
    <n v="0"/>
    <n v="0"/>
    <n v="0"/>
    <n v="438.58"/>
    <n v="60.32"/>
    <n v="0"/>
    <n v="0"/>
    <n v="0"/>
    <n v="22.69"/>
    <n v="0"/>
    <n v="0"/>
    <n v="0"/>
    <n v="186.52"/>
    <n v="9.32"/>
    <n v="388.09"/>
    <n v="77.66"/>
    <n v="49.31"/>
    <n v="123.26"/>
    <n v="125.52"/>
    <n v="81.400000000000006"/>
    <n v="1041.08"/>
    <n v="4184.1000000000004"/>
    <n v="5225.18"/>
  </r>
  <r>
    <x v="3"/>
    <s v="SEM 13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6"/>
    <n v="0"/>
    <n v="0"/>
    <n v="0"/>
    <n v="4142.8999999999996"/>
    <n v="577.32000000000005"/>
    <n v="4720.22"/>
    <n v="879.21"/>
    <n v="3841.01"/>
    <x v="4"/>
    <n v="0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0"/>
    <n v="553.1"/>
    <n v="96.1"/>
    <n v="0"/>
    <n v="0"/>
    <n v="0"/>
    <n v="23.6"/>
    <n v="0"/>
    <n v="204.66"/>
    <n v="1.75"/>
    <n v="193.98"/>
    <n v="9.69"/>
    <n v="530.78"/>
    <n v="118.26"/>
    <n v="75.08"/>
    <n v="187.71"/>
    <n v="141.6"/>
    <n v="81.400000000000006"/>
    <n v="1338.5"/>
    <n v="4720.22"/>
    <n v="6058.72"/>
  </r>
  <r>
    <x v="3"/>
    <s v="SEM 13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311.4799999999996"/>
    <n v="577.32000000000005"/>
    <n v="4888.8"/>
    <n v="701.84"/>
    <n v="4186.96"/>
    <x v="4"/>
    <n v="0"/>
    <n v="0"/>
    <n v="0"/>
    <n v="0"/>
    <n v="96.22"/>
    <n v="83.78"/>
    <n v="0"/>
    <n v="530.38"/>
    <n v="337.16"/>
    <n v="337.16"/>
    <n v="0"/>
    <n v="300"/>
    <n v="350"/>
    <n v="0"/>
    <n v="143.94"/>
    <n v="350"/>
    <n v="0"/>
    <n v="0"/>
    <n v="0"/>
    <n v="0"/>
    <n v="0"/>
    <n v="0"/>
    <n v="0"/>
    <n v="0"/>
    <n v="0"/>
    <n v="0"/>
    <n v="0"/>
    <n v="589.11"/>
    <n v="89.13"/>
    <n v="0"/>
    <n v="0"/>
    <n v="0"/>
    <n v="23.6"/>
    <n v="0"/>
    <n v="0"/>
    <n v="0"/>
    <n v="193.98"/>
    <n v="9.69"/>
    <n v="502.97"/>
    <n v="110.34"/>
    <n v="70.06"/>
    <n v="175.15"/>
    <n v="146.66"/>
    <n v="81.400000000000006"/>
    <n v="1290.2500000000002"/>
    <n v="4888.8"/>
    <n v="6179.05"/>
  </r>
  <r>
    <x v="3"/>
    <s v="SEM 13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4"/>
    <n v="0"/>
    <n v="0"/>
    <n v="0"/>
    <n v="2703.29"/>
    <n v="162.1"/>
    <n v="2865.39"/>
    <n v="343.98"/>
    <n v="2521.41"/>
    <x v="7"/>
    <n v="0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58.58"/>
    <n v="66.489999999999995"/>
    <n v="0"/>
    <n v="0"/>
    <n v="0"/>
    <n v="18.91"/>
    <n v="0"/>
    <n v="0"/>
    <n v="0"/>
    <n v="186.52"/>
    <n v="9.32"/>
    <n v="407.46"/>
    <n v="79.75"/>
    <n v="50.63"/>
    <n v="126.58"/>
    <n v="85.96"/>
    <n v="22.85"/>
    <n v="969.07"/>
    <n v="2865.39"/>
    <n v="3834.46"/>
  </r>
  <r>
    <x v="3"/>
    <s v="SEM 13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3384.45"/>
    <n v="577.32000000000005"/>
    <n v="3961.77"/>
    <n v="459.13"/>
    <n v="3502.64"/>
    <x v="13"/>
    <n v="0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0"/>
    <n v="391.09"/>
    <n v="68.040000000000006"/>
    <n v="0"/>
    <n v="0"/>
    <n v="0"/>
    <n v="0"/>
    <n v="0"/>
    <n v="0"/>
    <n v="0"/>
    <n v="171.6"/>
    <n v="8.58"/>
    <n v="418.84"/>
    <n v="86.41"/>
    <n v="54.86"/>
    <n v="137.15"/>
    <n v="118.85"/>
    <n v="81.400000000000006"/>
    <n v="1077.69"/>
    <n v="3961.77"/>
    <n v="5039.46"/>
  </r>
  <r>
    <x v="3"/>
    <s v="SEM 13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3.68"/>
    <n v="2354.71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31"/>
    <n v="0"/>
    <n v="0"/>
    <n v="0"/>
    <n v="0"/>
    <n v="0"/>
    <n v="0"/>
    <n v="0"/>
    <n v="138.61000000000001"/>
    <n v="6.93"/>
    <n v="380.04"/>
    <n v="75.36"/>
    <n v="47.85"/>
    <n v="119.63"/>
    <n v="77.95"/>
    <n v="47.53"/>
    <n v="893.90000000000009"/>
    <n v="2598.39"/>
    <n v="3492.29"/>
  </r>
  <r>
    <x v="3"/>
    <s v="SEM 13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3.4"/>
    <n v="2354.9899999999998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03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5"/>
    <n v="0"/>
    <n v="0"/>
    <n v="3632.69"/>
    <n v="335.55"/>
    <n v="3968.24"/>
    <n v="1232.4000000000001"/>
    <n v="2735.84"/>
    <x v="15"/>
    <n v="0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0"/>
    <n v="444.12"/>
    <n v="104.57"/>
    <n v="0"/>
    <n v="0"/>
    <n v="0"/>
    <n v="0"/>
    <n v="0"/>
    <n v="681.96"/>
    <n v="1.75"/>
    <n v="171.6"/>
    <n v="8.58"/>
    <n v="564.57000000000005"/>
    <n v="127.87"/>
    <n v="81.19"/>
    <n v="202.97"/>
    <n v="119.04"/>
    <n v="47.31"/>
    <n v="1323.1299999999999"/>
    <n v="3968.24"/>
    <n v="5291.37"/>
  </r>
  <r>
    <x v="3"/>
    <s v="SEM 13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611.54"/>
    <n v="223.69"/>
    <n v="2835.23"/>
    <n v="309.48"/>
    <n v="2525.75"/>
    <x v="22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34"/>
    <n v="0"/>
    <n v="0"/>
    <n v="0"/>
    <n v="0"/>
    <n v="0"/>
    <n v="0"/>
    <n v="0"/>
    <n v="171.6"/>
    <n v="8.58"/>
    <n v="416.06"/>
    <n v="85.62"/>
    <n v="54.36"/>
    <n v="135.9"/>
    <n v="85.05"/>
    <n v="31.54"/>
    <n v="988.70999999999992"/>
    <n v="2835.23"/>
    <n v="3823.94"/>
  </r>
  <r>
    <x v="3"/>
    <s v="SEM 13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311.56"/>
    <n v="223.69"/>
    <n v="3535.25"/>
    <n v="465.51"/>
    <n v="3069.74"/>
    <x v="13"/>
    <n v="0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0"/>
    <n v="375.52"/>
    <n v="89.99"/>
    <n v="0"/>
    <n v="0"/>
    <n v="0"/>
    <n v="0"/>
    <n v="0"/>
    <n v="0"/>
    <n v="0"/>
    <n v="171.6"/>
    <n v="8.58"/>
    <n v="506.42"/>
    <n v="111.32"/>
    <n v="70.680000000000007"/>
    <n v="176.7"/>
    <n v="106.05"/>
    <n v="31.54"/>
    <n v="1182.8900000000001"/>
    <n v="3535.25"/>
    <n v="4718.1400000000003"/>
  </r>
  <r>
    <x v="3"/>
    <s v="SEM 13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5"/>
    <n v="0"/>
    <n v="0"/>
    <n v="3927.14"/>
    <n v="505.85"/>
    <n v="4432.99"/>
    <n v="572.57000000000005"/>
    <n v="3860.42"/>
    <x v="23"/>
    <n v="0"/>
    <n v="0"/>
    <n v="0"/>
    <n v="0"/>
    <n v="96.22"/>
    <n v="83.78"/>
    <n v="0"/>
    <n v="192.77"/>
    <n v="216.86"/>
    <n v="216.87"/>
    <n v="1084.33"/>
    <n v="150"/>
    <n v="350"/>
    <n v="250"/>
    <n v="192.77"/>
    <n v="250"/>
    <n v="0"/>
    <n v="0"/>
    <n v="0"/>
    <n v="0"/>
    <n v="0"/>
    <n v="0"/>
    <n v="0"/>
    <n v="0"/>
    <n v="0"/>
    <n v="0"/>
    <n v="0"/>
    <n v="507.01"/>
    <n v="65.56"/>
    <n v="0"/>
    <n v="0"/>
    <n v="0"/>
    <n v="0"/>
    <n v="0"/>
    <n v="0"/>
    <n v="0"/>
    <n v="110.9"/>
    <n v="5.54"/>
    <n v="408.98"/>
    <n v="83.6"/>
    <n v="53.08"/>
    <n v="132.69999999999999"/>
    <n v="132.97999999999999"/>
    <n v="71.319999999999993"/>
    <n v="999.10000000000014"/>
    <n v="4432.99"/>
    <n v="5432.09"/>
  </r>
  <r>
    <x v="3"/>
    <s v="SEM 13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611.56"/>
    <n v="223.69"/>
    <n v="2835.25"/>
    <n v="367.57"/>
    <n v="2467.6799999999998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104.56"/>
    <n v="0"/>
    <n v="0"/>
    <n v="0"/>
    <n v="20.87"/>
    <n v="0"/>
    <n v="0"/>
    <n v="0"/>
    <n v="171.6"/>
    <n v="8.58"/>
    <n v="564.55999999999995"/>
    <n v="127.87"/>
    <n v="81.19"/>
    <n v="202.97"/>
    <n v="85.05"/>
    <n v="31.54"/>
    <n v="1273.3599999999999"/>
    <n v="2835.25"/>
    <n v="4108.6099999999997"/>
  </r>
  <r>
    <x v="3"/>
    <s v="SEM 13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3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6"/>
    <n v="0"/>
    <n v="0"/>
    <n v="0"/>
    <n v="3613.03"/>
    <n v="252.87"/>
    <n v="3865.9"/>
    <n v="552.22"/>
    <n v="3313.68"/>
    <x v="4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2"/>
    <n v="88.7"/>
    <n v="0"/>
    <n v="0"/>
    <n v="0"/>
    <n v="23.6"/>
    <n v="0"/>
    <n v="0"/>
    <n v="0"/>
    <n v="193.98"/>
    <n v="9.69"/>
    <n v="501.23"/>
    <n v="109.85"/>
    <n v="69.75"/>
    <n v="174.37"/>
    <n v="115.97"/>
    <n v="35.65"/>
    <n v="1210.49"/>
    <n v="3865.9"/>
    <n v="5076.3900000000003"/>
  </r>
  <r>
    <x v="3"/>
    <s v="SEM 13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6"/>
    <n v="0"/>
    <n v="0"/>
    <n v="0"/>
    <n v="2425.15"/>
    <n v="223.69"/>
    <n v="2648.84"/>
    <n v="284.86"/>
    <n v="2363.98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0"/>
    <n v="211.6"/>
    <n v="73.260000000000005"/>
    <n v="0"/>
    <n v="0"/>
    <n v="0"/>
    <n v="0"/>
    <n v="0"/>
    <n v="0"/>
    <n v="0"/>
    <n v="171.6"/>
    <n v="8.58"/>
    <n v="439.68"/>
    <n v="92.33"/>
    <n v="58.62"/>
    <n v="146.56"/>
    <n v="79.459999999999994"/>
    <n v="31.54"/>
    <n v="1028.3700000000001"/>
    <n v="2648.84"/>
    <n v="3677.21"/>
  </r>
  <r>
    <x v="3"/>
    <s v="SEM 13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811.56"/>
    <n v="223.69"/>
    <n v="3035.25"/>
    <n v="348.29"/>
    <n v="2686.96"/>
    <x v="13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7.98"/>
    <n v="70.31"/>
    <n v="0"/>
    <n v="0"/>
    <n v="0"/>
    <n v="0"/>
    <n v="0"/>
    <n v="0"/>
    <n v="0"/>
    <n v="171.6"/>
    <n v="8.58"/>
    <n v="427.93"/>
    <n v="88.99"/>
    <n v="56.5"/>
    <n v="141.26"/>
    <n v="91.05"/>
    <n v="31.54"/>
    <n v="1017.4499999999999"/>
    <n v="3035.25"/>
    <n v="4052.7"/>
  </r>
  <r>
    <x v="3"/>
    <s v="SEM 13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6"/>
    <n v="0"/>
    <n v="0"/>
    <n v="0"/>
    <n v="2243.9699999999998"/>
    <n v="144.57"/>
    <n v="2388.54"/>
    <n v="235.59"/>
    <n v="2152.9499999999998"/>
    <x v="23"/>
    <n v="0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182.61"/>
    <n v="52.98"/>
    <n v="0"/>
    <n v="0"/>
    <n v="0"/>
    <n v="0"/>
    <n v="0"/>
    <n v="0"/>
    <n v="0"/>
    <n v="110.9"/>
    <n v="5.54"/>
    <n v="358.76"/>
    <n v="69.31"/>
    <n v="44.01"/>
    <n v="110.02"/>
    <n v="71.650000000000006"/>
    <n v="20.38"/>
    <n v="790.56999999999994"/>
    <n v="2388.54"/>
    <n v="3179.1099999999997"/>
  </r>
  <r>
    <x v="3"/>
    <s v="SEM 13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6"/>
    <n v="0"/>
    <n v="0"/>
    <n v="0"/>
    <n v="4306.78"/>
    <n v="577.32000000000005"/>
    <n v="4884.1000000000004"/>
    <n v="692.41"/>
    <n v="4191.6899999999996"/>
    <x v="7"/>
    <n v="0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0"/>
    <n v="588.1"/>
    <n v="104.31"/>
    <n v="0"/>
    <n v="0"/>
    <n v="0"/>
    <n v="0"/>
    <n v="0"/>
    <n v="0"/>
    <n v="0"/>
    <n v="186.52"/>
    <n v="9.32"/>
    <n v="563.54999999999995"/>
    <n v="127.58"/>
    <n v="81"/>
    <n v="202.51"/>
    <n v="146.52000000000001"/>
    <n v="81.400000000000006"/>
    <n v="1398.4"/>
    <n v="4884.1000000000004"/>
    <n v="6282.5"/>
  </r>
  <r>
    <x v="3"/>
    <s v="SEM 13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2"/>
    <n v="0"/>
    <n v="0"/>
    <n v="5209.3"/>
    <n v="481.1"/>
    <n v="5690.4"/>
    <n v="1801.73"/>
    <n v="3888.67"/>
    <x v="7"/>
    <n v="0"/>
    <n v="0"/>
    <n v="0"/>
    <n v="0"/>
    <n v="0"/>
    <n v="0"/>
    <n v="532.02"/>
    <n v="0"/>
    <n v="364.72"/>
    <n v="364.73"/>
    <n v="243.15"/>
    <n v="300"/>
    <n v="500"/>
    <n v="500"/>
    <n v="0"/>
    <n v="500"/>
    <n v="0"/>
    <n v="0"/>
    <n v="116.38"/>
    <n v="0"/>
    <n v="0"/>
    <n v="0"/>
    <n v="0"/>
    <n v="0"/>
    <n v="0"/>
    <n v="0"/>
    <n v="0"/>
    <n v="780.88"/>
    <n v="113.05"/>
    <n v="0"/>
    <n v="0"/>
    <n v="0"/>
    <n v="0"/>
    <n v="0"/>
    <n v="906.05"/>
    <n v="1.75"/>
    <n v="186.52"/>
    <n v="9.32"/>
    <n v="598.41999999999996"/>
    <n v="137.5"/>
    <n v="87.3"/>
    <n v="218.26"/>
    <n v="170.71"/>
    <n v="67.83"/>
    <n v="1475.86"/>
    <n v="5690.4"/>
    <n v="7166.2599999999993"/>
  </r>
  <r>
    <x v="3"/>
    <s v="SEM 13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5"/>
    <n v="0"/>
    <n v="0"/>
    <n v="3982.63"/>
    <n v="335.54"/>
    <n v="4318.17"/>
    <n v="603.67999999999995"/>
    <n v="3714.49"/>
    <x v="13"/>
    <n v="0"/>
    <n v="0"/>
    <n v="0"/>
    <n v="0"/>
    <n v="0"/>
    <n v="0"/>
    <n v="0"/>
    <n v="0"/>
    <n v="335.54"/>
    <n v="335.54"/>
    <n v="559.23"/>
    <n v="150"/>
    <n v="500"/>
    <n v="200"/>
    <n v="0"/>
    <n v="150"/>
    <n v="0"/>
    <n v="0"/>
    <n v="0"/>
    <n v="0"/>
    <n v="0"/>
    <n v="0"/>
    <n v="0"/>
    <n v="0"/>
    <n v="0"/>
    <n v="0"/>
    <n v="0"/>
    <n v="518.87"/>
    <n v="84.81"/>
    <n v="0"/>
    <n v="0"/>
    <n v="0"/>
    <n v="0"/>
    <n v="0"/>
    <n v="0"/>
    <n v="0"/>
    <n v="171.6"/>
    <n v="8.58"/>
    <n v="485.73"/>
    <n v="105.44"/>
    <n v="66.95"/>
    <n v="167.36"/>
    <n v="129.54"/>
    <n v="47.31"/>
    <n v="1182.5100000000002"/>
    <n v="4318.17"/>
    <n v="5500.68"/>
  </r>
  <r>
    <x v="3"/>
    <s v="SEM 13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20"/>
    <n v="0"/>
    <n v="0"/>
    <n v="7629.83"/>
    <n v="577.32000000000005"/>
    <n v="8207.15"/>
    <n v="1621.23"/>
    <n v="6585.92"/>
    <x v="7"/>
    <n v="0"/>
    <n v="0"/>
    <n v="0"/>
    <n v="0"/>
    <n v="96.22"/>
    <n v="83.78"/>
    <n v="648.4"/>
    <n v="532.02"/>
    <n v="364.72"/>
    <n v="364.73"/>
    <n v="2431.5"/>
    <n v="300"/>
    <n v="500"/>
    <n v="200"/>
    <n v="116.38"/>
    <n v="300"/>
    <n v="0"/>
    <n v="0"/>
    <n v="0"/>
    <n v="0"/>
    <n v="0"/>
    <n v="0"/>
    <n v="0"/>
    <n v="0"/>
    <n v="0"/>
    <n v="0"/>
    <n v="0"/>
    <n v="1328.43"/>
    <n v="134.38"/>
    <n v="0"/>
    <n v="0"/>
    <n v="0"/>
    <n v="0"/>
    <n v="0"/>
    <n v="156.66999999999999"/>
    <n v="1.75"/>
    <n v="186.52"/>
    <n v="9.32"/>
    <n v="683.53"/>
    <n v="161.72"/>
    <n v="102.68"/>
    <n v="256.69"/>
    <n v="246.21"/>
    <n v="81.400000000000006"/>
    <n v="1728.0700000000002"/>
    <n v="8207.15"/>
    <n v="9935.2199999999993"/>
  </r>
  <r>
    <x v="3"/>
    <s v="SEM 13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6.81"/>
    <n v="1681.58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9.17"/>
    <n v="0"/>
    <n v="0"/>
    <n v="0"/>
    <n v="0"/>
    <n v="0"/>
    <n v="670.52"/>
    <n v="1.75"/>
    <n v="138.61000000000001"/>
    <n v="6.93"/>
    <n v="383.45"/>
    <n v="76.34"/>
    <n v="48.47"/>
    <n v="121.17"/>
    <n v="77.95"/>
    <n v="47.53"/>
    <n v="900.45"/>
    <n v="2598.39"/>
    <n v="3498.84"/>
  </r>
  <r>
    <x v="3"/>
    <s v="SEM 13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5"/>
    <n v="0"/>
    <n v="0"/>
    <n v="5028.03"/>
    <n v="577.32000000000005"/>
    <n v="5605.35"/>
    <n v="857.36"/>
    <n v="4747.99"/>
    <x v="25"/>
    <n v="0"/>
    <n v="0"/>
    <n v="0"/>
    <n v="0"/>
    <n v="96.22"/>
    <n v="83.78"/>
    <n v="0"/>
    <n v="572.54999999999995"/>
    <n v="379.31"/>
    <n v="379.32"/>
    <n v="632.19000000000005"/>
    <n v="300"/>
    <n v="350"/>
    <n v="0"/>
    <n v="101.79"/>
    <n v="350"/>
    <n v="0"/>
    <n v="0"/>
    <n v="0"/>
    <n v="0"/>
    <n v="0"/>
    <n v="0"/>
    <n v="0"/>
    <n v="0"/>
    <n v="0"/>
    <n v="0"/>
    <n v="0"/>
    <n v="742.16"/>
    <n v="91.6"/>
    <n v="0"/>
    <n v="0"/>
    <n v="0"/>
    <n v="23.6"/>
    <n v="0"/>
    <n v="0"/>
    <n v="0"/>
    <n v="193.98"/>
    <n v="9.69"/>
    <n v="512.84"/>
    <n v="113.15"/>
    <n v="71.84"/>
    <n v="179.61"/>
    <n v="168.16"/>
    <n v="81.400000000000006"/>
    <n v="1330.6700000000003"/>
    <n v="5605.35"/>
    <n v="6936.02"/>
  </r>
  <r>
    <x v="3"/>
    <s v="SEM 13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3424"/>
    <n v="258.77"/>
    <n v="3682.77"/>
    <n v="494.66"/>
    <n v="3188.11"/>
    <x v="26"/>
    <n v="0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399.54"/>
    <n v="95.12"/>
    <n v="0"/>
    <n v="0"/>
    <n v="0"/>
    <n v="0"/>
    <n v="0"/>
    <n v="0"/>
    <n v="0"/>
    <n v="198.51"/>
    <n v="9.92"/>
    <n v="526.86"/>
    <n v="117.14"/>
    <n v="74.37"/>
    <n v="185.93"/>
    <n v="110.48"/>
    <n v="36.479999999999997"/>
    <n v="1259.69"/>
    <n v="3682.77"/>
    <n v="4942.46"/>
  </r>
  <r>
    <x v="3"/>
    <s v="SEM 13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3.4"/>
    <n v="2354.9899999999998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03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3"/>
    <s v="SEM 13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47.28"/>
    <n v="577.32000000000005"/>
    <n v="3524.6"/>
    <n v="387.97"/>
    <n v="3136.63"/>
    <x v="21"/>
    <n v="0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302.31"/>
    <n v="85.66"/>
    <n v="0"/>
    <n v="0"/>
    <n v="0"/>
    <n v="0"/>
    <n v="0"/>
    <n v="0"/>
    <n v="0"/>
    <n v="148.78"/>
    <n v="7.43"/>
    <n v="489.15"/>
    <n v="106.41"/>
    <n v="67.56"/>
    <n v="168.9"/>
    <n v="105.73"/>
    <n v="81.400000000000006"/>
    <n v="1175.3599999999999"/>
    <n v="3524.6"/>
    <n v="4699.96"/>
  </r>
  <r>
    <x v="3"/>
    <s v="SEM 13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4409.42"/>
    <n v="364.72"/>
    <n v="4774.1400000000003"/>
    <n v="672.54"/>
    <n v="4101.6000000000004"/>
    <x v="7"/>
    <n v="0"/>
    <n v="0"/>
    <n v="0"/>
    <n v="0"/>
    <n v="0"/>
    <n v="0"/>
    <n v="0"/>
    <n v="0"/>
    <n v="364.72"/>
    <n v="364.73"/>
    <n v="2309.92"/>
    <n v="300"/>
    <n v="0"/>
    <n v="0"/>
    <n v="0"/>
    <n v="300"/>
    <n v="0"/>
    <n v="0"/>
    <n v="0"/>
    <n v="0"/>
    <n v="-1134.6300000000001"/>
    <n v="0"/>
    <n v="0"/>
    <n v="0"/>
    <n v="0"/>
    <n v="0"/>
    <n v="0"/>
    <n v="610.03"/>
    <n v="62.51"/>
    <n v="0"/>
    <n v="0"/>
    <n v="0"/>
    <n v="0"/>
    <n v="0"/>
    <n v="0"/>
    <n v="0"/>
    <n v="186.52"/>
    <n v="9.32"/>
    <n v="396.82"/>
    <n v="80.14"/>
    <n v="50.89"/>
    <n v="127.21"/>
    <n v="143.22"/>
    <n v="51.42"/>
    <n v="1045.54"/>
    <n v="4774.1400000000003"/>
    <n v="5819.68"/>
  </r>
  <r>
    <x v="3"/>
    <s v="SEM 13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6"/>
    <n v="0"/>
    <n v="0"/>
    <n v="0"/>
    <n v="1839.75"/>
    <n v="129.65"/>
    <n v="1969.4"/>
    <n v="180.42"/>
    <n v="1788.98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1.23"/>
    <n v="0"/>
    <n v="0"/>
    <n v="0"/>
    <n v="12.1"/>
    <n v="0"/>
    <n v="0"/>
    <n v="0"/>
    <n v="99.45"/>
    <n v="4.97"/>
    <n v="268.45999999999998"/>
    <n v="41.41"/>
    <n v="26.29"/>
    <n v="65.73"/>
    <n v="59.08"/>
    <n v="18.28"/>
    <n v="583.66999999999996"/>
    <n v="1969.4"/>
    <n v="2553.0700000000002"/>
  </r>
  <r>
    <x v="3"/>
    <s v="SEM 13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03.06"/>
    <n v="1184.27"/>
    <x v="15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48.74"/>
    <n v="0"/>
    <n v="0"/>
    <n v="0"/>
    <n v="0"/>
    <n v="0"/>
    <n v="980.24"/>
    <n v="1.75"/>
    <n v="171.6"/>
    <n v="8.58"/>
    <n v="337.85"/>
    <n v="60.75"/>
    <n v="38.57"/>
    <n v="96.44"/>
    <n v="71.61"/>
    <n v="31.54"/>
    <n v="816.93999999999994"/>
    <n v="2387.33"/>
    <n v="3204.27"/>
  </r>
  <r>
    <x v="3"/>
    <s v="SEM 13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113.61"/>
    <n v="223.69"/>
    <n v="2337.3000000000002"/>
    <n v="918.19"/>
    <n v="1419.11"/>
    <x v="13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3.77"/>
    <n v="0"/>
    <n v="0"/>
    <n v="0"/>
    <n v="0"/>
    <n v="0"/>
    <n v="695.78"/>
    <n v="1.75"/>
    <n v="171.6"/>
    <n v="8.58"/>
    <n v="357.59"/>
    <n v="66.14"/>
    <n v="41.99"/>
    <n v="104.98"/>
    <n v="70.11"/>
    <n v="31.54"/>
    <n v="852.53"/>
    <n v="2337.3000000000002"/>
    <n v="3189.83"/>
  </r>
  <r>
    <x v="3"/>
    <s v="SEM 13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33.18"/>
    <n v="2922.52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7.47"/>
    <n v="0"/>
    <n v="0"/>
    <n v="0"/>
    <n v="22.69"/>
    <n v="0"/>
    <n v="0"/>
    <n v="0"/>
    <n v="186.52"/>
    <n v="9.32"/>
    <n v="456.43"/>
    <n v="97.1"/>
    <n v="61.65"/>
    <n v="154.13"/>
    <n v="100.67"/>
    <n v="34.28"/>
    <n v="1100.0999999999999"/>
    <n v="3355.7"/>
    <n v="4455.7999999999993"/>
  </r>
  <r>
    <x v="3"/>
    <s v="SEM 13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1"/>
    <n v="0"/>
    <n v="0"/>
    <n v="3720.06"/>
    <n v="577.32000000000005"/>
    <n v="4297.38"/>
    <n v="532.29999999999995"/>
    <n v="3765.08"/>
    <x v="15"/>
    <n v="0"/>
    <n v="0"/>
    <n v="0"/>
    <n v="0"/>
    <n v="96.22"/>
    <n v="83.78"/>
    <n v="0"/>
    <n v="450.99"/>
    <n v="335.55"/>
    <n v="335.55"/>
    <n v="111.85"/>
    <n v="150"/>
    <n v="350"/>
    <n v="0"/>
    <n v="145.55000000000001"/>
    <n v="150"/>
    <n v="0"/>
    <n v="0"/>
    <n v="0"/>
    <n v="0"/>
    <n v="0"/>
    <n v="0"/>
    <n v="0"/>
    <n v="0"/>
    <n v="0"/>
    <n v="0"/>
    <n v="0"/>
    <n v="462.78"/>
    <n v="69.52"/>
    <n v="0"/>
    <n v="0"/>
    <n v="0"/>
    <n v="0"/>
    <n v="0"/>
    <n v="0"/>
    <n v="0"/>
    <n v="171.6"/>
    <n v="8.58"/>
    <n v="424.78"/>
    <n v="88.09"/>
    <n v="55.93"/>
    <n v="139.83000000000001"/>
    <n v="128.91999999999999"/>
    <n v="81.400000000000006"/>
    <n v="1099.1300000000001"/>
    <n v="4297.38"/>
    <n v="5396.51"/>
  </r>
  <r>
    <x v="3"/>
    <s v="SEM 13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24"/>
    <n v="0"/>
    <n v="0"/>
    <n v="6705.74"/>
    <n v="481.1"/>
    <n v="7186.84"/>
    <n v="1194.75"/>
    <n v="5992.09"/>
    <x v="7"/>
    <n v="0"/>
    <n v="0"/>
    <n v="0"/>
    <n v="0"/>
    <n v="0"/>
    <n v="0"/>
    <n v="532.02"/>
    <n v="0"/>
    <n v="364.72"/>
    <n v="364.73"/>
    <n v="2917.8"/>
    <n v="0"/>
    <n v="500"/>
    <n v="200"/>
    <n v="0"/>
    <n v="300"/>
    <n v="0"/>
    <n v="0"/>
    <n v="116.38"/>
    <n v="0"/>
    <n v="0"/>
    <n v="-378.21"/>
    <n v="0"/>
    <n v="0"/>
    <n v="0"/>
    <n v="0"/>
    <n v="0"/>
    <n v="1111.08"/>
    <n v="83.67"/>
    <n v="0"/>
    <n v="0"/>
    <n v="0"/>
    <n v="0"/>
    <n v="0"/>
    <n v="0"/>
    <n v="0"/>
    <n v="186.52"/>
    <n v="9.32"/>
    <n v="474.81"/>
    <n v="98.12"/>
    <n v="62.3"/>
    <n v="155.74"/>
    <n v="215.6"/>
    <n v="67.83"/>
    <n v="1270.2399999999998"/>
    <n v="7186.84"/>
    <n v="8457.08"/>
  </r>
  <r>
    <x v="3"/>
    <s v="SEM 13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4064.25"/>
    <n v="481.1"/>
    <n v="4545.3500000000004"/>
    <n v="1681.23"/>
    <n v="2864.12"/>
    <x v="26"/>
    <n v="0"/>
    <n v="0"/>
    <n v="0"/>
    <n v="0"/>
    <n v="0"/>
    <n v="0"/>
    <n v="553.99"/>
    <n v="0"/>
    <n v="345.03"/>
    <n v="345.03"/>
    <n v="0"/>
    <n v="150"/>
    <n v="350"/>
    <n v="250"/>
    <n v="0"/>
    <n v="0"/>
    <n v="0"/>
    <n v="0"/>
    <n v="136.07"/>
    <n v="0"/>
    <n v="0"/>
    <n v="0"/>
    <n v="0"/>
    <n v="0"/>
    <n v="0"/>
    <n v="0"/>
    <n v="0"/>
    <n v="536.29999999999995"/>
    <n v="100.72"/>
    <n v="0"/>
    <n v="0"/>
    <n v="0"/>
    <n v="0"/>
    <n v="0"/>
    <n v="1042.46"/>
    <n v="1.75"/>
    <n v="198.51"/>
    <n v="9.92"/>
    <n v="549.27"/>
    <n v="123.52"/>
    <n v="78.42"/>
    <n v="196.06"/>
    <n v="136.36000000000001"/>
    <n v="67.83"/>
    <n v="1359.8899999999999"/>
    <n v="4545.3500000000004"/>
    <n v="5905.24"/>
  </r>
  <r>
    <x v="3"/>
    <s v="SEM 13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6"/>
    <n v="0"/>
    <n v="0"/>
    <n v="0"/>
    <n v="3112.57"/>
    <n v="243.15"/>
    <n v="3355.72"/>
    <n v="431.94"/>
    <n v="2923.78"/>
    <x v="18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6.23"/>
    <n v="0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2"/>
    <n v="4446.37"/>
  </r>
  <r>
    <x v="3"/>
    <s v="SEM 13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3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3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14.69"/>
    <n v="2520.56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72.55"/>
    <n v="0"/>
    <n v="0"/>
    <n v="0"/>
    <n v="0"/>
    <n v="0"/>
    <n v="0"/>
    <n v="0"/>
    <n v="171.6"/>
    <n v="8.58"/>
    <n v="436.85"/>
    <n v="91.53"/>
    <n v="58.11"/>
    <n v="145.28"/>
    <n v="85.05"/>
    <n v="31.54"/>
    <n v="1028.54"/>
    <n v="2835.25"/>
    <n v="3863.79"/>
  </r>
  <r>
    <x v="3"/>
    <s v="SEM 13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0"/>
    <n v="0"/>
    <n v="0"/>
    <n v="2577.4499999999998"/>
    <n v="367.34"/>
    <n v="2944.79"/>
    <n v="295.02"/>
    <n v="2649.77"/>
    <x v="27"/>
    <n v="0"/>
    <n v="0"/>
    <n v="0"/>
    <n v="0"/>
    <n v="0"/>
    <n v="0"/>
    <n v="172.87"/>
    <n v="0"/>
    <n v="194.47"/>
    <n v="194.48"/>
    <n v="0"/>
    <n v="150"/>
    <n v="500"/>
    <n v="200"/>
    <n v="0"/>
    <n v="150"/>
    <n v="0"/>
    <n v="0"/>
    <n v="172.87"/>
    <n v="0"/>
    <n v="0"/>
    <n v="0"/>
    <n v="0"/>
    <n v="0"/>
    <n v="0"/>
    <n v="0"/>
    <n v="0"/>
    <n v="236.03"/>
    <n v="46.89"/>
    <n v="0"/>
    <n v="0"/>
    <n v="0"/>
    <n v="12.1"/>
    <n v="0"/>
    <n v="0"/>
    <n v="0"/>
    <n v="99.45"/>
    <n v="4.97"/>
    <n v="334.24"/>
    <n v="62.19"/>
    <n v="39.479999999999997"/>
    <n v="98.71"/>
    <n v="88.34"/>
    <n v="51.79"/>
    <n v="779.17000000000007"/>
    <n v="2944.79"/>
    <n v="3723.96"/>
  </r>
  <r>
    <x v="3"/>
    <s v="SEM 13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6"/>
    <n v="0"/>
    <n v="0"/>
    <n v="0"/>
    <n v="3012.55"/>
    <n v="243.15"/>
    <n v="3255.7"/>
    <n v="396.98"/>
    <n v="2858.72"/>
    <x v="7"/>
    <n v="0"/>
    <n v="0"/>
    <n v="0"/>
    <n v="0"/>
    <n v="0"/>
    <n v="0"/>
    <n v="0"/>
    <n v="0"/>
    <n v="243.15"/>
    <n v="243.15"/>
    <n v="0"/>
    <n v="150"/>
    <n v="350"/>
    <n v="0"/>
    <n v="0"/>
    <n v="0"/>
    <n v="0"/>
    <n v="0"/>
    <n v="0"/>
    <n v="0"/>
    <n v="0"/>
    <n v="0"/>
    <n v="0"/>
    <n v="0"/>
    <n v="0"/>
    <n v="0"/>
    <n v="0"/>
    <n v="314"/>
    <n v="82.98"/>
    <n v="0"/>
    <n v="0"/>
    <n v="0"/>
    <n v="0"/>
    <n v="0"/>
    <n v="0"/>
    <n v="0"/>
    <n v="186.52"/>
    <n v="9.32"/>
    <n v="478.46"/>
    <n v="103.37"/>
    <n v="65.63"/>
    <n v="164.08"/>
    <n v="97.67"/>
    <n v="34.28"/>
    <n v="1139.33"/>
    <n v="3255.7"/>
    <n v="4395.03"/>
  </r>
  <r>
    <x v="3"/>
    <s v="SEM 13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2102.68"/>
    <n v="577.32000000000005"/>
    <n v="12680"/>
    <n v="2807.75"/>
    <n v="9872.25"/>
    <x v="29"/>
    <n v="0"/>
    <n v="0"/>
    <n v="0"/>
    <n v="0"/>
    <n v="96.22"/>
    <n v="83.78"/>
    <n v="2000"/>
    <n v="1518.9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0"/>
    <n v="2529.9899999999998"/>
    <n v="277.76"/>
    <n v="0"/>
    <n v="0"/>
    <n v="0"/>
    <n v="0"/>
    <n v="0"/>
    <n v="0"/>
    <n v="0"/>
    <n v="575.34"/>
    <n v="28.76"/>
    <n v="1255.52"/>
    <n v="324.47000000000003"/>
    <n v="206.02"/>
    <n v="515.04"/>
    <n v="380.4"/>
    <n v="81.400000000000006"/>
    <n v="3366.9500000000003"/>
    <n v="12680"/>
    <n v="16046.95"/>
  </r>
  <r>
    <x v="3"/>
    <s v="SEM 13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81.29"/>
    <n v="1788.11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4.2"/>
    <n v="0"/>
    <n v="0"/>
    <n v="0"/>
    <n v="0"/>
    <n v="0"/>
    <n v="0"/>
    <n v="0"/>
    <n v="99.45"/>
    <n v="4.97"/>
    <n v="322.97000000000003"/>
    <n v="58.63"/>
    <n v="37.22"/>
    <n v="93.06"/>
    <n v="59.08"/>
    <n v="18.28"/>
    <n v="693.66"/>
    <n v="1969.4"/>
    <n v="2663.06"/>
  </r>
  <r>
    <x v="3"/>
    <s v="SEM 13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x v="3"/>
    <s v="SEM 13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3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936.53"/>
    <n v="240.93"/>
    <n v="2177.46"/>
    <n v="191.11"/>
    <n v="1986.35"/>
    <x v="2"/>
    <n v="0"/>
    <n v="0"/>
    <n v="0"/>
    <n v="0"/>
    <n v="0"/>
    <n v="0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0"/>
    <n v="147.62"/>
    <n v="43.49"/>
    <n v="0"/>
    <n v="0"/>
    <n v="0"/>
    <n v="0"/>
    <n v="0"/>
    <n v="0"/>
    <n v="0"/>
    <n v="138.61000000000001"/>
    <n v="6.93"/>
    <n v="317.26"/>
    <n v="55.14"/>
    <n v="35.01"/>
    <n v="87.52"/>
    <n v="65.319999999999993"/>
    <n v="33.97"/>
    <n v="739.76"/>
    <n v="2177.46"/>
    <n v="2917.2200000000003"/>
  </r>
  <r>
    <x v="3"/>
    <s v="SEM 13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2.900000000000006"/>
    <n v="0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x v="3"/>
    <s v="SEM 13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510.1"/>
    <n v="129.65"/>
    <n v="1639.75"/>
    <n v="92.14"/>
    <n v="1547.61"/>
    <x v="27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-129.65"/>
    <n v="0"/>
    <n v="0"/>
    <n v="0"/>
    <n v="0"/>
    <n v="0"/>
    <n v="0"/>
    <n v="0"/>
    <n v="42.85"/>
    <n v="38.49"/>
    <n v="0"/>
    <n v="0"/>
    <n v="0"/>
    <n v="10.8"/>
    <n v="0"/>
    <n v="0"/>
    <n v="0"/>
    <n v="99.45"/>
    <n v="4.97"/>
    <n v="298.92"/>
    <n v="51.03"/>
    <n v="32.4"/>
    <n v="81"/>
    <n v="49.19"/>
    <n v="18.28"/>
    <n v="635.24"/>
    <n v="1639.75"/>
    <n v="2274.9899999999998"/>
  </r>
  <r>
    <x v="3"/>
    <s v="SEM 13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6"/>
    <n v="0"/>
    <n v="0"/>
    <n v="0"/>
    <n v="3312.55"/>
    <n v="243.15"/>
    <n v="3555.7"/>
    <n v="506.44"/>
    <n v="3049.26"/>
    <x v="7"/>
    <n v="0"/>
    <n v="0"/>
    <n v="0"/>
    <n v="0"/>
    <n v="0"/>
    <n v="0"/>
    <n v="0"/>
    <n v="0"/>
    <n v="243.15"/>
    <n v="243.15"/>
    <n v="0"/>
    <n v="150"/>
    <n v="350"/>
    <n v="0"/>
    <n v="0"/>
    <n v="300"/>
    <n v="0"/>
    <n v="0"/>
    <n v="0"/>
    <n v="0"/>
    <n v="0"/>
    <n v="0"/>
    <n v="0"/>
    <n v="0"/>
    <n v="0"/>
    <n v="0"/>
    <n v="0"/>
    <n v="375.74"/>
    <n v="108.01"/>
    <n v="0"/>
    <n v="0"/>
    <n v="0"/>
    <n v="22.69"/>
    <n v="0"/>
    <n v="0"/>
    <n v="0"/>
    <n v="186.52"/>
    <n v="9.32"/>
    <n v="578.29"/>
    <n v="131.78"/>
    <n v="83.67"/>
    <n v="209.17"/>
    <n v="106.67"/>
    <n v="34.28"/>
    <n v="1339.7"/>
    <n v="3555.7"/>
    <n v="4895.3999999999996"/>
  </r>
  <r>
    <x v="3"/>
    <s v="SEM 13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3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46.73"/>
    <n v="2688.59"/>
    <x v="31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8"/>
    <n v="68.73"/>
    <n v="0"/>
    <n v="0"/>
    <n v="0"/>
    <n v="0"/>
    <n v="0"/>
    <n v="0"/>
    <n v="0"/>
    <n v="171.6"/>
    <n v="8.58"/>
    <n v="421.61"/>
    <n v="87.19"/>
    <n v="55.36"/>
    <n v="138.4"/>
    <n v="91.05"/>
    <n v="31.54"/>
    <n v="1005.3299999999999"/>
    <n v="3035.32"/>
    <n v="4040.65"/>
  </r>
  <r>
    <x v="3"/>
    <s v="SEM 13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956.8"/>
    <n v="577.32000000000005"/>
    <n v="4534.12"/>
    <n v="624.66"/>
    <n v="3909.46"/>
    <x v="18"/>
    <n v="0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0"/>
    <n v="513.35"/>
    <n v="88.62"/>
    <n v="0"/>
    <n v="0"/>
    <n v="0"/>
    <n v="22.69"/>
    <n v="0"/>
    <n v="0"/>
    <n v="0"/>
    <n v="186.52"/>
    <n v="9.32"/>
    <n v="500.95"/>
    <n v="109.77"/>
    <n v="69.69"/>
    <n v="174.24"/>
    <n v="136.02000000000001"/>
    <n v="81.400000000000006"/>
    <n v="1267.9100000000001"/>
    <n v="4534.12"/>
    <n v="5802.03"/>
  </r>
  <r>
    <x v="3"/>
    <s v="SEM 13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6.63"/>
    <n v="0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x v="3"/>
    <s v="SEM 13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x v="3"/>
    <s v="SEM 13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839.75"/>
    <n v="129.65"/>
    <n v="1969.4"/>
    <n v="192.9"/>
    <n v="1776.5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3.71"/>
    <n v="0"/>
    <n v="0"/>
    <n v="0"/>
    <n v="12.1"/>
    <n v="0"/>
    <n v="0"/>
    <n v="0"/>
    <n v="99.45"/>
    <n v="4.97"/>
    <n v="320.91000000000003"/>
    <n v="57.98"/>
    <n v="36.81"/>
    <n v="92.03"/>
    <n v="59.08"/>
    <n v="18.28"/>
    <n v="689.5100000000001"/>
    <n v="1969.4"/>
    <n v="2658.9100000000003"/>
  </r>
  <r>
    <x v="3"/>
    <s v="SEM 13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261.2199999999998"/>
    <n v="337.15"/>
    <n v="2598.37"/>
    <n v="425.04"/>
    <n v="2173.33"/>
    <x v="3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43.51"/>
    <n v="0"/>
    <n v="0"/>
    <n v="179.3"/>
    <n v="16.86"/>
    <n v="0"/>
    <n v="0"/>
    <n v="0"/>
    <n v="138.61000000000001"/>
    <n v="6.93"/>
    <n v="320.06"/>
    <n v="57.71"/>
    <n v="36.64"/>
    <n v="91.61"/>
    <n v="77.95"/>
    <n v="47.53"/>
    <n v="777.04000000000008"/>
    <n v="2598.37"/>
    <n v="3375.41"/>
  </r>
  <r>
    <x v="3"/>
    <s v="SEM 14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4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4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4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4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"/>
    <n v="0"/>
    <n v="0"/>
    <n v="5209.75"/>
    <n v="470.25"/>
    <n v="5680"/>
    <n v="4334.68"/>
    <n v="1345.32"/>
    <x v="5"/>
    <n v="0"/>
    <n v="0"/>
    <n v="0"/>
    <n v="0"/>
    <n v="0"/>
    <n v="0"/>
    <n v="0"/>
    <n v="0"/>
    <n v="470.25"/>
    <n v="470.25"/>
    <n v="313.5"/>
    <n v="300"/>
    <n v="500"/>
    <n v="200"/>
    <n v="0"/>
    <n v="500"/>
    <n v="0"/>
    <n v="0"/>
    <n v="0"/>
    <n v="0"/>
    <n v="0"/>
    <n v="0"/>
    <n v="0"/>
    <n v="0"/>
    <n v="0"/>
    <n v="0"/>
    <n v="0"/>
    <n v="780.98"/>
    <n v="177.6"/>
    <n v="0"/>
    <n v="2449.5100000000002"/>
    <n v="0"/>
    <n v="0"/>
    <n v="0"/>
    <n v="924.84"/>
    <n v="1.75"/>
    <n v="240.49"/>
    <n v="12.02"/>
    <n v="855.98"/>
    <n v="210.79"/>
    <n v="133.84"/>
    <n v="334.59"/>
    <n v="170.4"/>
    <n v="66.3"/>
    <n v="2024.4099999999999"/>
    <n v="5680"/>
    <n v="7704.41"/>
  </r>
  <r>
    <x v="3"/>
    <s v="SEM 14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4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4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4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4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4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4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1"/>
    <n v="0"/>
    <n v="0"/>
    <n v="3865.9"/>
    <n v="885.04"/>
    <n v="4750.9399999999996"/>
    <n v="604.70000000000005"/>
    <n v="4146.24"/>
    <x v="4"/>
    <n v="0"/>
    <n v="0"/>
    <n v="505.74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3"/>
    <n v="87.17"/>
    <n v="0"/>
    <n v="0"/>
    <n v="0"/>
    <n v="23.6"/>
    <n v="0"/>
    <n v="0"/>
    <n v="0"/>
    <n v="193.98"/>
    <n v="9.69"/>
    <n v="495.17"/>
    <n v="108.12"/>
    <n v="68.650000000000006"/>
    <n v="171.63"/>
    <n v="142.52000000000001"/>
    <n v="124.79"/>
    <n v="1314.55"/>
    <n v="4750.9399999999996"/>
    <n v="6065.49"/>
  </r>
  <r>
    <x v="3"/>
    <s v="SEM 14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1"/>
    <n v="0"/>
    <n v="0"/>
    <n v="3865.9"/>
    <n v="885.04"/>
    <n v="4750.9399999999996"/>
    <n v="1426.04"/>
    <n v="3324.9"/>
    <x v="4"/>
    <n v="0"/>
    <n v="0"/>
    <n v="505.74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3"/>
    <n v="91.86"/>
    <n v="0"/>
    <n v="0"/>
    <n v="0"/>
    <n v="23.6"/>
    <n v="0"/>
    <n v="814.9"/>
    <n v="1.75"/>
    <n v="193.98"/>
    <n v="9.69"/>
    <n v="513.9"/>
    <n v="113.45"/>
    <n v="72.03"/>
    <n v="180.09"/>
    <n v="142.52000000000001"/>
    <n v="124.79"/>
    <n v="1350.4499999999998"/>
    <n v="4750.9399999999996"/>
    <n v="6101.3899999999994"/>
  </r>
  <r>
    <x v="3"/>
    <s v="SEM 14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3"/>
    <s v="SEM 14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6"/>
    <n v="0"/>
    <n v="0"/>
    <n v="4663.58"/>
    <n v="364.72"/>
    <n v="5028.3"/>
    <n v="1474.45"/>
    <n v="3553.85"/>
    <x v="7"/>
    <n v="0"/>
    <n v="0"/>
    <n v="0"/>
    <n v="0"/>
    <n v="0"/>
    <n v="0"/>
    <n v="0"/>
    <n v="0"/>
    <n v="364.72"/>
    <n v="364.73"/>
    <n v="729.45"/>
    <n v="300"/>
    <n v="500"/>
    <n v="200"/>
    <n v="0"/>
    <n v="300"/>
    <n v="0"/>
    <n v="0"/>
    <n v="0"/>
    <n v="0"/>
    <n v="0"/>
    <n v="0"/>
    <n v="0"/>
    <n v="0"/>
    <n v="0"/>
    <n v="0"/>
    <n v="0"/>
    <n v="664.32"/>
    <n v="151.22999999999999"/>
    <n v="0"/>
    <n v="0"/>
    <n v="0"/>
    <n v="0"/>
    <n v="0"/>
    <n v="657.15"/>
    <n v="1.75"/>
    <n v="186.52"/>
    <n v="9.32"/>
    <n v="750.76"/>
    <n v="180.85"/>
    <n v="114.83"/>
    <n v="287.07"/>
    <n v="150.84"/>
    <n v="51.42"/>
    <n v="1731.61"/>
    <n v="5028.3"/>
    <n v="6759.91"/>
  </r>
  <r>
    <x v="3"/>
    <s v="SEM 14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6"/>
    <n v="0"/>
    <n v="0"/>
    <n v="5885.52"/>
    <n v="481.1"/>
    <n v="6366.62"/>
    <n v="1116.8699999999999"/>
    <n v="5249.75"/>
    <x v="10"/>
    <n v="0"/>
    <n v="0"/>
    <n v="0"/>
    <n v="0"/>
    <n v="0"/>
    <n v="0"/>
    <n v="0"/>
    <n v="0"/>
    <n v="481.1"/>
    <n v="568.88"/>
    <n v="1049.98"/>
    <n v="150"/>
    <n v="350"/>
    <n v="200"/>
    <n v="0"/>
    <n v="300"/>
    <n v="0"/>
    <n v="0"/>
    <n v="0"/>
    <n v="0"/>
    <n v="0"/>
    <n v="0"/>
    <n v="0"/>
    <n v="0"/>
    <n v="0"/>
    <n v="0"/>
    <n v="0"/>
    <n v="925.32"/>
    <n v="191.55"/>
    <n v="0"/>
    <n v="0"/>
    <n v="0"/>
    <n v="0"/>
    <n v="0"/>
    <n v="0"/>
    <n v="0"/>
    <n v="268.48"/>
    <n v="13.42"/>
    <n v="911.6"/>
    <n v="226.61"/>
    <n v="143.88"/>
    <n v="359.71"/>
    <n v="190.99"/>
    <n v="67.83"/>
    <n v="2182.5200000000004"/>
    <n v="6366.62"/>
    <n v="8549.14"/>
  </r>
  <r>
    <x v="3"/>
    <s v="SEM 14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x v="11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3"/>
    <s v="SEM 14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3"/>
    <n v="0"/>
    <n v="0"/>
    <n v="4118.7700000000004"/>
    <n v="885.04"/>
    <n v="5003.8100000000004"/>
    <n v="653.67999999999995"/>
    <n v="4350.13"/>
    <x v="4"/>
    <n v="0"/>
    <n v="0"/>
    <n v="505.74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82.13"/>
    <n v="0"/>
    <n v="0"/>
    <n v="0"/>
    <n v="23.6"/>
    <n v="0"/>
    <n v="0"/>
    <n v="0"/>
    <n v="193.98"/>
    <n v="9.69"/>
    <n v="475.06"/>
    <n v="102.4"/>
    <n v="65.02"/>
    <n v="162.54"/>
    <n v="150.11000000000001"/>
    <n v="124.79"/>
    <n v="1283.5899999999999"/>
    <n v="5003.8100000000004"/>
    <n v="6287.4000000000005"/>
  </r>
  <r>
    <x v="3"/>
    <s v="SEM 14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4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61.29"/>
    <n v="3836.84"/>
    <x v="25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89.73"/>
    <n v="0"/>
    <n v="0"/>
    <n v="0"/>
    <n v="23.6"/>
    <n v="0"/>
    <n v="0"/>
    <n v="0"/>
    <n v="193.98"/>
    <n v="9.69"/>
    <n v="505.34"/>
    <n v="111.02"/>
    <n v="70.489999999999995"/>
    <n v="176.22"/>
    <n v="134.94"/>
    <n v="53.48"/>
    <n v="1255.1600000000001"/>
    <n v="4498.13"/>
    <n v="5753.29"/>
  </r>
  <r>
    <x v="3"/>
    <s v="SEM 14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4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193.6"/>
    <n v="324.2"/>
    <n v="3517.8"/>
    <n v="1279.1400000000001"/>
    <n v="2238.6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4.27"/>
    <n v="0"/>
    <n v="0"/>
    <n v="0"/>
    <n v="0"/>
    <n v="0"/>
    <n v="822.79"/>
    <n v="1.75"/>
    <n v="186.52"/>
    <n v="9.32"/>
    <n v="563.41"/>
    <n v="127.54"/>
    <n v="80.98"/>
    <n v="202.45"/>
    <n v="105.53"/>
    <n v="45.71"/>
    <n v="1321.46"/>
    <n v="3517.8"/>
    <n v="4839.26"/>
  </r>
  <r>
    <x v="3"/>
    <s v="SEM 14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3"/>
    <n v="0"/>
    <n v="0"/>
    <n v="3705.7"/>
    <n v="364.72"/>
    <n v="4070.42"/>
    <n v="1193.58"/>
    <n v="2876.84"/>
    <x v="7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-243.15"/>
    <n v="0"/>
    <n v="0"/>
    <n v="0"/>
    <n v="0"/>
    <n v="0"/>
    <n v="0"/>
    <n v="0"/>
    <n v="459.71"/>
    <n v="83.59"/>
    <n v="0"/>
    <n v="0"/>
    <n v="0"/>
    <n v="20.260000000000002"/>
    <n v="0"/>
    <n v="628.27"/>
    <n v="1.75"/>
    <n v="186.52"/>
    <n v="9.32"/>
    <n v="480.87"/>
    <n v="104.06"/>
    <n v="66.069999999999993"/>
    <n v="165.17"/>
    <n v="122.11"/>
    <n v="51.42"/>
    <n v="1185.54"/>
    <n v="4070.42"/>
    <n v="5255.96"/>
  </r>
  <r>
    <x v="3"/>
    <s v="SEM 14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0"/>
    <n v="0"/>
    <n v="0"/>
    <n v="0"/>
    <n v="5435"/>
    <n v="0"/>
    <n v="5435"/>
    <n v="984.53"/>
    <n v="4450.47"/>
    <x v="12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29.09"/>
    <n v="155.44"/>
    <n v="0"/>
    <n v="0"/>
    <n v="0"/>
    <n v="0"/>
    <n v="0"/>
    <n v="0"/>
    <n v="0"/>
    <n v="405.61"/>
    <n v="20.28"/>
    <n v="767.45"/>
    <n v="185.6"/>
    <n v="117.84"/>
    <n v="294.61"/>
    <n v="163.05000000000001"/>
    <n v="0"/>
    <n v="1954.4399999999998"/>
    <n v="5435"/>
    <n v="7389.44"/>
  </r>
  <r>
    <x v="3"/>
    <s v="SEM 14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3"/>
    <n v="0"/>
    <n v="0"/>
    <n v="3948.85"/>
    <n v="364.72"/>
    <n v="4313.57"/>
    <n v="1216.73"/>
    <n v="3096.84"/>
    <x v="7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511.65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29.4"/>
    <n v="51.42"/>
    <n v="1177.7700000000002"/>
    <n v="4313.57"/>
    <n v="5491.34"/>
  </r>
  <r>
    <x v="3"/>
    <s v="SEM 14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x v="13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x v="3"/>
    <s v="SEM 14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8"/>
    <n v="0"/>
    <n v="0"/>
    <n v="6102.83"/>
    <n v="481.1"/>
    <n v="6583.93"/>
    <n v="2206.19"/>
    <n v="4377.74"/>
    <x v="14"/>
    <n v="0"/>
    <n v="0"/>
    <n v="0"/>
    <n v="0"/>
    <n v="0"/>
    <n v="0"/>
    <n v="0"/>
    <n v="0"/>
    <n v="481.1"/>
    <n v="544.51"/>
    <n v="1367.49"/>
    <n v="300"/>
    <n v="350"/>
    <n v="0"/>
    <n v="0"/>
    <n v="350"/>
    <n v="0"/>
    <n v="0"/>
    <n v="0"/>
    <n v="0"/>
    <n v="0"/>
    <n v="0"/>
    <n v="0"/>
    <n v="0"/>
    <n v="0"/>
    <n v="0"/>
    <n v="0"/>
    <n v="971.74"/>
    <n v="142.56"/>
    <n v="0"/>
    <n v="0"/>
    <n v="0"/>
    <n v="31.9"/>
    <n v="0"/>
    <n v="1058.24"/>
    <n v="1.75"/>
    <n v="262.25"/>
    <n v="13.11"/>
    <n v="716.16"/>
    <n v="171.01"/>
    <n v="108.58"/>
    <n v="271.44"/>
    <n v="197.51"/>
    <n v="67.83"/>
    <n v="1807.8899999999999"/>
    <n v="6583.93"/>
    <n v="8391.82"/>
  </r>
  <r>
    <x v="3"/>
    <s v="SEM 14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3"/>
    <n v="0"/>
    <n v="0"/>
    <n v="3948.85"/>
    <n v="364.72"/>
    <n v="4313.57"/>
    <n v="1033.1099999999999"/>
    <n v="3280.46"/>
    <x v="7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511.65"/>
    <n v="91.75"/>
    <n v="0"/>
    <n v="0"/>
    <n v="0"/>
    <n v="22.69"/>
    <n v="0"/>
    <n v="405.27"/>
    <n v="1.75"/>
    <n v="186.52"/>
    <n v="9.32"/>
    <n v="513.46"/>
    <n v="113.33"/>
    <n v="71.95"/>
    <n v="179.89"/>
    <n v="129.4"/>
    <n v="51.42"/>
    <n v="1255.2900000000004"/>
    <n v="4313.57"/>
    <n v="5568.8600000000006"/>
  </r>
  <r>
    <x v="3"/>
    <s v="SEM 14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425.1799999999998"/>
    <n v="149.13"/>
    <n v="2574.31"/>
    <n v="957.75"/>
    <n v="1616.56"/>
    <x v="15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111.85"/>
    <n v="0"/>
    <n v="0"/>
    <n v="0"/>
    <n v="0"/>
    <n v="0"/>
    <n v="0"/>
    <n v="0"/>
    <n v="211.6"/>
    <n v="71.84"/>
    <n v="0"/>
    <n v="0"/>
    <n v="0"/>
    <n v="0"/>
    <n v="0"/>
    <n v="672.56"/>
    <n v="1.75"/>
    <n v="171.6"/>
    <n v="8.58"/>
    <n v="434.04"/>
    <n v="90.73"/>
    <n v="57.61"/>
    <n v="144.02000000000001"/>
    <n v="77.22"/>
    <n v="21.02"/>
    <n v="1004.82"/>
    <n v="2574.31"/>
    <n v="3579.13"/>
  </r>
  <r>
    <x v="3"/>
    <s v="SEM 14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3955.7"/>
    <n v="364.72"/>
    <n v="4320.42"/>
    <n v="647.67999999999995"/>
    <n v="3672.74"/>
    <x v="7"/>
    <n v="0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0"/>
    <n v="513.11"/>
    <n v="111.88"/>
    <n v="0"/>
    <n v="0"/>
    <n v="0"/>
    <n v="22.69"/>
    <n v="0"/>
    <n v="0"/>
    <n v="0"/>
    <n v="186.52"/>
    <n v="9.32"/>
    <n v="593.74"/>
    <n v="136.16999999999999"/>
    <n v="86.46"/>
    <n v="216.15"/>
    <n v="129.61000000000001"/>
    <n v="51.42"/>
    <n v="1409.3900000000003"/>
    <n v="4320.42"/>
    <n v="5729.81"/>
  </r>
  <r>
    <x v="3"/>
    <s v="SEM 14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6"/>
    <n v="0"/>
    <n v="0"/>
    <n v="5760.95"/>
    <n v="481.1"/>
    <n v="6242.05"/>
    <n v="1075.94"/>
    <n v="5166.1099999999997"/>
    <x v="14"/>
    <n v="0"/>
    <n v="0"/>
    <n v="0"/>
    <n v="0"/>
    <n v="0"/>
    <n v="0"/>
    <n v="0"/>
    <n v="0"/>
    <n v="481.1"/>
    <n v="544.51"/>
    <n v="1025.6099999999999"/>
    <n v="300"/>
    <n v="350"/>
    <n v="0"/>
    <n v="0"/>
    <n v="350"/>
    <n v="0"/>
    <n v="0"/>
    <n v="0"/>
    <n v="0"/>
    <n v="0"/>
    <n v="0"/>
    <n v="0"/>
    <n v="0"/>
    <n v="0"/>
    <n v="0"/>
    <n v="0"/>
    <n v="898.71"/>
    <n v="145.33000000000001"/>
    <n v="0"/>
    <n v="0"/>
    <n v="0"/>
    <n v="31.9"/>
    <n v="0"/>
    <n v="0"/>
    <n v="0"/>
    <n v="262.25"/>
    <n v="13.11"/>
    <n v="727.22"/>
    <n v="174.15"/>
    <n v="110.57"/>
    <n v="276.43"/>
    <n v="187.26"/>
    <n v="67.83"/>
    <n v="1818.82"/>
    <n v="6242.05"/>
    <n v="8060.87"/>
  </r>
  <r>
    <x v="3"/>
    <s v="SEM 14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933.71"/>
    <n v="481.1"/>
    <n v="7414.81"/>
    <n v="2412.42"/>
    <n v="5002.3900000000003"/>
    <x v="16"/>
    <n v="0"/>
    <n v="0"/>
    <n v="0"/>
    <n v="0"/>
    <n v="0"/>
    <n v="0"/>
    <n v="0"/>
    <n v="0"/>
    <n v="481.1"/>
    <n v="676.14"/>
    <n v="1157.24"/>
    <n v="300"/>
    <n v="500"/>
    <n v="200"/>
    <n v="0"/>
    <n v="500"/>
    <n v="0"/>
    <n v="0"/>
    <n v="0"/>
    <n v="0"/>
    <n v="0"/>
    <n v="0"/>
    <n v="0"/>
    <n v="0"/>
    <n v="0"/>
    <n v="0"/>
    <n v="0"/>
    <n v="1164.7"/>
    <n v="164.95"/>
    <n v="0"/>
    <n v="0"/>
    <n v="0"/>
    <n v="0"/>
    <n v="0"/>
    <n v="1081.02"/>
    <n v="1.75"/>
    <n v="295.91000000000003"/>
    <n v="14.79"/>
    <n v="805.44"/>
    <n v="196.41"/>
    <n v="124.7"/>
    <n v="311.76"/>
    <n v="222.44"/>
    <n v="67.83"/>
    <n v="2039.2800000000002"/>
    <n v="7414.81"/>
    <n v="9454.09"/>
  </r>
  <r>
    <x v="3"/>
    <s v="SEM 14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1"/>
    <n v="0"/>
    <n v="0"/>
    <n v="3385.27"/>
    <n v="335.55"/>
    <n v="3720.82"/>
    <n v="1165.8900000000001"/>
    <n v="2554.9299999999998"/>
    <x v="17"/>
    <n v="0"/>
    <n v="0"/>
    <n v="0"/>
    <n v="0"/>
    <n v="0"/>
    <n v="0"/>
    <n v="0"/>
    <n v="0"/>
    <n v="335.55"/>
    <n v="335.55"/>
    <n v="111.85"/>
    <n v="150"/>
    <n v="350"/>
    <n v="200"/>
    <n v="0"/>
    <n v="150"/>
    <n v="0"/>
    <n v="0"/>
    <n v="0"/>
    <n v="0"/>
    <n v="0"/>
    <n v="0"/>
    <n v="0"/>
    <n v="0"/>
    <n v="0"/>
    <n v="0"/>
    <n v="0"/>
    <n v="391.27"/>
    <n v="75.34"/>
    <n v="0"/>
    <n v="0"/>
    <n v="0"/>
    <n v="0"/>
    <n v="0"/>
    <n v="697.53"/>
    <n v="1.75"/>
    <n v="171.6"/>
    <n v="8.58"/>
    <n v="447.96"/>
    <n v="94.69"/>
    <n v="60.12"/>
    <n v="150.31"/>
    <n v="111.62"/>
    <n v="47.31"/>
    <n v="1092.19"/>
    <n v="3720.82"/>
    <n v="4813.01"/>
  </r>
  <r>
    <x v="3"/>
    <s v="SEM 14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4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04.53"/>
    <n v="2566.25"/>
    <x v="13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318.07"/>
    <n v="54.87"/>
    <n v="0"/>
    <n v="0"/>
    <n v="0"/>
    <n v="0"/>
    <n v="0"/>
    <n v="429.84"/>
    <n v="1.75"/>
    <n v="171.6"/>
    <n v="8.58"/>
    <n v="366.25"/>
    <n v="71.44"/>
    <n v="45.36"/>
    <n v="113.4"/>
    <n v="101.12"/>
    <n v="47.31"/>
    <n v="925.06000000000017"/>
    <n v="3370.78"/>
    <n v="4295.84"/>
  </r>
  <r>
    <x v="3"/>
    <s v="SEM 14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"/>
    <n v="0"/>
    <n v="0"/>
    <n v="2835.24"/>
    <n v="335.54"/>
    <n v="3170.78"/>
    <n v="1035.6099999999999"/>
    <n v="2135.17"/>
    <x v="13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282.23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95.12"/>
    <n v="47.31"/>
    <n v="1089.58"/>
    <n v="3170.78"/>
    <n v="4260.3600000000006"/>
  </r>
  <r>
    <x v="3"/>
    <s v="SEM 14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1"/>
    <n v="0"/>
    <n v="0"/>
    <n v="3355.7"/>
    <n v="364.72"/>
    <n v="3720.42"/>
    <n v="483.87"/>
    <n v="3236.55"/>
    <x v="7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6.23"/>
    <n v="0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2"/>
    <n v="4839.1499999999996"/>
  </r>
  <r>
    <x v="3"/>
    <s v="SEM 14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4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4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19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3"/>
    <s v="SEM 14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x v="1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4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6"/>
    <n v="0"/>
    <n v="0"/>
    <n v="7240.1"/>
    <n v="481.1"/>
    <n v="7721.2"/>
    <n v="1456.72"/>
    <n v="6264.48"/>
    <x v="19"/>
    <n v="0"/>
    <n v="0"/>
    <n v="0"/>
    <n v="0"/>
    <n v="0"/>
    <n v="0"/>
    <n v="0"/>
    <n v="0"/>
    <n v="481.1"/>
    <n v="843.7"/>
    <n v="1324.8"/>
    <n v="300"/>
    <n v="350"/>
    <n v="0"/>
    <n v="0"/>
    <n v="300"/>
    <n v="0"/>
    <n v="0"/>
    <n v="0"/>
    <n v="0"/>
    <n v="0"/>
    <n v="0"/>
    <n v="0"/>
    <n v="0"/>
    <n v="0"/>
    <n v="0"/>
    <n v="0"/>
    <n v="1236.76"/>
    <n v="178.75"/>
    <n v="0"/>
    <n v="0"/>
    <n v="0"/>
    <n v="41.21"/>
    <n v="0"/>
    <n v="0"/>
    <n v="0"/>
    <n v="338.76"/>
    <n v="16.93"/>
    <n v="860.51"/>
    <n v="212.08"/>
    <n v="134.65"/>
    <n v="336.63"/>
    <n v="231.63"/>
    <n v="67.83"/>
    <n v="2199.02"/>
    <n v="7721.2"/>
    <n v="9920.2199999999993"/>
  </r>
  <r>
    <x v="3"/>
    <s v="SEM 14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8"/>
    <n v="0"/>
    <n v="0"/>
    <n v="0"/>
    <n v="2515.39"/>
    <n v="324.2"/>
    <n v="2839.59"/>
    <n v="305.27999999999997"/>
    <n v="2534.31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0.34"/>
    <n v="0"/>
    <n v="0"/>
    <n v="0"/>
    <n v="18.91"/>
    <n v="0"/>
    <n v="0"/>
    <n v="0"/>
    <n v="186.52"/>
    <n v="9.32"/>
    <n v="383.34"/>
    <n v="73.17"/>
    <n v="46.45"/>
    <n v="116.14"/>
    <n v="85.18"/>
    <n v="45.71"/>
    <n v="945.82999999999993"/>
    <n v="2839.59"/>
    <n v="3785.42"/>
  </r>
  <r>
    <x v="3"/>
    <s v="SEM 14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64.06"/>
    <n v="2073.27"/>
    <x v="15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79.78"/>
    <n v="0"/>
    <n v="0"/>
    <n v="0"/>
    <n v="17.39"/>
    <n v="0"/>
    <n v="0"/>
    <n v="0"/>
    <n v="171.6"/>
    <n v="8.58"/>
    <n v="459.5"/>
    <n v="93.95"/>
    <n v="59.65"/>
    <n v="149.12"/>
    <n v="70.11"/>
    <n v="31.54"/>
    <n v="1044.0500000000002"/>
    <n v="2337.33"/>
    <n v="3381.38"/>
  </r>
  <r>
    <x v="3"/>
    <s v="SEM 14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0"/>
    <n v="0"/>
    <n v="0"/>
    <n v="3073.4"/>
    <n v="335.54"/>
    <n v="3408.94"/>
    <n v="421.75"/>
    <n v="2987.19"/>
    <x v="13"/>
    <n v="0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0"/>
    <n v="0"/>
    <n v="0"/>
    <n v="0"/>
    <n v="0"/>
    <n v="0"/>
    <n v="0"/>
    <n v="0"/>
    <n v="324.91000000000003"/>
    <n v="96.84"/>
    <n v="0"/>
    <n v="0"/>
    <n v="0"/>
    <n v="0"/>
    <n v="0"/>
    <n v="0"/>
    <n v="0"/>
    <n v="171.6"/>
    <n v="8.58"/>
    <n v="533.78"/>
    <n v="119.11"/>
    <n v="75.63"/>
    <n v="189.07"/>
    <n v="102.26"/>
    <n v="47.31"/>
    <n v="1247.3399999999999"/>
    <n v="3408.94"/>
    <n v="4656.28"/>
  </r>
  <r>
    <x v="3"/>
    <s v="SEM 14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66"/>
    <n v="5267.33"/>
    <x v="2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70.3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46.99"/>
    <n v="0"/>
    <n v="2887.5699999999997"/>
    <n v="8233.33"/>
    <n v="11120.9"/>
  </r>
  <r>
    <x v="3"/>
    <s v="SEM 14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4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4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885.04"/>
    <n v="5003.8100000000004"/>
    <n v="874.06"/>
    <n v="4129.75"/>
    <x v="4"/>
    <n v="0"/>
    <n v="0"/>
    <n v="505.74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96.1"/>
    <n v="0"/>
    <n v="0"/>
    <n v="0"/>
    <n v="23.6"/>
    <n v="0"/>
    <n v="204.66"/>
    <n v="1.75"/>
    <n v="193.98"/>
    <n v="9.69"/>
    <n v="530.78"/>
    <n v="118.26"/>
    <n v="75.08"/>
    <n v="187.71"/>
    <n v="150.11000000000001"/>
    <n v="124.79"/>
    <n v="1390.4"/>
    <n v="5003.8100000000004"/>
    <n v="6394.2100000000009"/>
  </r>
  <r>
    <x v="3"/>
    <s v="SEM 14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"/>
    <n v="0"/>
    <n v="0"/>
    <n v="3865.9"/>
    <n v="379.3"/>
    <n v="4245.2"/>
    <n v="606.66"/>
    <n v="3638.54"/>
    <x v="4"/>
    <n v="0"/>
    <n v="0"/>
    <n v="0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3"/>
    <n v="89.13"/>
    <n v="0"/>
    <n v="0"/>
    <n v="0"/>
    <n v="23.6"/>
    <n v="0"/>
    <n v="0"/>
    <n v="0"/>
    <n v="193.98"/>
    <n v="9.69"/>
    <n v="502.97"/>
    <n v="110.34"/>
    <n v="70.06"/>
    <n v="175.15"/>
    <n v="127.35"/>
    <n v="53.48"/>
    <n v="1243.02"/>
    <n v="4245.2"/>
    <n v="5488.2199999999993"/>
  </r>
  <r>
    <x v="3"/>
    <s v="SEM 14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9"/>
    <n v="3"/>
    <n v="0"/>
    <n v="0"/>
    <n v="3270.64"/>
    <n v="364.72"/>
    <n v="3635.36"/>
    <n v="452.18"/>
    <n v="3183.18"/>
    <x v="7"/>
    <n v="0"/>
    <n v="0"/>
    <n v="0"/>
    <n v="0"/>
    <n v="0"/>
    <n v="0"/>
    <n v="0"/>
    <n v="0"/>
    <n v="364.72"/>
    <n v="364.73"/>
    <n v="364.72"/>
    <n v="0"/>
    <n v="350"/>
    <n v="0"/>
    <n v="0"/>
    <n v="300"/>
    <n v="0"/>
    <n v="0"/>
    <n v="0"/>
    <n v="0"/>
    <n v="0"/>
    <n v="-378.21"/>
    <n v="0"/>
    <n v="0"/>
    <n v="0"/>
    <n v="0"/>
    <n v="0"/>
    <n v="366.78"/>
    <n v="66.489999999999995"/>
    <n v="0"/>
    <n v="0"/>
    <n v="0"/>
    <n v="18.91"/>
    <n v="0"/>
    <n v="0"/>
    <n v="0"/>
    <n v="186.52"/>
    <n v="9.32"/>
    <n v="407.46"/>
    <n v="79.75"/>
    <n v="50.63"/>
    <n v="126.58"/>
    <n v="109.06"/>
    <n v="51.42"/>
    <n v="1020.7399999999999"/>
    <n v="3635.36"/>
    <n v="4656.1000000000004"/>
  </r>
  <r>
    <x v="3"/>
    <s v="SEM 14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x v="3"/>
    <s v="SEM 14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4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2"/>
    <n v="0"/>
    <n v="0"/>
    <n v="0"/>
    <n v="1740.8"/>
    <n v="74.56"/>
    <n v="1815.36"/>
    <n v="889.82"/>
    <n v="925.54"/>
    <x v="15"/>
    <n v="0"/>
    <n v="0"/>
    <n v="0"/>
    <n v="0"/>
    <n v="0"/>
    <n v="0"/>
    <n v="0"/>
    <n v="0"/>
    <n v="74.56"/>
    <n v="74.569999999999993"/>
    <n v="0"/>
    <n v="0"/>
    <n v="0"/>
    <n v="0"/>
    <n v="0"/>
    <n v="150"/>
    <n v="0"/>
    <n v="0"/>
    <n v="0"/>
    <n v="-223.7"/>
    <n v="0"/>
    <n v="-347.96"/>
    <n v="0"/>
    <n v="0"/>
    <n v="0"/>
    <n v="0"/>
    <n v="0"/>
    <n v="126.33"/>
    <n v="79.78"/>
    <n v="0"/>
    <n v="0"/>
    <n v="0"/>
    <n v="0"/>
    <n v="0"/>
    <n v="681.96"/>
    <n v="1.75"/>
    <n v="171.6"/>
    <n v="8.58"/>
    <n v="459.5"/>
    <n v="93.95"/>
    <n v="59.65"/>
    <n v="149.12"/>
    <n v="54.46"/>
    <n v="10.51"/>
    <n v="1007.3700000000001"/>
    <n v="1815.36"/>
    <n v="2822.73"/>
  </r>
  <r>
    <x v="3"/>
    <s v="SEM 14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4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4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27"/>
    <n v="2898.87"/>
    <x v="23"/>
    <n v="0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0"/>
    <n v="324.70999999999998"/>
    <n v="65.56"/>
    <n v="0"/>
    <n v="0"/>
    <n v="0"/>
    <n v="0"/>
    <n v="0"/>
    <n v="0"/>
    <n v="0"/>
    <n v="110.9"/>
    <n v="5.54"/>
    <n v="408.98"/>
    <n v="83.6"/>
    <n v="53.08"/>
    <n v="132.69999999999999"/>
    <n v="98.67"/>
    <n v="30.57"/>
    <n v="924.04000000000019"/>
    <n v="3289.14"/>
    <n v="4213.18"/>
  </r>
  <r>
    <x v="3"/>
    <s v="SEM 14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1"/>
    <n v="0"/>
    <n v="0"/>
    <n v="3185.24"/>
    <n v="335.54"/>
    <n v="3520.78"/>
    <n v="473.97"/>
    <n v="3046.81"/>
    <x v="13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348.54"/>
    <n v="104.56"/>
    <n v="0"/>
    <n v="0"/>
    <n v="0"/>
    <n v="20.87"/>
    <n v="0"/>
    <n v="0"/>
    <n v="0"/>
    <n v="171.6"/>
    <n v="8.58"/>
    <n v="564.55999999999995"/>
    <n v="127.87"/>
    <n v="81.19"/>
    <n v="202.97"/>
    <n v="105.62"/>
    <n v="47.31"/>
    <n v="1309.6999999999998"/>
    <n v="3520.78"/>
    <n v="4830.4799999999996"/>
  </r>
  <r>
    <x v="3"/>
    <s v="SEM 14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4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1"/>
    <n v="0"/>
    <n v="0"/>
    <n v="3515.9"/>
    <n v="379.3"/>
    <n v="3895.2"/>
    <n v="531.47"/>
    <n v="3363.73"/>
    <x v="4"/>
    <n v="0"/>
    <n v="0"/>
    <n v="0"/>
    <n v="0"/>
    <n v="0"/>
    <n v="0"/>
    <n v="0"/>
    <n v="0"/>
    <n v="379.3"/>
    <n v="379.31"/>
    <n v="126.43"/>
    <n v="300"/>
    <n v="0"/>
    <n v="0"/>
    <n v="0"/>
    <n v="350"/>
    <n v="0"/>
    <n v="0"/>
    <n v="0"/>
    <n v="0"/>
    <n v="0"/>
    <n v="0"/>
    <n v="0"/>
    <n v="0"/>
    <n v="0"/>
    <n v="0"/>
    <n v="0"/>
    <n v="419.17"/>
    <n v="88.7"/>
    <n v="0"/>
    <n v="0"/>
    <n v="0"/>
    <n v="23.6"/>
    <n v="0"/>
    <n v="0"/>
    <n v="0"/>
    <n v="193.98"/>
    <n v="9.69"/>
    <n v="501.23"/>
    <n v="109.85"/>
    <n v="69.75"/>
    <n v="174.37"/>
    <n v="116.85"/>
    <n v="53.48"/>
    <n v="1229.1999999999998"/>
    <n v="3895.2"/>
    <n v="5124.3999999999996"/>
  </r>
  <r>
    <x v="3"/>
    <s v="SEM 14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3"/>
    <n v="0"/>
    <n v="0"/>
    <n v="3408.94"/>
    <n v="335.54"/>
    <n v="3744.48"/>
    <n v="469.59"/>
    <n v="3274.89"/>
    <x v="13"/>
    <n v="0"/>
    <n v="0"/>
    <n v="0"/>
    <n v="0"/>
    <n v="0"/>
    <n v="0"/>
    <n v="0"/>
    <n v="0"/>
    <n v="335.54"/>
    <n v="335.54"/>
    <n v="335.54"/>
    <n v="150"/>
    <n v="350"/>
    <n v="0"/>
    <n v="0"/>
    <n v="150"/>
    <n v="0"/>
    <n v="0"/>
    <n v="0"/>
    <n v="0"/>
    <n v="0"/>
    <n v="0"/>
    <n v="0"/>
    <n v="0"/>
    <n v="0"/>
    <n v="0"/>
    <n v="0"/>
    <n v="396.33"/>
    <n v="73.260000000000005"/>
    <n v="0"/>
    <n v="0"/>
    <n v="0"/>
    <n v="0"/>
    <n v="0"/>
    <n v="0"/>
    <n v="0"/>
    <n v="171.6"/>
    <n v="8.58"/>
    <n v="439.68"/>
    <n v="92.33"/>
    <n v="58.62"/>
    <n v="146.56"/>
    <n v="112.33"/>
    <n v="47.31"/>
    <n v="1077.01"/>
    <n v="3744.48"/>
    <n v="4821.49"/>
  </r>
  <r>
    <x v="3"/>
    <s v="SEM 14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9"/>
    <n v="3"/>
    <n v="0"/>
    <n v="0"/>
    <n v="2610.9899999999998"/>
    <n v="335.54"/>
    <n v="2946.53"/>
    <n v="295.08999999999997"/>
    <n v="2651.44"/>
    <x v="13"/>
    <n v="0"/>
    <n v="0"/>
    <n v="0"/>
    <n v="0"/>
    <n v="0"/>
    <n v="0"/>
    <n v="0"/>
    <n v="0"/>
    <n v="335.54"/>
    <n v="335.54"/>
    <n v="335.54"/>
    <n v="0"/>
    <n v="0"/>
    <n v="0"/>
    <n v="0"/>
    <n v="200"/>
    <n v="0"/>
    <n v="0"/>
    <n v="0"/>
    <n v="0"/>
    <n v="0"/>
    <n v="-347.95"/>
    <n v="0"/>
    <n v="0"/>
    <n v="0"/>
    <n v="0"/>
    <n v="0"/>
    <n v="242.04"/>
    <n v="53.05"/>
    <n v="0"/>
    <n v="0"/>
    <n v="0"/>
    <n v="0"/>
    <n v="0"/>
    <n v="0"/>
    <n v="0"/>
    <n v="171.6"/>
    <n v="8.58"/>
    <n v="354.81"/>
    <n v="65.38"/>
    <n v="41.51"/>
    <n v="103.78"/>
    <n v="88.39"/>
    <n v="47.31"/>
    <n v="881.3599999999999"/>
    <n v="2946.53"/>
    <n v="3827.8900000000003"/>
  </r>
  <r>
    <x v="3"/>
    <s v="SEM 14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9"/>
    <n v="1"/>
    <n v="0"/>
    <n v="0"/>
    <n v="2129.5500000000002"/>
    <n v="313.08"/>
    <n v="2442.63"/>
    <n v="208.7"/>
    <n v="2233.9299999999998"/>
    <x v="23"/>
    <n v="0"/>
    <n v="0"/>
    <n v="0"/>
    <n v="0"/>
    <n v="96.22"/>
    <n v="83.78"/>
    <n v="0"/>
    <n v="0"/>
    <n v="216.86"/>
    <n v="216.87"/>
    <n v="72.28"/>
    <n v="0"/>
    <n v="350"/>
    <n v="250"/>
    <n v="0"/>
    <n v="0"/>
    <n v="0"/>
    <n v="0"/>
    <n v="0"/>
    <n v="0"/>
    <n v="0"/>
    <n v="0"/>
    <n v="-192.77"/>
    <n v="0"/>
    <n v="0"/>
    <n v="0"/>
    <n v="0"/>
    <n v="168.62"/>
    <n v="40.08"/>
    <n v="0"/>
    <n v="0"/>
    <n v="0"/>
    <n v="0"/>
    <n v="0"/>
    <n v="0"/>
    <n v="0"/>
    <n v="110.9"/>
    <n v="5.54"/>
    <n v="303.3"/>
    <n v="50.92"/>
    <n v="32.33"/>
    <n v="80.83"/>
    <n v="73.27"/>
    <n v="44.14"/>
    <n v="701.23"/>
    <n v="2442.63"/>
    <n v="3143.86"/>
  </r>
  <r>
    <x v="3"/>
    <s v="SEM 14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0"/>
    <n v="186.52"/>
    <n v="9.32"/>
    <n v="563.54999999999995"/>
    <n v="127.58"/>
    <n v="81"/>
    <n v="202.51"/>
    <n v="126.53"/>
    <n v="45.71"/>
    <n v="1342.72"/>
    <n v="4217.8"/>
    <n v="5560.52"/>
  </r>
  <r>
    <x v="3"/>
    <s v="SEM 14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255.7"/>
    <n v="364.72"/>
    <n v="4620.42"/>
    <n v="1598.04"/>
    <n v="3022.38"/>
    <x v="7"/>
    <n v="0"/>
    <n v="0"/>
    <n v="0"/>
    <n v="0"/>
    <n v="0"/>
    <n v="0"/>
    <n v="0"/>
    <n v="0"/>
    <n v="364.72"/>
    <n v="364.73"/>
    <n v="121.57"/>
    <n v="300"/>
    <n v="500"/>
    <n v="200"/>
    <n v="0"/>
    <n v="500"/>
    <n v="0"/>
    <n v="0"/>
    <n v="0"/>
    <n v="0"/>
    <n v="0"/>
    <n v="0"/>
    <n v="0"/>
    <n v="0"/>
    <n v="0"/>
    <n v="0"/>
    <n v="0"/>
    <n v="577.19000000000005"/>
    <n v="113.05"/>
    <n v="0"/>
    <n v="0"/>
    <n v="0"/>
    <n v="0"/>
    <n v="0"/>
    <n v="906.05"/>
    <n v="1.75"/>
    <n v="186.52"/>
    <n v="9.32"/>
    <n v="598.41999999999996"/>
    <n v="137.5"/>
    <n v="87.3"/>
    <n v="218.26"/>
    <n v="138.61000000000001"/>
    <n v="51.42"/>
    <n v="1427.35"/>
    <n v="4620.42"/>
    <n v="6047.77"/>
  </r>
  <r>
    <x v="3"/>
    <s v="SEM 14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385.24"/>
    <n v="335.54"/>
    <n v="3720.78"/>
    <n v="476.07"/>
    <n v="3244.71"/>
    <x v="13"/>
    <n v="0"/>
    <n v="0"/>
    <n v="0"/>
    <n v="0"/>
    <n v="0"/>
    <n v="0"/>
    <n v="0"/>
    <n v="0"/>
    <n v="335.54"/>
    <n v="335.54"/>
    <n v="111.84"/>
    <n v="150"/>
    <n v="350"/>
    <n v="200"/>
    <n v="0"/>
    <n v="150"/>
    <n v="0"/>
    <n v="0"/>
    <n v="0"/>
    <n v="0"/>
    <n v="0"/>
    <n v="0"/>
    <n v="0"/>
    <n v="0"/>
    <n v="0"/>
    <n v="0"/>
    <n v="0"/>
    <n v="391.26"/>
    <n v="84.81"/>
    <n v="0"/>
    <n v="0"/>
    <n v="0"/>
    <n v="0"/>
    <n v="0"/>
    <n v="0"/>
    <n v="0"/>
    <n v="171.6"/>
    <n v="8.58"/>
    <n v="485.73"/>
    <n v="105.44"/>
    <n v="66.95"/>
    <n v="167.36"/>
    <n v="111.62"/>
    <n v="47.31"/>
    <n v="1164.5900000000001"/>
    <n v="3720.78"/>
    <n v="4885.3700000000008"/>
  </r>
  <r>
    <x v="3"/>
    <s v="SEM 14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4192"/>
    <n v="364.72"/>
    <n v="4556.72"/>
    <n v="856.39"/>
    <n v="3700.33"/>
    <x v="7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134.38"/>
    <n v="0"/>
    <n v="0"/>
    <n v="0"/>
    <n v="0"/>
    <n v="0"/>
    <n v="156.66999999999999"/>
    <n v="1.75"/>
    <n v="186.52"/>
    <n v="9.32"/>
    <n v="683.53"/>
    <n v="161.72"/>
    <n v="102.68"/>
    <n v="256.69"/>
    <n v="136.69999999999999"/>
    <n v="51.42"/>
    <n v="1588.5800000000002"/>
    <n v="4556.72"/>
    <n v="6145.3"/>
  </r>
  <r>
    <x v="3"/>
    <s v="SEM 14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4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1"/>
    <n v="0"/>
    <n v="0"/>
    <n v="3865.94"/>
    <n v="379.31"/>
    <n v="4245.25"/>
    <n v="609.14"/>
    <n v="3636.11"/>
    <x v="25"/>
    <n v="0"/>
    <n v="0"/>
    <n v="0"/>
    <n v="0"/>
    <n v="0"/>
    <n v="0"/>
    <n v="0"/>
    <n v="0"/>
    <n v="379.31"/>
    <n v="379.32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4"/>
    <n v="91.6"/>
    <n v="0"/>
    <n v="0"/>
    <n v="0"/>
    <n v="23.6"/>
    <n v="0"/>
    <n v="0"/>
    <n v="0"/>
    <n v="193.98"/>
    <n v="9.69"/>
    <n v="512.84"/>
    <n v="113.15"/>
    <n v="71.84"/>
    <n v="179.61"/>
    <n v="127.35"/>
    <n v="53.48"/>
    <n v="1261.94"/>
    <n v="4245.25"/>
    <n v="5507.1900000000005"/>
  </r>
  <r>
    <x v="3"/>
    <s v="SEM 14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4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3"/>
    <s v="SEM 14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x v="3"/>
    <s v="SEM 14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x v="15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3"/>
    <s v="SEM 14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1"/>
    <n v="0"/>
    <n v="0"/>
    <n v="2835.24"/>
    <n v="335.54"/>
    <n v="3170.78"/>
    <n v="1050.98"/>
    <n v="2119.8000000000002"/>
    <x v="13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282.23"/>
    <n v="71.22"/>
    <n v="0"/>
    <n v="0"/>
    <n v="0"/>
    <n v="0"/>
    <n v="0"/>
    <n v="695.78"/>
    <n v="1.75"/>
    <n v="171.6"/>
    <n v="8.58"/>
    <n v="431.56"/>
    <n v="90.02"/>
    <n v="57.16"/>
    <n v="142.88999999999999"/>
    <n v="95.12"/>
    <n v="47.31"/>
    <n v="1044.24"/>
    <n v="3170.78"/>
    <n v="4215.0200000000004"/>
  </r>
  <r>
    <x v="3"/>
    <s v="SEM 14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1"/>
    <n v="0"/>
    <n v="0"/>
    <n v="3355.7"/>
    <n v="364.72"/>
    <n v="3720.42"/>
    <n v="485.11"/>
    <n v="3235.31"/>
    <x v="7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7.47"/>
    <n v="0"/>
    <n v="0"/>
    <n v="0"/>
    <n v="22.69"/>
    <n v="0"/>
    <n v="0"/>
    <n v="0"/>
    <n v="186.52"/>
    <n v="9.32"/>
    <n v="456.43"/>
    <n v="97.1"/>
    <n v="61.65"/>
    <n v="154.13"/>
    <n v="111.61"/>
    <n v="51.42"/>
    <n v="1128.18"/>
    <n v="3720.42"/>
    <n v="4848.6000000000004"/>
  </r>
  <r>
    <x v="3"/>
    <s v="SEM 14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x v="15"/>
    <n v="0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0"/>
    <n v="217.75"/>
    <n v="52.45"/>
    <n v="0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x v="3"/>
    <s v="SEM 14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2"/>
    <n v="0"/>
    <n v="0"/>
    <n v="3827.28"/>
    <n v="364.72"/>
    <n v="4192"/>
    <n v="595.26"/>
    <n v="3596.74"/>
    <x v="7"/>
    <n v="0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0"/>
    <n v="485.68"/>
    <n v="109.58"/>
    <n v="0"/>
    <n v="0"/>
    <n v="0"/>
    <n v="0"/>
    <n v="0"/>
    <n v="0"/>
    <n v="0"/>
    <n v="186.52"/>
    <n v="9.32"/>
    <n v="584.53"/>
    <n v="133.55000000000001"/>
    <n v="84.79"/>
    <n v="211.98"/>
    <n v="125.76"/>
    <n v="51.42"/>
    <n v="1387.8700000000001"/>
    <n v="4192"/>
    <n v="5579.87"/>
  </r>
  <r>
    <x v="3"/>
    <s v="SEM 14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4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9"/>
    <n v="1"/>
    <n v="0"/>
    <n v="0"/>
    <n v="3355.72"/>
    <n v="364.72"/>
    <n v="3720.44"/>
    <n v="483.88"/>
    <n v="3236.56"/>
    <x v="18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76.23"/>
    <n v="0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4"/>
    <n v="4839.17"/>
  </r>
  <r>
    <x v="3"/>
    <s v="SEM 14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4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4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2835.24"/>
    <n v="335.54"/>
    <n v="3170.78"/>
    <n v="354.78"/>
    <n v="2816"/>
    <x v="13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282.23"/>
    <n v="72.55"/>
    <n v="0"/>
    <n v="0"/>
    <n v="0"/>
    <n v="0"/>
    <n v="0"/>
    <n v="0"/>
    <n v="0"/>
    <n v="171.6"/>
    <n v="8.58"/>
    <n v="436.85"/>
    <n v="91.53"/>
    <n v="58.11"/>
    <n v="145.28"/>
    <n v="95.12"/>
    <n v="47.31"/>
    <n v="1054.3799999999999"/>
    <n v="3170.78"/>
    <n v="4225.16"/>
  </r>
  <r>
    <x v="3"/>
    <s v="SEM 14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"/>
    <n v="0"/>
    <n v="0"/>
    <n v="1969.4"/>
    <n v="194.47"/>
    <n v="2163.87"/>
    <n v="210.19"/>
    <n v="1953.68"/>
    <x v="27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151.19999999999999"/>
    <n v="46.89"/>
    <n v="0"/>
    <n v="0"/>
    <n v="0"/>
    <n v="12.1"/>
    <n v="0"/>
    <n v="0"/>
    <n v="0"/>
    <n v="99.45"/>
    <n v="4.97"/>
    <n v="334.24"/>
    <n v="62.19"/>
    <n v="39.479999999999997"/>
    <n v="98.71"/>
    <n v="64.91"/>
    <n v="27.42"/>
    <n v="731.37"/>
    <n v="2163.87"/>
    <n v="2895.24"/>
  </r>
  <r>
    <x v="3"/>
    <s v="SEM 14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x v="7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x v="3"/>
    <s v="SEM 14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4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1"/>
    <n v="0"/>
    <n v="0"/>
    <n v="1969.4"/>
    <n v="194.47"/>
    <n v="2163.87"/>
    <n v="195.4"/>
    <n v="1968.47"/>
    <x v="27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151.19999999999999"/>
    <n v="44.2"/>
    <n v="0"/>
    <n v="0"/>
    <n v="0"/>
    <n v="0"/>
    <n v="0"/>
    <n v="0"/>
    <n v="0"/>
    <n v="99.45"/>
    <n v="4.97"/>
    <n v="322.97000000000003"/>
    <n v="58.63"/>
    <n v="37.22"/>
    <n v="93.06"/>
    <n v="64.91"/>
    <n v="27.42"/>
    <n v="708.62999999999988"/>
    <n v="2163.87"/>
    <n v="2872.5"/>
  </r>
  <r>
    <x v="3"/>
    <s v="SEM 14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0"/>
    <n v="0"/>
    <n v="0"/>
    <n v="1904.58"/>
    <n v="194.47"/>
    <n v="2099.0500000000002"/>
    <n v="186.78"/>
    <n v="1912.27"/>
    <x v="27"/>
    <n v="0"/>
    <n v="0"/>
    <n v="0"/>
    <n v="0"/>
    <n v="0"/>
    <n v="0"/>
    <n v="0"/>
    <n v="0"/>
    <n v="194.47"/>
    <n v="194.48"/>
    <n v="0"/>
    <n v="150"/>
    <n v="0"/>
    <n v="200"/>
    <n v="0"/>
    <n v="150"/>
    <n v="0"/>
    <n v="0"/>
    <n v="0"/>
    <n v="0"/>
    <n v="0"/>
    <n v="0"/>
    <n v="0"/>
    <n v="0"/>
    <n v="0"/>
    <n v="0"/>
    <n v="0"/>
    <n v="144.13999999999999"/>
    <n v="42.64"/>
    <n v="0"/>
    <n v="0"/>
    <n v="0"/>
    <n v="0"/>
    <n v="0"/>
    <n v="0"/>
    <n v="0"/>
    <n v="99.45"/>
    <n v="4.97"/>
    <n v="316.45999999999998"/>
    <n v="56.57"/>
    <n v="35.92"/>
    <n v="89.79"/>
    <n v="62.97"/>
    <n v="27.42"/>
    <n v="693.55"/>
    <n v="2099.0500000000002"/>
    <n v="2792.6000000000004"/>
  </r>
  <r>
    <x v="3"/>
    <s v="SEM 14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4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9"/>
    <n v="1"/>
    <n v="0"/>
    <n v="0"/>
    <n v="3355.7"/>
    <n v="364.72"/>
    <n v="3720.42"/>
    <n v="480.54"/>
    <n v="3239.88"/>
    <x v="7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2.900000000000006"/>
    <n v="0"/>
    <n v="0"/>
    <n v="0"/>
    <n v="22.69"/>
    <n v="0"/>
    <n v="0"/>
    <n v="0"/>
    <n v="186.52"/>
    <n v="9.32"/>
    <n v="438.23"/>
    <n v="91.92"/>
    <n v="58.36"/>
    <n v="145.91"/>
    <n v="111.61"/>
    <n v="51.42"/>
    <n v="1093.29"/>
    <n v="3720.42"/>
    <n v="4813.71"/>
  </r>
  <r>
    <x v="3"/>
    <s v="SEM 14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3"/>
    <s v="SEM 14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678.3"/>
    <n v="364.72"/>
    <n v="5043.0200000000004"/>
    <n v="798.16"/>
    <n v="4244.8599999999997"/>
    <x v="7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667.46"/>
    <n v="108.01"/>
    <n v="0"/>
    <n v="0"/>
    <n v="0"/>
    <n v="22.69"/>
    <n v="0"/>
    <n v="0"/>
    <n v="0"/>
    <n v="186.52"/>
    <n v="9.32"/>
    <n v="578.29"/>
    <n v="131.78"/>
    <n v="83.67"/>
    <n v="209.17"/>
    <n v="151.29"/>
    <n v="51.42"/>
    <n v="1401.46"/>
    <n v="5043.0200000000004"/>
    <n v="6444.4800000000005"/>
  </r>
  <r>
    <x v="3"/>
    <s v="SEM 14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4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3.03"/>
    <n v="3161.54"/>
    <x v="31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364.3"/>
    <n v="68.73"/>
    <n v="0"/>
    <n v="0"/>
    <n v="0"/>
    <n v="0"/>
    <n v="0"/>
    <n v="0"/>
    <n v="0"/>
    <n v="171.6"/>
    <n v="8.58"/>
    <n v="421.61"/>
    <n v="87.19"/>
    <n v="55.36"/>
    <n v="138.4"/>
    <n v="107.83"/>
    <n v="47.31"/>
    <n v="1037.8800000000001"/>
    <n v="3594.57"/>
    <n v="4632.4500000000007"/>
  </r>
  <r>
    <x v="3"/>
    <s v="SEM 14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3"/>
    <n v="0"/>
    <n v="0"/>
    <n v="3948.87"/>
    <n v="364.72"/>
    <n v="4313.59"/>
    <n v="622.96"/>
    <n v="3690.63"/>
    <x v="18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511.65"/>
    <n v="88.62"/>
    <n v="0"/>
    <n v="0"/>
    <n v="0"/>
    <n v="22.69"/>
    <n v="0"/>
    <n v="0"/>
    <n v="0"/>
    <n v="186.52"/>
    <n v="9.32"/>
    <n v="500.95"/>
    <n v="109.77"/>
    <n v="69.69"/>
    <n v="174.24"/>
    <n v="129.4"/>
    <n v="51.42"/>
    <n v="1231.3100000000002"/>
    <n v="4313.59"/>
    <n v="5544.9000000000005"/>
  </r>
  <r>
    <x v="3"/>
    <s v="SEM 14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2"/>
    <n v="0"/>
    <n v="0"/>
    <n v="2034.23"/>
    <n v="194.47"/>
    <n v="2228.6999999999998"/>
    <n v="216.98"/>
    <n v="2011.72"/>
    <x v="27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158.25"/>
    <n v="46.63"/>
    <n v="0"/>
    <n v="0"/>
    <n v="0"/>
    <n v="12.1"/>
    <n v="0"/>
    <n v="0"/>
    <n v="0"/>
    <n v="99.45"/>
    <n v="4.97"/>
    <n v="333.16"/>
    <n v="61.85"/>
    <n v="39.270000000000003"/>
    <n v="98.17"/>
    <n v="66.86"/>
    <n v="27.42"/>
    <n v="731.15"/>
    <n v="2228.6999999999998"/>
    <n v="2959.85"/>
  </r>
  <r>
    <x v="3"/>
    <s v="SEM 14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4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"/>
    <n v="0"/>
    <n v="0"/>
    <n v="1969.4"/>
    <n v="194.47"/>
    <n v="2163.87"/>
    <n v="207.01"/>
    <n v="1956.86"/>
    <x v="27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151.19999999999999"/>
    <n v="43.71"/>
    <n v="0"/>
    <n v="0"/>
    <n v="0"/>
    <n v="12.1"/>
    <n v="0"/>
    <n v="0"/>
    <n v="0"/>
    <n v="99.45"/>
    <n v="4.97"/>
    <n v="320.91000000000003"/>
    <n v="57.98"/>
    <n v="36.81"/>
    <n v="92.03"/>
    <n v="64.91"/>
    <n v="27.42"/>
    <n v="704.48"/>
    <n v="2163.87"/>
    <n v="2868.35"/>
  </r>
  <r>
    <x v="3"/>
    <s v="SEM 14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4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3438.81"/>
    <n v="194.47"/>
    <n v="3633.28"/>
    <n v="446.04"/>
    <n v="3187.24"/>
    <x v="36"/>
    <n v="1210.0899999999999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402.71"/>
    <n v="31.23"/>
    <n v="0"/>
    <n v="0"/>
    <n v="0"/>
    <n v="12.1"/>
    <n v="0"/>
    <n v="0"/>
    <n v="0"/>
    <n v="99.45"/>
    <n v="4.97"/>
    <n v="268.45999999999998"/>
    <n v="41.41"/>
    <n v="26.29"/>
    <n v="65.73"/>
    <n v="108.99"/>
    <n v="27.42"/>
    <n v="642.71999999999991"/>
    <n v="3633.28"/>
    <n v="4276"/>
  </r>
  <r>
    <x v="3"/>
    <s v="SEM 14"/>
    <x v="126"/>
    <x v="127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0"/>
    <n v="0"/>
    <n v="0"/>
    <n v="0"/>
    <n v="0"/>
    <n v="0"/>
    <n v="3282.62"/>
    <n v="0"/>
    <n v="3282.62"/>
    <n v="445.08"/>
    <n v="2837.54"/>
    <x v="22"/>
    <n v="894.78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369.34"/>
    <n v="54.87"/>
    <n v="0"/>
    <n v="0"/>
    <n v="0"/>
    <n v="20.87"/>
    <n v="0"/>
    <n v="0"/>
    <n v="0"/>
    <n v="171.6"/>
    <n v="8.58"/>
    <n v="366.25"/>
    <n v="71.44"/>
    <n v="45.36"/>
    <n v="113.4"/>
    <n v="98.47"/>
    <n v="0"/>
    <n v="875.10000000000014"/>
    <n v="3282.62"/>
    <n v="4157.72"/>
  </r>
  <r>
    <x v="3"/>
    <s v="SEM 15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1099.8"/>
    <n v="6732.2"/>
    <n v="1583.18"/>
    <n v="5149.0200000000004"/>
    <x v="0"/>
    <n v="0"/>
    <n v="0"/>
    <n v="1099.8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201.96"/>
    <n v="155.07"/>
    <n v="2191.1000000000004"/>
    <n v="6732.2"/>
    <n v="8923.2999999999993"/>
  </r>
  <r>
    <x v="3"/>
    <s v="SEM 15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5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5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842.9"/>
    <n v="4540.22"/>
    <n v="575.29"/>
    <n v="3964.93"/>
    <x v="4"/>
    <n v="0"/>
    <n v="0"/>
    <n v="505.74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36.19999999999999"/>
    <n v="118.84"/>
    <n v="1352.8"/>
    <n v="4540.22"/>
    <n v="5893.02"/>
  </r>
  <r>
    <x v="3"/>
    <s v="SEM 15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x v="5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5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5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5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8"/>
    <n v="0"/>
    <n v="0"/>
    <n v="0"/>
    <n v="8085.28"/>
    <n v="481.1"/>
    <n v="8566.3799999999992"/>
    <n v="1637.3"/>
    <n v="6929.08"/>
    <x v="8"/>
    <n v="0"/>
    <n v="0"/>
    <n v="0"/>
    <n v="0"/>
    <n v="0"/>
    <n v="0"/>
    <n v="0"/>
    <n v="0"/>
    <n v="481.1"/>
    <n v="1311.42"/>
    <n v="0"/>
    <n v="150"/>
    <n v="350"/>
    <n v="0"/>
    <n v="0"/>
    <n v="0"/>
    <n v="0"/>
    <n v="0"/>
    <n v="0"/>
    <n v="0"/>
    <n v="0"/>
    <n v="0"/>
    <n v="0"/>
    <n v="0"/>
    <n v="0"/>
    <n v="0"/>
    <n v="0"/>
    <n v="1435.55"/>
    <n v="201.75"/>
    <n v="0"/>
    <n v="0"/>
    <n v="0"/>
    <n v="0"/>
    <n v="0"/>
    <n v="0"/>
    <n v="0"/>
    <n v="515.65"/>
    <n v="25.78"/>
    <n v="952.3"/>
    <n v="238.2"/>
    <n v="151.24"/>
    <n v="378.09"/>
    <n v="256.99"/>
    <n v="67.83"/>
    <n v="2586.08"/>
    <n v="8566.3799999999992"/>
    <n v="11152.46"/>
  </r>
  <r>
    <x v="3"/>
    <s v="SEM 15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5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5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5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5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86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x v="3"/>
    <s v="SEM 15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0"/>
    <n v="541.42999999999995"/>
    <n v="0.02"/>
    <n v="541.44999999999993"/>
  </r>
  <r>
    <x v="3"/>
    <s v="SEM 15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5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x v="1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5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3"/>
    <s v="SEM 15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3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5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5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89.73"/>
    <n v="0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x v="3"/>
    <s v="SEM 15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5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27"/>
    <n v="0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x v="3"/>
    <s v="SEM 15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299.8900000000001"/>
    <n v="3256.83"/>
    <x v="7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36.69999999999999"/>
    <n v="51.42"/>
    <n v="1200.1299999999999"/>
    <n v="4556.72"/>
    <n v="5756.85"/>
  </r>
  <r>
    <x v="3"/>
    <s v="SEM 15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16"/>
    <n v="0"/>
    <n v="0"/>
    <n v="0"/>
    <n v="7773.9"/>
    <n v="481.1"/>
    <n v="8255"/>
    <n v="1517.75"/>
    <n v="6737.25"/>
    <x v="12"/>
    <n v="0"/>
    <n v="0"/>
    <n v="0"/>
    <n v="0"/>
    <n v="0"/>
    <n v="0"/>
    <n v="0"/>
    <n v="0"/>
    <n v="481.1"/>
    <n v="2338.9"/>
    <n v="0"/>
    <n v="150"/>
    <n v="350"/>
    <n v="0"/>
    <n v="0"/>
    <n v="0"/>
    <n v="0"/>
    <n v="0"/>
    <n v="0"/>
    <n v="0"/>
    <n v="0"/>
    <n v="0"/>
    <n v="0"/>
    <n v="0"/>
    <n v="0"/>
    <n v="0"/>
    <n v="0"/>
    <n v="1362.31"/>
    <n v="155.44"/>
    <n v="0"/>
    <n v="0"/>
    <n v="0"/>
    <n v="0"/>
    <n v="0"/>
    <n v="0"/>
    <n v="0"/>
    <n v="405.61"/>
    <n v="20.28"/>
    <n v="767.45"/>
    <n v="185.6"/>
    <n v="117.84"/>
    <n v="294.61"/>
    <n v="247.65"/>
    <n v="67.83"/>
    <n v="2106.87"/>
    <n v="8255"/>
    <n v="10361.869999999999"/>
  </r>
  <r>
    <x v="3"/>
    <s v="SEM 15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810.5"/>
    <n v="4004.1"/>
    <n v="1055.4100000000001"/>
    <n v="2948.69"/>
    <x v="7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20.12"/>
    <n v="114.28"/>
    <n v="1231.3500000000001"/>
    <n v="4004.1"/>
    <n v="5235.45"/>
  </r>
  <r>
    <x v="3"/>
    <s v="SEM 15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2"/>
    <n v="0"/>
    <n v="4"/>
    <n v="0"/>
    <n v="0"/>
    <n v="0"/>
    <n v="1541.09"/>
    <n v="149.13"/>
    <n v="1690.22"/>
    <n v="87.16"/>
    <n v="1603.06"/>
    <x v="13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0"/>
    <n v="-695.9"/>
    <n v="0"/>
    <n v="0"/>
    <n v="0"/>
    <n v="0"/>
    <n v="0"/>
    <n v="46.22"/>
    <n v="40.94"/>
    <n v="0"/>
    <n v="0"/>
    <n v="0"/>
    <n v="0"/>
    <n v="0"/>
    <n v="0"/>
    <n v="0"/>
    <n v="171.6"/>
    <n v="8.58"/>
    <n v="303.07"/>
    <n v="48.47"/>
    <n v="30.78"/>
    <n v="76.94"/>
    <n v="50.7"/>
    <n v="21.02"/>
    <n v="711.16000000000008"/>
    <n v="1690.22"/>
    <n v="2401.38"/>
  </r>
  <r>
    <x v="3"/>
    <s v="SEM 15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2.56"/>
    <n v="0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x v="3"/>
    <s v="SEM 15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5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2"/>
    <n v="0"/>
    <n v="0"/>
    <n v="0"/>
    <n v="2700.61"/>
    <n v="74.56"/>
    <n v="2775.17"/>
    <n v="1004.25"/>
    <n v="1770.92"/>
    <x v="15"/>
    <n v="0"/>
    <n v="0"/>
    <n v="0"/>
    <n v="0"/>
    <n v="0"/>
    <n v="0"/>
    <n v="0"/>
    <n v="0"/>
    <n v="74.56"/>
    <n v="74.569999999999993"/>
    <n v="0"/>
    <n v="150"/>
    <n v="350"/>
    <n v="0"/>
    <n v="0"/>
    <n v="150"/>
    <n v="0"/>
    <n v="0"/>
    <n v="0"/>
    <n v="-111.85"/>
    <n v="0"/>
    <n v="0"/>
    <n v="0"/>
    <n v="0"/>
    <n v="0"/>
    <n v="0"/>
    <n v="0"/>
    <n v="258.10000000000002"/>
    <n v="71.84"/>
    <n v="0"/>
    <n v="0"/>
    <n v="0"/>
    <n v="0"/>
    <n v="0"/>
    <n v="672.56"/>
    <n v="1.75"/>
    <n v="171.6"/>
    <n v="8.58"/>
    <n v="434.04"/>
    <n v="90.73"/>
    <n v="57.61"/>
    <n v="144.02000000000001"/>
    <n v="83.25"/>
    <n v="10.51"/>
    <n v="1000.34"/>
    <n v="2775.17"/>
    <n v="3775.51"/>
  </r>
  <r>
    <x v="3"/>
    <s v="SEM 15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5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5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x v="16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3"/>
    <s v="SEM 15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3"/>
    <s v="SEM 15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5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x v="3"/>
    <s v="SEM 15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x v="3"/>
    <s v="SEM 15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5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5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5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19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3"/>
    <s v="SEM 15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041.04"/>
    <n v="2293.37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1.26"/>
    <n v="0"/>
    <n v="0"/>
    <n v="0"/>
    <n v="0"/>
    <n v="0"/>
    <n v="659.8"/>
    <n v="1.75"/>
    <n v="171.6"/>
    <n v="8.58"/>
    <n v="391.81"/>
    <n v="78.72"/>
    <n v="49.98"/>
    <n v="124.95"/>
    <n v="100.03"/>
    <n v="42.05"/>
    <n v="967.72"/>
    <n v="3334.41"/>
    <n v="4302.13"/>
  </r>
  <r>
    <x v="3"/>
    <s v="SEM 15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968.1"/>
    <n v="481.1"/>
    <n v="6449.2"/>
    <n v="1162.92"/>
    <n v="5286.28"/>
    <x v="19"/>
    <n v="0"/>
    <n v="0"/>
    <n v="0"/>
    <n v="0"/>
    <n v="0"/>
    <n v="0"/>
    <n v="0"/>
    <n v="0"/>
    <n v="481.1"/>
    <n v="696.5"/>
    <n v="0"/>
    <n v="300"/>
    <n v="350"/>
    <n v="200"/>
    <n v="0"/>
    <n v="300"/>
    <n v="0"/>
    <n v="0"/>
    <n v="0"/>
    <n v="0"/>
    <n v="0"/>
    <n v="0"/>
    <n v="0"/>
    <n v="0"/>
    <n v="0"/>
    <n v="0"/>
    <n v="0"/>
    <n v="942.96"/>
    <n v="178.75"/>
    <n v="0"/>
    <n v="0"/>
    <n v="0"/>
    <n v="41.21"/>
    <n v="0"/>
    <n v="0"/>
    <n v="0"/>
    <n v="338.76"/>
    <n v="16.93"/>
    <n v="860.51"/>
    <n v="212.08"/>
    <n v="134.65"/>
    <n v="336.63"/>
    <n v="193.47"/>
    <n v="67.83"/>
    <n v="2160.8599999999997"/>
    <n v="6449.2"/>
    <n v="8610.06"/>
  </r>
  <r>
    <x v="3"/>
    <s v="SEM 15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810.5"/>
    <n v="4004.1"/>
    <n v="452.67"/>
    <n v="3551.43"/>
    <x v="7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20.12"/>
    <n v="114.28"/>
    <n v="1216.3"/>
    <n v="4004.1"/>
    <n v="5220.3999999999996"/>
  </r>
  <r>
    <x v="3"/>
    <s v="SEM 15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7"/>
    <n v="0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x v="3"/>
    <s v="SEM 15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745.65"/>
    <n v="3781.77"/>
    <n v="415.07"/>
    <n v="3366.7"/>
    <x v="13"/>
    <n v="0"/>
    <n v="0"/>
    <n v="447.39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13.45"/>
    <n v="105.13"/>
    <n v="1316.35"/>
    <n v="3781.77"/>
    <n v="5098.12"/>
  </r>
  <r>
    <x v="3"/>
    <s v="SEM 15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5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5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5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3"/>
    <s v="SEM 15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5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6"/>
    <n v="0"/>
    <n v="0"/>
    <n v="0"/>
    <n v="3112.55"/>
    <n v="729.45"/>
    <n v="3842"/>
    <n v="443.25"/>
    <n v="3398.75"/>
    <x v="7"/>
    <n v="0"/>
    <n v="0"/>
    <n v="486.3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87.54"/>
    <n v="0"/>
    <n v="0"/>
    <n v="0"/>
    <n v="22.69"/>
    <n v="0"/>
    <n v="0"/>
    <n v="0"/>
    <n v="186.52"/>
    <n v="9.32"/>
    <n v="496.65"/>
    <n v="108.55"/>
    <n v="68.92"/>
    <n v="172.29"/>
    <n v="115.26"/>
    <n v="102.85"/>
    <n v="1260.3599999999999"/>
    <n v="3842"/>
    <n v="5102.3599999999997"/>
  </r>
  <r>
    <x v="3"/>
    <s v="SEM 15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3"/>
    <s v="SEM 15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5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x v="3"/>
    <s v="SEM 15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2"/>
    <n v="0"/>
    <n v="6"/>
    <n v="0"/>
    <n v="0"/>
    <n v="0"/>
    <n v="1615.64"/>
    <n v="223.69"/>
    <n v="1839.33"/>
    <n v="90.73"/>
    <n v="1748.6"/>
    <x v="22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6.4"/>
    <n v="0"/>
    <n v="0"/>
    <n v="0"/>
    <n v="0"/>
    <n v="0"/>
    <n v="0"/>
    <n v="0"/>
    <n v="171.6"/>
    <n v="8.58"/>
    <n v="285.37"/>
    <n v="43.68"/>
    <n v="27.73"/>
    <n v="69.34"/>
    <n v="55.17"/>
    <n v="31.54"/>
    <n v="693.01"/>
    <n v="1839.33"/>
    <n v="2532.34"/>
  </r>
  <r>
    <x v="3"/>
    <s v="SEM 15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5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3"/>
    <s v="SEM 15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6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5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5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842.9"/>
    <n v="4540.22"/>
    <n v="570.22"/>
    <n v="3970"/>
    <x v="4"/>
    <n v="0"/>
    <n v="0"/>
    <n v="505.74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8.7"/>
    <n v="0"/>
    <n v="0"/>
    <n v="0"/>
    <n v="23.6"/>
    <n v="0"/>
    <n v="0"/>
    <n v="0"/>
    <n v="193.98"/>
    <n v="9.69"/>
    <n v="501.23"/>
    <n v="109.85"/>
    <n v="69.75"/>
    <n v="174.37"/>
    <n v="136.19999999999999"/>
    <n v="118.84"/>
    <n v="1313.9099999999999"/>
    <n v="4540.22"/>
    <n v="5854.13"/>
  </r>
  <r>
    <x v="3"/>
    <s v="SEM 15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3"/>
    <s v="SEM 15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x v="3"/>
    <s v="SEM 15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6"/>
    <n v="0"/>
    <n v="0"/>
    <n v="0"/>
    <n v="1901.2"/>
    <n v="144.57"/>
    <n v="2045.77"/>
    <n v="183.86"/>
    <n v="1861.91"/>
    <x v="23"/>
    <n v="0"/>
    <n v="0"/>
    <n v="0"/>
    <n v="0"/>
    <n v="0"/>
    <n v="0"/>
    <n v="0"/>
    <n v="0"/>
    <n v="144.57"/>
    <n v="144.58000000000001"/>
    <n v="0"/>
    <n v="0"/>
    <n v="350"/>
    <n v="250"/>
    <n v="0"/>
    <n v="0"/>
    <n v="0"/>
    <n v="0"/>
    <n v="0"/>
    <n v="0"/>
    <n v="0"/>
    <n v="0"/>
    <n v="-192.77"/>
    <n v="0"/>
    <n v="0"/>
    <n v="0"/>
    <n v="0"/>
    <n v="143.78"/>
    <n v="40.08"/>
    <n v="0"/>
    <n v="0"/>
    <n v="0"/>
    <n v="0"/>
    <n v="0"/>
    <n v="0"/>
    <n v="0"/>
    <n v="110.9"/>
    <n v="5.54"/>
    <n v="303.3"/>
    <n v="50.92"/>
    <n v="32.33"/>
    <n v="80.83"/>
    <n v="61.37"/>
    <n v="20.38"/>
    <n v="665.57"/>
    <n v="2045.77"/>
    <n v="2711.34"/>
  </r>
  <r>
    <x v="3"/>
    <s v="SEM 15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5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3972.03"/>
    <n v="243.15"/>
    <n v="4215.18"/>
    <n v="1537.45"/>
    <n v="2677.73"/>
    <x v="7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-40.520000000000003"/>
    <n v="0"/>
    <n v="0"/>
    <n v="0"/>
    <n v="0"/>
    <n v="0"/>
    <n v="0"/>
    <n v="0"/>
    <n v="516.6"/>
    <n v="113.05"/>
    <n v="0"/>
    <n v="0"/>
    <n v="0"/>
    <n v="0"/>
    <n v="0"/>
    <n v="906.05"/>
    <n v="1.75"/>
    <n v="186.52"/>
    <n v="9.32"/>
    <n v="598.41999999999996"/>
    <n v="137.5"/>
    <n v="87.3"/>
    <n v="218.26"/>
    <n v="126.45"/>
    <n v="34.28"/>
    <n v="1398.05"/>
    <n v="4215.18"/>
    <n v="5613.2300000000005"/>
  </r>
  <r>
    <x v="3"/>
    <s v="SEM 15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x v="13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x v="3"/>
    <s v="SEM 15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5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5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3"/>
    <s v="SEM 15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760.26"/>
    <n v="345.03"/>
    <n v="4105.29"/>
    <n v="566.49"/>
    <n v="3538.8"/>
    <x v="26"/>
    <n v="0"/>
    <n v="0"/>
    <n v="0"/>
    <n v="0"/>
    <n v="0"/>
    <n v="0"/>
    <n v="0"/>
    <n v="0"/>
    <n v="345.03"/>
    <n v="345.03"/>
    <n v="0"/>
    <n v="150"/>
    <n v="350"/>
    <n v="500"/>
    <n v="0"/>
    <n v="0"/>
    <n v="0"/>
    <n v="0"/>
    <n v="0"/>
    <n v="0"/>
    <n v="0"/>
    <n v="0"/>
    <n v="0"/>
    <n v="0"/>
    <n v="0"/>
    <n v="0"/>
    <n v="0"/>
    <n v="471.37"/>
    <n v="95.12"/>
    <n v="0"/>
    <n v="0"/>
    <n v="0"/>
    <n v="0"/>
    <n v="0"/>
    <n v="0"/>
    <n v="0"/>
    <n v="198.51"/>
    <n v="9.92"/>
    <n v="526.86"/>
    <n v="117.14"/>
    <n v="74.37"/>
    <n v="185.93"/>
    <n v="123.15"/>
    <n v="48.64"/>
    <n v="1284.5200000000002"/>
    <n v="4105.29"/>
    <n v="5389.81"/>
  </r>
  <r>
    <x v="3"/>
    <s v="SEM 15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3"/>
    <s v="SEM 15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x v="3"/>
    <s v="SEM 15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x v="15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3"/>
    <s v="SEM 15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1.22"/>
    <n v="0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x v="3"/>
    <s v="SEM 15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7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3"/>
    <s v="SEM 15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x v="15"/>
    <n v="0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0"/>
    <n v="217.75"/>
    <n v="52.45"/>
    <n v="0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x v="3"/>
    <s v="SEM 15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83.67"/>
    <n v="0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x v="3"/>
    <s v="SEM 15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2"/>
    <n v="0"/>
    <n v="0"/>
    <n v="0"/>
    <n v="4247.25"/>
    <n v="81.05"/>
    <n v="4328.3"/>
    <n v="642.84"/>
    <n v="3685.46"/>
    <x v="7"/>
    <n v="1296.8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575.39"/>
    <n v="67.45"/>
    <n v="0"/>
    <n v="0"/>
    <n v="0"/>
    <n v="0"/>
    <n v="0"/>
    <n v="0"/>
    <n v="0"/>
    <n v="186.52"/>
    <n v="9.32"/>
    <n v="416.49"/>
    <n v="85.74"/>
    <n v="54.44"/>
    <n v="136.1"/>
    <n v="129.84"/>
    <n v="11.42"/>
    <n v="1029.8700000000001"/>
    <n v="4328.3"/>
    <n v="5358.17"/>
  </r>
  <r>
    <x v="3"/>
    <s v="SEM 15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5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02.62"/>
    <n v="2536.9899999999998"/>
    <x v="18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57.67"/>
    <n v="0"/>
    <n v="0"/>
    <n v="0"/>
    <n v="18.91"/>
    <n v="0"/>
    <n v="0"/>
    <n v="0"/>
    <n v="186.52"/>
    <n v="9.32"/>
    <n v="372.87"/>
    <n v="70.31"/>
    <n v="44.64"/>
    <n v="111.6"/>
    <n v="85.18"/>
    <n v="45.71"/>
    <n v="926.15000000000009"/>
    <n v="2839.61"/>
    <n v="3765.76"/>
  </r>
  <r>
    <x v="3"/>
    <s v="SEM 15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5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5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3"/>
    <s v="SEM 15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666.88"/>
    <n v="129.65"/>
    <n v="1796.53"/>
    <n v="114.5"/>
    <n v="1682.03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5.97"/>
    <n v="0"/>
    <n v="0"/>
    <n v="0"/>
    <n v="10.37"/>
    <n v="0"/>
    <n v="0"/>
    <n v="0"/>
    <n v="99.45"/>
    <n v="4.97"/>
    <n v="286.25"/>
    <n v="45.69"/>
    <n v="29.01"/>
    <n v="72.52"/>
    <n v="53.89"/>
    <n v="18.28"/>
    <n v="610.05999999999995"/>
    <n v="1796.53"/>
    <n v="2406.59"/>
  </r>
  <r>
    <x v="3"/>
    <s v="SEM 15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x v="7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x v="3"/>
    <s v="SEM 15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5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3"/>
    <s v="SEM 15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3"/>
    <s v="SEM 15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5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1686.53"/>
    <n v="0"/>
    <n v="1686.53"/>
    <n v="128.33000000000001"/>
    <n v="1558.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.3"/>
    <n v="58.03"/>
    <n v="0"/>
    <n v="0"/>
    <n v="0"/>
    <n v="0"/>
    <n v="0"/>
    <n v="0"/>
    <n v="0"/>
    <n v="138.61000000000001"/>
    <n v="6.93"/>
    <n v="378.93"/>
    <n v="75.05"/>
    <n v="47.65"/>
    <n v="119.13"/>
    <n v="50.59"/>
    <n v="0"/>
    <n v="816.89"/>
    <n v="1686.53"/>
    <n v="2503.42"/>
  </r>
  <r>
    <x v="3"/>
    <s v="SEM 15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2.900000000000006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3"/>
    <s v="SEM 15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3"/>
    <s v="SEM 15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6"/>
    <n v="0"/>
    <n v="0"/>
    <n v="0"/>
    <n v="2784.34"/>
    <n v="243.15"/>
    <n v="3027.49"/>
    <n v="374.48"/>
    <n v="2653.01"/>
    <x v="7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73.11"/>
    <n v="82.46"/>
    <n v="0"/>
    <n v="0"/>
    <n v="0"/>
    <n v="18.91"/>
    <n v="0"/>
    <n v="0"/>
    <n v="0"/>
    <n v="186.52"/>
    <n v="9.32"/>
    <n v="470.04"/>
    <n v="96.82"/>
    <n v="61.47"/>
    <n v="153.68"/>
    <n v="90.82"/>
    <n v="34.28"/>
    <n v="1102.95"/>
    <n v="3027.49"/>
    <n v="4130.4399999999996"/>
  </r>
  <r>
    <x v="3"/>
    <s v="SEM 15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5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5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392.0200000000004"/>
    <n v="364.72"/>
    <n v="4756.74"/>
    <n v="717.62"/>
    <n v="4039.12"/>
    <x v="18"/>
    <n v="0"/>
    <n v="0"/>
    <n v="0"/>
    <n v="0"/>
    <n v="0"/>
    <n v="0"/>
    <n v="0"/>
    <n v="0"/>
    <n v="364.72"/>
    <n v="364.73"/>
    <n v="607.87"/>
    <n v="300"/>
    <n v="350"/>
    <n v="200"/>
    <n v="0"/>
    <n v="300"/>
    <n v="0"/>
    <n v="0"/>
    <n v="0"/>
    <n v="0"/>
    <n v="0"/>
    <n v="0"/>
    <n v="0"/>
    <n v="0"/>
    <n v="0"/>
    <n v="0"/>
    <n v="0"/>
    <n v="606.30999999999995"/>
    <n v="88.62"/>
    <n v="0"/>
    <n v="0"/>
    <n v="0"/>
    <n v="22.69"/>
    <n v="0"/>
    <n v="0"/>
    <n v="0"/>
    <n v="186.52"/>
    <n v="9.32"/>
    <n v="500.95"/>
    <n v="109.77"/>
    <n v="69.69"/>
    <n v="174.24"/>
    <n v="142.69999999999999"/>
    <n v="51.42"/>
    <n v="1244.6100000000001"/>
    <n v="4756.74"/>
    <n v="6001.35"/>
  </r>
  <r>
    <x v="3"/>
    <s v="SEM 15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638.08"/>
    <n v="129.65"/>
    <n v="1767.73"/>
    <n v="110.88"/>
    <n v="1656.85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-201.67"/>
    <n v="0"/>
    <n v="0"/>
    <n v="0"/>
    <n v="0"/>
    <n v="0"/>
    <n v="65.03"/>
    <n v="35.770000000000003"/>
    <n v="0"/>
    <n v="0"/>
    <n v="0"/>
    <n v="10.08"/>
    <n v="0"/>
    <n v="0"/>
    <n v="0"/>
    <n v="99.45"/>
    <n v="4.97"/>
    <n v="285.43"/>
    <n v="45.44"/>
    <n v="28.85"/>
    <n v="72.13"/>
    <n v="53.03"/>
    <n v="18.28"/>
    <n v="607.57999999999993"/>
    <n v="1767.73"/>
    <n v="2375.31"/>
  </r>
  <r>
    <x v="3"/>
    <s v="SEM 15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5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5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5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x v="36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5"/>
    <x v="126"/>
    <x v="127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2"/>
    <n v="0"/>
    <n v="6"/>
    <n v="0"/>
    <n v="0"/>
    <n v="0"/>
    <n v="1615.64"/>
    <n v="223.69"/>
    <n v="1839.33"/>
    <n v="98.61"/>
    <n v="1740.72"/>
    <x v="22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0.37"/>
    <n v="0"/>
    <n v="0"/>
    <n v="0"/>
    <n v="13.91"/>
    <n v="0"/>
    <n v="0"/>
    <n v="0"/>
    <n v="171.6"/>
    <n v="8.58"/>
    <n v="260.87"/>
    <n v="36.450000000000003"/>
    <n v="23.14"/>
    <n v="57.86"/>
    <n v="55.17"/>
    <n v="31.54"/>
    <n v="645.20999999999992"/>
    <n v="1839.33"/>
    <n v="2484.54"/>
  </r>
  <r>
    <x v="3"/>
    <s v="SEM 16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6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6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6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6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6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x v="5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6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6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6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6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6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6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6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6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15.27"/>
    <n v="2369.21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91.86"/>
    <n v="0"/>
    <n v="0"/>
    <n v="0"/>
    <n v="23.6"/>
    <n v="0"/>
    <n v="814.9"/>
    <n v="1.75"/>
    <n v="193.98"/>
    <n v="9.69"/>
    <n v="513.9"/>
    <n v="113.45"/>
    <n v="72.03"/>
    <n v="180.09"/>
    <n v="110.53"/>
    <n v="47.53"/>
    <n v="1241.1999999999998"/>
    <n v="3684.48"/>
    <n v="4925.68"/>
  </r>
  <r>
    <x v="3"/>
    <s v="SEM 16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3"/>
    <s v="SEM 16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6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x v="1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6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x v="11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3"/>
    <s v="SEM 16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3"/>
    <s v="SEM 16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6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x v="25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9.73"/>
    <n v="0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x v="3"/>
    <s v="SEM 16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6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27"/>
    <n v="0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x v="3"/>
    <s v="SEM 16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3"/>
    <s v="SEM 16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7.6500000000001"/>
    <n v="5384.85"/>
    <x v="12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0"/>
    <n v="952.21"/>
    <n v="155.44"/>
    <n v="0"/>
    <n v="0"/>
    <n v="0"/>
    <n v="0"/>
    <n v="0"/>
    <n v="0"/>
    <n v="0"/>
    <n v="405.61"/>
    <n v="20.28"/>
    <n v="767.45"/>
    <n v="185.6"/>
    <n v="117.84"/>
    <n v="294.61"/>
    <n v="194.77"/>
    <n v="67.83"/>
    <n v="2053.9899999999998"/>
    <n v="6492.5"/>
    <n v="8546.49"/>
  </r>
  <r>
    <x v="3"/>
    <s v="SEM 16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3"/>
    <s v="SEM 16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x v="3"/>
    <s v="SEM 16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6"/>
    <n v="0"/>
    <n v="0"/>
    <n v="0"/>
    <n v="4475.7299999999996"/>
    <n v="1025.6099999999999"/>
    <n v="5501.34"/>
    <n v="1858.07"/>
    <n v="3643.27"/>
    <x v="14"/>
    <n v="0"/>
    <n v="0"/>
    <n v="683.74"/>
    <n v="0"/>
    <n v="0"/>
    <n v="0"/>
    <n v="0"/>
    <n v="0"/>
    <n v="341.87"/>
    <n v="341.87"/>
    <n v="0"/>
    <n v="300"/>
    <n v="350"/>
    <n v="0"/>
    <n v="0"/>
    <n v="350"/>
    <n v="0"/>
    <n v="0"/>
    <n v="0"/>
    <n v="-56.97"/>
    <n v="0"/>
    <n v="0"/>
    <n v="0"/>
    <n v="0"/>
    <n v="0"/>
    <n v="0"/>
    <n v="0"/>
    <n v="624.19000000000005"/>
    <n v="142.56"/>
    <n v="0"/>
    <n v="0"/>
    <n v="0"/>
    <n v="31.33"/>
    <n v="0"/>
    <n v="1058.24"/>
    <n v="1.75"/>
    <n v="262.25"/>
    <n v="13.11"/>
    <n v="716.16"/>
    <n v="171.01"/>
    <n v="108.58"/>
    <n v="271.44"/>
    <n v="165.04"/>
    <n v="144.61000000000001"/>
    <n v="1852.1999999999998"/>
    <n v="5501.34"/>
    <n v="7353.54"/>
  </r>
  <r>
    <x v="3"/>
    <s v="SEM 16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6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11"/>
    <n v="0"/>
    <n v="0"/>
    <n v="0"/>
    <n v="3148.01"/>
    <n v="410.12"/>
    <n v="3558.13"/>
    <n v="1086.74"/>
    <n v="2471.39"/>
    <x v="15"/>
    <n v="0"/>
    <n v="0"/>
    <n v="0"/>
    <n v="0"/>
    <n v="0"/>
    <n v="0"/>
    <n v="0"/>
    <n v="0"/>
    <n v="410.12"/>
    <n v="410.12"/>
    <n v="0"/>
    <n v="150"/>
    <n v="350"/>
    <n v="0"/>
    <n v="0"/>
    <n v="150"/>
    <n v="0"/>
    <n v="0"/>
    <n v="0"/>
    <n v="0"/>
    <n v="0"/>
    <n v="0"/>
    <n v="0"/>
    <n v="0"/>
    <n v="0"/>
    <n v="0"/>
    <n v="0"/>
    <n v="340.59"/>
    <n v="71.84"/>
    <n v="0"/>
    <n v="0"/>
    <n v="0"/>
    <n v="0"/>
    <n v="0"/>
    <n v="672.56"/>
    <n v="1.75"/>
    <n v="171.6"/>
    <n v="8.58"/>
    <n v="434.04"/>
    <n v="90.73"/>
    <n v="57.61"/>
    <n v="144.02000000000001"/>
    <n v="106.74"/>
    <n v="57.82"/>
    <n v="1071.1400000000001"/>
    <n v="3558.13"/>
    <n v="4629.2700000000004"/>
  </r>
  <r>
    <x v="3"/>
    <s v="SEM 16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6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6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647.89"/>
    <n v="1252.5899999999999"/>
    <n v="6900.48"/>
    <n v="2122.29"/>
    <n v="4778.1899999999996"/>
    <x v="16"/>
    <n v="0"/>
    <n v="0"/>
    <n v="771.49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874.57"/>
    <n v="164.95"/>
    <n v="0"/>
    <n v="0"/>
    <n v="0"/>
    <n v="0"/>
    <n v="0"/>
    <n v="1081.02"/>
    <n v="1.75"/>
    <n v="295.91000000000003"/>
    <n v="14.79"/>
    <n v="805.44"/>
    <n v="196.41"/>
    <n v="124.7"/>
    <n v="311.76"/>
    <n v="207.01"/>
    <n v="176.61"/>
    <n v="2132.63"/>
    <n v="6900.48"/>
    <n v="9033.11"/>
  </r>
  <r>
    <x v="3"/>
    <s v="SEM 16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3"/>
    <s v="SEM 16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6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986.12"/>
    <n v="298.26"/>
    <n v="3284.38"/>
    <n v="795.73"/>
    <n v="2488.65"/>
    <x v="13"/>
    <n v="0"/>
    <n v="0"/>
    <n v="0"/>
    <n v="0"/>
    <n v="0"/>
    <n v="0"/>
    <n v="0"/>
    <n v="0"/>
    <n v="298.26"/>
    <n v="298.26"/>
    <n v="0"/>
    <n v="300"/>
    <n v="0"/>
    <n v="300"/>
    <n v="0"/>
    <n v="0"/>
    <n v="0"/>
    <n v="0"/>
    <n v="0"/>
    <n v="0"/>
    <n v="0"/>
    <n v="0"/>
    <n v="0"/>
    <n v="0"/>
    <n v="0"/>
    <n v="0"/>
    <n v="0"/>
    <n v="309.27"/>
    <n v="54.87"/>
    <n v="0"/>
    <n v="0"/>
    <n v="0"/>
    <n v="0"/>
    <n v="0"/>
    <n v="429.84"/>
    <n v="1.75"/>
    <n v="171.6"/>
    <n v="8.58"/>
    <n v="366.25"/>
    <n v="71.44"/>
    <n v="45.36"/>
    <n v="113.4"/>
    <n v="98.53"/>
    <n v="42.05"/>
    <n v="917.21"/>
    <n v="3284.38"/>
    <n v="4201.59"/>
  </r>
  <r>
    <x v="3"/>
    <s v="SEM 16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6"/>
    <n v="0"/>
    <n v="0"/>
    <n v="0"/>
    <n v="2113.61"/>
    <n v="223.69"/>
    <n v="2337.3000000000002"/>
    <n v="901.51"/>
    <n v="1435.79"/>
    <x v="13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8.39"/>
    <n v="0"/>
    <n v="0"/>
    <n v="0"/>
    <n v="0"/>
    <n v="0"/>
    <n v="674.48"/>
    <n v="1.75"/>
    <n v="171.6"/>
    <n v="8.58"/>
    <n v="375.71"/>
    <n v="71.08"/>
    <n v="45.13"/>
    <n v="112.83"/>
    <n v="70.11"/>
    <n v="31.54"/>
    <n v="886.58"/>
    <n v="2337.3000000000002"/>
    <n v="3223.88"/>
  </r>
  <r>
    <x v="3"/>
    <s v="SEM 16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6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6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6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93.52"/>
    <n v="2383.9899999999998"/>
    <x v="18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61.54"/>
    <n v="0"/>
    <n v="0"/>
    <n v="0"/>
    <n v="18.91"/>
    <n v="0"/>
    <n v="0"/>
    <n v="0"/>
    <n v="186.52"/>
    <n v="9.32"/>
    <n v="388.03"/>
    <n v="74.45"/>
    <n v="47.27"/>
    <n v="118.17"/>
    <n v="80.319999999999993"/>
    <n v="34.28"/>
    <n v="938.3599999999999"/>
    <n v="2677.51"/>
    <n v="3615.87"/>
  </r>
  <r>
    <x v="3"/>
    <s v="SEM 16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x v="1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6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x v="19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78.75"/>
    <n v="0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x v="3"/>
    <s v="SEM 16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3"/>
    <s v="SEM 16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2"/>
    <n v="0"/>
    <n v="8"/>
    <n v="0"/>
    <n v="0"/>
    <n v="0"/>
    <n v="1690.24"/>
    <n v="298.27"/>
    <n v="1988.51"/>
    <n v="142.49"/>
    <n v="1846.02"/>
    <x v="15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695.92"/>
    <n v="0"/>
    <n v="0"/>
    <n v="0"/>
    <n v="0"/>
    <n v="0"/>
    <n v="70.7"/>
    <n v="57.88"/>
    <n v="0"/>
    <n v="0"/>
    <n v="0"/>
    <n v="13.91"/>
    <n v="0"/>
    <n v="0"/>
    <n v="0"/>
    <n v="171.6"/>
    <n v="8.58"/>
    <n v="368.07"/>
    <n v="65.239999999999995"/>
    <n v="41.42"/>
    <n v="103.56"/>
    <n v="59.65"/>
    <n v="42.05"/>
    <n v="860.17"/>
    <n v="1988.51"/>
    <n v="2848.68"/>
  </r>
  <r>
    <x v="3"/>
    <s v="SEM 16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3"/>
    <s v="SEM 16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6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6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6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3"/>
    <s v="SEM 16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6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6"/>
    <n v="0"/>
    <n v="0"/>
    <n v="0"/>
    <n v="1756.13"/>
    <n v="243.15"/>
    <n v="1999.28"/>
    <n v="191.02"/>
    <n v="1808.26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7.91"/>
    <n v="0"/>
    <n v="0"/>
    <n v="0"/>
    <n v="15.12"/>
    <n v="0"/>
    <n v="0"/>
    <n v="0"/>
    <n v="186.52"/>
    <n v="9.32"/>
    <n v="329.85"/>
    <n v="55.38"/>
    <n v="35.159999999999997"/>
    <n v="87.91"/>
    <n v="59.97"/>
    <n v="34.28"/>
    <n v="798.39"/>
    <n v="1999.28"/>
    <n v="2797.67"/>
  </r>
  <r>
    <x v="3"/>
    <s v="SEM 16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1"/>
    <n v="0"/>
    <n v="8"/>
    <n v="0"/>
    <n v="0"/>
    <n v="0"/>
    <n v="3121.95"/>
    <n v="394.48"/>
    <n v="3516.43"/>
    <n v="386.31"/>
    <n v="3130.12"/>
    <x v="13"/>
    <n v="0"/>
    <n v="0"/>
    <n v="0"/>
    <n v="0"/>
    <n v="96.22"/>
    <n v="83.78"/>
    <n v="0"/>
    <n v="0"/>
    <n v="298.26"/>
    <n v="298.26"/>
    <n v="0"/>
    <n v="0"/>
    <n v="500"/>
    <n v="200"/>
    <n v="0"/>
    <n v="300"/>
    <n v="0"/>
    <n v="0"/>
    <n v="0"/>
    <n v="0"/>
    <n v="0"/>
    <n v="-347.95"/>
    <n v="0"/>
    <n v="0"/>
    <n v="0"/>
    <n v="0"/>
    <n v="0"/>
    <n v="335.02"/>
    <n v="51.29"/>
    <n v="0"/>
    <n v="0"/>
    <n v="0"/>
    <n v="0"/>
    <n v="0"/>
    <n v="0"/>
    <n v="0"/>
    <n v="171.6"/>
    <n v="8.58"/>
    <n v="347.85"/>
    <n v="63.48"/>
    <n v="40.31"/>
    <n v="100.76"/>
    <n v="105.49"/>
    <n v="55.62"/>
    <n v="893.68999999999994"/>
    <n v="3516.43"/>
    <n v="4410.12"/>
  </r>
  <r>
    <x v="3"/>
    <s v="SEM 16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6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6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6"/>
    <n v="0"/>
    <n v="0"/>
    <n v="0"/>
    <n v="2113.63"/>
    <n v="223.7"/>
    <n v="2337.33"/>
    <n v="930.38"/>
    <n v="1406.95"/>
    <x v="15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79.78"/>
    <n v="0"/>
    <n v="0"/>
    <n v="0"/>
    <n v="0"/>
    <n v="0"/>
    <n v="681.96"/>
    <n v="1.75"/>
    <n v="171.6"/>
    <n v="8.58"/>
    <n v="459.5"/>
    <n v="93.95"/>
    <n v="59.65"/>
    <n v="149.12"/>
    <n v="70.11"/>
    <n v="31.54"/>
    <n v="1044.0500000000002"/>
    <n v="2337.33"/>
    <n v="3381.38"/>
  </r>
  <r>
    <x v="3"/>
    <s v="SEM 16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6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6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2"/>
    <n v="0"/>
    <n v="8"/>
    <n v="0"/>
    <n v="0"/>
    <n v="0"/>
    <n v="1092.3900000000001"/>
    <n v="204.31"/>
    <n v="1296.7"/>
    <n v="35.54"/>
    <n v="1261.1600000000001"/>
    <x v="23"/>
    <n v="0"/>
    <n v="0"/>
    <n v="0"/>
    <n v="0"/>
    <n v="0"/>
    <n v="0"/>
    <n v="0"/>
    <n v="0"/>
    <n v="192.77"/>
    <n v="192.77"/>
    <n v="0"/>
    <n v="0"/>
    <n v="0"/>
    <n v="0"/>
    <n v="0"/>
    <n v="0"/>
    <n v="0"/>
    <n v="0"/>
    <n v="0"/>
    <n v="0"/>
    <n v="0"/>
    <n v="-449.77"/>
    <n v="0"/>
    <n v="0"/>
    <n v="0"/>
    <n v="11.54"/>
    <n v="0"/>
    <n v="0"/>
    <n v="35.54"/>
    <n v="0"/>
    <n v="0"/>
    <n v="0"/>
    <n v="0"/>
    <n v="0"/>
    <n v="0"/>
    <n v="0"/>
    <n v="110.9"/>
    <n v="5.54"/>
    <n v="281.88"/>
    <n v="42.65"/>
    <n v="27.08"/>
    <n v="67.7"/>
    <n v="38.549999999999997"/>
    <n v="28.8"/>
    <n v="603.09999999999991"/>
    <n v="1296.7"/>
    <n v="1899.8"/>
  </r>
  <r>
    <x v="3"/>
    <s v="SEM 16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6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6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x v="3"/>
    <s v="SEM 16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3"/>
    <s v="SEM 16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2"/>
    <n v="0"/>
    <n v="6"/>
    <n v="0"/>
    <n v="0"/>
    <n v="0"/>
    <n v="1615.66"/>
    <n v="223.69"/>
    <n v="1839.35"/>
    <n v="93.87"/>
    <n v="1745.48"/>
    <x v="13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9.54"/>
    <n v="0"/>
    <n v="0"/>
    <n v="0"/>
    <n v="0"/>
    <n v="0"/>
    <n v="0"/>
    <n v="0"/>
    <n v="171.6"/>
    <n v="8.58"/>
    <n v="297.77999999999997"/>
    <n v="47.11"/>
    <n v="29.91"/>
    <n v="74.78"/>
    <n v="55.18"/>
    <n v="31.54"/>
    <n v="716.47999999999979"/>
    <n v="1839.35"/>
    <n v="2555.83"/>
  </r>
  <r>
    <x v="3"/>
    <s v="SEM 16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2"/>
    <n v="0"/>
    <n v="4"/>
    <n v="0"/>
    <n v="0"/>
    <n v="0"/>
    <n v="1391.96"/>
    <n v="149.13"/>
    <n v="1541.09"/>
    <n v="58.38"/>
    <n v="1482.71"/>
    <x v="13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-149.13"/>
    <n v="0"/>
    <n v="-695.9"/>
    <n v="0"/>
    <n v="0"/>
    <n v="0"/>
    <n v="0"/>
    <n v="0"/>
    <n v="20.54"/>
    <n v="37.840000000000003"/>
    <n v="0"/>
    <n v="0"/>
    <n v="0"/>
    <n v="0"/>
    <n v="0"/>
    <n v="0"/>
    <n v="0"/>
    <n v="171.6"/>
    <n v="8.58"/>
    <n v="291.2"/>
    <n v="45.4"/>
    <n v="28.83"/>
    <n v="72.069999999999993"/>
    <n v="46.23"/>
    <n v="21.02"/>
    <n v="684.93000000000006"/>
    <n v="1541.09"/>
    <n v="2226.02"/>
  </r>
  <r>
    <x v="3"/>
    <s v="SEM 16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3"/>
    <s v="SEM 16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6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839.4799999999996"/>
    <n v="460.94"/>
    <n v="5300.42"/>
    <n v="1722.74"/>
    <n v="3577.68"/>
    <x v="7"/>
    <n v="0"/>
    <n v="0"/>
    <n v="0"/>
    <n v="0"/>
    <n v="96.22"/>
    <n v="83.78"/>
    <n v="0"/>
    <n v="0"/>
    <n v="364.72"/>
    <n v="364.73"/>
    <n v="121.57"/>
    <n v="500"/>
    <n v="500"/>
    <n v="500"/>
    <n v="0"/>
    <n v="500"/>
    <n v="0"/>
    <n v="0"/>
    <n v="0"/>
    <n v="0"/>
    <n v="0"/>
    <n v="0"/>
    <n v="0"/>
    <n v="0"/>
    <n v="0"/>
    <n v="0"/>
    <n v="0"/>
    <n v="701.89"/>
    <n v="113.05"/>
    <n v="0"/>
    <n v="0"/>
    <n v="0"/>
    <n v="0"/>
    <n v="0"/>
    <n v="906.05"/>
    <n v="1.75"/>
    <n v="186.52"/>
    <n v="9.32"/>
    <n v="598.41999999999996"/>
    <n v="137.5"/>
    <n v="87.3"/>
    <n v="218.26"/>
    <n v="159.01"/>
    <n v="64.989999999999995"/>
    <n v="1461.32"/>
    <n v="5300.42"/>
    <n v="6761.74"/>
  </r>
  <r>
    <x v="3"/>
    <s v="SEM 16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969.02"/>
    <n v="431.76"/>
    <n v="4400.78"/>
    <n v="600.77"/>
    <n v="3800.01"/>
    <x v="13"/>
    <n v="0"/>
    <n v="0"/>
    <n v="0"/>
    <n v="0"/>
    <n v="96.22"/>
    <n v="83.78"/>
    <n v="0"/>
    <n v="0"/>
    <n v="335.54"/>
    <n v="335.54"/>
    <n v="111.84"/>
    <n v="150"/>
    <n v="500"/>
    <n v="200"/>
    <n v="0"/>
    <n v="500"/>
    <n v="0"/>
    <n v="0"/>
    <n v="0"/>
    <n v="0"/>
    <n v="0"/>
    <n v="0"/>
    <n v="0"/>
    <n v="0"/>
    <n v="0"/>
    <n v="0"/>
    <n v="0"/>
    <n v="515.96"/>
    <n v="84.81"/>
    <n v="0"/>
    <n v="0"/>
    <n v="0"/>
    <n v="0"/>
    <n v="0"/>
    <n v="0"/>
    <n v="0"/>
    <n v="171.6"/>
    <n v="8.58"/>
    <n v="485.73"/>
    <n v="105.44"/>
    <n v="66.95"/>
    <n v="167.36"/>
    <n v="132.02000000000001"/>
    <n v="60.87"/>
    <n v="1198.5500000000002"/>
    <n v="4400.78"/>
    <n v="5599.33"/>
  </r>
  <r>
    <x v="3"/>
    <s v="SEM 16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6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6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3"/>
    <s v="SEM 16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28.85"/>
    <n v="3126.44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215.76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6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6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52.58"/>
    <n v="354.82"/>
    <n v="3507.4"/>
    <n v="432.06"/>
    <n v="3075.34"/>
    <x v="21"/>
    <n v="0"/>
    <n v="0"/>
    <n v="0"/>
    <n v="0"/>
    <n v="96.22"/>
    <n v="83.78"/>
    <n v="0"/>
    <n v="258.60000000000002"/>
    <n v="0"/>
    <n v="0"/>
    <n v="0"/>
    <n v="300"/>
    <n v="700"/>
    <n v="0"/>
    <n v="258.60000000000002"/>
    <n v="0"/>
    <n v="0"/>
    <n v="0"/>
    <n v="0"/>
    <n v="0"/>
    <n v="0"/>
    <n v="0"/>
    <n v="0"/>
    <n v="0"/>
    <n v="0"/>
    <n v="0"/>
    <n v="0"/>
    <n v="341.57"/>
    <n v="90.49"/>
    <n v="0"/>
    <n v="0"/>
    <n v="0"/>
    <n v="0"/>
    <n v="0"/>
    <n v="0"/>
    <n v="0"/>
    <n v="148.78"/>
    <n v="9.91"/>
    <n v="508.4"/>
    <n v="111.89"/>
    <n v="71.040000000000006"/>
    <n v="177.6"/>
    <n v="105.22"/>
    <n v="50.02"/>
    <n v="1182.8599999999999"/>
    <n v="3507.4"/>
    <n v="4690.26"/>
  </r>
  <r>
    <x v="3"/>
    <s v="SEM 16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8"/>
    <n v="0"/>
    <n v="0"/>
    <n v="0"/>
    <n v="1690.24"/>
    <n v="298.27"/>
    <n v="1988.51"/>
    <n v="1087.8499999999999"/>
    <n v="900.66"/>
    <x v="15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695.92"/>
    <n v="0"/>
    <n v="0"/>
    <n v="0"/>
    <n v="0"/>
    <n v="0"/>
    <n v="70.7"/>
    <n v="35.159999999999997"/>
    <n v="0"/>
    <n v="0"/>
    <n v="0"/>
    <n v="0"/>
    <n v="0"/>
    <n v="980.24"/>
    <n v="1.75"/>
    <n v="171.6"/>
    <n v="8.58"/>
    <n v="280.32"/>
    <n v="42.19"/>
    <n v="26.79"/>
    <n v="66.97"/>
    <n v="59.65"/>
    <n v="42.05"/>
    <n v="698.15"/>
    <n v="1988.51"/>
    <n v="2686.66"/>
  </r>
  <r>
    <x v="3"/>
    <s v="SEM 16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1.22"/>
    <n v="0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x v="3"/>
    <s v="SEM 16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7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3"/>
    <s v="SEM 16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0.02"/>
    <n v="0"/>
    <n v="0.02"/>
    <n v="0.01"/>
    <n v="0.0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0"/>
    <n v="171.6"/>
    <n v="8.58"/>
    <n v="0"/>
    <n v="0"/>
    <n v="0"/>
    <n v="0"/>
    <n v="9"/>
    <n v="11.44"/>
    <n v="200.62"/>
    <n v="0.02"/>
    <n v="200.64000000000001"/>
  </r>
  <r>
    <x v="3"/>
    <s v="SEM 16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59.91"/>
    <n v="3057.8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9.58"/>
    <n v="0"/>
    <n v="0"/>
    <n v="0"/>
    <n v="0"/>
    <n v="0"/>
    <n v="0"/>
    <n v="0"/>
    <n v="186.52"/>
    <n v="9.32"/>
    <n v="584.53"/>
    <n v="133.55000000000001"/>
    <n v="84.79"/>
    <n v="211.98"/>
    <n v="105.53"/>
    <n v="45.71"/>
    <n v="1361.93"/>
    <n v="3517.8"/>
    <n v="4879.7300000000005"/>
  </r>
  <r>
    <x v="3"/>
    <s v="SEM 16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193.6"/>
    <n v="324.2"/>
    <n v="3517.8"/>
    <n v="417.78"/>
    <n v="3100.02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7.45"/>
    <n v="0"/>
    <n v="0"/>
    <n v="0"/>
    <n v="0"/>
    <n v="0"/>
    <n v="0"/>
    <n v="0"/>
    <n v="186.52"/>
    <n v="9.32"/>
    <n v="416.49"/>
    <n v="85.74"/>
    <n v="54.44"/>
    <n v="136.1"/>
    <n v="105.53"/>
    <n v="45.71"/>
    <n v="1039.8499999999999"/>
    <n v="3517.8"/>
    <n v="4557.6499999999996"/>
  </r>
  <r>
    <x v="3"/>
    <s v="SEM 16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6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6.23"/>
    <n v="0"/>
    <n v="0"/>
    <n v="0"/>
    <n v="22.69"/>
    <n v="0"/>
    <n v="0"/>
    <n v="0"/>
    <n v="186.52"/>
    <n v="9.32"/>
    <n v="451.5"/>
    <n v="95.7"/>
    <n v="60.76"/>
    <n v="151.9"/>
    <n v="116.03"/>
    <n v="45.71"/>
    <n v="1117.44"/>
    <n v="3867.82"/>
    <n v="4985.26"/>
  </r>
  <r>
    <x v="3"/>
    <s v="SEM 16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6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6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8.06"/>
    <n v="2656.3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55"/>
    <n v="0"/>
    <n v="0"/>
    <n v="0"/>
    <n v="0"/>
    <n v="0"/>
    <n v="0"/>
    <n v="0"/>
    <n v="171.6"/>
    <n v="8.58"/>
    <n v="436.85"/>
    <n v="91.53"/>
    <n v="58.11"/>
    <n v="145.28"/>
    <n v="89.53"/>
    <n v="42.05"/>
    <n v="1043.53"/>
    <n v="2984.38"/>
    <n v="4027.91"/>
  </r>
  <r>
    <x v="3"/>
    <s v="SEM 16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3"/>
    <s v="SEM 16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3"/>
    <s v="SEM 16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6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3"/>
    <s v="SEM 16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x v="3"/>
    <s v="SEM 16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56.7"/>
    <n v="1443.3"/>
    <n v="8500"/>
    <n v="2590.67"/>
    <n v="5909.33"/>
    <x v="29"/>
    <n v="0"/>
    <n v="0"/>
    <n v="1443.3"/>
    <n v="56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3.6300000000001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55"/>
    <n v="203.5"/>
    <n v="2791.3999999999996"/>
    <n v="8500"/>
    <n v="11291.4"/>
  </r>
  <r>
    <x v="3"/>
    <s v="SEM 16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489.25"/>
    <n v="96.22"/>
    <n v="1585.47"/>
    <n v="84.07"/>
    <n v="1501.4"/>
    <x v="2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40.58"/>
    <n v="43.49"/>
    <n v="0"/>
    <n v="0"/>
    <n v="0"/>
    <n v="0"/>
    <n v="0"/>
    <n v="0"/>
    <n v="0"/>
    <n v="138.61000000000001"/>
    <n v="6.93"/>
    <n v="317.26"/>
    <n v="55.14"/>
    <n v="35.01"/>
    <n v="87.52"/>
    <n v="47.56"/>
    <n v="13.56"/>
    <n v="701.58999999999992"/>
    <n v="1585.47"/>
    <n v="2287.06"/>
  </r>
  <r>
    <x v="3"/>
    <s v="SEM 16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2.900000000000006"/>
    <n v="0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x v="3"/>
    <s v="SEM 16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38"/>
    <n v="1863.4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8.49"/>
    <n v="0"/>
    <n v="0"/>
    <n v="0"/>
    <n v="12.1"/>
    <n v="0"/>
    <n v="0"/>
    <n v="0"/>
    <n v="99.45"/>
    <n v="4.97"/>
    <n v="298.92"/>
    <n v="51.03"/>
    <n v="32.4"/>
    <n v="81"/>
    <n v="61.67"/>
    <n v="24.37"/>
    <n v="653.80999999999995"/>
    <n v="2055.84"/>
    <n v="2709.65"/>
  </r>
  <r>
    <x v="3"/>
    <s v="SEM 16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543.6"/>
    <n v="324.2"/>
    <n v="3867.8"/>
    <n v="555.79"/>
    <n v="3312.01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108.01"/>
    <n v="0"/>
    <n v="0"/>
    <n v="0"/>
    <n v="22.69"/>
    <n v="0"/>
    <n v="0"/>
    <n v="0"/>
    <n v="186.52"/>
    <n v="9.32"/>
    <n v="578.29"/>
    <n v="131.78"/>
    <n v="83.67"/>
    <n v="209.17"/>
    <n v="116.03"/>
    <n v="45.71"/>
    <n v="1360.49"/>
    <n v="3867.8"/>
    <n v="5228.29"/>
  </r>
  <r>
    <x v="3"/>
    <s v="SEM 16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6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6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3"/>
    <s v="SEM 16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3"/>
    <s v="SEM 16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6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6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6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x v="36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6"/>
    <x v="126"/>
    <x v="127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1"/>
    <n v="0"/>
    <n v="6"/>
    <n v="0"/>
    <n v="0"/>
    <n v="0"/>
    <n v="2113.59"/>
    <n v="223.69"/>
    <n v="2337.2800000000002"/>
    <n v="225.59"/>
    <n v="2111.69"/>
    <x v="22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41.31"/>
    <n v="0"/>
    <n v="0"/>
    <n v="0"/>
    <n v="17.39"/>
    <n v="0"/>
    <n v="0"/>
    <n v="0"/>
    <n v="171.6"/>
    <n v="8.58"/>
    <n v="308.39"/>
    <n v="52.49"/>
    <n v="33.33"/>
    <n v="83.31"/>
    <n v="70.11"/>
    <n v="31.54"/>
    <n v="759.35"/>
    <n v="2337.2800000000002"/>
    <n v="3096.63"/>
  </r>
  <r>
    <x v="3"/>
    <s v="SEM 17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7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7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7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7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x v="5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7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7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7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1344.39"/>
    <n v="8118.25"/>
    <n v="1328.85"/>
    <n v="6789.4"/>
    <x v="8"/>
    <n v="0"/>
    <n v="0"/>
    <n v="1344.39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43.54"/>
    <n v="189.55"/>
    <n v="2694.3500000000004"/>
    <n v="8118.25"/>
    <n v="10812.6"/>
  </r>
  <r>
    <x v="3"/>
    <s v="SEM 17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x v="9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x v="3"/>
    <s v="SEM 17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7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7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7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203.55"/>
    <n v="1969.02"/>
    <x v="4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297.36"/>
    <n v="69.88"/>
    <n v="0"/>
    <n v="0"/>
    <n v="0"/>
    <n v="19.66"/>
    <n v="0"/>
    <n v="814.9"/>
    <n v="1.75"/>
    <n v="193.98"/>
    <n v="9.69"/>
    <n v="420.68"/>
    <n v="83.35"/>
    <n v="52.92"/>
    <n v="132.31"/>
    <n v="95.17"/>
    <n v="35.65"/>
    <n v="1023.75"/>
    <n v="3172.57"/>
    <n v="4196.32"/>
  </r>
  <r>
    <x v="3"/>
    <s v="SEM 17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3"/>
    <s v="SEM 17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7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x v="1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7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3"/>
    <s v="SEM 17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3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7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049.84"/>
    <n v="0"/>
    <n v="6049.84"/>
    <n v="1671.15"/>
    <n v="4378.689999999999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4.06"/>
    <n v="0"/>
    <n v="0"/>
    <n v="0"/>
    <n v="0"/>
    <n v="0"/>
    <n v="0"/>
    <n v="0"/>
    <n v="960.42"/>
    <n v="223.81"/>
    <n v="0"/>
    <n v="0"/>
    <n v="0"/>
    <n v="0"/>
    <n v="0"/>
    <n v="485.17"/>
    <n v="1.75"/>
    <n v="515.66"/>
    <n v="25.78"/>
    <n v="1040.25"/>
    <n v="263.23"/>
    <n v="167.13"/>
    <n v="417.82"/>
    <n v="181.49"/>
    <n v="0"/>
    <n v="2611.3600000000006"/>
    <n v="6049.84"/>
    <n v="8661.2000000000007"/>
  </r>
  <r>
    <x v="3"/>
    <s v="SEM 17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89.73"/>
    <n v="0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x v="3"/>
    <s v="SEM 17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7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27"/>
    <n v="0"/>
    <n v="0"/>
    <n v="0"/>
    <n v="0"/>
    <n v="0"/>
    <n v="822.79"/>
    <n v="1.75"/>
    <n v="186.52"/>
    <n v="9.32"/>
    <n v="563.41"/>
    <n v="127.54"/>
    <n v="80.98"/>
    <n v="202.45"/>
    <n v="126.53"/>
    <n v="45.71"/>
    <n v="1342.46"/>
    <n v="4217.8"/>
    <n v="5560.26"/>
  </r>
  <r>
    <x v="3"/>
    <s v="SEM 17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1.3900000000001"/>
    <n v="2706.41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16.03"/>
    <n v="45.71"/>
    <n v="1173.75"/>
    <n v="3867.8"/>
    <n v="5041.55"/>
  </r>
  <r>
    <x v="3"/>
    <s v="SEM 17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x v="3"/>
    <s v="SEM 17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3"/>
    <s v="SEM 17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113.61"/>
    <n v="223.69"/>
    <n v="2337.3000000000002"/>
    <n v="224.08"/>
    <n v="2113.2199999999998"/>
    <x v="13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7.19"/>
    <n v="0"/>
    <n v="0"/>
    <n v="0"/>
    <n v="0"/>
    <n v="0"/>
    <n v="0"/>
    <n v="0"/>
    <n v="171.6"/>
    <n v="8.58"/>
    <n v="371.02"/>
    <n v="69.8"/>
    <n v="44.32"/>
    <n v="110.8"/>
    <n v="70.11"/>
    <n v="31.54"/>
    <n v="877.77"/>
    <n v="2337.3000000000002"/>
    <n v="3215.07"/>
  </r>
  <r>
    <x v="3"/>
    <s v="SEM 17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475.7299999999996"/>
    <n v="455.83"/>
    <n v="4931.5600000000004"/>
    <n v="1856.93"/>
    <n v="3074.63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-170.93"/>
    <n v="0"/>
    <n v="0"/>
    <n v="0"/>
    <n v="0"/>
    <n v="0"/>
    <n v="0"/>
    <n v="0"/>
    <n v="624.19000000000005"/>
    <n v="142.56"/>
    <n v="0"/>
    <n v="0"/>
    <n v="0"/>
    <n v="30.19"/>
    <n v="0"/>
    <n v="1058.24"/>
    <n v="1.75"/>
    <n v="262.25"/>
    <n v="13.11"/>
    <n v="716.16"/>
    <n v="171.01"/>
    <n v="108.58"/>
    <n v="271.44"/>
    <n v="147.94"/>
    <n v="64.27"/>
    <n v="1754.76"/>
    <n v="4931.5600000000004"/>
    <n v="6686.3200000000006"/>
  </r>
  <r>
    <x v="3"/>
    <s v="SEM 17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7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8"/>
    <n v="0"/>
    <n v="0"/>
    <n v="0"/>
    <n v="2188.1999999999998"/>
    <n v="298.27"/>
    <n v="2486.4699999999998"/>
    <n v="903.57"/>
    <n v="1582.9"/>
    <x v="15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175"/>
    <n v="54.26"/>
    <n v="0"/>
    <n v="0"/>
    <n v="0"/>
    <n v="0"/>
    <n v="0"/>
    <n v="672.56"/>
    <n v="1.75"/>
    <n v="171.6"/>
    <n v="8.58"/>
    <n v="359.49"/>
    <n v="66.66"/>
    <n v="42.32"/>
    <n v="105.81"/>
    <n v="74.59"/>
    <n v="42.05"/>
    <n v="871.1"/>
    <n v="2486.4699999999998"/>
    <n v="3357.5699999999997"/>
  </r>
  <r>
    <x v="3"/>
    <s v="SEM 17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7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7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x v="16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3"/>
    <s v="SEM 17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5.34"/>
    <n v="0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x v="3"/>
    <s v="SEM 17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7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x v="3"/>
    <s v="SEM 17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x v="3"/>
    <s v="SEM 17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7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627.51"/>
    <n v="2692.54"/>
    <x v="34"/>
    <n v="0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0"/>
    <n v="537.79"/>
    <n v="110.19"/>
    <n v="0"/>
    <n v="0"/>
    <n v="0"/>
    <n v="0"/>
    <n v="0"/>
    <n v="977.78"/>
    <n v="1.75"/>
    <n v="190.88"/>
    <n v="9.5399999999999991"/>
    <n v="586.97"/>
    <n v="134.25"/>
    <n v="85.24"/>
    <n v="213.09"/>
    <n v="129.6"/>
    <n v="35.08"/>
    <n v="1384.6499999999999"/>
    <n v="4320.05"/>
    <n v="5704.7"/>
  </r>
  <r>
    <x v="3"/>
    <s v="SEM 17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35.97"/>
    <n v="3727.6"/>
    <x v="7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522.33000000000004"/>
    <n v="90.95"/>
    <n v="0"/>
    <n v="0"/>
    <n v="0"/>
    <n v="22.69"/>
    <n v="0"/>
    <n v="0"/>
    <n v="0"/>
    <n v="186.52"/>
    <n v="9.32"/>
    <n v="510.25"/>
    <n v="112.42"/>
    <n v="71.38"/>
    <n v="178.44"/>
    <n v="130.9"/>
    <n v="51.42"/>
    <n v="1250.6500000000001"/>
    <n v="4363.57"/>
    <n v="5614.2199999999993"/>
  </r>
  <r>
    <x v="3"/>
    <s v="SEM 17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12.8"/>
    <n v="2821.35"/>
    <x v="18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81.19"/>
    <n v="0"/>
    <n v="0"/>
    <n v="0"/>
    <n v="21.47"/>
    <n v="0"/>
    <n v="0"/>
    <n v="0"/>
    <n v="186.52"/>
    <n v="9.32"/>
    <n v="471.31"/>
    <n v="101.33"/>
    <n v="64.34"/>
    <n v="160.85"/>
    <n v="97.02"/>
    <n v="34.28"/>
    <n v="1124.97"/>
    <n v="3234.15"/>
    <n v="4359.12"/>
  </r>
  <r>
    <x v="3"/>
    <s v="SEM 17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x v="1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7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2"/>
    <n v="0"/>
    <n v="4"/>
    <n v="0"/>
    <n v="0"/>
    <n v="0"/>
    <n v="3042.22"/>
    <n v="294.39999999999998"/>
    <n v="3336.62"/>
    <n v="448.1"/>
    <n v="2888.52"/>
    <x v="19"/>
    <n v="0"/>
    <n v="0"/>
    <n v="0"/>
    <n v="0"/>
    <n v="0"/>
    <n v="0"/>
    <n v="0"/>
    <n v="0"/>
    <n v="294.39999999999998"/>
    <n v="294.39999999999998"/>
    <n v="0"/>
    <n v="0"/>
    <n v="0"/>
    <n v="0"/>
    <n v="0"/>
    <n v="0"/>
    <n v="0"/>
    <n v="0"/>
    <n v="0"/>
    <n v="0"/>
    <n v="0"/>
    <n v="-1373.78"/>
    <n v="0"/>
    <n v="0"/>
    <n v="0"/>
    <n v="0"/>
    <n v="0"/>
    <n v="319.32"/>
    <n v="101.31"/>
    <n v="0"/>
    <n v="0"/>
    <n v="0"/>
    <n v="27.47"/>
    <n v="0"/>
    <n v="0"/>
    <n v="0"/>
    <n v="338.76"/>
    <n v="16.93"/>
    <n v="534.59"/>
    <n v="108.2"/>
    <n v="68.7"/>
    <n v="171.75"/>
    <n v="100.09"/>
    <n v="41.51"/>
    <n v="1380.53"/>
    <n v="3336.62"/>
    <n v="4717.1499999999996"/>
  </r>
  <r>
    <x v="3"/>
    <s v="SEM 17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543.6"/>
    <n v="324.2"/>
    <n v="3867.8"/>
    <n v="527.42999999999995"/>
    <n v="3340.37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9.650000000000006"/>
    <n v="0"/>
    <n v="0"/>
    <n v="0"/>
    <n v="22.69"/>
    <n v="0"/>
    <n v="0"/>
    <n v="0"/>
    <n v="186.52"/>
    <n v="9.32"/>
    <n v="465.17"/>
    <n v="99.59"/>
    <n v="63.23"/>
    <n v="158.07"/>
    <n v="116.03"/>
    <n v="45.71"/>
    <n v="1143.6400000000001"/>
    <n v="3867.8"/>
    <n v="5011.4400000000005"/>
  </r>
  <r>
    <x v="3"/>
    <s v="SEM 17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7"/>
    <n v="0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x v="3"/>
    <s v="SEM 17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3"/>
    <s v="SEM 17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7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7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7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919.7"/>
    <n v="252.87"/>
    <n v="3172.57"/>
    <n v="596.6"/>
    <n v="2575.9699999999998"/>
    <x v="4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297.36"/>
    <n v="73.17"/>
    <n v="0"/>
    <n v="0"/>
    <n v="0"/>
    <n v="19.66"/>
    <n v="0"/>
    <n v="204.66"/>
    <n v="1.75"/>
    <n v="193.98"/>
    <n v="9.69"/>
    <n v="433.63"/>
    <n v="86.88"/>
    <n v="55.16"/>
    <n v="137.91"/>
    <n v="95.17"/>
    <n v="35.65"/>
    <n v="1048.07"/>
    <n v="3172.57"/>
    <n v="4220.6400000000003"/>
  </r>
  <r>
    <x v="3"/>
    <s v="SEM 17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7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11.43"/>
    <n v="2528.16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6.489999999999995"/>
    <n v="0"/>
    <n v="0"/>
    <n v="0"/>
    <n v="18.91"/>
    <n v="0"/>
    <n v="0"/>
    <n v="0"/>
    <n v="186.52"/>
    <n v="9.32"/>
    <n v="407.46"/>
    <n v="79.75"/>
    <n v="50.63"/>
    <n v="126.58"/>
    <n v="85.18"/>
    <n v="45.71"/>
    <n v="991.15000000000009"/>
    <n v="2839.59"/>
    <n v="3830.7400000000002"/>
  </r>
  <r>
    <x v="3"/>
    <s v="SEM 17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x v="3"/>
    <s v="SEM 17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7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0"/>
    <n v="0"/>
    <n v="0"/>
    <n v="0"/>
    <n v="0.02"/>
    <n v="0"/>
    <n v="0.02"/>
    <n v="0.01"/>
    <n v="0.0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3"/>
    <s v="SEM 17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7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7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4.36"/>
    <n v="2780.2"/>
    <x v="23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298.8"/>
    <n v="65.56"/>
    <n v="0"/>
    <n v="0"/>
    <n v="0"/>
    <n v="0"/>
    <n v="0"/>
    <n v="0"/>
    <n v="0"/>
    <n v="110.9"/>
    <n v="5.54"/>
    <n v="408.98"/>
    <n v="83.6"/>
    <n v="53.08"/>
    <n v="132.69999999999999"/>
    <n v="94.33"/>
    <n v="30.57"/>
    <n v="919.70000000000027"/>
    <n v="3144.56"/>
    <n v="4064.26"/>
  </r>
  <r>
    <x v="3"/>
    <s v="SEM 17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6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7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7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70.22"/>
    <n v="3464.26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8.7"/>
    <n v="0"/>
    <n v="0"/>
    <n v="0"/>
    <n v="23.6"/>
    <n v="0"/>
    <n v="0"/>
    <n v="0"/>
    <n v="193.98"/>
    <n v="9.69"/>
    <n v="501.23"/>
    <n v="109.85"/>
    <n v="69.75"/>
    <n v="174.37"/>
    <n v="121.03"/>
    <n v="47.53"/>
    <n v="1227.4299999999998"/>
    <n v="4034.48"/>
    <n v="5261.91"/>
  </r>
  <r>
    <x v="3"/>
    <s v="SEM 17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3"/>
    <s v="SEM 17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x v="3"/>
    <s v="SEM 17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5"/>
    <n v="0"/>
    <n v="0"/>
    <n v="2677.7"/>
    <n v="216.86"/>
    <n v="2894.56"/>
    <n v="306.98"/>
    <n v="2587.58"/>
    <x v="23"/>
    <n v="0"/>
    <n v="0"/>
    <n v="0"/>
    <n v="0"/>
    <n v="0"/>
    <n v="0"/>
    <n v="0"/>
    <n v="0"/>
    <n v="216.86"/>
    <n v="216.87"/>
    <n v="361.44"/>
    <n v="150"/>
    <n v="350"/>
    <n v="250"/>
    <n v="0"/>
    <n v="0"/>
    <n v="0"/>
    <n v="0"/>
    <n v="0"/>
    <n v="0"/>
    <n v="0"/>
    <n v="0"/>
    <n v="0"/>
    <n v="0"/>
    <n v="0"/>
    <n v="0"/>
    <n v="0"/>
    <n v="254"/>
    <n v="52.98"/>
    <n v="0"/>
    <n v="0"/>
    <n v="0"/>
    <n v="0"/>
    <n v="0"/>
    <n v="0"/>
    <n v="0"/>
    <n v="110.9"/>
    <n v="5.54"/>
    <n v="358.76"/>
    <n v="69.31"/>
    <n v="44.01"/>
    <n v="110.02"/>
    <n v="86.83"/>
    <n v="30.57"/>
    <n v="815.94"/>
    <n v="2894.56"/>
    <n v="3710.5"/>
  </r>
  <r>
    <x v="3"/>
    <s v="SEM 17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7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3.05"/>
    <n v="0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x v="3"/>
    <s v="SEM 17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0"/>
    <n v="171.6"/>
    <n v="8.58"/>
    <n v="485.73"/>
    <n v="105.44"/>
    <n v="66.95"/>
    <n v="167.36"/>
    <n v="100.03"/>
    <n v="42.05"/>
    <n v="1147.7400000000002"/>
    <n v="3334.38"/>
    <n v="4482.1200000000008"/>
  </r>
  <r>
    <x v="3"/>
    <s v="SEM 17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7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1"/>
    <n v="0"/>
    <n v="0"/>
    <n v="0"/>
    <n v="0"/>
    <n v="0"/>
    <n v="1695.6"/>
    <n v="0"/>
    <n v="1695.6"/>
    <n v="787.93"/>
    <n v="907.67"/>
    <x v="2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71.290000000000006"/>
    <n v="44.37"/>
    <n v="0"/>
    <n v="0"/>
    <n v="0"/>
    <n v="0"/>
    <n v="0"/>
    <n v="670.52"/>
    <n v="1.75"/>
    <n v="138.61000000000001"/>
    <n v="6.93"/>
    <n v="320.73"/>
    <n v="56.08"/>
    <n v="35.61"/>
    <n v="89.02"/>
    <n v="50.86"/>
    <n v="0"/>
    <n v="697.84"/>
    <n v="1695.6"/>
    <n v="2393.44"/>
  </r>
  <r>
    <x v="3"/>
    <s v="SEM 17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1"/>
    <n v="0"/>
    <n v="8"/>
    <n v="0"/>
    <n v="0"/>
    <n v="0"/>
    <n v="3004.02"/>
    <n v="337.17"/>
    <n v="3341.19"/>
    <n v="401.79"/>
    <n v="2939.4"/>
    <x v="25"/>
    <n v="0"/>
    <n v="0"/>
    <n v="0"/>
    <n v="0"/>
    <n v="0"/>
    <n v="0"/>
    <n v="0"/>
    <n v="0"/>
    <n v="337.17"/>
    <n v="337.17"/>
    <n v="0"/>
    <n v="0"/>
    <n v="350"/>
    <n v="0"/>
    <n v="0"/>
    <n v="350"/>
    <n v="0"/>
    <n v="0"/>
    <n v="0"/>
    <n v="0"/>
    <n v="0"/>
    <n v="-393.34"/>
    <n v="0"/>
    <n v="0"/>
    <n v="0"/>
    <n v="0"/>
    <n v="0"/>
    <n v="312.47000000000003"/>
    <n v="69.66"/>
    <n v="0"/>
    <n v="0"/>
    <n v="0"/>
    <n v="19.66"/>
    <n v="0"/>
    <n v="0"/>
    <n v="0"/>
    <n v="193.98"/>
    <n v="9.69"/>
    <n v="419.86"/>
    <n v="83.13"/>
    <n v="52.78"/>
    <n v="131.96"/>
    <n v="100.23"/>
    <n v="47.54"/>
    <n v="1039.17"/>
    <n v="3341.19"/>
    <n v="4380.3600000000006"/>
  </r>
  <r>
    <x v="3"/>
    <s v="SEM 17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28.85"/>
    <n v="3126.44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215.76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7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3"/>
    <s v="SEM 17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1615.67"/>
    <n v="223.7"/>
    <n v="1839.37"/>
    <n v="1071.48"/>
    <n v="767.89"/>
    <x v="15"/>
    <n v="0"/>
    <n v="0"/>
    <n v="0"/>
    <n v="0"/>
    <n v="0"/>
    <n v="0"/>
    <n v="0"/>
    <n v="0"/>
    <n v="223.7"/>
    <n v="223.7"/>
    <n v="0"/>
    <n v="0"/>
    <n v="0"/>
    <n v="0"/>
    <n v="0"/>
    <n v="0"/>
    <n v="0"/>
    <n v="0"/>
    <n v="0"/>
    <n v="0"/>
    <n v="0"/>
    <n v="-695.92"/>
    <n v="0"/>
    <n v="0"/>
    <n v="0"/>
    <n v="0"/>
    <n v="0"/>
    <n v="54.33"/>
    <n v="35.159999999999997"/>
    <n v="0"/>
    <n v="0"/>
    <n v="0"/>
    <n v="0"/>
    <n v="0"/>
    <n v="980.24"/>
    <n v="1.75"/>
    <n v="171.6"/>
    <n v="8.58"/>
    <n v="280.32"/>
    <n v="42.19"/>
    <n v="26.79"/>
    <n v="66.97"/>
    <n v="55.18"/>
    <n v="31.54"/>
    <n v="683.17"/>
    <n v="1839.37"/>
    <n v="2522.54"/>
  </r>
  <r>
    <x v="3"/>
    <s v="SEM 17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425.15"/>
    <n v="223.69"/>
    <n v="2648.84"/>
    <n v="980.35"/>
    <n v="1668.49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0"/>
    <n v="211.6"/>
    <n v="71.22"/>
    <n v="0"/>
    <n v="0"/>
    <n v="0"/>
    <n v="0"/>
    <n v="0"/>
    <n v="695.78"/>
    <n v="1.75"/>
    <n v="171.6"/>
    <n v="8.58"/>
    <n v="431.56"/>
    <n v="90.02"/>
    <n v="57.16"/>
    <n v="142.88999999999999"/>
    <n v="79.459999999999994"/>
    <n v="31.54"/>
    <n v="1012.81"/>
    <n v="2648.84"/>
    <n v="3661.65"/>
  </r>
  <r>
    <x v="3"/>
    <s v="SEM 17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7.47"/>
    <n v="0"/>
    <n v="0"/>
    <n v="0"/>
    <n v="22.69"/>
    <n v="0"/>
    <n v="0"/>
    <n v="0"/>
    <n v="186.52"/>
    <n v="9.32"/>
    <n v="456.43"/>
    <n v="97.1"/>
    <n v="61.65"/>
    <n v="154.13"/>
    <n v="116.03"/>
    <n v="45.71"/>
    <n v="1126.8900000000001"/>
    <n v="3867.8"/>
    <n v="4994.6900000000005"/>
  </r>
  <r>
    <x v="3"/>
    <s v="SEM 17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0.02"/>
    <n v="0"/>
    <n v="0.02"/>
    <n v="0.01"/>
    <n v="0.0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0"/>
    <n v="171.6"/>
    <n v="8.58"/>
    <n v="0"/>
    <n v="0"/>
    <n v="0"/>
    <n v="0"/>
    <n v="9"/>
    <n v="11.44"/>
    <n v="200.62"/>
    <n v="0.02"/>
    <n v="200.64000000000001"/>
  </r>
  <r>
    <x v="3"/>
    <s v="SEM 17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83.67"/>
    <n v="0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x v="3"/>
    <s v="SEM 17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543.6"/>
    <n v="324.2"/>
    <n v="3867.8"/>
    <n v="492.54"/>
    <n v="3375.26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67.45"/>
    <n v="0"/>
    <n v="0"/>
    <n v="0"/>
    <n v="0"/>
    <n v="0"/>
    <n v="0"/>
    <n v="0"/>
    <n v="186.52"/>
    <n v="9.32"/>
    <n v="416.49"/>
    <n v="85.74"/>
    <n v="54.44"/>
    <n v="136.1"/>
    <n v="116.03"/>
    <n v="45.71"/>
    <n v="1050.3499999999999"/>
    <n v="3867.8"/>
    <n v="4918.1499999999996"/>
  </r>
  <r>
    <x v="3"/>
    <s v="SEM 17"/>
    <x v="128"/>
    <x v="129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1"/>
    <n v="0"/>
    <n v="2"/>
    <n v="0"/>
    <n v="0"/>
    <n v="0"/>
    <n v="3893.24"/>
    <n v="81.05"/>
    <n v="3974.29"/>
    <n v="563.95000000000005"/>
    <n v="3410.34"/>
    <x v="7"/>
    <n v="1621"/>
    <n v="0"/>
    <n v="0"/>
    <n v="0"/>
    <n v="0"/>
    <n v="0"/>
    <n v="0"/>
    <n v="0"/>
    <n v="81.05"/>
    <n v="81.05"/>
    <n v="0"/>
    <n v="0"/>
    <n v="0"/>
    <n v="0"/>
    <n v="0"/>
    <n v="300"/>
    <n v="0"/>
    <n v="0"/>
    <n v="0"/>
    <n v="0"/>
    <n v="0"/>
    <n v="-378.21"/>
    <n v="0"/>
    <n v="0"/>
    <n v="0"/>
    <n v="0"/>
    <n v="0"/>
    <n v="499.77"/>
    <n v="45.27"/>
    <n v="0"/>
    <n v="0"/>
    <n v="0"/>
    <n v="18.91"/>
    <n v="0"/>
    <n v="0"/>
    <n v="0"/>
    <n v="186.52"/>
    <n v="9.32"/>
    <n v="324.29000000000002"/>
    <n v="57.05"/>
    <n v="36.22"/>
    <n v="90.56"/>
    <n v="119.22"/>
    <n v="11.42"/>
    <n v="834.6"/>
    <n v="3974.29"/>
    <n v="4808.8900000000003"/>
  </r>
  <r>
    <x v="3"/>
    <s v="SEM 17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8"/>
    <n v="0"/>
    <n v="0"/>
    <n v="0"/>
    <n v="2957.75"/>
    <n v="345.03"/>
    <n v="3302.78"/>
    <n v="1425.17"/>
    <n v="1877.61"/>
    <x v="26"/>
    <n v="0"/>
    <n v="0"/>
    <n v="0"/>
    <n v="0"/>
    <n v="0"/>
    <n v="0"/>
    <n v="0"/>
    <n v="0"/>
    <n v="345.03"/>
    <n v="345.03"/>
    <n v="0"/>
    <n v="0"/>
    <n v="350"/>
    <n v="250"/>
    <n v="0"/>
    <n v="0"/>
    <n v="0"/>
    <n v="0"/>
    <n v="0"/>
    <n v="0"/>
    <n v="0"/>
    <n v="-402.51"/>
    <n v="0"/>
    <n v="0"/>
    <n v="0"/>
    <n v="0"/>
    <n v="0"/>
    <n v="304.18"/>
    <n v="76.78"/>
    <n v="0"/>
    <n v="0"/>
    <n v="0"/>
    <n v="0"/>
    <n v="0"/>
    <n v="1042.46"/>
    <n v="1.75"/>
    <n v="198.51"/>
    <n v="9.92"/>
    <n v="447.79"/>
    <n v="90.75"/>
    <n v="57.62"/>
    <n v="144.04"/>
    <n v="99.08"/>
    <n v="48.64"/>
    <n v="1096.3500000000001"/>
    <n v="3302.78"/>
    <n v="4399.13"/>
  </r>
  <r>
    <x v="3"/>
    <s v="SEM 17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6.23"/>
    <n v="0"/>
    <n v="0"/>
    <n v="0"/>
    <n v="22.69"/>
    <n v="0"/>
    <n v="0"/>
    <n v="0"/>
    <n v="186.52"/>
    <n v="9.32"/>
    <n v="451.5"/>
    <n v="95.7"/>
    <n v="60.76"/>
    <n v="151.9"/>
    <n v="116.03"/>
    <n v="45.71"/>
    <n v="1117.44"/>
    <n v="3867.82"/>
    <n v="4985.26"/>
  </r>
  <r>
    <x v="3"/>
    <s v="SEM 17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7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7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8.06"/>
    <n v="2656.3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55"/>
    <n v="0"/>
    <n v="0"/>
    <n v="0"/>
    <n v="0"/>
    <n v="0"/>
    <n v="0"/>
    <n v="0"/>
    <n v="171.6"/>
    <n v="8.58"/>
    <n v="436.85"/>
    <n v="91.53"/>
    <n v="58.11"/>
    <n v="145.28"/>
    <n v="89.53"/>
    <n v="42.05"/>
    <n v="1043.53"/>
    <n v="2984.38"/>
    <n v="4027.91"/>
  </r>
  <r>
    <x v="3"/>
    <s v="SEM 17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3"/>
    <s v="SEM 17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2"/>
    <n v="0"/>
    <n v="4"/>
    <n v="0"/>
    <n v="0"/>
    <n v="0"/>
    <n v="2283.1"/>
    <n v="162.1"/>
    <n v="2445.1999999999998"/>
    <n v="234.11"/>
    <n v="2211.09"/>
    <x v="7"/>
    <n v="0"/>
    <n v="0"/>
    <n v="0"/>
    <n v="0"/>
    <n v="0"/>
    <n v="0"/>
    <n v="0"/>
    <n v="0"/>
    <n v="162.1"/>
    <n v="162.1"/>
    <n v="0"/>
    <n v="150"/>
    <n v="350"/>
    <n v="0"/>
    <n v="0"/>
    <n v="0"/>
    <n v="0"/>
    <n v="0"/>
    <n v="0"/>
    <n v="0"/>
    <n v="0"/>
    <n v="0"/>
    <n v="-648.4"/>
    <n v="0"/>
    <n v="0"/>
    <n v="0"/>
    <n v="0"/>
    <n v="188.87"/>
    <n v="45.24"/>
    <n v="0"/>
    <n v="0"/>
    <n v="0"/>
    <n v="0"/>
    <n v="0"/>
    <n v="0"/>
    <n v="0"/>
    <n v="186.52"/>
    <n v="9.32"/>
    <n v="319.61"/>
    <n v="52.74"/>
    <n v="33.49"/>
    <n v="83.71"/>
    <n v="73.349999999999994"/>
    <n v="22.85"/>
    <n v="781.59000000000015"/>
    <n v="2445.1999999999998"/>
    <n v="3226.79"/>
  </r>
  <r>
    <x v="3"/>
    <s v="SEM 17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7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66.88"/>
    <n v="129.65"/>
    <n v="1796.53"/>
    <n v="102.06"/>
    <n v="1694.47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3.9"/>
    <n v="0"/>
    <n v="0"/>
    <n v="0"/>
    <n v="0"/>
    <n v="0"/>
    <n v="0"/>
    <n v="0"/>
    <n v="99.45"/>
    <n v="4.97"/>
    <n v="277.72000000000003"/>
    <n v="43.07"/>
    <n v="27.35"/>
    <n v="68.37"/>
    <n v="53.89"/>
    <n v="18.28"/>
    <n v="593.1"/>
    <n v="1796.53"/>
    <n v="2389.63"/>
  </r>
  <r>
    <x v="3"/>
    <s v="SEM 17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3"/>
    <s v="SEM 17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7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2"/>
    <n v="0"/>
    <n v="6"/>
    <n v="0"/>
    <n v="0"/>
    <n v="0"/>
    <n v="1756.13"/>
    <n v="243.15"/>
    <n v="1999.28"/>
    <n v="182.46"/>
    <n v="1816.82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39.35"/>
    <n v="0"/>
    <n v="0"/>
    <n v="0"/>
    <n v="15.12"/>
    <n v="0"/>
    <n v="0"/>
    <n v="0"/>
    <n v="186.52"/>
    <n v="9.32"/>
    <n v="296.97000000000003"/>
    <n v="46.9"/>
    <n v="29.78"/>
    <n v="74.44"/>
    <n v="59.97"/>
    <n v="34.28"/>
    <n v="738.18000000000006"/>
    <n v="1999.28"/>
    <n v="2737.46"/>
  </r>
  <r>
    <x v="3"/>
    <s v="SEM 17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9.76"/>
    <n v="172.87"/>
    <n v="1862.63"/>
    <n v="120.8"/>
    <n v="1741.83"/>
    <x v="27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-43.21"/>
    <n v="0"/>
    <n v="0"/>
    <n v="0"/>
    <n v="0"/>
    <n v="0"/>
    <n v="0"/>
    <n v="0"/>
    <n v="70.650000000000006"/>
    <n v="38.49"/>
    <n v="0"/>
    <n v="0"/>
    <n v="0"/>
    <n v="11.66"/>
    <n v="0"/>
    <n v="0"/>
    <n v="0"/>
    <n v="99.45"/>
    <n v="4.97"/>
    <n v="298.92"/>
    <n v="51.03"/>
    <n v="32.4"/>
    <n v="81"/>
    <n v="55.87"/>
    <n v="24.37"/>
    <n v="648.01"/>
    <n v="1862.63"/>
    <n v="2510.6400000000003"/>
  </r>
  <r>
    <x v="3"/>
    <s v="SEM 17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503.08"/>
    <n v="324.2"/>
    <n v="3827.28"/>
    <n v="546.72"/>
    <n v="3280.56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40.520000000000003"/>
    <n v="0"/>
    <n v="0"/>
    <n v="0"/>
    <n v="0"/>
    <n v="0"/>
    <n v="0"/>
    <n v="0"/>
    <n v="416.43"/>
    <n v="108.01"/>
    <n v="0"/>
    <n v="0"/>
    <n v="0"/>
    <n v="22.28"/>
    <n v="0"/>
    <n v="0"/>
    <n v="0"/>
    <n v="186.52"/>
    <n v="9.32"/>
    <n v="578.29"/>
    <n v="131.78"/>
    <n v="83.67"/>
    <n v="209.17"/>
    <n v="114.81"/>
    <n v="45.71"/>
    <n v="1359.27"/>
    <n v="3827.28"/>
    <n v="5186.55"/>
  </r>
  <r>
    <x v="3"/>
    <s v="SEM 17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7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7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3"/>
    <s v="SEM 17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6.63"/>
    <n v="0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x v="3"/>
    <s v="SEM 17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7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7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7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x v="36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7"/>
    <x v="129"/>
    <x v="130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4"/>
    <n v="0"/>
    <n v="0"/>
    <n v="0"/>
    <n v="4652.5200000000004"/>
    <n v="162.1"/>
    <n v="4814.62"/>
    <n v="744.96"/>
    <n v="4069.66"/>
    <x v="18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x v="130"/>
    <x v="131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4"/>
    <n v="0"/>
    <n v="0"/>
    <n v="0"/>
    <n v="4652.5200000000004"/>
    <n v="162.1"/>
    <n v="4814.62"/>
    <n v="744.96"/>
    <n v="4069.66"/>
    <x v="18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x v="131"/>
    <x v="132"/>
    <s v="001000 ASTILLERO"/>
    <s v="000003 LIMITADO"/>
    <s v="010017 PAILERO A1"/>
    <s v="100009 OPERACIONE"/>
    <n v="1"/>
    <s v="BASE"/>
    <n v="1"/>
    <s v="RIAA671026V32"/>
    <n v="41846701633"/>
    <s v="RIAA671026HTSVGR01"/>
    <d v="2022-04-20T00:00:00"/>
    <s v="137"/>
    <s v="137813104306423622"/>
    <n v="7"/>
    <n v="7"/>
    <n v="0"/>
    <n v="0"/>
    <n v="4"/>
    <n v="0"/>
    <n v="0"/>
    <n v="0"/>
    <n v="4652.5200000000004"/>
    <n v="162.1"/>
    <n v="4814.62"/>
    <n v="744.96"/>
    <n v="4069.66"/>
    <x v="18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x v="132"/>
    <x v="133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4"/>
    <n v="0"/>
    <n v="0"/>
    <n v="0"/>
    <n v="4652.5200000000004"/>
    <n v="162.1"/>
    <n v="4814.62"/>
    <n v="744.96"/>
    <n v="4069.66"/>
    <x v="18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x v="133"/>
    <x v="134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2"/>
    <n v="0"/>
    <n v="0"/>
    <n v="0"/>
    <n v="3655.55"/>
    <n v="74.56"/>
    <n v="3730.11"/>
    <n v="524.74"/>
    <n v="3205.37"/>
    <x v="37"/>
    <n v="1193.08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449"/>
    <n v="54.87"/>
    <n v="0"/>
    <n v="0"/>
    <n v="0"/>
    <n v="20.87"/>
    <n v="0"/>
    <n v="0"/>
    <n v="0"/>
    <n v="171.6"/>
    <n v="8.58"/>
    <n v="366.27"/>
    <n v="71.45"/>
    <n v="45.36"/>
    <n v="113.41"/>
    <n v="111.9"/>
    <n v="10.51"/>
    <n v="899.08"/>
    <n v="3730.11"/>
    <n v="4629.1900000000005"/>
  </r>
  <r>
    <x v="3"/>
    <s v="SEM 17"/>
    <x v="134"/>
    <x v="135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2"/>
    <n v="0"/>
    <n v="0"/>
    <n v="0"/>
    <n v="4247.2700000000004"/>
    <n v="81.05"/>
    <n v="4328.32"/>
    <n v="658.4"/>
    <n v="3669.92"/>
    <x v="18"/>
    <n v="1296.8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575.39"/>
    <n v="60.32"/>
    <n v="0"/>
    <n v="0"/>
    <n v="0"/>
    <n v="22.69"/>
    <n v="0"/>
    <n v="0"/>
    <n v="0"/>
    <n v="186.52"/>
    <n v="9.32"/>
    <n v="388.09"/>
    <n v="77.66"/>
    <n v="49.31"/>
    <n v="123.26"/>
    <n v="129.84"/>
    <n v="11.42"/>
    <n v="975.41999999999985"/>
    <n v="4328.32"/>
    <n v="5303.74"/>
  </r>
  <r>
    <x v="4"/>
    <s v="SEM 18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4"/>
    <s v="SEM 18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18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1.76"/>
    <n v="2356.63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6.39"/>
    <n v="0"/>
    <n v="0"/>
    <n v="0"/>
    <n v="0"/>
    <n v="0"/>
    <n v="0"/>
    <n v="0"/>
    <n v="138.61000000000001"/>
    <n v="6.93"/>
    <n v="372.38"/>
    <n v="73.19"/>
    <n v="46.47"/>
    <n v="116.17"/>
    <n v="77.95"/>
    <n v="47.53"/>
    <n v="879.23000000000013"/>
    <n v="2598.39"/>
    <n v="3477.62"/>
  </r>
  <r>
    <x v="4"/>
    <s v="SEM 18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x v="4"/>
    <s v="SEM 18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3.12"/>
    <n v="3461.36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6"/>
    <n v="0"/>
    <n v="0"/>
    <n v="0"/>
    <n v="23.6"/>
    <n v="0"/>
    <n v="0"/>
    <n v="0"/>
    <n v="193.98"/>
    <n v="9.69"/>
    <n v="512.80999999999995"/>
    <n v="113.15"/>
    <n v="71.84"/>
    <n v="179.6"/>
    <n v="121.03"/>
    <n v="47.53"/>
    <n v="1249.6299999999999"/>
    <n v="4034.48"/>
    <n v="5284.11"/>
  </r>
  <r>
    <x v="4"/>
    <s v="SEM 18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807"/>
    <n v="470.25"/>
    <n v="7277.25"/>
    <n v="5299.72"/>
    <n v="1977.53"/>
    <x v="5"/>
    <n v="0"/>
    <n v="0"/>
    <n v="0"/>
    <n v="0"/>
    <n v="0"/>
    <n v="0"/>
    <n v="0"/>
    <n v="0"/>
    <n v="470.25"/>
    <n v="470.25"/>
    <n v="1410.75"/>
    <n v="500"/>
    <n v="500"/>
    <n v="500"/>
    <n v="0"/>
    <n v="500"/>
    <n v="0"/>
    <n v="0"/>
    <n v="0"/>
    <n v="0"/>
    <n v="0"/>
    <n v="0"/>
    <n v="0"/>
    <n v="0"/>
    <n v="0"/>
    <n v="0"/>
    <n v="0"/>
    <n v="1134.9000000000001"/>
    <n v="167.06"/>
    <n v="0"/>
    <n v="3071.17"/>
    <n v="0"/>
    <n v="0"/>
    <n v="0"/>
    <n v="924.84"/>
    <n v="1.75"/>
    <n v="240.49"/>
    <n v="12.02"/>
    <n v="813.88"/>
    <n v="198.81"/>
    <n v="126.23"/>
    <n v="315.57"/>
    <n v="218.31"/>
    <n v="66.3"/>
    <n v="1991.61"/>
    <n v="7277.25"/>
    <n v="9268.86"/>
  </r>
  <r>
    <x v="4"/>
    <s v="SEM 18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18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4"/>
    <n v="0"/>
    <n v="0"/>
    <n v="4470.43"/>
    <n v="364.72"/>
    <n v="4835.1499999999996"/>
    <n v="741.56"/>
    <n v="4093.59"/>
    <x v="7"/>
    <n v="0"/>
    <n v="0"/>
    <n v="0"/>
    <n v="0"/>
    <n v="0"/>
    <n v="0"/>
    <n v="0"/>
    <n v="0"/>
    <n v="364.72"/>
    <n v="364.73"/>
    <n v="486.3"/>
    <n v="300"/>
    <n v="500"/>
    <n v="200"/>
    <n v="0"/>
    <n v="350"/>
    <n v="0"/>
    <n v="0"/>
    <n v="0"/>
    <n v="0"/>
    <n v="0"/>
    <n v="0"/>
    <n v="0"/>
    <n v="0"/>
    <n v="0"/>
    <n v="0"/>
    <n v="0"/>
    <n v="623.05999999999995"/>
    <n v="95.81"/>
    <n v="0"/>
    <n v="0"/>
    <n v="0"/>
    <n v="22.69"/>
    <n v="0"/>
    <n v="0"/>
    <n v="0"/>
    <n v="186.52"/>
    <n v="9.32"/>
    <n v="529.66999999999996"/>
    <n v="117.94"/>
    <n v="74.88"/>
    <n v="187.21"/>
    <n v="145.05000000000001"/>
    <n v="51.42"/>
    <n v="1302.01"/>
    <n v="4835.1499999999996"/>
    <n v="6137.16"/>
  </r>
  <r>
    <x v="4"/>
    <s v="SEM 18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4"/>
    <s v="SEM 18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7.13"/>
    <n v="3378.99"/>
    <x v="9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05.71"/>
    <n v="0"/>
    <n v="0"/>
    <n v="0"/>
    <n v="0"/>
    <n v="0"/>
    <n v="766.99"/>
    <n v="1.75"/>
    <n v="270.94"/>
    <n v="13.54"/>
    <n v="569.13"/>
    <n v="129.16999999999999"/>
    <n v="82.01"/>
    <n v="205.03"/>
    <n v="145.68"/>
    <n v="67.83"/>
    <n v="1483.33"/>
    <n v="4856.12"/>
    <n v="6339.45"/>
  </r>
  <r>
    <x v="4"/>
    <s v="SEM 18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1301.75"/>
    <n v="5360.08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1100.75"/>
    <n v="201"/>
    <n v="0"/>
    <n v="0"/>
    <n v="0"/>
    <n v="0"/>
    <n v="0"/>
    <n v="0"/>
    <n v="0"/>
    <n v="515.65"/>
    <n v="25.78"/>
    <n v="949.26"/>
    <n v="237.34"/>
    <n v="150.69"/>
    <n v="376.72"/>
    <n v="199.85"/>
    <n v="0"/>
    <n v="2455.29"/>
    <n v="6661.83"/>
    <n v="9117.119999999999"/>
  </r>
  <r>
    <x v="4"/>
    <s v="SEM 18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18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75.14"/>
    <n v="3459.34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62"/>
    <n v="0"/>
    <n v="0"/>
    <n v="0"/>
    <n v="23.6"/>
    <n v="0"/>
    <n v="0"/>
    <n v="0"/>
    <n v="193.98"/>
    <n v="9.69"/>
    <n v="520.91999999999996"/>
    <n v="115.45"/>
    <n v="73.3"/>
    <n v="183.26"/>
    <n v="121.03"/>
    <n v="47.53"/>
    <n v="1265.1599999999999"/>
    <n v="4034.48"/>
    <n v="5299.6399999999994"/>
  </r>
  <r>
    <x v="4"/>
    <s v="SEM 18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8.88"/>
    <n v="2645.6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71"/>
    <n v="0"/>
    <n v="0"/>
    <n v="0"/>
    <n v="23.6"/>
    <n v="0"/>
    <n v="814.9"/>
    <n v="1.75"/>
    <n v="193.98"/>
    <n v="9.69"/>
    <n v="509.27"/>
    <n v="112.14"/>
    <n v="71.2"/>
    <n v="178"/>
    <n v="121.03"/>
    <n v="47.53"/>
    <n v="1242.8399999999999"/>
    <n v="4034.48"/>
    <n v="5277.32"/>
  </r>
  <r>
    <x v="4"/>
    <s v="SEM 18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18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5"/>
    <n v="0"/>
    <n v="0"/>
    <n v="5806.2"/>
    <n v="577.32000000000005"/>
    <n v="6383.52"/>
    <n v="1714.15"/>
    <n v="4669.37"/>
    <x v="7"/>
    <n v="0"/>
    <n v="0"/>
    <n v="0"/>
    <n v="0"/>
    <n v="96.22"/>
    <n v="83.78"/>
    <n v="648.4"/>
    <n v="532.02"/>
    <n v="364.72"/>
    <n v="364.73"/>
    <n v="607.87"/>
    <n v="300"/>
    <n v="500"/>
    <n v="200"/>
    <n v="116.38"/>
    <n v="300"/>
    <n v="0"/>
    <n v="0"/>
    <n v="0"/>
    <n v="0"/>
    <n v="0"/>
    <n v="0"/>
    <n v="0"/>
    <n v="0"/>
    <n v="0"/>
    <n v="0"/>
    <n v="0"/>
    <n v="908.38"/>
    <n v="146.87"/>
    <n v="0"/>
    <n v="0"/>
    <n v="0"/>
    <n v="0"/>
    <n v="0"/>
    <n v="657.15"/>
    <n v="1.75"/>
    <n v="186.52"/>
    <n v="9.32"/>
    <n v="733.36"/>
    <n v="175.9"/>
    <n v="111.68"/>
    <n v="279.20999999999998"/>
    <n v="191.5"/>
    <n v="81.400000000000006"/>
    <n v="1768.8900000000003"/>
    <n v="6383.52"/>
    <n v="8152.4100000000008"/>
  </r>
  <r>
    <x v="4"/>
    <s v="SEM 18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5"/>
    <n v="0"/>
    <n v="0"/>
    <n v="7660.94"/>
    <n v="577.32000000000005"/>
    <n v="8238.26"/>
    <n v="1524.56"/>
    <n v="6713.7"/>
    <x v="10"/>
    <n v="0"/>
    <n v="0"/>
    <n v="0"/>
    <n v="0"/>
    <n v="96.22"/>
    <n v="83.78"/>
    <n v="933.32"/>
    <n v="933.32"/>
    <n v="481.1"/>
    <n v="568.88"/>
    <n v="874.98"/>
    <n v="150"/>
    <n v="350"/>
    <n v="200"/>
    <n v="0"/>
    <n v="300"/>
    <n v="0"/>
    <n v="0"/>
    <n v="0"/>
    <n v="0"/>
    <n v="0"/>
    <n v="0"/>
    <n v="0"/>
    <n v="0"/>
    <n v="0"/>
    <n v="0"/>
    <n v="0"/>
    <n v="1335.74"/>
    <n v="188.82"/>
    <n v="0"/>
    <n v="0"/>
    <n v="0"/>
    <n v="0"/>
    <n v="0"/>
    <n v="0"/>
    <n v="0"/>
    <n v="268.48"/>
    <n v="13.42"/>
    <n v="900.68"/>
    <n v="223.51"/>
    <n v="141.91"/>
    <n v="354.78"/>
    <n v="247.14"/>
    <n v="81.400000000000006"/>
    <n v="2231.3200000000002"/>
    <n v="8238.26"/>
    <n v="10469.58"/>
  </r>
  <r>
    <x v="4"/>
    <s v="SEM 18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133.27"/>
    <n v="6287.63"/>
    <x v="11"/>
    <n v="0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378.7"/>
    <n v="190.31"/>
    <n v="0"/>
    <n v="0"/>
    <n v="0"/>
    <n v="0"/>
    <n v="0"/>
    <n v="562.51"/>
    <n v="1.75"/>
    <n v="378.72"/>
    <n v="18.93"/>
    <n v="906.66"/>
    <n v="225.21"/>
    <n v="142.99"/>
    <n v="357.47"/>
    <n v="252.62"/>
    <n v="81.400000000000006"/>
    <n v="2364"/>
    <n v="8420.9"/>
    <n v="10784.9"/>
  </r>
  <r>
    <x v="4"/>
    <s v="SEM 18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7.54999999999995"/>
    <n v="3466.9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03"/>
    <n v="0"/>
    <n v="0"/>
    <n v="0"/>
    <n v="23.6"/>
    <n v="0"/>
    <n v="0"/>
    <n v="0"/>
    <n v="193.98"/>
    <n v="9.69"/>
    <n v="490.61"/>
    <n v="106.83"/>
    <n v="67.83"/>
    <n v="169.56"/>
    <n v="121.03"/>
    <n v="47.53"/>
    <n v="1207.06"/>
    <n v="4034.48"/>
    <n v="5241.54"/>
  </r>
  <r>
    <x v="4"/>
    <s v="SEM 18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1"/>
    <n v="0"/>
    <n v="0"/>
    <n v="0"/>
    <n v="0"/>
    <n v="0"/>
    <n v="5228.32"/>
    <n v="0"/>
    <n v="5228.32"/>
    <n v="1411.27"/>
    <n v="3817.05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5.58"/>
    <n v="0"/>
    <n v="0"/>
    <n v="0"/>
    <n v="0"/>
    <n v="0"/>
    <n v="784.94"/>
    <n v="139.41"/>
    <n v="0"/>
    <n v="0"/>
    <n v="0"/>
    <n v="0"/>
    <n v="0"/>
    <n v="485.17"/>
    <n v="1.75"/>
    <n v="515.66"/>
    <n v="25.78"/>
    <n v="693.28"/>
    <n v="157.72999999999999"/>
    <n v="100.14"/>
    <n v="250.36"/>
    <n v="156.84"/>
    <n v="0"/>
    <n v="1899.7899999999997"/>
    <n v="5228.32"/>
    <n v="7128.11"/>
  </r>
  <r>
    <x v="4"/>
    <s v="SEM 18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67.35"/>
    <n v="3467.18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85.82"/>
    <n v="0"/>
    <n v="0"/>
    <n v="0"/>
    <n v="23.6"/>
    <n v="0"/>
    <n v="0"/>
    <n v="0"/>
    <n v="193.98"/>
    <n v="9.69"/>
    <n v="489.8"/>
    <n v="106.59"/>
    <n v="67.680000000000007"/>
    <n v="169.2"/>
    <n v="121.03"/>
    <n v="47.54"/>
    <n v="1205.51"/>
    <n v="4034.53"/>
    <n v="5240.04"/>
  </r>
  <r>
    <x v="4"/>
    <s v="SEM 18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18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3"/>
    <n v="0"/>
    <n v="0"/>
    <n v="4298.8500000000004"/>
    <n v="364.72"/>
    <n v="4663.57"/>
    <n v="1508.12"/>
    <n v="3155.45"/>
    <x v="7"/>
    <n v="0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586.41"/>
    <n v="97.17"/>
    <n v="0"/>
    <n v="0"/>
    <n v="0"/>
    <n v="0"/>
    <n v="0"/>
    <n v="822.79"/>
    <n v="1.75"/>
    <n v="186.52"/>
    <n v="9.32"/>
    <n v="535.09"/>
    <n v="119.48"/>
    <n v="75.86"/>
    <n v="189.65"/>
    <n v="139.9"/>
    <n v="51.42"/>
    <n v="1307.2400000000002"/>
    <n v="4663.57"/>
    <n v="5970.8099999999995"/>
  </r>
  <r>
    <x v="4"/>
    <s v="SEM 18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4"/>
    <n v="0"/>
    <n v="0"/>
    <n v="3392.22"/>
    <n v="364.72"/>
    <n v="3756.94"/>
    <n v="1104.6300000000001"/>
    <n v="2652.31"/>
    <x v="7"/>
    <n v="0"/>
    <n v="0"/>
    <n v="0"/>
    <n v="0"/>
    <n v="0"/>
    <n v="0"/>
    <n v="0"/>
    <n v="0"/>
    <n v="364.72"/>
    <n v="364.73"/>
    <n v="486.3"/>
    <n v="0"/>
    <n v="350"/>
    <n v="0"/>
    <n v="0"/>
    <n v="300"/>
    <n v="0"/>
    <n v="0"/>
    <n v="0"/>
    <n v="0"/>
    <n v="0"/>
    <n v="-378.21"/>
    <n v="0"/>
    <n v="0"/>
    <n v="0"/>
    <n v="0"/>
    <n v="0"/>
    <n v="392.75"/>
    <n v="62.95"/>
    <n v="0"/>
    <n v="0"/>
    <n v="0"/>
    <n v="18.91"/>
    <n v="0"/>
    <n v="628.27"/>
    <n v="1.75"/>
    <n v="186.52"/>
    <n v="9.32"/>
    <n v="393.59"/>
    <n v="75.959999999999994"/>
    <n v="48.23"/>
    <n v="120.58"/>
    <n v="112.7"/>
    <n v="51.42"/>
    <n v="998.32"/>
    <n v="3756.94"/>
    <n v="4755.26"/>
  </r>
  <r>
    <x v="4"/>
    <s v="SEM 18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923.28"/>
    <n v="481.1"/>
    <n v="6404.38"/>
    <n v="1088.26"/>
    <n v="5316.12"/>
    <x v="12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-88.12"/>
    <n v="0"/>
    <n v="0"/>
    <n v="0"/>
    <n v="0"/>
    <n v="0"/>
    <n v="0"/>
    <n v="0"/>
    <n v="933.39"/>
    <n v="154.87"/>
    <n v="0"/>
    <n v="0"/>
    <n v="0"/>
    <n v="0"/>
    <n v="0"/>
    <n v="0"/>
    <n v="0"/>
    <n v="405.61"/>
    <n v="20.28"/>
    <n v="765.24"/>
    <n v="184.97"/>
    <n v="117.44"/>
    <n v="293.60000000000002"/>
    <n v="192.13"/>
    <n v="67.83"/>
    <n v="2047.1000000000004"/>
    <n v="6404.38"/>
    <n v="8451.48"/>
  </r>
  <r>
    <x v="4"/>
    <s v="SEM 18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4"/>
    <s v="SEM 18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3"/>
    <n v="0"/>
    <n v="2"/>
    <n v="0"/>
    <n v="0"/>
    <n v="0"/>
    <n v="1118.58"/>
    <n v="84.42"/>
    <n v="1203"/>
    <n v="28.18"/>
    <n v="1174.82"/>
    <x v="13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-1043.8499999999999"/>
    <n v="0"/>
    <n v="0"/>
    <n v="0"/>
    <n v="9.86"/>
    <n v="0"/>
    <n v="0"/>
    <n v="28.18"/>
    <n v="0"/>
    <n v="0"/>
    <n v="0"/>
    <n v="0"/>
    <n v="0"/>
    <n v="0"/>
    <n v="0"/>
    <n v="171.6"/>
    <n v="8.58"/>
    <n v="249.22"/>
    <n v="31.22"/>
    <n v="19.82"/>
    <n v="49.56"/>
    <n v="35.79"/>
    <n v="11.9"/>
    <n v="577.68999999999994"/>
    <n v="1203"/>
    <n v="1780.69"/>
  </r>
  <r>
    <x v="4"/>
    <s v="SEM 18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43.09"/>
    <n v="3686.15"/>
    <x v="14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171.87"/>
    <n v="67.83"/>
    <n v="1930.9299999999998"/>
    <n v="5729.24"/>
    <n v="7660.17"/>
  </r>
  <r>
    <x v="4"/>
    <s v="SEM 18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693.6"/>
    <n v="324.2"/>
    <n v="4017.8"/>
    <n v="974.66"/>
    <n v="3043.14"/>
    <x v="7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87.82"/>
    <n v="0"/>
    <n v="0"/>
    <n v="0"/>
    <n v="22.69"/>
    <n v="0"/>
    <n v="405.27"/>
    <n v="1.75"/>
    <n v="186.52"/>
    <n v="9.32"/>
    <n v="497.76"/>
    <n v="108.86"/>
    <n v="69.12"/>
    <n v="172.79"/>
    <n v="120.53"/>
    <n v="45.71"/>
    <n v="1210.6100000000001"/>
    <n v="4017.8"/>
    <n v="5228.41"/>
  </r>
  <r>
    <x v="4"/>
    <s v="SEM 18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4"/>
    <s v="SEM 18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43.6"/>
    <n v="324.2"/>
    <n v="4267.8"/>
    <n v="629.78"/>
    <n v="3638.02"/>
    <x v="7"/>
    <n v="0"/>
    <n v="0"/>
    <n v="0"/>
    <n v="0"/>
    <n v="0"/>
    <n v="0"/>
    <n v="0"/>
    <n v="0"/>
    <n v="324.2"/>
    <n v="324.2"/>
    <n v="0"/>
    <n v="300"/>
    <n v="500"/>
    <n v="200"/>
    <n v="0"/>
    <n v="350"/>
    <n v="0"/>
    <n v="0"/>
    <n v="0"/>
    <n v="0"/>
    <n v="0"/>
    <n v="0"/>
    <n v="0"/>
    <n v="0"/>
    <n v="0"/>
    <n v="0"/>
    <n v="0"/>
    <n v="510.53"/>
    <n v="96.56"/>
    <n v="0"/>
    <n v="0"/>
    <n v="0"/>
    <n v="22.69"/>
    <n v="0"/>
    <n v="0"/>
    <n v="0"/>
    <n v="186.52"/>
    <n v="9.32"/>
    <n v="532.62"/>
    <n v="118.78"/>
    <n v="75.42"/>
    <n v="188.54"/>
    <n v="128.03"/>
    <n v="45.71"/>
    <n v="1284.94"/>
    <n v="4267.8"/>
    <n v="5552.74"/>
  </r>
  <r>
    <x v="4"/>
    <s v="SEM 18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3"/>
    <n v="0"/>
    <n v="0"/>
    <n v="5248.14"/>
    <n v="481.1"/>
    <n v="5729.24"/>
    <n v="942.5"/>
    <n v="4786.74"/>
    <x v="14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21.42"/>
    <n v="0"/>
    <n v="0"/>
    <n v="0"/>
    <n v="31.9"/>
    <n v="0"/>
    <n v="0"/>
    <n v="0"/>
    <n v="262.25"/>
    <n v="13.11"/>
    <n v="631.75"/>
    <n v="146.99"/>
    <n v="93.33"/>
    <n v="233.32"/>
    <n v="171.87"/>
    <n v="67.83"/>
    <n v="1620.4499999999998"/>
    <n v="5729.24"/>
    <n v="7349.69"/>
  </r>
  <r>
    <x v="4"/>
    <s v="SEM 18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7"/>
    <n v="0"/>
    <n v="0"/>
    <n v="7126.58"/>
    <n v="481.1"/>
    <n v="7607.68"/>
    <n v="2462.08"/>
    <n v="5145.6000000000004"/>
    <x v="16"/>
    <n v="0"/>
    <n v="0"/>
    <n v="0"/>
    <n v="0"/>
    <n v="0"/>
    <n v="0"/>
    <n v="0"/>
    <n v="0"/>
    <n v="481.1"/>
    <n v="676.14"/>
    <n v="1350.11"/>
    <n v="300"/>
    <n v="500"/>
    <n v="200"/>
    <n v="0"/>
    <n v="500"/>
    <n v="0"/>
    <n v="0"/>
    <n v="0"/>
    <n v="0"/>
    <n v="0"/>
    <n v="0"/>
    <n v="0"/>
    <n v="0"/>
    <n v="0"/>
    <n v="0"/>
    <n v="0"/>
    <n v="1210.06"/>
    <n v="169.25"/>
    <n v="0"/>
    <n v="0"/>
    <n v="0"/>
    <n v="0"/>
    <n v="0"/>
    <n v="1081.02"/>
    <n v="1.75"/>
    <n v="295.91000000000003"/>
    <n v="14.79"/>
    <n v="822.62"/>
    <n v="201.3"/>
    <n v="127.81"/>
    <n v="319.52"/>
    <n v="228.23"/>
    <n v="67.83"/>
    <n v="2078.0100000000002"/>
    <n v="7607.68"/>
    <n v="9685.69"/>
  </r>
  <r>
    <x v="4"/>
    <s v="SEM 18"/>
    <x v="135"/>
    <x v="136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4"/>
    <n v="0"/>
    <n v="0"/>
    <n v="6605.33"/>
    <n v="379.3"/>
    <n v="6984.63"/>
    <n v="1174.1199999999999"/>
    <n v="5810.51"/>
    <x v="4"/>
    <n v="2360.12"/>
    <n v="0"/>
    <n v="0"/>
    <n v="0"/>
    <n v="0"/>
    <n v="0"/>
    <n v="0"/>
    <n v="0"/>
    <n v="379.3"/>
    <n v="379.31"/>
    <n v="505.74"/>
    <n v="300"/>
    <n v="350"/>
    <n v="0"/>
    <n v="0"/>
    <n v="350"/>
    <n v="0"/>
    <n v="0"/>
    <n v="0"/>
    <n v="0"/>
    <n v="0"/>
    <n v="0"/>
    <n v="0"/>
    <n v="0"/>
    <n v="0"/>
    <n v="0"/>
    <n v="0"/>
    <n v="1087.47"/>
    <n v="63.05"/>
    <n v="0"/>
    <n v="0"/>
    <n v="0"/>
    <n v="23.6"/>
    <n v="0"/>
    <n v="0"/>
    <n v="0"/>
    <n v="193.98"/>
    <n v="9.69"/>
    <n v="399.01"/>
    <n v="80.760000000000005"/>
    <n v="51.28"/>
    <n v="128.19"/>
    <n v="209.53"/>
    <n v="53.48"/>
    <n v="1125.9199999999998"/>
    <n v="6984.63"/>
    <n v="8110.55"/>
  </r>
  <r>
    <x v="4"/>
    <s v="SEM 18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x v="4"/>
    <s v="SEM 18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9"/>
    <n v="4"/>
    <n v="0"/>
    <n v="0"/>
    <n v="4620.43"/>
    <n v="364.72"/>
    <n v="4985.1499999999996"/>
    <n v="758.99"/>
    <n v="4226.16"/>
    <x v="7"/>
    <n v="0"/>
    <n v="0"/>
    <n v="0"/>
    <n v="0"/>
    <n v="0"/>
    <n v="0"/>
    <n v="0"/>
    <n v="0"/>
    <n v="364.72"/>
    <n v="364.73"/>
    <n v="486.3"/>
    <n v="300"/>
    <n v="500"/>
    <n v="200"/>
    <n v="0"/>
    <n v="500"/>
    <n v="0"/>
    <n v="0"/>
    <n v="0"/>
    <n v="0"/>
    <n v="0"/>
    <n v="0"/>
    <n v="0"/>
    <n v="0"/>
    <n v="0"/>
    <n v="0"/>
    <n v="0"/>
    <n v="655.1"/>
    <n v="103.89"/>
    <n v="0"/>
    <n v="0"/>
    <n v="0"/>
    <n v="0"/>
    <n v="0"/>
    <n v="0"/>
    <n v="0"/>
    <n v="186.52"/>
    <n v="9.32"/>
    <n v="561.88"/>
    <n v="127.11"/>
    <n v="80.7"/>
    <n v="201.75"/>
    <n v="149.55000000000001"/>
    <n v="51.42"/>
    <n v="1368.2500000000002"/>
    <n v="4985.1499999999996"/>
    <n v="6353.4"/>
  </r>
  <r>
    <x v="4"/>
    <s v="SEM 18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x v="4"/>
    <s v="SEM 18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4"/>
    <s v="SEM 18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2"/>
    <n v="0"/>
    <n v="6"/>
    <n v="0"/>
    <n v="0"/>
    <n v="0"/>
    <n v="1756.13"/>
    <n v="243.15"/>
    <n v="1999.28"/>
    <n v="185.11"/>
    <n v="1814.17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2"/>
    <n v="0"/>
    <n v="0"/>
    <n v="0"/>
    <n v="15.12"/>
    <n v="0"/>
    <n v="0"/>
    <n v="0"/>
    <n v="186.52"/>
    <n v="9.32"/>
    <n v="307.2"/>
    <n v="49.54"/>
    <n v="31.45"/>
    <n v="78.63"/>
    <n v="59.97"/>
    <n v="34.28"/>
    <n v="756.91"/>
    <n v="1999.28"/>
    <n v="2756.19"/>
  </r>
  <r>
    <x v="4"/>
    <s v="SEM 18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4"/>
    <s v="SEM 18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817.28"/>
    <n v="577.32000000000005"/>
    <n v="5394.6"/>
    <n v="809.04"/>
    <n v="4585.5600000000004"/>
    <x v="7"/>
    <n v="0"/>
    <n v="0"/>
    <n v="0"/>
    <n v="0"/>
    <n v="96.22"/>
    <n v="83.78"/>
    <n v="648.4"/>
    <n v="491.5"/>
    <n v="324.2"/>
    <n v="324.2"/>
    <n v="0"/>
    <n v="150"/>
    <n v="350"/>
    <n v="250"/>
    <n v="156.9"/>
    <n v="250"/>
    <n v="0"/>
    <n v="0"/>
    <n v="0"/>
    <n v="0"/>
    <n v="0"/>
    <n v="0"/>
    <n v="0"/>
    <n v="0"/>
    <n v="0"/>
    <n v="0"/>
    <n v="0"/>
    <n v="697.15"/>
    <n v="89.2"/>
    <n v="0"/>
    <n v="0"/>
    <n v="0"/>
    <n v="22.69"/>
    <n v="0"/>
    <n v="0"/>
    <n v="0"/>
    <n v="186.52"/>
    <n v="9.32"/>
    <n v="503.28"/>
    <n v="110.43"/>
    <n v="70.11"/>
    <n v="175.29"/>
    <n v="161.83000000000001"/>
    <n v="81.400000000000006"/>
    <n v="1298.18"/>
    <n v="5394.6"/>
    <n v="6692.7800000000007"/>
  </r>
  <r>
    <x v="4"/>
    <s v="SEM 18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90.69"/>
    <n v="2386.8200000000002"/>
    <x v="18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8.71"/>
    <n v="0"/>
    <n v="0"/>
    <n v="0"/>
    <n v="18.91"/>
    <n v="0"/>
    <n v="0"/>
    <n v="0"/>
    <n v="186.52"/>
    <n v="9.32"/>
    <n v="376.91"/>
    <n v="71.41"/>
    <n v="45.34"/>
    <n v="113.36"/>
    <n v="80.319999999999993"/>
    <n v="34.28"/>
    <n v="917.46"/>
    <n v="2677.51"/>
    <n v="3594.9700000000003"/>
  </r>
  <r>
    <x v="4"/>
    <s v="SEM 18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x v="1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48.44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x v="4"/>
    <s v="SEM 18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3"/>
    <n v="0"/>
    <n v="0"/>
    <n v="9016.68"/>
    <n v="577.32000000000005"/>
    <n v="9594"/>
    <n v="1846.92"/>
    <n v="7747.08"/>
    <x v="19"/>
    <n v="0"/>
    <n v="0"/>
    <n v="0"/>
    <n v="0"/>
    <n v="96.22"/>
    <n v="83.78"/>
    <n v="1177.5999999999999"/>
    <n v="1177.5999999999999"/>
    <n v="481.1"/>
    <n v="843.7"/>
    <n v="662.4"/>
    <n v="300"/>
    <n v="350"/>
    <n v="0"/>
    <n v="0"/>
    <n v="300"/>
    <n v="0"/>
    <n v="0"/>
    <n v="0"/>
    <n v="0"/>
    <n v="0"/>
    <n v="0"/>
    <n v="0"/>
    <n v="0"/>
    <n v="0"/>
    <n v="0"/>
    <n v="0"/>
    <n v="1654.61"/>
    <n v="151.1"/>
    <n v="0"/>
    <n v="0"/>
    <n v="0"/>
    <n v="41.21"/>
    <n v="0"/>
    <n v="0"/>
    <n v="0"/>
    <n v="338.76"/>
    <n v="16.93"/>
    <n v="750.25"/>
    <n v="180.7"/>
    <n v="114.73"/>
    <n v="286.83"/>
    <n v="287.82"/>
    <n v="81.400000000000006"/>
    <n v="2057.42"/>
    <n v="9594"/>
    <n v="11651.42"/>
  </r>
  <r>
    <x v="4"/>
    <s v="SEM 18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543.6"/>
    <n v="324.2"/>
    <n v="3867.8"/>
    <n v="525.17999999999995"/>
    <n v="3342.62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7.400000000000006"/>
    <n v="0"/>
    <n v="0"/>
    <n v="0"/>
    <n v="22.69"/>
    <n v="0"/>
    <n v="0"/>
    <n v="0"/>
    <n v="186.52"/>
    <n v="9.32"/>
    <n v="456.21"/>
    <n v="97.04"/>
    <n v="61.61"/>
    <n v="154.03"/>
    <n v="116.03"/>
    <n v="45.71"/>
    <n v="1126.47"/>
    <n v="3867.8"/>
    <n v="4994.2700000000004"/>
  </r>
  <r>
    <x v="4"/>
    <s v="SEM 18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4"/>
    <s v="SEM 18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4540.2"/>
    <n v="577.32000000000005"/>
    <n v="5117.5200000000004"/>
    <n v="720.43"/>
    <n v="4397.09"/>
    <x v="13"/>
    <n v="0"/>
    <n v="0"/>
    <n v="0"/>
    <n v="0"/>
    <n v="96.22"/>
    <n v="83.78"/>
    <n v="596.52"/>
    <n v="450.96"/>
    <n v="335.54"/>
    <n v="335.54"/>
    <n v="335.54"/>
    <n v="150"/>
    <n v="350"/>
    <n v="0"/>
    <n v="145.56"/>
    <n v="150"/>
    <n v="0"/>
    <n v="0"/>
    <n v="0"/>
    <n v="0"/>
    <n v="0"/>
    <n v="0"/>
    <n v="0"/>
    <n v="0"/>
    <n v="0"/>
    <n v="0"/>
    <n v="0"/>
    <n v="637.96"/>
    <n v="82.47"/>
    <n v="0"/>
    <n v="0"/>
    <n v="0"/>
    <n v="0"/>
    <n v="0"/>
    <n v="0"/>
    <n v="0"/>
    <n v="171.6"/>
    <n v="8.58"/>
    <n v="476.4"/>
    <n v="102.78"/>
    <n v="65.260000000000005"/>
    <n v="163.15"/>
    <n v="153.52000000000001"/>
    <n v="81.400000000000006"/>
    <n v="1222.69"/>
    <n v="5117.5200000000004"/>
    <n v="6340.2100000000009"/>
  </r>
  <r>
    <x v="4"/>
    <s v="SEM 18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18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2.71"/>
    <n v="2641.89"/>
    <x v="21"/>
    <n v="0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0"/>
    <n v="351.11"/>
    <n v="88.51"/>
    <n v="0"/>
    <n v="0"/>
    <n v="0"/>
    <n v="0"/>
    <n v="0"/>
    <n v="691.34"/>
    <n v="1.75"/>
    <n v="148.78"/>
    <n v="17.350000000000001"/>
    <n v="500.53"/>
    <n v="109.65"/>
    <n v="69.62"/>
    <n v="174.04"/>
    <n v="113.23"/>
    <n v="81.400000000000006"/>
    <n v="1214.5999999999999"/>
    <n v="3774.6"/>
    <n v="4989.2"/>
  </r>
  <r>
    <x v="4"/>
    <s v="SEM 18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3705.7"/>
    <n v="364.72"/>
    <n v="4070.42"/>
    <n v="568.30999999999995"/>
    <n v="3502.11"/>
    <x v="7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0"/>
    <n v="0"/>
    <n v="0"/>
    <n v="0"/>
    <n v="0"/>
    <n v="459.71"/>
    <n v="85.91"/>
    <n v="0"/>
    <n v="0"/>
    <n v="0"/>
    <n v="22.69"/>
    <n v="0"/>
    <n v="0"/>
    <n v="0"/>
    <n v="186.52"/>
    <n v="9.32"/>
    <n v="490.12"/>
    <n v="106.69"/>
    <n v="67.739999999999995"/>
    <n v="169.35"/>
    <n v="122.11"/>
    <n v="51.42"/>
    <n v="1203.27"/>
    <n v="4070.42"/>
    <n v="5273.6900000000005"/>
  </r>
  <r>
    <x v="4"/>
    <s v="SEM 18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0.06"/>
    <n v="3254.42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21.03"/>
    <n v="47.53"/>
    <n v="1253.8399999999999"/>
    <n v="4034.48"/>
    <n v="5288.32"/>
  </r>
  <r>
    <x v="4"/>
    <s v="SEM 18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95000000000005"/>
    <n v="3463.5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43"/>
    <n v="0"/>
    <n v="0"/>
    <n v="0"/>
    <n v="23.6"/>
    <n v="0"/>
    <n v="0"/>
    <n v="0"/>
    <n v="193.98"/>
    <n v="9.69"/>
    <n v="504.21"/>
    <n v="110.69"/>
    <n v="70.28"/>
    <n v="175.7"/>
    <n v="121.03"/>
    <n v="47.53"/>
    <n v="1233.1099999999999"/>
    <n v="4034.48"/>
    <n v="5267.59"/>
  </r>
  <r>
    <x v="4"/>
    <s v="SEM 18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543.6"/>
    <n v="324.2"/>
    <n v="3867.8"/>
    <n v="525.96"/>
    <n v="3341.84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16.03"/>
    <n v="45.71"/>
    <n v="1132.3899999999999"/>
    <n v="3867.8"/>
    <n v="5000.1900000000005"/>
  </r>
  <r>
    <x v="4"/>
    <s v="SEM 18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745.65"/>
    <n v="3431.77"/>
    <n v="330.6"/>
    <n v="3101.17"/>
    <x v="13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171.6"/>
    <n v="8.58"/>
    <n v="446.96"/>
    <n v="94.4"/>
    <n v="59.94"/>
    <n v="149.85"/>
    <n v="102.95"/>
    <n v="105.13"/>
    <n v="1139.4099999999999"/>
    <n v="3431.77"/>
    <n v="4571.18"/>
  </r>
  <r>
    <x v="4"/>
    <s v="SEM 18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1.54"/>
    <n v="2356.85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6.17"/>
    <n v="0"/>
    <n v="0"/>
    <n v="0"/>
    <n v="0"/>
    <n v="0"/>
    <n v="0"/>
    <n v="0"/>
    <n v="138.61000000000001"/>
    <n v="6.93"/>
    <n v="371.51"/>
    <n v="72.94"/>
    <n v="46.31"/>
    <n v="115.78"/>
    <n v="77.95"/>
    <n v="47.53"/>
    <n v="877.56"/>
    <n v="2598.39"/>
    <n v="3475.95"/>
  </r>
  <r>
    <x v="4"/>
    <s v="SEM 18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0.78"/>
    <n v="2357.61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41"/>
    <n v="0"/>
    <n v="0"/>
    <n v="0"/>
    <n v="0"/>
    <n v="0"/>
    <n v="0"/>
    <n v="0"/>
    <n v="138.61000000000001"/>
    <n v="6.93"/>
    <n v="368.44"/>
    <n v="72.069999999999993"/>
    <n v="45.76"/>
    <n v="114.39"/>
    <n v="77.95"/>
    <n v="47.53"/>
    <n v="871.68"/>
    <n v="2598.39"/>
    <n v="3470.0699999999997"/>
  </r>
  <r>
    <x v="4"/>
    <s v="SEM 18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4"/>
    <n v="0"/>
    <n v="0"/>
    <n v="0"/>
    <n v="2288.4499999999998"/>
    <n v="149.13"/>
    <n v="2437.58"/>
    <n v="908.92"/>
    <n v="1528.66"/>
    <x v="15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347.96"/>
    <n v="0"/>
    <n v="0"/>
    <n v="0"/>
    <n v="0"/>
    <n v="0"/>
    <n v="0"/>
    <n v="0"/>
    <n v="-596.54"/>
    <n v="0"/>
    <n v="0"/>
    <n v="189.72"/>
    <n v="35.49"/>
    <n v="0"/>
    <n v="0"/>
    <n v="0"/>
    <n v="0"/>
    <n v="0"/>
    <n v="681.96"/>
    <n v="1.75"/>
    <n v="171.6"/>
    <n v="8.58"/>
    <n v="246.86"/>
    <n v="46.83"/>
    <n v="41.63"/>
    <n v="104.07"/>
    <n v="73.12"/>
    <n v="21.02"/>
    <n v="713.70999999999992"/>
    <n v="2437.58"/>
    <n v="3151.29"/>
  </r>
  <r>
    <x v="4"/>
    <s v="SEM 18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6"/>
    <n v="0"/>
    <n v="0"/>
    <n v="0"/>
    <n v="2113.59"/>
    <n v="223.69"/>
    <n v="2337.2800000000002"/>
    <n v="217.33"/>
    <n v="2119.9499999999998"/>
    <x v="22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0.44"/>
    <n v="0"/>
    <n v="0"/>
    <n v="0"/>
    <n v="0"/>
    <n v="0"/>
    <n v="0"/>
    <n v="0"/>
    <n v="171.6"/>
    <n v="8.58"/>
    <n v="344.55"/>
    <n v="62.58"/>
    <n v="39.729999999999997"/>
    <n v="99.33"/>
    <n v="70.11"/>
    <n v="31.54"/>
    <n v="828.0200000000001"/>
    <n v="2337.2800000000002"/>
    <n v="3165.3"/>
  </r>
  <r>
    <x v="4"/>
    <s v="SEM 18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x v="13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18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x v="4"/>
    <s v="SEM 18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8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4"/>
    <s v="SEM 18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8.1"/>
    <n v="3466.38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58"/>
    <n v="0"/>
    <n v="0"/>
    <n v="0"/>
    <n v="23.6"/>
    <n v="0"/>
    <n v="0"/>
    <n v="0"/>
    <n v="193.98"/>
    <n v="9.69"/>
    <n v="492.85"/>
    <n v="107.46"/>
    <n v="68.23"/>
    <n v="170.58"/>
    <n v="121.03"/>
    <n v="47.53"/>
    <n v="1211.3499999999999"/>
    <n v="4034.48"/>
    <n v="5245.83"/>
  </r>
  <r>
    <x v="4"/>
    <s v="SEM 18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4"/>
    <n v="0"/>
    <n v="0"/>
    <n v="3520.79"/>
    <n v="335.54"/>
    <n v="3856.33"/>
    <n v="486.65"/>
    <n v="3369.68"/>
    <x v="13"/>
    <n v="0"/>
    <n v="0"/>
    <n v="0"/>
    <n v="0"/>
    <n v="0"/>
    <n v="0"/>
    <n v="0"/>
    <n v="0"/>
    <n v="335.54"/>
    <n v="335.54"/>
    <n v="447.39"/>
    <n v="150"/>
    <n v="350"/>
    <n v="0"/>
    <n v="0"/>
    <n v="150"/>
    <n v="0"/>
    <n v="0"/>
    <n v="0"/>
    <n v="0"/>
    <n v="0"/>
    <n v="0"/>
    <n v="0"/>
    <n v="0"/>
    <n v="0"/>
    <n v="0"/>
    <n v="0"/>
    <n v="420.22"/>
    <n v="66.430000000000007"/>
    <n v="0"/>
    <n v="0"/>
    <n v="0"/>
    <n v="0"/>
    <n v="0"/>
    <n v="0"/>
    <n v="0"/>
    <n v="171.6"/>
    <n v="8.58"/>
    <n v="412.43"/>
    <n v="84.58"/>
    <n v="53.7"/>
    <n v="134.26"/>
    <n v="115.68"/>
    <n v="47.31"/>
    <n v="1028.1400000000001"/>
    <n v="3856.33"/>
    <n v="4884.47"/>
  </r>
  <r>
    <x v="4"/>
    <s v="SEM 18"/>
    <x v="136"/>
    <x v="137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6057.44"/>
    <n v="337.16"/>
    <n v="6394.6"/>
    <n v="1048.69"/>
    <n v="5345.91"/>
    <x v="4"/>
    <n v="2360.12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962.04"/>
    <n v="63.05"/>
    <n v="0"/>
    <n v="0"/>
    <n v="0"/>
    <n v="23.6"/>
    <n v="0"/>
    <n v="0"/>
    <n v="0"/>
    <n v="193.98"/>
    <n v="9.69"/>
    <n v="399"/>
    <n v="80.760000000000005"/>
    <n v="51.28"/>
    <n v="128.19"/>
    <n v="191.83"/>
    <n v="47.53"/>
    <n v="1102.2599999999998"/>
    <n v="6394.6"/>
    <n v="7496.8600000000006"/>
  </r>
  <r>
    <x v="4"/>
    <s v="SEM 18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0"/>
    <n v="0"/>
    <n v="0"/>
    <n v="2774.27"/>
    <n v="335.54"/>
    <n v="3109.81"/>
    <n v="340.28"/>
    <n v="2769.53"/>
    <x v="13"/>
    <n v="0"/>
    <n v="0"/>
    <n v="0"/>
    <n v="0"/>
    <n v="0"/>
    <n v="0"/>
    <n v="0"/>
    <n v="0"/>
    <n v="335.54"/>
    <n v="335.54"/>
    <n v="0"/>
    <n v="300"/>
    <n v="0"/>
    <n v="0"/>
    <n v="0"/>
    <n v="200"/>
    <n v="0"/>
    <n v="0"/>
    <n v="0"/>
    <n v="-149.13"/>
    <n v="0"/>
    <n v="0"/>
    <n v="0"/>
    <n v="0"/>
    <n v="0"/>
    <n v="0"/>
    <n v="0"/>
    <n v="271.3"/>
    <n v="68.98"/>
    <n v="0"/>
    <n v="0"/>
    <n v="0"/>
    <n v="0"/>
    <n v="0"/>
    <n v="0"/>
    <n v="0"/>
    <n v="171.6"/>
    <n v="8.58"/>
    <n v="422.61"/>
    <n v="87.48"/>
    <n v="55.54"/>
    <n v="138.86000000000001"/>
    <n v="93.29"/>
    <n v="47.31"/>
    <n v="1025.27"/>
    <n v="3109.81"/>
    <n v="4135.08"/>
  </r>
  <r>
    <x v="4"/>
    <s v="SEM 18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x v="4"/>
    <s v="SEM 18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134.34"/>
    <n v="243.15"/>
    <n v="3377.49"/>
    <n v="417.93"/>
    <n v="2959.56"/>
    <x v="7"/>
    <n v="0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337.67"/>
    <n v="80.260000000000005"/>
    <n v="0"/>
    <n v="0"/>
    <n v="0"/>
    <n v="0"/>
    <n v="0"/>
    <n v="0"/>
    <n v="0"/>
    <n v="186.52"/>
    <n v="9.32"/>
    <n v="461.42"/>
    <n v="94.47"/>
    <n v="59.98"/>
    <n v="149.94999999999999"/>
    <n v="101.32"/>
    <n v="34.28"/>
    <n v="1097.26"/>
    <n v="3377.49"/>
    <n v="4474.75"/>
  </r>
  <r>
    <x v="4"/>
    <s v="SEM 18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x v="4"/>
    <s v="SEM 18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8"/>
    <n v="0"/>
    <n v="0"/>
    <n v="0"/>
    <n v="2538.17"/>
    <n v="298.26"/>
    <n v="2836.43"/>
    <n v="291.98"/>
    <n v="2544.4499999999998"/>
    <x v="13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29.68"/>
    <n v="62.3"/>
    <n v="0"/>
    <n v="0"/>
    <n v="0"/>
    <n v="0"/>
    <n v="0"/>
    <n v="0"/>
    <n v="0"/>
    <n v="171.6"/>
    <n v="8.58"/>
    <n v="390.99"/>
    <n v="75.25"/>
    <n v="47.78"/>
    <n v="119.45"/>
    <n v="85.09"/>
    <n v="42.05"/>
    <n v="940.79000000000008"/>
    <n v="2836.43"/>
    <n v="3777.22"/>
  </r>
  <r>
    <x v="4"/>
    <s v="SEM 18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5106.2"/>
    <n v="577.32000000000005"/>
    <n v="5683.52"/>
    <n v="1030.02"/>
    <n v="4653.5"/>
    <x v="7"/>
    <n v="0"/>
    <n v="0"/>
    <n v="0"/>
    <n v="0"/>
    <n v="96.22"/>
    <n v="83.78"/>
    <n v="648.4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0"/>
    <n v="758.86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70.5"/>
    <n v="81.400000000000006"/>
    <n v="1486.8700000000001"/>
    <n v="5683.52"/>
    <n v="7170.39"/>
  </r>
  <r>
    <x v="4"/>
    <s v="SEM 18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2.69"/>
    <n v="1685.7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05"/>
    <n v="0"/>
    <n v="0"/>
    <n v="0"/>
    <n v="0"/>
    <n v="0"/>
    <n v="670.52"/>
    <n v="1.75"/>
    <n v="138.61000000000001"/>
    <n v="6.93"/>
    <n v="367.02"/>
    <n v="71.66"/>
    <n v="45.5"/>
    <n v="113.74"/>
    <n v="77.95"/>
    <n v="47.53"/>
    <n v="868.93999999999994"/>
    <n v="2598.39"/>
    <n v="3467.33"/>
  </r>
  <r>
    <x v="4"/>
    <s v="SEM 18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5.79999999999995"/>
    <n v="3458.73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4.27"/>
    <n v="0"/>
    <n v="0"/>
    <n v="0"/>
    <n v="23.6"/>
    <n v="0"/>
    <n v="0"/>
    <n v="0"/>
    <n v="193.98"/>
    <n v="9.69"/>
    <n v="523.53"/>
    <n v="116.19"/>
    <n v="73.77"/>
    <n v="184.44"/>
    <n v="121.03"/>
    <n v="47.54"/>
    <n v="1270.1699999999998"/>
    <n v="4034.53"/>
    <n v="5304.7"/>
  </r>
  <r>
    <x v="4"/>
    <s v="SEM 18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19.26"/>
    <n v="3136.03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215.76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4"/>
    <s v="SEM 18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0.78"/>
    <n v="2357.61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41"/>
    <n v="0"/>
    <n v="0"/>
    <n v="0"/>
    <n v="0"/>
    <n v="0"/>
    <n v="0"/>
    <n v="0"/>
    <n v="138.61000000000001"/>
    <n v="6.93"/>
    <n v="368.44"/>
    <n v="72.069999999999993"/>
    <n v="45.76"/>
    <n v="114.39"/>
    <n v="77.95"/>
    <n v="47.53"/>
    <n v="871.68"/>
    <n v="2598.39"/>
    <n v="3470.0699999999997"/>
  </r>
  <r>
    <x v="4"/>
    <s v="SEM 18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947.28"/>
    <n v="577.32000000000005"/>
    <n v="3524.6"/>
    <n v="384.38"/>
    <n v="3140.22"/>
    <x v="21"/>
    <n v="0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302.31"/>
    <n v="82.07"/>
    <n v="0"/>
    <n v="0"/>
    <n v="0"/>
    <n v="0"/>
    <n v="0"/>
    <n v="0"/>
    <n v="0"/>
    <n v="148.78"/>
    <n v="9.91"/>
    <n v="474.89"/>
    <n v="102.35"/>
    <n v="64.989999999999995"/>
    <n v="162.47"/>
    <n v="105.73"/>
    <n v="81.400000000000006"/>
    <n v="1150.52"/>
    <n v="3524.6"/>
    <n v="4675.12"/>
  </r>
  <r>
    <x v="4"/>
    <s v="SEM 18"/>
    <x v="70"/>
    <x v="70"/>
    <s v="001000 ASTILLERO"/>
    <s v="000003 LIMITADO"/>
    <s v="010004 CHOFER"/>
    <s v="100009 OPERACIONE"/>
    <n v="2"/>
    <s v="OTRO"/>
    <n v="1"/>
    <s v="CAHT830323B11"/>
    <n v="9038346376"/>
    <s v="CAHT830323HTSMRR05"/>
    <d v="2022-04-25T00:00:00"/>
    <s v="137"/>
    <s v="137813103631126200"/>
    <n v="7"/>
    <n v="7"/>
    <n v="0"/>
    <n v="0"/>
    <n v="0"/>
    <n v="0"/>
    <n v="0"/>
    <n v="0"/>
    <n v="4757.4799999999996"/>
    <n v="577.32000000000005"/>
    <n v="5334.8"/>
    <n v="731.07"/>
    <n v="4603.7299999999996"/>
    <x v="21"/>
    <n v="1810.2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684.37"/>
    <n v="46.7"/>
    <n v="0"/>
    <n v="0"/>
    <n v="0"/>
    <n v="0"/>
    <n v="0"/>
    <n v="0"/>
    <n v="0"/>
    <n v="148.78"/>
    <n v="7.43"/>
    <n v="333.45"/>
    <n v="61.94"/>
    <n v="39.33"/>
    <n v="98.32"/>
    <n v="160.04"/>
    <n v="81.400000000000006"/>
    <n v="930.68999999999994"/>
    <n v="5334.8"/>
    <n v="6265.49"/>
  </r>
  <r>
    <x v="4"/>
    <s v="SEM 18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1963.63"/>
    <n v="223.7"/>
    <n v="2187.33"/>
    <n v="1182.51"/>
    <n v="1004.82"/>
    <x v="15"/>
    <n v="0"/>
    <n v="0"/>
    <n v="0"/>
    <n v="0"/>
    <n v="0"/>
    <n v="0"/>
    <n v="0"/>
    <n v="0"/>
    <n v="223.7"/>
    <n v="223.7"/>
    <n v="0"/>
    <n v="0"/>
    <n v="0"/>
    <n v="0"/>
    <n v="0"/>
    <n v="0"/>
    <n v="0"/>
    <n v="0"/>
    <n v="0"/>
    <n v="0"/>
    <n v="0"/>
    <n v="-347.96"/>
    <n v="0"/>
    <n v="0"/>
    <n v="0"/>
    <n v="0"/>
    <n v="0"/>
    <n v="150.57"/>
    <n v="49.95"/>
    <n v="0"/>
    <n v="0"/>
    <n v="0"/>
    <n v="0"/>
    <n v="0"/>
    <n v="980.24"/>
    <n v="1.75"/>
    <n v="171.6"/>
    <n v="8.58"/>
    <n v="342.6"/>
    <n v="62.05"/>
    <n v="39.4"/>
    <n v="98.5"/>
    <n v="65.61"/>
    <n v="31.54"/>
    <n v="819.87999999999988"/>
    <n v="2187.33"/>
    <n v="3007.21"/>
  </r>
  <r>
    <x v="4"/>
    <s v="SEM 18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3"/>
    <n v="0"/>
    <n v="0"/>
    <n v="3058.94"/>
    <n v="335.54"/>
    <n v="3394.48"/>
    <n v="1087.03"/>
    <n v="2307.4499999999998"/>
    <x v="13"/>
    <n v="0"/>
    <n v="0"/>
    <n v="0"/>
    <n v="0"/>
    <n v="0"/>
    <n v="0"/>
    <n v="0"/>
    <n v="0"/>
    <n v="335.54"/>
    <n v="335.54"/>
    <n v="335.54"/>
    <n v="150"/>
    <n v="0"/>
    <n v="0"/>
    <n v="0"/>
    <n v="150"/>
    <n v="0"/>
    <n v="0"/>
    <n v="0"/>
    <n v="0"/>
    <n v="0"/>
    <n v="0"/>
    <n v="0"/>
    <n v="0"/>
    <n v="0"/>
    <n v="0"/>
    <n v="0"/>
    <n v="322.32"/>
    <n v="67.180000000000007"/>
    <n v="0"/>
    <n v="0"/>
    <n v="0"/>
    <n v="0"/>
    <n v="0"/>
    <n v="695.78"/>
    <n v="1.75"/>
    <n v="171.6"/>
    <n v="8.58"/>
    <n v="415.45"/>
    <n v="85.44"/>
    <n v="54.25"/>
    <n v="135.62"/>
    <n v="101.83"/>
    <n v="47.31"/>
    <n v="1020.0799999999999"/>
    <n v="3394.48"/>
    <n v="4414.5599999999995"/>
  </r>
  <r>
    <x v="4"/>
    <s v="SEM 18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8.04"/>
    <n v="3339.76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260000000000005"/>
    <n v="0"/>
    <n v="0"/>
    <n v="0"/>
    <n v="22.69"/>
    <n v="0"/>
    <n v="0"/>
    <n v="0"/>
    <n v="186.52"/>
    <n v="9.32"/>
    <n v="467.6"/>
    <n v="100.28"/>
    <n v="63.67"/>
    <n v="159.18"/>
    <n v="116.03"/>
    <n v="45.71"/>
    <n v="1148.31"/>
    <n v="3867.8"/>
    <n v="5016.1100000000006"/>
  </r>
  <r>
    <x v="4"/>
    <s v="SEM 18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1493.08"/>
    <n v="0"/>
    <n v="1493.08"/>
    <n v="64.209999999999994"/>
    <n v="1428.87"/>
    <x v="15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-894.81"/>
    <n v="0"/>
    <n v="0"/>
    <n v="0"/>
    <n v="40.99"/>
    <n v="23.22"/>
    <n v="0"/>
    <n v="0"/>
    <n v="0"/>
    <n v="0"/>
    <n v="0"/>
    <n v="0"/>
    <n v="0"/>
    <n v="171.6"/>
    <n v="8.58"/>
    <n v="176.01"/>
    <n v="30.8"/>
    <n v="34.22"/>
    <n v="85.56"/>
    <n v="44.79"/>
    <n v="0"/>
    <n v="551.56000000000006"/>
    <n v="1493.08"/>
    <n v="2044.6399999999999"/>
  </r>
  <r>
    <x v="4"/>
    <s v="SEM 18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179.8999999999996"/>
    <n v="364.72"/>
    <n v="4544.62"/>
    <n v="673.49"/>
    <n v="3871.13"/>
    <x v="7"/>
    <n v="0"/>
    <n v="0"/>
    <n v="0"/>
    <n v="0"/>
    <n v="0"/>
    <n v="0"/>
    <n v="0"/>
    <n v="0"/>
    <n v="364.72"/>
    <n v="364.73"/>
    <n v="607.87"/>
    <n v="300"/>
    <n v="500"/>
    <n v="0"/>
    <n v="0"/>
    <n v="300"/>
    <n v="0"/>
    <n v="0"/>
    <n v="0"/>
    <n v="-162.1"/>
    <n v="0"/>
    <n v="0"/>
    <n v="0"/>
    <n v="0"/>
    <n v="0"/>
    <n v="0"/>
    <n v="0"/>
    <n v="561"/>
    <n v="112.49"/>
    <n v="0"/>
    <n v="0"/>
    <n v="0"/>
    <n v="0"/>
    <n v="0"/>
    <n v="0"/>
    <n v="0"/>
    <n v="186.52"/>
    <n v="9.32"/>
    <n v="596.17999999999995"/>
    <n v="136.87"/>
    <n v="86.9"/>
    <n v="217.25"/>
    <n v="136.33000000000001"/>
    <n v="51.42"/>
    <n v="1420.79"/>
    <n v="4544.62"/>
    <n v="5965.41"/>
  </r>
  <r>
    <x v="4"/>
    <s v="SEM 18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9"/>
    <n v="0"/>
    <n v="0"/>
    <n v="4828.3"/>
    <n v="364.72"/>
    <n v="5193.0200000000004"/>
    <n v="791.71"/>
    <n v="4401.3100000000004"/>
    <x v="7"/>
    <n v="0"/>
    <n v="0"/>
    <n v="0"/>
    <n v="0"/>
    <n v="0"/>
    <n v="0"/>
    <n v="0"/>
    <n v="0"/>
    <n v="364.72"/>
    <n v="364.73"/>
    <n v="1094.17"/>
    <n v="300"/>
    <n v="500"/>
    <n v="0"/>
    <n v="0"/>
    <n v="300"/>
    <n v="0"/>
    <n v="0"/>
    <n v="0"/>
    <n v="0"/>
    <n v="0"/>
    <n v="0"/>
    <n v="0"/>
    <n v="0"/>
    <n v="0"/>
    <n v="0"/>
    <n v="0"/>
    <n v="699.5"/>
    <n v="92.21"/>
    <n v="0"/>
    <n v="0"/>
    <n v="0"/>
    <n v="0"/>
    <n v="0"/>
    <n v="0"/>
    <n v="0"/>
    <n v="186.52"/>
    <n v="9.32"/>
    <n v="515.28"/>
    <n v="113.85"/>
    <n v="72.28"/>
    <n v="180.71"/>
    <n v="155.79"/>
    <n v="51.42"/>
    <n v="1285.17"/>
    <n v="5193.0200000000004"/>
    <n v="6478.1900000000005"/>
  </r>
  <r>
    <x v="4"/>
    <s v="SEM 18"/>
    <x v="128"/>
    <x v="129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2"/>
    <n v="0"/>
    <n v="6"/>
    <n v="0"/>
    <n v="0"/>
    <n v="0"/>
    <n v="1756.13"/>
    <n v="243.15"/>
    <n v="1999.28"/>
    <n v="211.5"/>
    <n v="1787.78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68.39"/>
    <n v="0"/>
    <n v="0"/>
    <n v="0"/>
    <n v="15.12"/>
    <n v="0"/>
    <n v="0"/>
    <n v="0"/>
    <n v="186.52"/>
    <n v="9.32"/>
    <n v="408.37"/>
    <n v="75.64"/>
    <n v="48.03"/>
    <n v="120.06"/>
    <n v="59.97"/>
    <n v="34.28"/>
    <n v="942.19"/>
    <n v="1999.28"/>
    <n v="2941.4700000000003"/>
  </r>
  <r>
    <x v="4"/>
    <s v="SEM 18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4"/>
    <s v="SEM 18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7.75"/>
    <n v="3340.07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9.97"/>
    <n v="0"/>
    <n v="0"/>
    <n v="0"/>
    <n v="22.69"/>
    <n v="0"/>
    <n v="0"/>
    <n v="0"/>
    <n v="186.52"/>
    <n v="9.32"/>
    <n v="466.46"/>
    <n v="99.96"/>
    <n v="63.47"/>
    <n v="158.66999999999999"/>
    <n v="116.03"/>
    <n v="45.71"/>
    <n v="1146.1400000000001"/>
    <n v="3867.82"/>
    <n v="5013.96"/>
  </r>
  <r>
    <x v="4"/>
    <s v="SEM 18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92"/>
    <n v="4627.77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70"/>
    <n v="0"/>
    <n v="1975.8600000000001"/>
    <n v="5666.69"/>
    <n v="7642.5499999999993"/>
  </r>
  <r>
    <x v="4"/>
    <s v="SEM 18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18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8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5.72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x v="4"/>
    <s v="SEM 18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4"/>
    <n v="0"/>
    <n v="0"/>
    <n v="3620.43"/>
    <n v="364.72"/>
    <n v="3985.15"/>
    <n v="520.02"/>
    <n v="3465.13"/>
    <x v="7"/>
    <n v="0"/>
    <n v="0"/>
    <n v="0"/>
    <n v="0"/>
    <n v="0"/>
    <n v="0"/>
    <n v="0"/>
    <n v="0"/>
    <n v="364.72"/>
    <n v="364.73"/>
    <n v="486.3"/>
    <n v="150"/>
    <n v="350"/>
    <n v="0"/>
    <n v="0"/>
    <n v="0"/>
    <n v="0"/>
    <n v="0"/>
    <n v="0"/>
    <n v="0"/>
    <n v="0"/>
    <n v="0"/>
    <n v="0"/>
    <n v="0"/>
    <n v="0"/>
    <n v="0"/>
    <n v="0"/>
    <n v="441.5"/>
    <n v="78.52"/>
    <n v="0"/>
    <n v="0"/>
    <n v="0"/>
    <n v="0"/>
    <n v="0"/>
    <n v="0"/>
    <n v="0"/>
    <n v="186.52"/>
    <n v="9.32"/>
    <n v="460.7"/>
    <n v="98.32"/>
    <n v="62.42"/>
    <n v="156.06"/>
    <n v="119.55"/>
    <n v="51.42"/>
    <n v="1144.31"/>
    <n v="3985.15"/>
    <n v="5129.46"/>
  </r>
  <r>
    <x v="4"/>
    <s v="SEM 18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4"/>
    <s v="SEM 18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345.74"/>
    <n v="2228.71"/>
    <n v="185.6"/>
    <n v="2043.1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172.87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99.45"/>
    <n v="4.97"/>
    <n v="321.32"/>
    <n v="58.1"/>
    <n v="36.89"/>
    <n v="92.23"/>
    <n v="66.86"/>
    <n v="48.74"/>
    <n v="728.56000000000006"/>
    <n v="2228.71"/>
    <n v="2957.27"/>
  </r>
  <r>
    <x v="4"/>
    <s v="SEM 18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18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4"/>
    <s v="SEM 18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261.2399999999998"/>
    <n v="337.15"/>
    <n v="2598.39"/>
    <n v="239.24"/>
    <n v="2359.15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3.87"/>
    <n v="0"/>
    <n v="0"/>
    <n v="0"/>
    <n v="0"/>
    <n v="0"/>
    <n v="0"/>
    <n v="0"/>
    <n v="138.61000000000001"/>
    <n v="6.93"/>
    <n v="362.34"/>
    <n v="70.33"/>
    <n v="44.66"/>
    <n v="111.64"/>
    <n v="77.95"/>
    <n v="47.53"/>
    <n v="859.99"/>
    <n v="2598.39"/>
    <n v="3458.38"/>
  </r>
  <r>
    <x v="4"/>
    <s v="SEM 18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543.6"/>
    <n v="324.2"/>
    <n v="3867.8"/>
    <n v="522.34"/>
    <n v="3345.46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4.56"/>
    <n v="0"/>
    <n v="0"/>
    <n v="0"/>
    <n v="22.69"/>
    <n v="0"/>
    <n v="0"/>
    <n v="0"/>
    <n v="186.52"/>
    <n v="9.32"/>
    <n v="444.86"/>
    <n v="93.81"/>
    <n v="59.56"/>
    <n v="148.9"/>
    <n v="116.03"/>
    <n v="45.71"/>
    <n v="1104.71"/>
    <n v="3867.8"/>
    <n v="4972.51"/>
  </r>
  <r>
    <x v="4"/>
    <s v="SEM 18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9"/>
    <n v="1862.9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9.01"/>
    <n v="0"/>
    <n v="0"/>
    <n v="0"/>
    <n v="12.1"/>
    <n v="0"/>
    <n v="0"/>
    <n v="0"/>
    <n v="99.45"/>
    <n v="4.97"/>
    <n v="301.14"/>
    <n v="51.73"/>
    <n v="32.85"/>
    <n v="82.11"/>
    <n v="61.67"/>
    <n v="24.37"/>
    <n v="658.29"/>
    <n v="2055.84"/>
    <n v="2714.13"/>
  </r>
  <r>
    <x v="4"/>
    <s v="SEM 18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4435.1499999999996"/>
    <n v="364.72"/>
    <n v="4799.87"/>
    <n v="733.59"/>
    <n v="4066.28"/>
    <x v="7"/>
    <n v="0"/>
    <n v="0"/>
    <n v="0"/>
    <n v="0"/>
    <n v="0"/>
    <n v="0"/>
    <n v="0"/>
    <n v="0"/>
    <n v="364.72"/>
    <n v="364.73"/>
    <n v="851.02"/>
    <n v="300"/>
    <n v="350"/>
    <n v="0"/>
    <n v="0"/>
    <n v="300"/>
    <n v="0"/>
    <n v="0"/>
    <n v="0"/>
    <n v="0"/>
    <n v="0"/>
    <n v="0"/>
    <n v="0"/>
    <n v="0"/>
    <n v="0"/>
    <n v="0"/>
    <n v="0"/>
    <n v="615.52"/>
    <n v="95.38"/>
    <n v="0"/>
    <n v="0"/>
    <n v="0"/>
    <n v="22.69"/>
    <n v="0"/>
    <n v="0"/>
    <n v="0"/>
    <n v="186.52"/>
    <n v="9.32"/>
    <n v="527.96"/>
    <n v="117.45"/>
    <n v="74.569999999999993"/>
    <n v="186.43"/>
    <n v="143.99"/>
    <n v="51.42"/>
    <n v="1297.6600000000003"/>
    <n v="4799.87"/>
    <n v="6097.5300000000007"/>
  </r>
  <r>
    <x v="4"/>
    <s v="SEM 18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261.2199999999998"/>
    <n v="337.15"/>
    <n v="2598.37"/>
    <n v="257.32"/>
    <n v="2341.0500000000002"/>
    <x v="3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09"/>
    <n v="0"/>
    <n v="0"/>
    <n v="0"/>
    <n v="16.86"/>
    <n v="0"/>
    <n v="0"/>
    <n v="0"/>
    <n v="138.61000000000001"/>
    <n v="6.93"/>
    <n v="367.14"/>
    <n v="71.7"/>
    <n v="45.52"/>
    <n v="113.81"/>
    <n v="77.95"/>
    <n v="47.53"/>
    <n v="869.19"/>
    <n v="2598.37"/>
    <n v="3467.56"/>
  </r>
  <r>
    <x v="4"/>
    <s v="SEM 18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x v="4"/>
    <s v="SEM 18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1"/>
    <n v="0"/>
    <n v="0"/>
    <n v="3705.72"/>
    <n v="364.72"/>
    <n v="4070.44"/>
    <n v="574.20000000000005"/>
    <n v="3496.24"/>
    <x v="18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0"/>
    <n v="0"/>
    <n v="0"/>
    <n v="0"/>
    <n v="0"/>
    <n v="459.72"/>
    <n v="91.79"/>
    <n v="0"/>
    <n v="0"/>
    <n v="0"/>
    <n v="22.69"/>
    <n v="0"/>
    <n v="0"/>
    <n v="0"/>
    <n v="186.52"/>
    <n v="9.32"/>
    <n v="513.58000000000004"/>
    <n v="113.36"/>
    <n v="71.97"/>
    <n v="179.94"/>
    <n v="122.11"/>
    <n v="51.42"/>
    <n v="1248.22"/>
    <n v="4070.44"/>
    <n v="5318.66"/>
  </r>
  <r>
    <x v="4"/>
    <s v="SEM 18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97.52"/>
    <n v="1858.3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63"/>
    <n v="0"/>
    <n v="0"/>
    <n v="0"/>
    <n v="12.1"/>
    <n v="0"/>
    <n v="0"/>
    <n v="0"/>
    <n v="99.45"/>
    <n v="4.97"/>
    <n v="320.57"/>
    <n v="57.87"/>
    <n v="36.74"/>
    <n v="91.86"/>
    <n v="61.67"/>
    <n v="24.37"/>
    <n v="697.5"/>
    <n v="2055.84"/>
    <n v="2753.34"/>
  </r>
  <r>
    <x v="4"/>
    <s v="SEM 18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18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666.88"/>
    <n v="129.65"/>
    <n v="1796.53"/>
    <n v="112.49"/>
    <n v="1684.04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3.96"/>
    <n v="0"/>
    <n v="0"/>
    <n v="0"/>
    <n v="10.37"/>
    <n v="0"/>
    <n v="0"/>
    <n v="0"/>
    <n v="99.45"/>
    <n v="4.97"/>
    <n v="278"/>
    <n v="43.16"/>
    <n v="27.4"/>
    <n v="68.510000000000005"/>
    <n v="53.89"/>
    <n v="18.28"/>
    <n v="593.66"/>
    <n v="1796.53"/>
    <n v="2390.19"/>
  </r>
  <r>
    <x v="4"/>
    <s v="SEM 18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2020.29"/>
    <n v="337.15"/>
    <n v="2357.44"/>
    <n v="216.46"/>
    <n v="2140.98"/>
    <x v="3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0"/>
    <n v="156.72999999999999"/>
    <n v="45.28"/>
    <n v="0"/>
    <n v="0"/>
    <n v="0"/>
    <n v="14.45"/>
    <n v="0"/>
    <n v="0"/>
    <n v="0"/>
    <n v="138.61000000000001"/>
    <n v="6.93"/>
    <n v="324.31"/>
    <n v="57.06"/>
    <n v="36.229999999999997"/>
    <n v="90.57"/>
    <n v="70.72"/>
    <n v="47.53"/>
    <n v="771.96"/>
    <n v="2357.44"/>
    <n v="3129.4"/>
  </r>
  <r>
    <x v="4"/>
    <s v="SEM 18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2228.7199999999998"/>
    <n v="194.47"/>
    <n v="2423.19"/>
    <n v="245.19"/>
    <n v="2178"/>
    <x v="36"/>
    <n v="0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180.17"/>
    <n v="52.92"/>
    <n v="0"/>
    <n v="0"/>
    <n v="0"/>
    <n v="12.1"/>
    <n v="0"/>
    <n v="0"/>
    <n v="0"/>
    <n v="99.45"/>
    <n v="4.97"/>
    <n v="358.51"/>
    <n v="69.239999999999995"/>
    <n v="43.96"/>
    <n v="109.9"/>
    <n v="72.69"/>
    <n v="27.42"/>
    <n v="786.14"/>
    <n v="2423.19"/>
    <n v="3209.33"/>
  </r>
  <r>
    <x v="4"/>
    <s v="SEM 18"/>
    <x v="129"/>
    <x v="130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3193.62"/>
    <n v="324.2"/>
    <n v="3517.82"/>
    <n v="494.98"/>
    <n v="3022.84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8"/>
    <x v="130"/>
    <x v="131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3"/>
    <n v="0"/>
    <n v="0"/>
    <n v="3598.87"/>
    <n v="364.72"/>
    <n v="3963.59"/>
    <n v="581.54"/>
    <n v="3382.05"/>
    <x v="18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121.96"/>
    <n v="0"/>
    <n v="0"/>
    <n v="0"/>
    <n v="22.69"/>
    <n v="0"/>
    <n v="0"/>
    <n v="0"/>
    <n v="186.52"/>
    <n v="9.32"/>
    <n v="633.96"/>
    <n v="147.62"/>
    <n v="93.72"/>
    <n v="234.31"/>
    <n v="118.9"/>
    <n v="51.42"/>
    <n v="1475.7700000000002"/>
    <n v="3963.59"/>
    <n v="5439.3600000000006"/>
  </r>
  <r>
    <x v="4"/>
    <s v="SEM 18"/>
    <x v="131"/>
    <x v="132"/>
    <s v="001000 ASTILLERO"/>
    <s v="000003 LIMITADO"/>
    <s v="010017 PAILERO A1"/>
    <s v="100009 OPERACIONE"/>
    <n v="1"/>
    <s v="BASE"/>
    <n v="1"/>
    <s v="RIAA671026V32"/>
    <n v="41846701633"/>
    <s v="RIAA671026HTSVGR01"/>
    <d v="2022-04-20T00:00:00"/>
    <s v="137"/>
    <s v="137813104306423622"/>
    <n v="7"/>
    <n v="7"/>
    <n v="0"/>
    <n v="0"/>
    <n v="8"/>
    <n v="0"/>
    <n v="0"/>
    <n v="0"/>
    <n v="3193.62"/>
    <n v="324.2"/>
    <n v="3517.82"/>
    <n v="494.98"/>
    <n v="3022.84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8"/>
    <x v="132"/>
    <x v="133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8"/>
    <n v="0"/>
    <n v="0"/>
    <n v="0"/>
    <n v="3193.62"/>
    <n v="324.2"/>
    <n v="3517.82"/>
    <n v="494.98"/>
    <n v="3022.84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8"/>
    <x v="137"/>
    <x v="138"/>
    <s v="001000 ASTILLERO"/>
    <s v="000003 LIMITADO"/>
    <s v="010021 SOLDADOR A"/>
    <s v="100009 OPERACIONE"/>
    <n v="1"/>
    <s v="OTRO"/>
    <n v="1"/>
    <s v="MAGI8907148H7"/>
    <n v="9088913398"/>
    <s v="MAGI890714HTSRNR00"/>
    <d v="2022-04-25T00:00:00"/>
    <s v="021"/>
    <s v="021320065394183146"/>
    <n v="7"/>
    <n v="7"/>
    <n v="2"/>
    <n v="0"/>
    <n v="8"/>
    <n v="0"/>
    <n v="0"/>
    <n v="0"/>
    <n v="4383.2299999999996"/>
    <n v="337.17"/>
    <n v="4720.3999999999996"/>
    <n v="655.63"/>
    <n v="4064.77"/>
    <x v="38"/>
    <n v="2360.19"/>
    <n v="0"/>
    <n v="0"/>
    <n v="0"/>
    <n v="0"/>
    <n v="0"/>
    <n v="0"/>
    <n v="0"/>
    <n v="337.17"/>
    <n v="337.17"/>
    <n v="0"/>
    <n v="0"/>
    <n v="0"/>
    <n v="0"/>
    <n v="0"/>
    <n v="0"/>
    <n v="0"/>
    <n v="0"/>
    <n v="0"/>
    <n v="0"/>
    <n v="0"/>
    <n v="0"/>
    <n v="-674.34"/>
    <n v="0"/>
    <n v="0"/>
    <n v="0"/>
    <n v="0"/>
    <n v="604.42999999999995"/>
    <n v="34.35"/>
    <n v="0"/>
    <n v="0"/>
    <n v="0"/>
    <n v="16.850000000000001"/>
    <n v="0"/>
    <n v="0"/>
    <n v="0"/>
    <n v="193.98"/>
    <n v="9.69"/>
    <n v="276.98"/>
    <n v="41.21"/>
    <n v="26.16"/>
    <n v="65.41"/>
    <n v="141.61000000000001"/>
    <n v="47.54"/>
    <n v="802.57999999999993"/>
    <n v="4720.3999999999996"/>
    <n v="5522.98"/>
  </r>
  <r>
    <x v="4"/>
    <s v="SEM 18"/>
    <x v="133"/>
    <x v="134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x v="3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4"/>
    <s v="SEM 18"/>
    <x v="134"/>
    <x v="135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4"/>
    <s v="SEM 18"/>
    <x v="138"/>
    <x v="139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6686.68"/>
    <n v="577.32000000000005"/>
    <n v="7264"/>
    <n v="1189.6099999999999"/>
    <n v="6074.39"/>
    <x v="7"/>
    <n v="2269.4"/>
    <n v="0"/>
    <n v="0"/>
    <n v="0"/>
    <n v="96.22"/>
    <n v="83.78"/>
    <n v="648.4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1106.5999999999999"/>
    <n v="60.32"/>
    <n v="0"/>
    <n v="0"/>
    <n v="0"/>
    <n v="22.69"/>
    <n v="0"/>
    <n v="0"/>
    <n v="0"/>
    <n v="186.52"/>
    <n v="9.32"/>
    <n v="388.09"/>
    <n v="77.66"/>
    <n v="49.31"/>
    <n v="123.26"/>
    <n v="217.92"/>
    <n v="81.400000000000006"/>
    <n v="1133.48"/>
    <n v="7264"/>
    <n v="8397.48"/>
  </r>
  <r>
    <x v="4"/>
    <s v="SEM 19"/>
    <x v="139"/>
    <x v="140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0"/>
    <n v="0"/>
    <n v="0"/>
    <n v="0"/>
    <n v="4371.6400000000003"/>
    <n v="0"/>
    <n v="4371.6400000000003"/>
    <n v="688.61"/>
    <n v="3683.03"/>
    <x v="4"/>
    <n v="1011.48"/>
    <n v="0"/>
    <n v="0"/>
    <n v="0"/>
    <n v="0"/>
    <n v="0"/>
    <n v="0"/>
    <n v="0"/>
    <n v="0"/>
    <n v="0"/>
    <n v="0"/>
    <n v="300"/>
    <n v="350"/>
    <n v="0"/>
    <n v="0"/>
    <n v="350"/>
    <n v="0"/>
    <n v="0"/>
    <n v="0"/>
    <n v="0"/>
    <n v="0"/>
    <n v="0"/>
    <n v="0"/>
    <n v="0"/>
    <n v="0"/>
    <n v="0"/>
    <n v="0"/>
    <n v="601.96"/>
    <n v="63.05"/>
    <n v="0"/>
    <n v="0"/>
    <n v="0"/>
    <n v="23.6"/>
    <n v="0"/>
    <n v="0"/>
    <n v="0"/>
    <n v="193.98"/>
    <n v="9.69"/>
    <n v="399.01"/>
    <n v="80.760000000000005"/>
    <n v="51.28"/>
    <n v="128.19"/>
    <n v="131.13999999999999"/>
    <n v="0"/>
    <n v="994.04999999999984"/>
    <n v="4371.6400000000003"/>
    <n v="5365.6900000000005"/>
  </r>
  <r>
    <x v="4"/>
    <s v="SEM 19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4"/>
    <s v="SEM 19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19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4"/>
    <s v="SEM 19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x v="4"/>
    <s v="SEM 19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047.32"/>
    <n v="337.16"/>
    <n v="4384.4799999999996"/>
    <n v="647.88"/>
    <n v="3736.6"/>
    <x v="4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91.6"/>
    <n v="0"/>
    <n v="0"/>
    <n v="0"/>
    <n v="23.6"/>
    <n v="0"/>
    <n v="0"/>
    <n v="0"/>
    <n v="193.98"/>
    <n v="9.69"/>
    <n v="512.80999999999995"/>
    <n v="113.15"/>
    <n v="71.84"/>
    <n v="179.6"/>
    <n v="131.53"/>
    <n v="47.53"/>
    <n v="1260.1299999999999"/>
    <n v="4384.4799999999996"/>
    <n v="5644.61"/>
  </r>
  <r>
    <x v="4"/>
    <s v="SEM 19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6"/>
    <n v="0"/>
    <n v="0"/>
    <n v="8813.18"/>
    <n v="577.32000000000005"/>
    <n v="9390.5"/>
    <n v="6592.27"/>
    <n v="2798.23"/>
    <x v="5"/>
    <n v="0"/>
    <n v="0"/>
    <n v="0"/>
    <n v="0"/>
    <n v="96.22"/>
    <n v="83.78"/>
    <n v="0"/>
    <n v="825.15"/>
    <n v="470.25"/>
    <n v="470.25"/>
    <n v="2508"/>
    <n v="500"/>
    <n v="500"/>
    <n v="500"/>
    <n v="10.85"/>
    <n v="500"/>
    <n v="0"/>
    <n v="0"/>
    <n v="0"/>
    <n v="0"/>
    <n v="0"/>
    <n v="0"/>
    <n v="0"/>
    <n v="0"/>
    <n v="0"/>
    <n v="0"/>
    <n v="0"/>
    <n v="1606.75"/>
    <n v="167.06"/>
    <n v="0"/>
    <n v="3891.87"/>
    <n v="0"/>
    <n v="0"/>
    <n v="0"/>
    <n v="924.84"/>
    <n v="1.75"/>
    <n v="240.49"/>
    <n v="12.02"/>
    <n v="813.88"/>
    <n v="198.81"/>
    <n v="126.23"/>
    <n v="315.57"/>
    <n v="281.70999999999998"/>
    <n v="81.400000000000006"/>
    <n v="2070.11"/>
    <n v="9390.5"/>
    <n v="11460.61"/>
  </r>
  <r>
    <x v="4"/>
    <s v="SEM 19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19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7"/>
    <n v="0"/>
    <n v="0"/>
    <n v="4985.1499999999996"/>
    <n v="364.72"/>
    <n v="5349.87"/>
    <n v="851.5"/>
    <n v="4498.37"/>
    <x v="7"/>
    <n v="0"/>
    <n v="0"/>
    <n v="0"/>
    <n v="0"/>
    <n v="0"/>
    <n v="0"/>
    <n v="0"/>
    <n v="0"/>
    <n v="364.72"/>
    <n v="364.73"/>
    <n v="851.02"/>
    <n v="300"/>
    <n v="500"/>
    <n v="200"/>
    <n v="0"/>
    <n v="500"/>
    <n v="0"/>
    <n v="0"/>
    <n v="0"/>
    <n v="0"/>
    <n v="0"/>
    <n v="0"/>
    <n v="0"/>
    <n v="0"/>
    <n v="0"/>
    <n v="0"/>
    <n v="0"/>
    <n v="733"/>
    <n v="95.81"/>
    <n v="0"/>
    <n v="0"/>
    <n v="0"/>
    <n v="22.69"/>
    <n v="0"/>
    <n v="0"/>
    <n v="0"/>
    <n v="186.52"/>
    <n v="9.32"/>
    <n v="529.66999999999996"/>
    <n v="117.94"/>
    <n v="74.88"/>
    <n v="187.21"/>
    <n v="160.49"/>
    <n v="51.42"/>
    <n v="1317.45"/>
    <n v="5349.87"/>
    <n v="6667.32"/>
  </r>
  <r>
    <x v="4"/>
    <s v="SEM 19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4"/>
    <s v="SEM 19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7.13"/>
    <n v="3378.99"/>
    <x v="9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05.71"/>
    <n v="0"/>
    <n v="0"/>
    <n v="0"/>
    <n v="0"/>
    <n v="0"/>
    <n v="766.99"/>
    <n v="1.75"/>
    <n v="270.94"/>
    <n v="13.54"/>
    <n v="569.13"/>
    <n v="129.16999999999999"/>
    <n v="82.01"/>
    <n v="205.03"/>
    <n v="145.68"/>
    <n v="67.83"/>
    <n v="1483.33"/>
    <n v="4856.12"/>
    <n v="6339.45"/>
  </r>
  <r>
    <x v="4"/>
    <s v="SEM 19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x v="4"/>
    <s v="SEM 19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19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847.32"/>
    <n v="337.16"/>
    <n v="4184.4799999999996"/>
    <n v="607.17999999999995"/>
    <n v="3577.3"/>
    <x v="4"/>
    <n v="0"/>
    <n v="0"/>
    <n v="0"/>
    <n v="0"/>
    <n v="0"/>
    <n v="0"/>
    <n v="0"/>
    <n v="0"/>
    <n v="337.16"/>
    <n v="337.16"/>
    <n v="0"/>
    <n v="300"/>
    <n v="500"/>
    <n v="0"/>
    <n v="0"/>
    <n v="350"/>
    <n v="0"/>
    <n v="0"/>
    <n v="0"/>
    <n v="0"/>
    <n v="0"/>
    <n v="0"/>
    <n v="0"/>
    <n v="0"/>
    <n v="0"/>
    <n v="0"/>
    <n v="0"/>
    <n v="489.96"/>
    <n v="93.62"/>
    <n v="0"/>
    <n v="0"/>
    <n v="0"/>
    <n v="23.6"/>
    <n v="0"/>
    <n v="0"/>
    <n v="0"/>
    <n v="193.98"/>
    <n v="9.69"/>
    <n v="520.91999999999996"/>
    <n v="115.45"/>
    <n v="73.3"/>
    <n v="183.26"/>
    <n v="125.53"/>
    <n v="47.53"/>
    <n v="1269.6599999999999"/>
    <n v="4184.4799999999996"/>
    <n v="5454.1399999999994"/>
  </r>
  <r>
    <x v="4"/>
    <s v="SEM 19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4047.32"/>
    <n v="337.16"/>
    <n v="4384.4799999999996"/>
    <n v="1463.64"/>
    <n v="2920.84"/>
    <x v="4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90.71"/>
    <n v="0"/>
    <n v="0"/>
    <n v="0"/>
    <n v="23.6"/>
    <n v="0"/>
    <n v="814.9"/>
    <n v="1.75"/>
    <n v="193.98"/>
    <n v="9.69"/>
    <n v="509.27"/>
    <n v="112.14"/>
    <n v="71.2"/>
    <n v="178"/>
    <n v="131.53"/>
    <n v="47.53"/>
    <n v="1253.3399999999999"/>
    <n v="4384.4799999999996"/>
    <n v="5637.82"/>
  </r>
  <r>
    <x v="4"/>
    <s v="SEM 19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19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1"/>
    <n v="0"/>
    <n v="9"/>
    <n v="1"/>
    <n v="0"/>
    <n v="0"/>
    <n v="3993.29"/>
    <n v="577.32000000000005"/>
    <n v="4570.6099999999997"/>
    <n v="1292.81"/>
    <n v="3277.8"/>
    <x v="7"/>
    <n v="0"/>
    <n v="0"/>
    <n v="0"/>
    <n v="0"/>
    <n v="96.22"/>
    <n v="83.78"/>
    <n v="0"/>
    <n v="532.02"/>
    <n v="364.72"/>
    <n v="364.73"/>
    <n v="121.57"/>
    <n v="0"/>
    <n v="500"/>
    <n v="200"/>
    <n v="116.38"/>
    <n v="300"/>
    <n v="0"/>
    <n v="0"/>
    <n v="0"/>
    <n v="0"/>
    <n v="0"/>
    <n v="-378.21"/>
    <n v="0"/>
    <n v="0"/>
    <n v="0"/>
    <n v="0"/>
    <n v="0"/>
    <n v="521.14"/>
    <n v="112.77"/>
    <n v="0"/>
    <n v="0"/>
    <n v="0"/>
    <n v="0"/>
    <n v="0"/>
    <n v="657.15"/>
    <n v="1.75"/>
    <n v="186.52"/>
    <n v="9.32"/>
    <n v="588.84"/>
    <n v="129.22999999999999"/>
    <n v="82.05"/>
    <n v="205.13"/>
    <n v="137.11000000000001"/>
    <n v="81.400000000000006"/>
    <n v="1419.6000000000004"/>
    <n v="4570.6099999999997"/>
    <n v="5990.21"/>
  </r>
  <r>
    <x v="4"/>
    <s v="SEM 19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0"/>
    <n v="0"/>
    <n v="0"/>
    <n v="0"/>
    <n v="4817.1000000000004"/>
    <n v="562.88"/>
    <n v="5379.98"/>
    <n v="885.93"/>
    <n v="4494.05"/>
    <x v="10"/>
    <n v="0"/>
    <n v="0"/>
    <n v="0"/>
    <n v="0"/>
    <n v="96.22"/>
    <n v="83.78"/>
    <n v="0"/>
    <n v="466.66"/>
    <n v="0"/>
    <n v="0"/>
    <n v="0"/>
    <n v="150"/>
    <n v="350"/>
    <n v="200"/>
    <n v="466.66"/>
    <n v="300"/>
    <n v="0"/>
    <n v="0"/>
    <n v="0"/>
    <n v="0"/>
    <n v="0"/>
    <n v="0"/>
    <n v="0"/>
    <n v="0"/>
    <n v="0"/>
    <n v="0"/>
    <n v="0"/>
    <n v="697.11"/>
    <n v="188.82"/>
    <n v="0"/>
    <n v="0"/>
    <n v="0"/>
    <n v="0"/>
    <n v="0"/>
    <n v="0"/>
    <n v="0"/>
    <n v="268.48"/>
    <n v="13.42"/>
    <n v="900.68"/>
    <n v="223.51"/>
    <n v="141.91"/>
    <n v="354.78"/>
    <n v="161.38999999999999"/>
    <n v="79.36"/>
    <n v="2143.5300000000002"/>
    <n v="5379.98"/>
    <n v="7523.51"/>
  </r>
  <r>
    <x v="4"/>
    <s v="SEM 19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x v="4"/>
    <s v="SEM 19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4047.32"/>
    <n v="337.16"/>
    <n v="4384.4799999999996"/>
    <n v="642.30999999999995"/>
    <n v="3742.17"/>
    <x v="4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6.03"/>
    <n v="0"/>
    <n v="0"/>
    <n v="0"/>
    <n v="23.6"/>
    <n v="0"/>
    <n v="0"/>
    <n v="0"/>
    <n v="193.98"/>
    <n v="9.69"/>
    <n v="490.61"/>
    <n v="106.83"/>
    <n v="67.83"/>
    <n v="169.56"/>
    <n v="131.53"/>
    <n v="47.53"/>
    <n v="1217.56"/>
    <n v="4384.4799999999996"/>
    <n v="5602.0399999999991"/>
  </r>
  <r>
    <x v="4"/>
    <s v="SEM 19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869.66"/>
    <n v="214.68"/>
    <n v="136.31"/>
    <n v="340.77"/>
    <n v="188.21"/>
    <n v="0"/>
    <n v="2291.0699999999997"/>
    <n v="6273.9"/>
    <n v="8564.9699999999993"/>
  </r>
  <r>
    <x v="4"/>
    <s v="SEM 19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4047.36"/>
    <n v="337.17"/>
    <n v="4384.53"/>
    <n v="642.11"/>
    <n v="3742.42"/>
    <x v="25"/>
    <n v="0"/>
    <n v="0"/>
    <n v="0"/>
    <n v="0"/>
    <n v="0"/>
    <n v="0"/>
    <n v="0"/>
    <n v="0"/>
    <n v="337.17"/>
    <n v="337.17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9000000000005"/>
    <n v="85.82"/>
    <n v="0"/>
    <n v="0"/>
    <n v="0"/>
    <n v="23.6"/>
    <n v="0"/>
    <n v="0"/>
    <n v="0"/>
    <n v="193.98"/>
    <n v="9.69"/>
    <n v="489.8"/>
    <n v="106.59"/>
    <n v="67.680000000000007"/>
    <n v="169.2"/>
    <n v="131.53"/>
    <n v="47.54"/>
    <n v="1216.01"/>
    <n v="4384.53"/>
    <n v="5600.54"/>
  </r>
  <r>
    <x v="4"/>
    <s v="SEM 19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19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x v="4"/>
    <s v="SEM 19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0.81"/>
    <n v="2706.99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3.01"/>
    <n v="0"/>
    <n v="0"/>
    <n v="0"/>
    <n v="22.69"/>
    <n v="0"/>
    <n v="628.27"/>
    <n v="1.75"/>
    <n v="186.52"/>
    <n v="9.32"/>
    <n v="478.54"/>
    <n v="103.39"/>
    <n v="65.650000000000006"/>
    <n v="164.12"/>
    <n v="116.03"/>
    <n v="45.71"/>
    <n v="1169.28"/>
    <n v="3867.8"/>
    <n v="5037.08"/>
  </r>
  <r>
    <x v="4"/>
    <s v="SEM 19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923.28"/>
    <n v="481.1"/>
    <n v="6404.38"/>
    <n v="1088.26"/>
    <n v="5316.12"/>
    <x v="12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-88.12"/>
    <n v="0"/>
    <n v="0"/>
    <n v="0"/>
    <n v="0"/>
    <n v="0"/>
    <n v="0"/>
    <n v="0"/>
    <n v="933.39"/>
    <n v="154.87"/>
    <n v="0"/>
    <n v="0"/>
    <n v="0"/>
    <n v="0"/>
    <n v="0"/>
    <n v="0"/>
    <n v="0"/>
    <n v="405.61"/>
    <n v="20.28"/>
    <n v="765.24"/>
    <n v="184.97"/>
    <n v="117.44"/>
    <n v="293.60000000000002"/>
    <n v="192.13"/>
    <n v="67.83"/>
    <n v="2047.1000000000004"/>
    <n v="6404.38"/>
    <n v="8451.48"/>
  </r>
  <r>
    <x v="4"/>
    <s v="SEM 19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4"/>
    <s v="SEM 19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4.38"/>
    <n v="2940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6.150000000000006"/>
    <n v="0"/>
    <n v="0"/>
    <n v="0"/>
    <n v="0"/>
    <n v="0"/>
    <n v="0"/>
    <n v="0"/>
    <n v="171.6"/>
    <n v="8.58"/>
    <n v="451.2"/>
    <n v="95.61"/>
    <n v="60.71"/>
    <n v="151.77000000000001"/>
    <n v="100.03"/>
    <n v="42.05"/>
    <n v="1081.55"/>
    <n v="3334.38"/>
    <n v="4415.93"/>
  </r>
  <r>
    <x v="4"/>
    <s v="SEM 19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996.66"/>
    <n v="455.83"/>
    <n v="5452.49"/>
    <n v="1989.37"/>
    <n v="3463.12"/>
    <x v="14"/>
    <n v="0"/>
    <n v="0"/>
    <n v="0"/>
    <n v="0"/>
    <n v="0"/>
    <n v="0"/>
    <n v="0"/>
    <n v="0"/>
    <n v="455.83"/>
    <n v="455.83"/>
    <n v="0"/>
    <n v="300"/>
    <n v="500"/>
    <n v="200"/>
    <n v="0"/>
    <n v="350"/>
    <n v="0"/>
    <n v="0"/>
    <n v="0"/>
    <n v="0"/>
    <n v="0"/>
    <n v="0"/>
    <n v="0"/>
    <n v="0"/>
    <n v="0"/>
    <n v="0"/>
    <n v="0"/>
    <n v="735.46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163.57"/>
    <n v="64.27"/>
    <n v="1919.07"/>
    <n v="5452.49"/>
    <n v="7371.5599999999995"/>
  </r>
  <r>
    <x v="4"/>
    <s v="SEM 19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7"/>
    <n v="0"/>
    <n v="0"/>
    <n v="4785.1499999999996"/>
    <n v="364.72"/>
    <n v="5149.87"/>
    <n v="1207.81"/>
    <n v="3942.06"/>
    <x v="7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690.28"/>
    <n v="87.82"/>
    <n v="0"/>
    <n v="0"/>
    <n v="0"/>
    <n v="22.69"/>
    <n v="0"/>
    <n v="405.27"/>
    <n v="1.75"/>
    <n v="186.52"/>
    <n v="9.32"/>
    <n v="497.76"/>
    <n v="108.86"/>
    <n v="69.12"/>
    <n v="172.79"/>
    <n v="154.49"/>
    <n v="51.42"/>
    <n v="1250.2800000000002"/>
    <n v="5149.87"/>
    <n v="6400.15"/>
  </r>
  <r>
    <x v="4"/>
    <s v="SEM 19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4"/>
    <s v="SEM 19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7"/>
    <n v="0"/>
    <n v="0"/>
    <n v="4985.1499999999996"/>
    <n v="364.72"/>
    <n v="5349.87"/>
    <n v="852.25"/>
    <n v="4497.62"/>
    <x v="7"/>
    <n v="0"/>
    <n v="0"/>
    <n v="0"/>
    <n v="0"/>
    <n v="0"/>
    <n v="0"/>
    <n v="0"/>
    <n v="0"/>
    <n v="364.72"/>
    <n v="364.73"/>
    <n v="851.02"/>
    <n v="300"/>
    <n v="500"/>
    <n v="200"/>
    <n v="0"/>
    <n v="500"/>
    <n v="0"/>
    <n v="0"/>
    <n v="0"/>
    <n v="0"/>
    <n v="0"/>
    <n v="0"/>
    <n v="0"/>
    <n v="0"/>
    <n v="0"/>
    <n v="0"/>
    <n v="0"/>
    <n v="733"/>
    <n v="96.56"/>
    <n v="0"/>
    <n v="0"/>
    <n v="0"/>
    <n v="22.69"/>
    <n v="0"/>
    <n v="0"/>
    <n v="0"/>
    <n v="186.52"/>
    <n v="9.32"/>
    <n v="532.62"/>
    <n v="118.78"/>
    <n v="75.42"/>
    <n v="188.54"/>
    <n v="160.49"/>
    <n v="51.42"/>
    <n v="1323.1100000000001"/>
    <n v="5349.87"/>
    <n v="6672.98"/>
  </r>
  <r>
    <x v="4"/>
    <s v="SEM 19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996.66"/>
    <n v="455.83"/>
    <n v="5452.49"/>
    <n v="888.78"/>
    <n v="4563.71"/>
    <x v="14"/>
    <n v="0"/>
    <n v="0"/>
    <n v="0"/>
    <n v="0"/>
    <n v="0"/>
    <n v="0"/>
    <n v="0"/>
    <n v="0"/>
    <n v="455.83"/>
    <n v="455.83"/>
    <n v="0"/>
    <n v="300"/>
    <n v="500"/>
    <n v="200"/>
    <n v="0"/>
    <n v="350"/>
    <n v="0"/>
    <n v="0"/>
    <n v="0"/>
    <n v="0"/>
    <n v="0"/>
    <n v="0"/>
    <n v="0"/>
    <n v="0"/>
    <n v="0"/>
    <n v="0"/>
    <n v="0"/>
    <n v="735.46"/>
    <n v="121.42"/>
    <n v="0"/>
    <n v="0"/>
    <n v="0"/>
    <n v="31.9"/>
    <n v="0"/>
    <n v="0"/>
    <n v="0"/>
    <n v="262.25"/>
    <n v="13.11"/>
    <n v="631.75"/>
    <n v="146.99"/>
    <n v="93.33"/>
    <n v="233.32"/>
    <n v="163.57"/>
    <n v="64.27"/>
    <n v="1608.5899999999997"/>
    <n v="5452.49"/>
    <n v="7061.08"/>
  </r>
  <r>
    <x v="4"/>
    <s v="SEM 19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4"/>
    <n v="0"/>
    <n v="0"/>
    <n v="6760.39"/>
    <n v="577.32000000000005"/>
    <n v="7337.71"/>
    <n v="2336.9299999999998"/>
    <n v="5000.78"/>
    <x v="16"/>
    <n v="0"/>
    <n v="0"/>
    <n v="0"/>
    <n v="0"/>
    <n v="96.22"/>
    <n v="83.78"/>
    <n v="0"/>
    <n v="1028.6600000000001"/>
    <n v="481.1"/>
    <n v="676.14"/>
    <n v="771.49"/>
    <n v="0"/>
    <n v="500"/>
    <n v="200"/>
    <n v="0"/>
    <n v="500"/>
    <n v="0"/>
    <n v="0"/>
    <n v="0"/>
    <n v="0"/>
    <n v="0"/>
    <n v="-600.01"/>
    <n v="0"/>
    <n v="0"/>
    <n v="0"/>
    <n v="0"/>
    <n v="0"/>
    <n v="1123.94"/>
    <n v="130.22"/>
    <n v="0"/>
    <n v="0"/>
    <n v="0"/>
    <n v="0"/>
    <n v="0"/>
    <n v="1081.02"/>
    <n v="1.75"/>
    <n v="295.91000000000003"/>
    <n v="14.79"/>
    <n v="657.23"/>
    <n v="147.88999999999999"/>
    <n v="93.9"/>
    <n v="234.75"/>
    <n v="220.13"/>
    <n v="81.400000000000006"/>
    <n v="1746.0000000000005"/>
    <n v="7337.71"/>
    <n v="9083.7100000000009"/>
  </r>
  <r>
    <x v="4"/>
    <s v="SEM 19"/>
    <x v="135"/>
    <x v="136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697.32"/>
    <n v="337.16"/>
    <n v="4034.48"/>
    <n v="544.57000000000005"/>
    <n v="3489.91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63.05"/>
    <n v="0"/>
    <n v="0"/>
    <n v="0"/>
    <n v="23.6"/>
    <n v="0"/>
    <n v="0"/>
    <n v="0"/>
    <n v="193.98"/>
    <n v="9.69"/>
    <n v="399.01"/>
    <n v="80.760000000000005"/>
    <n v="51.28"/>
    <n v="128.19"/>
    <n v="121.03"/>
    <n v="47.53"/>
    <n v="1031.4699999999998"/>
    <n v="4034.48"/>
    <n v="5065.95"/>
  </r>
  <r>
    <x v="4"/>
    <s v="SEM 19"/>
    <x v="140"/>
    <x v="141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6"/>
    <n v="0"/>
    <n v="0"/>
    <n v="0"/>
    <n v="5731.95"/>
    <n v="243.15"/>
    <n v="5975.1"/>
    <n v="975.53"/>
    <n v="4999.57"/>
    <x v="7"/>
    <n v="2269.4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892.52"/>
    <n v="60.32"/>
    <n v="0"/>
    <n v="0"/>
    <n v="0"/>
    <n v="22.69"/>
    <n v="0"/>
    <n v="0"/>
    <n v="0"/>
    <n v="186.52"/>
    <n v="9.32"/>
    <n v="388.08"/>
    <n v="77.650000000000006"/>
    <n v="49.3"/>
    <n v="123.26"/>
    <n v="179.25"/>
    <n v="34.28"/>
    <n v="1047.6599999999999"/>
    <n v="5975.1"/>
    <n v="7022.76"/>
  </r>
  <r>
    <x v="4"/>
    <s v="SEM 19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x v="4"/>
    <s v="SEM 19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4"/>
    <s v="SEM 19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x v="4"/>
    <s v="SEM 19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6"/>
    <n v="0"/>
    <n v="0"/>
    <n v="0"/>
    <n v="2113.61"/>
    <n v="223.69"/>
    <n v="2337.3000000000002"/>
    <n v="894.71"/>
    <n v="1442.59"/>
    <x v="13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1.59"/>
    <n v="0"/>
    <n v="0"/>
    <n v="0"/>
    <n v="0"/>
    <n v="0"/>
    <n v="674.48"/>
    <n v="1.75"/>
    <n v="171.6"/>
    <n v="8.58"/>
    <n v="349.04"/>
    <n v="63.81"/>
    <n v="40.51"/>
    <n v="101.28"/>
    <n v="70.11"/>
    <n v="31.54"/>
    <n v="836.46999999999991"/>
    <n v="2337.3000000000002"/>
    <n v="3173.77"/>
  </r>
  <r>
    <x v="4"/>
    <s v="SEM 19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8"/>
    <n v="0"/>
    <n v="0"/>
    <n v="0"/>
    <n v="2515.39"/>
    <n v="324.2"/>
    <n v="2839.59"/>
    <n v="303.57"/>
    <n v="2536.02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58.63"/>
    <n v="0"/>
    <n v="0"/>
    <n v="0"/>
    <n v="18.91"/>
    <n v="0"/>
    <n v="0"/>
    <n v="0"/>
    <n v="186.52"/>
    <n v="9.32"/>
    <n v="376.62"/>
    <n v="71.33"/>
    <n v="45.29"/>
    <n v="113.23"/>
    <n v="85.18"/>
    <n v="45.71"/>
    <n v="933.2"/>
    <n v="2839.59"/>
    <n v="3772.79"/>
  </r>
  <r>
    <x v="4"/>
    <s v="SEM 19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4"/>
    <s v="SEM 19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7.66"/>
    <n v="3370.14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9.2"/>
    <n v="0"/>
    <n v="0"/>
    <n v="0"/>
    <n v="22.69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x v="4"/>
    <s v="SEM 19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0.57"/>
    <n v="3067.25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5"/>
    <n v="0"/>
    <n v="0"/>
    <n v="0"/>
    <n v="22.69"/>
    <n v="0"/>
    <n v="0"/>
    <n v="0"/>
    <n v="186.52"/>
    <n v="9.32"/>
    <n v="456.79"/>
    <n v="97.2"/>
    <n v="61.72"/>
    <n v="154.29"/>
    <n v="105.53"/>
    <n v="45.71"/>
    <n v="1117.0800000000002"/>
    <n v="3517.82"/>
    <n v="4634.9000000000005"/>
  </r>
  <r>
    <x v="4"/>
    <s v="SEM 19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x v="1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48.44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x v="4"/>
    <s v="SEM 19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x v="19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4"/>
    <s v="SEM 19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6"/>
    <n v="0"/>
    <n v="0"/>
    <n v="0"/>
    <n v="2934.34"/>
    <n v="243.15"/>
    <n v="3177.49"/>
    <n v="377.49"/>
    <n v="2800"/>
    <x v="7"/>
    <n v="0"/>
    <n v="0"/>
    <n v="0"/>
    <n v="0"/>
    <n v="0"/>
    <n v="0"/>
    <n v="0"/>
    <n v="0"/>
    <n v="243.15"/>
    <n v="243.15"/>
    <n v="0"/>
    <n v="0"/>
    <n v="500"/>
    <n v="0"/>
    <n v="0"/>
    <n v="300"/>
    <n v="0"/>
    <n v="0"/>
    <n v="0"/>
    <n v="0"/>
    <n v="0"/>
    <n v="-378.21"/>
    <n v="0"/>
    <n v="0"/>
    <n v="0"/>
    <n v="0"/>
    <n v="0"/>
    <n v="299.99"/>
    <n v="58.59"/>
    <n v="0"/>
    <n v="0"/>
    <n v="0"/>
    <n v="18.91"/>
    <n v="0"/>
    <n v="0"/>
    <n v="0"/>
    <n v="186.52"/>
    <n v="9.32"/>
    <n v="376.47"/>
    <n v="71.290000000000006"/>
    <n v="45.27"/>
    <n v="113.16"/>
    <n v="95.32"/>
    <n v="34.28"/>
    <n v="931.62999999999988"/>
    <n v="3177.49"/>
    <n v="4109.12"/>
  </r>
  <r>
    <x v="4"/>
    <s v="SEM 19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34.5"/>
    <n v="2102.83"/>
    <x v="15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50.22"/>
    <n v="0"/>
    <n v="0"/>
    <n v="0"/>
    <n v="17.39"/>
    <n v="0"/>
    <n v="0"/>
    <n v="0"/>
    <n v="171.6"/>
    <n v="8.58"/>
    <n v="343.67"/>
    <n v="62.34"/>
    <n v="39.58"/>
    <n v="98.96"/>
    <n v="70.11"/>
    <n v="31.54"/>
    <n v="826.38000000000011"/>
    <n v="2337.33"/>
    <n v="3163.71"/>
  </r>
  <r>
    <x v="4"/>
    <s v="SEM 19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533.58"/>
    <n v="577.32000000000005"/>
    <n v="4110.8999999999996"/>
    <n v="505.42"/>
    <n v="3605.48"/>
    <x v="13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422.95"/>
    <n v="82.47"/>
    <n v="0"/>
    <n v="0"/>
    <n v="0"/>
    <n v="0"/>
    <n v="0"/>
    <n v="0"/>
    <n v="0"/>
    <n v="171.6"/>
    <n v="8.58"/>
    <n v="476.4"/>
    <n v="102.78"/>
    <n v="65.260000000000005"/>
    <n v="163.15"/>
    <n v="123.32"/>
    <n v="81.400000000000006"/>
    <n v="1192.49"/>
    <n v="4110.8999999999996"/>
    <n v="5303.3899999999994"/>
  </r>
  <r>
    <x v="4"/>
    <s v="SEM 19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19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x v="4"/>
    <s v="SEM 19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91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x v="4"/>
    <s v="SEM 19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54.82"/>
    <n v="3529.66"/>
    <x v="4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31.53"/>
    <n v="47.53"/>
    <n v="1264.3399999999999"/>
    <n v="4384.4799999999996"/>
    <n v="5648.82"/>
  </r>
  <r>
    <x v="4"/>
    <s v="SEM 19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047.32"/>
    <n v="842.9"/>
    <n v="4890.22"/>
    <n v="645.71"/>
    <n v="4244.51"/>
    <x v="4"/>
    <n v="0"/>
    <n v="0"/>
    <n v="505.74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9.43"/>
    <n v="0"/>
    <n v="0"/>
    <n v="0"/>
    <n v="23.6"/>
    <n v="0"/>
    <n v="0"/>
    <n v="0"/>
    <n v="193.98"/>
    <n v="9.69"/>
    <n v="504.21"/>
    <n v="110.69"/>
    <n v="70.28"/>
    <n v="175.7"/>
    <n v="146.69999999999999"/>
    <n v="118.84"/>
    <n v="1330.09"/>
    <n v="4890.22"/>
    <n v="6220.31"/>
  </r>
  <r>
    <x v="4"/>
    <s v="SEM 19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543.6"/>
    <n v="324.2"/>
    <n v="3867.8"/>
    <n v="525.96"/>
    <n v="3341.84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16.03"/>
    <n v="45.71"/>
    <n v="1132.3899999999999"/>
    <n v="3867.8"/>
    <n v="5000.1900000000005"/>
  </r>
  <r>
    <x v="4"/>
    <s v="SEM 19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30.6"/>
    <n v="2653.78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171.6"/>
    <n v="8.58"/>
    <n v="446.96"/>
    <n v="94.4"/>
    <n v="59.94"/>
    <n v="149.85"/>
    <n v="89.53"/>
    <n v="42.05"/>
    <n v="1062.9100000000001"/>
    <n v="2984.38"/>
    <n v="4047.29"/>
  </r>
  <r>
    <x v="4"/>
    <s v="SEM 19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4"/>
    <s v="SEM 19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19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x v="4"/>
    <s v="SEM 19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x v="13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19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x v="4"/>
    <s v="SEM 19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9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4"/>
    <s v="SEM 19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4047.32"/>
    <n v="337.16"/>
    <n v="4384.4799999999996"/>
    <n v="642.86"/>
    <n v="3741.62"/>
    <x v="4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6.58"/>
    <n v="0"/>
    <n v="0"/>
    <n v="0"/>
    <n v="23.6"/>
    <n v="0"/>
    <n v="0"/>
    <n v="0"/>
    <n v="193.98"/>
    <n v="9.69"/>
    <n v="492.85"/>
    <n v="107.46"/>
    <n v="68.23"/>
    <n v="170.58"/>
    <n v="131.53"/>
    <n v="47.53"/>
    <n v="1221.8499999999999"/>
    <n v="4384.4799999999996"/>
    <n v="5606.33"/>
  </r>
  <r>
    <x v="4"/>
    <s v="SEM 19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x v="4"/>
    <s v="SEM 19"/>
    <x v="136"/>
    <x v="137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2"/>
    <n v="0"/>
    <n v="4"/>
    <n v="0"/>
    <n v="0"/>
    <n v="0"/>
    <n v="1742.08"/>
    <n v="168.58"/>
    <n v="1910.66"/>
    <n v="176.54"/>
    <n v="1734.12"/>
    <x v="4"/>
    <n v="0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0"/>
    <n v="126.46"/>
    <n v="34.35"/>
    <n v="0"/>
    <n v="0"/>
    <n v="0"/>
    <n v="15.73"/>
    <n v="0"/>
    <n v="0"/>
    <n v="0"/>
    <n v="193.98"/>
    <n v="9.69"/>
    <n v="276.98"/>
    <n v="41.2"/>
    <n v="26.16"/>
    <n v="65.400000000000006"/>
    <n v="57.31"/>
    <n v="23.76"/>
    <n v="694.48"/>
    <n v="1910.66"/>
    <n v="2605.1400000000003"/>
  </r>
  <r>
    <x v="4"/>
    <s v="SEM 19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x v="4"/>
    <s v="SEM 19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4"/>
    <n v="0"/>
    <n v="4"/>
    <n v="0"/>
    <n v="0"/>
    <n v="0"/>
    <n v="918.66"/>
    <n v="197.99"/>
    <n v="1116.6500000000001"/>
    <n v="24.05"/>
    <n v="1092.5999999999999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1512.84"/>
    <n v="0"/>
    <n v="0"/>
    <n v="0"/>
    <n v="35.89"/>
    <n v="0"/>
    <n v="0"/>
    <n v="24.05"/>
    <n v="0"/>
    <n v="0"/>
    <n v="0"/>
    <n v="0"/>
    <n v="0"/>
    <n v="0"/>
    <n v="0"/>
    <n v="186.52"/>
    <n v="9.32"/>
    <n v="229.65"/>
    <n v="23.62"/>
    <n v="15"/>
    <n v="37.49"/>
    <n v="32.42"/>
    <n v="27.91"/>
    <n v="561.92999999999995"/>
    <n v="1116.6500000000001"/>
    <n v="1678.58"/>
  </r>
  <r>
    <x v="4"/>
    <s v="SEM 19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7.96"/>
    <n v="3558.24"/>
    <x v="7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665.45"/>
    <n v="114.71"/>
    <n v="0"/>
    <n v="0"/>
    <n v="0"/>
    <n v="0"/>
    <n v="0"/>
    <n v="906.05"/>
    <n v="1.75"/>
    <n v="186.52"/>
    <n v="9.32"/>
    <n v="605.02"/>
    <n v="139.38"/>
    <n v="88.5"/>
    <n v="221.24"/>
    <n v="157.38"/>
    <n v="81.400000000000006"/>
    <n v="1488.7600000000002"/>
    <n v="5246.2"/>
    <n v="6734.96"/>
  </r>
  <r>
    <x v="4"/>
    <s v="SEM 19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8"/>
    <n v="0"/>
    <n v="0"/>
    <n v="0"/>
    <n v="2515.39"/>
    <n v="324.2"/>
    <n v="2839.59"/>
    <n v="470.61"/>
    <n v="2368.98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86.16"/>
    <n v="0"/>
    <n v="0"/>
    <n v="0"/>
    <n v="0"/>
    <n v="0"/>
    <n v="156.66999999999999"/>
    <n v="1.75"/>
    <n v="186.52"/>
    <n v="9.32"/>
    <n v="484.5"/>
    <n v="100.77"/>
    <n v="63.98"/>
    <n v="159.94999999999999"/>
    <n v="85.18"/>
    <n v="45.71"/>
    <n v="1135.93"/>
    <n v="2839.59"/>
    <n v="3975.5200000000004"/>
  </r>
  <r>
    <x v="4"/>
    <s v="SEM 19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4"/>
    <s v="SEM 19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5.79999999999995"/>
    <n v="3458.73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4.27"/>
    <n v="0"/>
    <n v="0"/>
    <n v="0"/>
    <n v="23.6"/>
    <n v="0"/>
    <n v="0"/>
    <n v="0"/>
    <n v="193.98"/>
    <n v="9.69"/>
    <n v="523.53"/>
    <n v="116.19"/>
    <n v="73.77"/>
    <n v="184.44"/>
    <n v="121.03"/>
    <n v="47.54"/>
    <n v="1270.1699999999998"/>
    <n v="4034.53"/>
    <n v="5304.7"/>
  </r>
  <r>
    <x v="4"/>
    <s v="SEM 19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4"/>
    <s v="SEM 19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19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x v="4"/>
    <s v="SEM 19"/>
    <x v="70"/>
    <x v="70"/>
    <s v="001000 ASTILLERO"/>
    <s v="000003 LIMITADO"/>
    <s v="010004 CHOFER"/>
    <s v="100009 OPERACIONE"/>
    <n v="2"/>
    <s v="OTRO"/>
    <n v="1"/>
    <s v="CAHT830323B11"/>
    <n v="9038346376"/>
    <s v="CAHT830323HTSMRR05"/>
    <d v="2022-04-25T00:00:00"/>
    <s v="137"/>
    <s v="137813103631126200"/>
    <n v="7"/>
    <n v="7"/>
    <n v="0"/>
    <n v="0"/>
    <n v="0"/>
    <n v="0"/>
    <n v="0"/>
    <n v="0"/>
    <n v="2652.58"/>
    <n v="354.82"/>
    <n v="3007.4"/>
    <n v="296.2"/>
    <n v="2711.2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46.7"/>
    <n v="0"/>
    <n v="0"/>
    <n v="0"/>
    <n v="0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x v="4"/>
    <s v="SEM 19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4"/>
    <s v="SEM 19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340.98"/>
    <n v="243.15"/>
    <n v="3584.13"/>
    <n v="483.54"/>
    <n v="3100.59"/>
    <x v="7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-121.57"/>
    <n v="0"/>
    <n v="0"/>
    <n v="0"/>
    <n v="0"/>
    <n v="0"/>
    <n v="0"/>
    <n v="0"/>
    <n v="381.81"/>
    <n v="80.260000000000005"/>
    <n v="0"/>
    <n v="0"/>
    <n v="0"/>
    <n v="21.47"/>
    <n v="0"/>
    <n v="0"/>
    <n v="0"/>
    <n v="186.52"/>
    <n v="9.32"/>
    <n v="467.6"/>
    <n v="100.28"/>
    <n v="63.67"/>
    <n v="159.18"/>
    <n v="107.52"/>
    <n v="34.28"/>
    <n v="1128.3699999999999"/>
    <n v="3584.13"/>
    <n v="4712.5"/>
  </r>
  <r>
    <x v="4"/>
    <s v="SEM 19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x v="4"/>
    <s v="SEM 19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6"/>
    <n v="0"/>
    <n v="0"/>
    <n v="3635.37"/>
    <n v="364.72"/>
    <n v="4000.09"/>
    <n v="530.64"/>
    <n v="3469.45"/>
    <x v="7"/>
    <n v="0"/>
    <n v="0"/>
    <n v="0"/>
    <n v="0"/>
    <n v="0"/>
    <n v="0"/>
    <n v="0"/>
    <n v="0"/>
    <n v="364.72"/>
    <n v="364.73"/>
    <n v="729.45"/>
    <n v="0"/>
    <n v="350"/>
    <n v="0"/>
    <n v="0"/>
    <n v="300"/>
    <n v="0"/>
    <n v="0"/>
    <n v="0"/>
    <n v="0"/>
    <n v="0"/>
    <n v="-378.21"/>
    <n v="0"/>
    <n v="0"/>
    <n v="0"/>
    <n v="0"/>
    <n v="0"/>
    <n v="444.69"/>
    <n v="85.95"/>
    <n v="0"/>
    <n v="0"/>
    <n v="0"/>
    <n v="0"/>
    <n v="0"/>
    <n v="0"/>
    <n v="0"/>
    <n v="186.52"/>
    <n v="9.32"/>
    <n v="483.72"/>
    <n v="100.56"/>
    <n v="63.84"/>
    <n v="159.61000000000001"/>
    <n v="120"/>
    <n v="51.42"/>
    <n v="1174.9900000000002"/>
    <n v="4000.09"/>
    <n v="5175.08"/>
  </r>
  <r>
    <x v="4"/>
    <s v="SEM 19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6"/>
    <n v="0"/>
    <n v="0"/>
    <n v="5529.33"/>
    <n v="364.72"/>
    <n v="5894.05"/>
    <n v="941.45"/>
    <n v="4952.6000000000004"/>
    <x v="7"/>
    <n v="0"/>
    <n v="0"/>
    <n v="0"/>
    <n v="0"/>
    <n v="0"/>
    <n v="0"/>
    <n v="0"/>
    <n v="0"/>
    <n v="364.72"/>
    <n v="364.73"/>
    <n v="1945.2"/>
    <n v="300"/>
    <n v="350"/>
    <n v="0"/>
    <n v="0"/>
    <n v="300"/>
    <n v="0"/>
    <n v="0"/>
    <n v="0"/>
    <n v="0"/>
    <n v="0"/>
    <n v="0"/>
    <n v="0"/>
    <n v="0"/>
    <n v="0"/>
    <n v="0"/>
    <n v="0"/>
    <n v="849.24"/>
    <n v="92.21"/>
    <n v="0"/>
    <n v="0"/>
    <n v="0"/>
    <n v="0"/>
    <n v="0"/>
    <n v="0"/>
    <n v="0"/>
    <n v="186.52"/>
    <n v="9.32"/>
    <n v="515.28"/>
    <n v="113.85"/>
    <n v="72.28"/>
    <n v="180.71"/>
    <n v="176.82"/>
    <n v="51.42"/>
    <n v="1306.2"/>
    <n v="5894.05"/>
    <n v="7200.25"/>
  </r>
  <r>
    <x v="4"/>
    <s v="SEM 19"/>
    <x v="128"/>
    <x v="129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543.6"/>
    <n v="324.2"/>
    <n v="3867.8"/>
    <n v="570.30999999999995"/>
    <n v="3297.49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122.53"/>
    <n v="0"/>
    <n v="0"/>
    <n v="0"/>
    <n v="22.69"/>
    <n v="0"/>
    <n v="0"/>
    <n v="0"/>
    <n v="186.52"/>
    <n v="9.32"/>
    <n v="636.19000000000005"/>
    <n v="148.25"/>
    <n v="94.13"/>
    <n v="235.32"/>
    <n v="116.03"/>
    <n v="45.71"/>
    <n v="1471.47"/>
    <n v="3867.8"/>
    <n v="5339.27"/>
  </r>
  <r>
    <x v="4"/>
    <s v="SEM 19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4"/>
    <s v="SEM 19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7.75"/>
    <n v="3340.07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9.97"/>
    <n v="0"/>
    <n v="0"/>
    <n v="0"/>
    <n v="22.69"/>
    <n v="0"/>
    <n v="0"/>
    <n v="0"/>
    <n v="186.52"/>
    <n v="9.32"/>
    <n v="466.46"/>
    <n v="99.96"/>
    <n v="63.47"/>
    <n v="158.66999999999999"/>
    <n v="116.03"/>
    <n v="45.71"/>
    <n v="1146.1400000000001"/>
    <n v="3867.82"/>
    <n v="5013.96"/>
  </r>
  <r>
    <x v="4"/>
    <s v="SEM 19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x v="28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x v="4"/>
    <s v="SEM 19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19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9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5.72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x v="4"/>
    <s v="SEM 19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x v="4"/>
    <s v="SEM 19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4"/>
    <s v="SEM 19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6"/>
    <n v="1870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99.45"/>
    <n v="4.97"/>
    <n v="321.32"/>
    <n v="58.1"/>
    <n v="36.89"/>
    <n v="92.23"/>
    <n v="61.67"/>
    <n v="24.37"/>
    <n v="699"/>
    <n v="2055.84"/>
    <n v="2754.84"/>
  </r>
  <r>
    <x v="4"/>
    <s v="SEM 19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19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4"/>
    <s v="SEM 19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4"/>
    <s v="SEM 19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7.58"/>
    <n v="3070.22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4.56"/>
    <n v="0"/>
    <n v="0"/>
    <n v="0"/>
    <n v="22.69"/>
    <n v="0"/>
    <n v="0"/>
    <n v="0"/>
    <n v="186.52"/>
    <n v="9.32"/>
    <n v="444.86"/>
    <n v="93.81"/>
    <n v="59.56"/>
    <n v="148.9"/>
    <n v="105.53"/>
    <n v="45.71"/>
    <n v="1094.21"/>
    <n v="3517.8"/>
    <n v="4612.01"/>
  </r>
  <r>
    <x v="4"/>
    <s v="SEM 19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9"/>
    <n v="1862.9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9.01"/>
    <n v="0"/>
    <n v="0"/>
    <n v="0"/>
    <n v="12.1"/>
    <n v="0"/>
    <n v="0"/>
    <n v="0"/>
    <n v="99.45"/>
    <n v="4.97"/>
    <n v="301.14"/>
    <n v="51.73"/>
    <n v="32.85"/>
    <n v="82.11"/>
    <n v="61.67"/>
    <n v="24.37"/>
    <n v="658.29"/>
    <n v="2055.84"/>
    <n v="2714.13"/>
  </r>
  <r>
    <x v="4"/>
    <s v="SEM 19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4"/>
    <n v="0"/>
    <n v="0"/>
    <n v="4070.43"/>
    <n v="364.72"/>
    <n v="4435.1499999999996"/>
    <n v="655.69"/>
    <n v="3779.46"/>
    <x v="7"/>
    <n v="0"/>
    <n v="0"/>
    <n v="0"/>
    <n v="0"/>
    <n v="0"/>
    <n v="0"/>
    <n v="0"/>
    <n v="0"/>
    <n v="364.72"/>
    <n v="364.73"/>
    <n v="486.3"/>
    <n v="300"/>
    <n v="350"/>
    <n v="0"/>
    <n v="0"/>
    <n v="300"/>
    <n v="0"/>
    <n v="0"/>
    <n v="0"/>
    <n v="0"/>
    <n v="0"/>
    <n v="0"/>
    <n v="0"/>
    <n v="0"/>
    <n v="0"/>
    <n v="0"/>
    <n v="0"/>
    <n v="537.62"/>
    <n v="95.38"/>
    <n v="0"/>
    <n v="0"/>
    <n v="0"/>
    <n v="22.69"/>
    <n v="0"/>
    <n v="0"/>
    <n v="0"/>
    <n v="186.52"/>
    <n v="9.32"/>
    <n v="527.96"/>
    <n v="117.45"/>
    <n v="74.569999999999993"/>
    <n v="186.43"/>
    <n v="133.05000000000001"/>
    <n v="51.42"/>
    <n v="1286.7200000000003"/>
    <n v="4435.1499999999996"/>
    <n v="5721.87"/>
  </r>
  <r>
    <x v="4"/>
    <s v="SEM 19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4"/>
    <s v="SEM 19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x v="4"/>
    <s v="SEM 19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693.62"/>
    <n v="324.2"/>
    <n v="4017.82"/>
    <n v="571.61"/>
    <n v="3446.21"/>
    <x v="18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91.79"/>
    <n v="0"/>
    <n v="0"/>
    <n v="0"/>
    <n v="22.69"/>
    <n v="0"/>
    <n v="0"/>
    <n v="0"/>
    <n v="186.52"/>
    <n v="9.32"/>
    <n v="513.58000000000004"/>
    <n v="113.36"/>
    <n v="71.97"/>
    <n v="179.94"/>
    <n v="120.53"/>
    <n v="45.71"/>
    <n v="1240.93"/>
    <n v="4017.82"/>
    <n v="5258.75"/>
  </r>
  <r>
    <x v="4"/>
    <s v="SEM 19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4"/>
    <s v="SEM 19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19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4.49"/>
    <n v="1533.24"/>
    <x v="27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0.450000000000003"/>
    <n v="33.96"/>
    <n v="0"/>
    <n v="0"/>
    <n v="0"/>
    <n v="10.08"/>
    <n v="0"/>
    <n v="0"/>
    <n v="0"/>
    <n v="99.45"/>
    <n v="4.97"/>
    <n v="278"/>
    <n v="43.16"/>
    <n v="27.4"/>
    <n v="68.510000000000005"/>
    <n v="48.53"/>
    <n v="18.28"/>
    <n v="588.29999999999995"/>
    <n v="1617.73"/>
    <n v="2206.0299999999997"/>
  </r>
  <r>
    <x v="4"/>
    <s v="SEM 19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4"/>
    <s v="SEM 19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6.81"/>
    <n v="1849.04"/>
    <x v="36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52.92"/>
    <n v="0"/>
    <n v="0"/>
    <n v="0"/>
    <n v="12.1"/>
    <n v="0"/>
    <n v="0"/>
    <n v="0"/>
    <n v="99.45"/>
    <n v="4.97"/>
    <n v="358.51"/>
    <n v="69.239999999999995"/>
    <n v="43.96"/>
    <n v="109.9"/>
    <n v="61.67"/>
    <n v="24.37"/>
    <n v="772.06999999999994"/>
    <n v="2055.85"/>
    <n v="2827.92"/>
  </r>
  <r>
    <x v="4"/>
    <s v="SEM 19"/>
    <x v="129"/>
    <x v="130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1"/>
    <n v="0"/>
    <n v="8"/>
    <n v="0"/>
    <n v="0"/>
    <n v="0"/>
    <n v="2515.41"/>
    <n v="324.2"/>
    <n v="2839.61"/>
    <n v="338.28"/>
    <n v="2501.33"/>
    <x v="18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93.33"/>
    <n v="0"/>
    <n v="0"/>
    <n v="0"/>
    <n v="18.91"/>
    <n v="0"/>
    <n v="0"/>
    <n v="0"/>
    <n v="186.52"/>
    <n v="9.32"/>
    <n v="512.67999999999995"/>
    <n v="108.45"/>
    <n v="68.86"/>
    <n v="172.15"/>
    <n v="85.18"/>
    <n v="45.71"/>
    <n v="1188.8700000000001"/>
    <n v="2839.61"/>
    <n v="4028.4800000000005"/>
  </r>
  <r>
    <x v="4"/>
    <s v="SEM 19"/>
    <x v="130"/>
    <x v="131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1"/>
    <n v="0"/>
    <n v="9"/>
    <n v="3"/>
    <n v="0"/>
    <n v="0"/>
    <n v="2920.66"/>
    <n v="364.72"/>
    <n v="3285.38"/>
    <n v="409.78"/>
    <n v="2875.6"/>
    <x v="18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378.21"/>
    <n v="0"/>
    <n v="0"/>
    <n v="0"/>
    <n v="0"/>
    <n v="0"/>
    <n v="297.54000000000002"/>
    <n v="93.33"/>
    <n v="0"/>
    <n v="0"/>
    <n v="0"/>
    <n v="18.91"/>
    <n v="0"/>
    <n v="0"/>
    <n v="0"/>
    <n v="186.52"/>
    <n v="9.32"/>
    <n v="512.67999999999995"/>
    <n v="108.45"/>
    <n v="68.86"/>
    <n v="172.15"/>
    <n v="98.56"/>
    <n v="51.42"/>
    <n v="1207.96"/>
    <n v="3285.38"/>
    <n v="4493.34"/>
  </r>
  <r>
    <x v="4"/>
    <s v="SEM 19"/>
    <x v="132"/>
    <x v="133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8"/>
    <n v="0"/>
    <n v="0"/>
    <n v="0"/>
    <n v="3193.62"/>
    <n v="324.2"/>
    <n v="3517.82"/>
    <n v="494.98"/>
    <n v="3022.84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9"/>
    <x v="133"/>
    <x v="134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x v="3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4"/>
    <s v="SEM 19"/>
    <x v="134"/>
    <x v="135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4"/>
    <s v="SEM 19"/>
    <x v="138"/>
    <x v="139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1"/>
    <n v="0"/>
    <n v="0"/>
    <n v="3971.5"/>
    <n v="577.32000000000005"/>
    <n v="4548.82"/>
    <n v="599.5"/>
    <n v="3949.32"/>
    <x v="7"/>
    <n v="0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0"/>
    <n v="516.49"/>
    <n v="60.32"/>
    <n v="0"/>
    <n v="0"/>
    <n v="0"/>
    <n v="22.69"/>
    <n v="0"/>
    <n v="0"/>
    <n v="0"/>
    <n v="186.52"/>
    <n v="9.32"/>
    <n v="388.09"/>
    <n v="77.66"/>
    <n v="49.31"/>
    <n v="123.26"/>
    <n v="136.46"/>
    <n v="81.400000000000006"/>
    <n v="1052.02"/>
    <n v="4548.82"/>
    <n v="5600.84"/>
  </r>
  <r>
    <x v="4"/>
    <s v="SEM 19"/>
    <x v="141"/>
    <x v="142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4"/>
    <n v="0"/>
    <n v="0"/>
    <n v="0"/>
    <n v="5201.66"/>
    <n v="168.58"/>
    <n v="5370.24"/>
    <n v="865.9"/>
    <n v="4504.34"/>
    <x v="39"/>
    <n v="2022.96"/>
    <n v="0"/>
    <n v="0"/>
    <n v="0"/>
    <n v="0"/>
    <n v="0"/>
    <n v="0"/>
    <n v="0"/>
    <n v="168.58"/>
    <n v="168.58"/>
    <n v="0"/>
    <n v="300"/>
    <n v="0"/>
    <n v="0"/>
    <n v="0"/>
    <n v="350"/>
    <n v="0"/>
    <n v="0"/>
    <n v="0"/>
    <n v="0"/>
    <n v="0"/>
    <n v="0"/>
    <n v="0"/>
    <n v="0"/>
    <n v="0"/>
    <n v="0"/>
    <n v="0"/>
    <n v="779.25"/>
    <n v="63.05"/>
    <n v="0"/>
    <n v="0"/>
    <n v="0"/>
    <n v="23.6"/>
    <n v="0"/>
    <n v="0"/>
    <n v="0"/>
    <n v="193.98"/>
    <n v="9.69"/>
    <n v="399.01"/>
    <n v="80.760000000000005"/>
    <n v="51.28"/>
    <n v="128.19"/>
    <n v="161.1"/>
    <n v="23.76"/>
    <n v="1047.7699999999998"/>
    <n v="5370.24"/>
    <n v="6418.0099999999993"/>
  </r>
  <r>
    <x v="4"/>
    <s v="SEM 19"/>
    <x v="142"/>
    <x v="143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0"/>
    <n v="0"/>
    <n v="0"/>
    <n v="0"/>
    <n v="3866.2"/>
    <n v="0"/>
    <n v="3866.2"/>
    <n v="577.01"/>
    <n v="3289.19"/>
    <x v="7"/>
    <n v="1296.8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494"/>
    <n v="60.32"/>
    <n v="0"/>
    <n v="0"/>
    <n v="0"/>
    <n v="22.69"/>
    <n v="0"/>
    <n v="0"/>
    <n v="0"/>
    <n v="186.52"/>
    <n v="9.32"/>
    <n v="388.08"/>
    <n v="77.650000000000006"/>
    <n v="49.3"/>
    <n v="123.26"/>
    <n v="115.98"/>
    <n v="0"/>
    <n v="950.1099999999999"/>
    <n v="3866.2"/>
    <n v="4816.3099999999995"/>
  </r>
  <r>
    <x v="4"/>
    <s v="SEM 20"/>
    <x v="139"/>
    <x v="140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7"/>
    <n v="0"/>
    <n v="0"/>
    <n v="4974.51"/>
    <n v="379.3"/>
    <n v="5353.81"/>
    <n v="817.38"/>
    <n v="4536.43"/>
    <x v="4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63.05"/>
    <n v="0"/>
    <n v="0"/>
    <n v="0"/>
    <n v="23.6"/>
    <n v="0"/>
    <n v="0"/>
    <n v="0"/>
    <n v="193.98"/>
    <n v="9.69"/>
    <n v="399.01"/>
    <n v="80.760000000000005"/>
    <n v="51.28"/>
    <n v="128.19"/>
    <n v="160.61000000000001"/>
    <n v="53.48"/>
    <n v="1076.9999999999998"/>
    <n v="5353.81"/>
    <n v="6430.81"/>
  </r>
  <r>
    <x v="4"/>
    <s v="SEM 20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4"/>
    <s v="SEM 20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20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4"/>
    <s v="SEM 20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x v="4"/>
    <s v="SEM 20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7"/>
    <n v="0"/>
    <n v="0"/>
    <n v="5630.81"/>
    <n v="577.32000000000005"/>
    <n v="6208.13"/>
    <n v="986.12"/>
    <n v="5222.01"/>
    <x v="4"/>
    <n v="0"/>
    <n v="0"/>
    <n v="0"/>
    <n v="0"/>
    <n v="96.22"/>
    <n v="83.78"/>
    <n v="0"/>
    <n v="572.52"/>
    <n v="379.3"/>
    <n v="379.31"/>
    <n v="885.04"/>
    <n v="300"/>
    <n v="500"/>
    <n v="200"/>
    <n v="101.8"/>
    <n v="350"/>
    <n v="0"/>
    <n v="0"/>
    <n v="0"/>
    <n v="0"/>
    <n v="0"/>
    <n v="0"/>
    <n v="0"/>
    <n v="0"/>
    <n v="0"/>
    <n v="0"/>
    <n v="0"/>
    <n v="870.92"/>
    <n v="91.6"/>
    <n v="0"/>
    <n v="0"/>
    <n v="0"/>
    <n v="23.6"/>
    <n v="0"/>
    <n v="0"/>
    <n v="0"/>
    <n v="193.98"/>
    <n v="9.69"/>
    <n v="512.80999999999995"/>
    <n v="113.15"/>
    <n v="71.84"/>
    <n v="179.6"/>
    <n v="186.24"/>
    <n v="81.400000000000006"/>
    <n v="1348.71"/>
    <n v="6208.13"/>
    <n v="7556.84"/>
  </r>
  <r>
    <x v="4"/>
    <s v="SEM 20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79.47"/>
    <n v="1382.53"/>
    <x v="5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67.06"/>
    <n v="0"/>
    <n v="2476.17"/>
    <n v="0"/>
    <n v="0"/>
    <n v="0"/>
    <n v="924.84"/>
    <n v="1.75"/>
    <n v="240.49"/>
    <n v="12.02"/>
    <n v="813.88"/>
    <n v="198.81"/>
    <n v="126.23"/>
    <n v="315.57"/>
    <n v="172.86"/>
    <n v="58.93"/>
    <n v="1938.7900000000002"/>
    <n v="5762"/>
    <n v="7700.79"/>
  </r>
  <r>
    <x v="4"/>
    <s v="SEM 20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20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81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x v="4"/>
    <s v="SEM 20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169.06"/>
    <n v="7131.12"/>
    <n v="15300.18"/>
    <n v="1650.17"/>
    <n v="13650.01"/>
    <x v="8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6553.8"/>
    <n v="1455.25"/>
    <n v="194.92"/>
    <n v="0"/>
    <n v="0"/>
    <n v="0"/>
    <n v="0"/>
    <n v="0"/>
    <n v="0"/>
    <n v="0"/>
    <n v="515.65"/>
    <n v="25.78"/>
    <n v="925.01"/>
    <n v="230.43"/>
    <n v="146.31"/>
    <n v="365.76"/>
    <n v="459"/>
    <n v="1005.48"/>
    <n v="3673.42"/>
    <n v="15300.18"/>
    <n v="18973.599999999999"/>
  </r>
  <r>
    <x v="4"/>
    <s v="SEM 20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x v="4"/>
    <s v="SEM 20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1656.25"/>
    <n v="7090.13"/>
    <x v="8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455.25"/>
    <n v="201"/>
    <n v="0"/>
    <n v="0"/>
    <n v="0"/>
    <n v="0"/>
    <n v="0"/>
    <n v="0"/>
    <n v="0"/>
    <n v="515.65"/>
    <n v="25.78"/>
    <n v="949.26"/>
    <n v="237.34"/>
    <n v="150.69"/>
    <n v="376.72"/>
    <n v="262.39"/>
    <n v="81.400000000000006"/>
    <n v="2599.23"/>
    <n v="8746.3799999999992"/>
    <n v="11345.609999999999"/>
  </r>
  <r>
    <x v="4"/>
    <s v="SEM 20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20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7"/>
    <n v="0"/>
    <n v="0"/>
    <n v="5630.81"/>
    <n v="577.32000000000005"/>
    <n v="6208.13"/>
    <n v="988.14"/>
    <n v="5219.99"/>
    <x v="4"/>
    <n v="0"/>
    <n v="0"/>
    <n v="0"/>
    <n v="0"/>
    <n v="96.22"/>
    <n v="83.78"/>
    <n v="0"/>
    <n v="572.52"/>
    <n v="379.3"/>
    <n v="379.31"/>
    <n v="885.04"/>
    <n v="300"/>
    <n v="500"/>
    <n v="200"/>
    <n v="101.8"/>
    <n v="350"/>
    <n v="0"/>
    <n v="0"/>
    <n v="0"/>
    <n v="0"/>
    <n v="0"/>
    <n v="0"/>
    <n v="0"/>
    <n v="0"/>
    <n v="0"/>
    <n v="0"/>
    <n v="0"/>
    <n v="870.92"/>
    <n v="93.62"/>
    <n v="0"/>
    <n v="0"/>
    <n v="0"/>
    <n v="23.6"/>
    <n v="0"/>
    <n v="0"/>
    <n v="0"/>
    <n v="193.98"/>
    <n v="9.69"/>
    <n v="520.91999999999996"/>
    <n v="115.45"/>
    <n v="73.3"/>
    <n v="183.26"/>
    <n v="186.24"/>
    <n v="81.400000000000006"/>
    <n v="1364.24"/>
    <n v="6208.13"/>
    <n v="7572.37"/>
  </r>
  <r>
    <x v="4"/>
    <s v="SEM 20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1601.55"/>
    <n v="252.87"/>
    <n v="1854.42"/>
    <n v="910.58"/>
    <n v="943.84"/>
    <x v="4"/>
    <n v="0"/>
    <n v="0"/>
    <n v="0"/>
    <n v="0"/>
    <n v="0"/>
    <n v="0"/>
    <n v="0"/>
    <n v="0"/>
    <n v="252.87"/>
    <n v="252.87"/>
    <n v="0"/>
    <n v="0"/>
    <n v="0"/>
    <n v="0"/>
    <n v="0"/>
    <n v="0"/>
    <n v="0"/>
    <n v="0"/>
    <n v="0"/>
    <n v="0"/>
    <n v="0"/>
    <n v="0"/>
    <n v="0"/>
    <n v="-1011.48"/>
    <n v="0"/>
    <n v="0"/>
    <n v="0"/>
    <n v="52.8"/>
    <n v="27.65"/>
    <n v="0"/>
    <n v="0"/>
    <n v="0"/>
    <n v="13.48"/>
    <n v="0"/>
    <n v="814.9"/>
    <n v="1.75"/>
    <n v="193.98"/>
    <n v="9.69"/>
    <n v="194.51"/>
    <n v="36.619999999999997"/>
    <n v="40.68"/>
    <n v="101.71"/>
    <n v="55.63"/>
    <n v="35.65"/>
    <n v="668.46999999999991"/>
    <n v="1854.42"/>
    <n v="2522.89"/>
  </r>
  <r>
    <x v="4"/>
    <s v="SEM 20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20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0.13"/>
    <n v="5019.17"/>
    <x v="7"/>
    <n v="0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0"/>
    <n v="1004.36"/>
    <n v="146.87"/>
    <n v="0"/>
    <n v="0"/>
    <n v="0"/>
    <n v="0"/>
    <n v="0"/>
    <n v="657.15"/>
    <n v="1.75"/>
    <n v="186.52"/>
    <n v="9.32"/>
    <n v="733.36"/>
    <n v="175.9"/>
    <n v="111.68"/>
    <n v="279.20999999999998"/>
    <n v="204.87"/>
    <n v="81.400000000000006"/>
    <n v="1782.2600000000002"/>
    <n v="6829.3"/>
    <n v="8611.5600000000013"/>
  </r>
  <r>
    <x v="4"/>
    <s v="SEM 20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17"/>
    <n v="12"/>
    <n v="0"/>
    <n v="0"/>
    <n v="8885.93"/>
    <n v="577.32000000000005"/>
    <n v="9463.25"/>
    <n v="1812.68"/>
    <n v="7650.57"/>
    <x v="10"/>
    <n v="0"/>
    <n v="0"/>
    <n v="0"/>
    <n v="0"/>
    <n v="96.22"/>
    <n v="83.78"/>
    <n v="0"/>
    <n v="933.32"/>
    <n v="481.1"/>
    <n v="1502.2"/>
    <n v="2099.9699999999998"/>
    <n v="150"/>
    <n v="350"/>
    <n v="200"/>
    <n v="0"/>
    <n v="300"/>
    <n v="0"/>
    <n v="0"/>
    <n v="0"/>
    <n v="0"/>
    <n v="0"/>
    <n v="0"/>
    <n v="0"/>
    <n v="0"/>
    <n v="0"/>
    <n v="0"/>
    <n v="0"/>
    <n v="1623.86"/>
    <n v="188.82"/>
    <n v="0"/>
    <n v="0"/>
    <n v="0"/>
    <n v="0"/>
    <n v="0"/>
    <n v="0"/>
    <n v="0"/>
    <n v="268.48"/>
    <n v="13.42"/>
    <n v="900.68"/>
    <n v="223.51"/>
    <n v="141.91"/>
    <n v="354.78"/>
    <n v="283.89"/>
    <n v="81.400000000000006"/>
    <n v="2268.0700000000002"/>
    <n v="9463.25"/>
    <n v="11731.32"/>
  </r>
  <r>
    <x v="4"/>
    <s v="SEM 20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444.78"/>
    <n v="577.32000000000005"/>
    <n v="7022.1"/>
    <n v="1804.27"/>
    <n v="5217.83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-82.28"/>
    <n v="0"/>
    <n v="0"/>
    <n v="0"/>
    <n v="0"/>
    <n v="0"/>
    <n v="0"/>
    <n v="0"/>
    <n v="1049.7"/>
    <n v="190.31"/>
    <n v="0"/>
    <n v="0"/>
    <n v="0"/>
    <n v="0"/>
    <n v="0"/>
    <n v="562.51"/>
    <n v="1.75"/>
    <n v="378.72"/>
    <n v="18.93"/>
    <n v="906.66"/>
    <n v="225.21"/>
    <n v="142.99"/>
    <n v="357.47"/>
    <n v="210.66"/>
    <n v="81.400000000000006"/>
    <n v="2322.04"/>
    <n v="7022.1"/>
    <n v="9344.14"/>
  </r>
  <r>
    <x v="4"/>
    <s v="SEM 20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7"/>
    <n v="0"/>
    <n v="0"/>
    <n v="4974.51"/>
    <n v="379.3"/>
    <n v="5353.81"/>
    <n v="840.36"/>
    <n v="4513.45"/>
    <x v="4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86.03"/>
    <n v="0"/>
    <n v="0"/>
    <n v="0"/>
    <n v="23.6"/>
    <n v="0"/>
    <n v="0"/>
    <n v="0"/>
    <n v="193.98"/>
    <n v="9.69"/>
    <n v="490.61"/>
    <n v="106.83"/>
    <n v="67.83"/>
    <n v="169.56"/>
    <n v="160.61000000000001"/>
    <n v="53.48"/>
    <n v="1252.5900000000001"/>
    <n v="5353.81"/>
    <n v="6606.4000000000005"/>
  </r>
  <r>
    <x v="4"/>
    <s v="SEM 20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x v="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x v="4"/>
    <s v="SEM 20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5"/>
    <n v="0"/>
    <n v="0"/>
    <n v="3371.7"/>
    <n v="379.31"/>
    <n v="3751.01"/>
    <n v="497.79"/>
    <n v="3253.22"/>
    <x v="25"/>
    <n v="0"/>
    <n v="0"/>
    <n v="0"/>
    <n v="0"/>
    <n v="0"/>
    <n v="0"/>
    <n v="0"/>
    <n v="0"/>
    <n v="379.31"/>
    <n v="379.32"/>
    <n v="632.19000000000005"/>
    <n v="0"/>
    <n v="0"/>
    <n v="0"/>
    <n v="0"/>
    <n v="0"/>
    <n v="0"/>
    <n v="0"/>
    <n v="0"/>
    <n v="0"/>
    <n v="0"/>
    <n v="0"/>
    <n v="0"/>
    <n v="0"/>
    <n v="0"/>
    <n v="0"/>
    <n v="0"/>
    <n v="388.37"/>
    <n v="85.82"/>
    <n v="0"/>
    <n v="0"/>
    <n v="0"/>
    <n v="23.6"/>
    <n v="0"/>
    <n v="0"/>
    <n v="0"/>
    <n v="193.98"/>
    <n v="9.69"/>
    <n v="489.8"/>
    <n v="106.59"/>
    <n v="67.680000000000007"/>
    <n v="169.2"/>
    <n v="112.53"/>
    <n v="53.48"/>
    <n v="1202.95"/>
    <n v="3751.01"/>
    <n v="4953.96"/>
  </r>
  <r>
    <x v="4"/>
    <s v="SEM 20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20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4"/>
    <n v="0"/>
    <n v="0"/>
    <n v="0"/>
    <n v="3650.45"/>
    <n v="162.1"/>
    <n v="3812.55"/>
    <n v="1369.62"/>
    <n v="2442.9299999999998"/>
    <x v="7"/>
    <n v="0"/>
    <n v="0"/>
    <n v="0"/>
    <n v="0"/>
    <n v="0"/>
    <n v="0"/>
    <n v="0"/>
    <n v="0"/>
    <n v="162.1"/>
    <n v="162.1"/>
    <n v="0"/>
    <n v="300"/>
    <n v="500"/>
    <n v="200"/>
    <n v="0"/>
    <n v="300"/>
    <n v="0"/>
    <n v="0"/>
    <n v="0"/>
    <n v="-81.05"/>
    <n v="0"/>
    <n v="0"/>
    <n v="0"/>
    <n v="0"/>
    <n v="0"/>
    <n v="0"/>
    <n v="0"/>
    <n v="447.91"/>
    <n v="97.17"/>
    <n v="0"/>
    <n v="0"/>
    <n v="0"/>
    <n v="0"/>
    <n v="0"/>
    <n v="822.79"/>
    <n v="1.75"/>
    <n v="186.52"/>
    <n v="9.32"/>
    <n v="535.09"/>
    <n v="119.48"/>
    <n v="75.86"/>
    <n v="189.65"/>
    <n v="114.37"/>
    <n v="22.85"/>
    <n v="1253.1399999999999"/>
    <n v="3812.55"/>
    <n v="5065.6900000000005"/>
  </r>
  <r>
    <x v="4"/>
    <s v="SEM 20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4"/>
    <n v="0"/>
    <n v="0"/>
    <n v="0"/>
    <n v="918.66"/>
    <n v="197.99"/>
    <n v="1116.6500000000001"/>
    <n v="671"/>
    <n v="445.65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3.42"/>
    <n v="0"/>
    <n v="0"/>
    <n v="0"/>
    <n v="7.56"/>
    <n v="0"/>
    <n v="628.27"/>
    <n v="1.75"/>
    <n v="186.52"/>
    <n v="9.32"/>
    <n v="277.66000000000003"/>
    <n v="44.31"/>
    <n v="28.13"/>
    <n v="70.34"/>
    <n v="32.42"/>
    <n v="27.91"/>
    <n v="676.6099999999999"/>
    <n v="1116.6500000000001"/>
    <n v="1793.26"/>
  </r>
  <r>
    <x v="4"/>
    <s v="SEM 20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x v="4"/>
    <s v="SEM 20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768.88"/>
    <n v="577.32000000000005"/>
    <n v="4346.2"/>
    <n v="1180.24"/>
    <n v="3165.96"/>
    <x v="7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83.56"/>
    <n v="0"/>
    <n v="0"/>
    <n v="0"/>
    <n v="22.69"/>
    <n v="0"/>
    <n v="599.03"/>
    <n v="1.75"/>
    <n v="186.52"/>
    <n v="9.32"/>
    <n v="480.8"/>
    <n v="104.03"/>
    <n v="66.05"/>
    <n v="165.13"/>
    <n v="130.38"/>
    <n v="81.400000000000006"/>
    <n v="1223.6300000000001"/>
    <n v="4346.2"/>
    <n v="5569.83"/>
  </r>
  <r>
    <x v="4"/>
    <s v="SEM 20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4"/>
    <n v="0"/>
    <n v="0"/>
    <n v="0"/>
    <n v="845.19"/>
    <n v="189.72"/>
    <n v="1034.9100000000001"/>
    <n v="30.89"/>
    <n v="1004.02"/>
    <x v="13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-1391.8"/>
    <n v="0"/>
    <n v="0"/>
    <n v="0"/>
    <n v="0"/>
    <n v="40.590000000000003"/>
    <n v="0"/>
    <n v="0"/>
    <n v="30.89"/>
    <n v="0"/>
    <n v="0"/>
    <n v="0"/>
    <n v="0"/>
    <n v="0"/>
    <n v="0"/>
    <n v="0"/>
    <n v="171.6"/>
    <n v="8.58"/>
    <n v="267.11"/>
    <n v="40.98"/>
    <n v="26.02"/>
    <n v="65.040000000000006"/>
    <n v="29.82"/>
    <n v="26.75"/>
    <n v="635.90000000000009"/>
    <n v="1034.9100000000001"/>
    <n v="1670.8100000000002"/>
  </r>
  <r>
    <x v="4"/>
    <s v="SEM 20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4"/>
    <n v="0"/>
    <n v="0"/>
    <n v="0"/>
    <n v="2051.2600000000002"/>
    <n v="227.91"/>
    <n v="2279.17"/>
    <n v="1289.25"/>
    <n v="989.92"/>
    <x v="14"/>
    <n v="0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0"/>
    <n v="-1367.49"/>
    <n v="0"/>
    <n v="0"/>
    <n v="0"/>
    <n v="160.1"/>
    <n v="50.93"/>
    <n v="0"/>
    <n v="0"/>
    <n v="0"/>
    <n v="18.23"/>
    <n v="0"/>
    <n v="1058.24"/>
    <n v="1.75"/>
    <n v="262.25"/>
    <n v="13.11"/>
    <n v="287.39"/>
    <n v="63.05"/>
    <n v="70.05"/>
    <n v="175.13"/>
    <n v="68.37"/>
    <n v="32.130000000000003"/>
    <n v="971.4799999999999"/>
    <n v="2279.17"/>
    <n v="3250.65"/>
  </r>
  <r>
    <x v="4"/>
    <s v="SEM 20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68.88"/>
    <n v="577.32000000000005"/>
    <n v="4846.2"/>
    <n v="1097.54"/>
    <n v="3748.66"/>
    <x v="7"/>
    <n v="0"/>
    <n v="0"/>
    <n v="0"/>
    <n v="0"/>
    <n v="96.22"/>
    <n v="83.78"/>
    <n v="0"/>
    <n v="491.5"/>
    <n v="324.2"/>
    <n v="324.2"/>
    <n v="0"/>
    <n v="300"/>
    <n v="500"/>
    <n v="0"/>
    <n v="156.9"/>
    <n v="300"/>
    <n v="0"/>
    <n v="0"/>
    <n v="0"/>
    <n v="0"/>
    <n v="0"/>
    <n v="0"/>
    <n v="0"/>
    <n v="0"/>
    <n v="0"/>
    <n v="0"/>
    <n v="0"/>
    <n v="580.01"/>
    <n v="87.82"/>
    <n v="0"/>
    <n v="0"/>
    <n v="0"/>
    <n v="22.69"/>
    <n v="0"/>
    <n v="405.27"/>
    <n v="1.75"/>
    <n v="186.52"/>
    <n v="9.32"/>
    <n v="497.76"/>
    <n v="108.86"/>
    <n v="69.12"/>
    <n v="172.79"/>
    <n v="145.38"/>
    <n v="81.400000000000006"/>
    <n v="1271.1500000000001"/>
    <n v="4846.2"/>
    <n v="6117.35"/>
  </r>
  <r>
    <x v="4"/>
    <s v="SEM 20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4"/>
    <s v="SEM 20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4571.5"/>
    <n v="577.32000000000005"/>
    <n v="5148.82"/>
    <n v="763.9"/>
    <n v="4384.92"/>
    <x v="7"/>
    <n v="0"/>
    <n v="0"/>
    <n v="0"/>
    <n v="0"/>
    <n v="96.22"/>
    <n v="83.78"/>
    <n v="0"/>
    <n v="532.02"/>
    <n v="364.72"/>
    <n v="364.73"/>
    <n v="121.57"/>
    <n v="300"/>
    <n v="350"/>
    <n v="200"/>
    <n v="116.38"/>
    <n v="350"/>
    <n v="0"/>
    <n v="0"/>
    <n v="0"/>
    <n v="0"/>
    <n v="0"/>
    <n v="0"/>
    <n v="0"/>
    <n v="0"/>
    <n v="0"/>
    <n v="0"/>
    <n v="0"/>
    <n v="644.65"/>
    <n v="96.56"/>
    <n v="0"/>
    <n v="0"/>
    <n v="0"/>
    <n v="22.69"/>
    <n v="0"/>
    <n v="0"/>
    <n v="0"/>
    <n v="186.52"/>
    <n v="9.32"/>
    <n v="532.62"/>
    <n v="118.78"/>
    <n v="75.42"/>
    <n v="188.54"/>
    <n v="154.46"/>
    <n v="81.400000000000006"/>
    <n v="1347.0600000000002"/>
    <n v="5148.82"/>
    <n v="6495.88"/>
  </r>
  <r>
    <x v="4"/>
    <s v="SEM 20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0"/>
    <n v="0"/>
    <n v="0"/>
    <n v="0"/>
    <n v="3190.83"/>
    <n v="0"/>
    <n v="3190.83"/>
    <n v="503.06"/>
    <n v="2687.77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.74"/>
    <n v="121.42"/>
    <n v="0"/>
    <n v="0"/>
    <n v="0"/>
    <n v="31.9"/>
    <n v="0"/>
    <n v="0"/>
    <n v="0"/>
    <n v="262.25"/>
    <n v="13.11"/>
    <n v="631.75"/>
    <n v="146.99"/>
    <n v="93.33"/>
    <n v="233.32"/>
    <n v="95.72"/>
    <n v="0"/>
    <n v="1476.4699999999998"/>
    <n v="3190.83"/>
    <n v="4667.2999999999993"/>
  </r>
  <r>
    <x v="4"/>
    <s v="SEM 20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4"/>
    <n v="0"/>
    <n v="0"/>
    <n v="0"/>
    <n v="3857.5"/>
    <n v="257.16000000000003"/>
    <n v="4114.66"/>
    <n v="1744.16"/>
    <n v="2370.5"/>
    <x v="16"/>
    <n v="0"/>
    <n v="0"/>
    <n v="0"/>
    <n v="0"/>
    <n v="0"/>
    <n v="0"/>
    <n v="0"/>
    <n v="0"/>
    <n v="257.16000000000003"/>
    <n v="257.17"/>
    <n v="0"/>
    <n v="0"/>
    <n v="0"/>
    <n v="0"/>
    <n v="0"/>
    <n v="0"/>
    <n v="0"/>
    <n v="0"/>
    <n v="0"/>
    <n v="0"/>
    <n v="0"/>
    <n v="0"/>
    <n v="0"/>
    <n v="0"/>
    <n v="0"/>
    <n v="0"/>
    <n v="0"/>
    <n v="492.14"/>
    <n v="169.25"/>
    <n v="0"/>
    <n v="0"/>
    <n v="0"/>
    <n v="0"/>
    <n v="0"/>
    <n v="1081.02"/>
    <n v="1.75"/>
    <n v="295.91000000000003"/>
    <n v="14.79"/>
    <n v="822.62"/>
    <n v="201.3"/>
    <n v="127.81"/>
    <n v="319.52"/>
    <n v="123.43"/>
    <n v="36.25"/>
    <n v="1941.63"/>
    <n v="4114.66"/>
    <n v="6056.29"/>
  </r>
  <r>
    <x v="4"/>
    <s v="SEM 20"/>
    <x v="135"/>
    <x v="136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11"/>
    <n v="0"/>
    <n v="0"/>
    <n v="5280.25"/>
    <n v="379.3"/>
    <n v="5659.55"/>
    <n v="882.69"/>
    <n v="4776.8599999999997"/>
    <x v="4"/>
    <n v="0"/>
    <n v="0"/>
    <n v="0"/>
    <n v="0"/>
    <n v="0"/>
    <n v="0"/>
    <n v="0"/>
    <n v="0"/>
    <n v="379.3"/>
    <n v="379.31"/>
    <n v="1390.78"/>
    <n v="300"/>
    <n v="500"/>
    <n v="0"/>
    <n v="0"/>
    <n v="350"/>
    <n v="0"/>
    <n v="0"/>
    <n v="0"/>
    <n v="0"/>
    <n v="0"/>
    <n v="0"/>
    <n v="0"/>
    <n v="0"/>
    <n v="0"/>
    <n v="0"/>
    <n v="0"/>
    <n v="796.04"/>
    <n v="63.05"/>
    <n v="0"/>
    <n v="0"/>
    <n v="0"/>
    <n v="23.6"/>
    <n v="0"/>
    <n v="0"/>
    <n v="0"/>
    <n v="193.98"/>
    <n v="9.69"/>
    <n v="399.01"/>
    <n v="80.760000000000005"/>
    <n v="51.28"/>
    <n v="128.19"/>
    <n v="169.78"/>
    <n v="53.48"/>
    <n v="1086.1699999999998"/>
    <n v="5659.55"/>
    <n v="6745.72"/>
  </r>
  <r>
    <x v="4"/>
    <s v="SEM 20"/>
    <x v="140"/>
    <x v="141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60.32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x v="4"/>
    <s v="SEM 20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2686.14"/>
    <n v="298.27"/>
    <n v="2984.41"/>
    <n v="1032.3499999999999"/>
    <n v="1952.06"/>
    <x v="1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7.56"/>
    <n v="0"/>
    <n v="0"/>
    <n v="0"/>
    <n v="0"/>
    <n v="0"/>
    <n v="697.53"/>
    <n v="1.75"/>
    <n v="171.6"/>
    <n v="8.58"/>
    <n v="456.81"/>
    <n v="97.21"/>
    <n v="61.72"/>
    <n v="154.30000000000001"/>
    <n v="89.53"/>
    <n v="42.05"/>
    <n v="1081.8"/>
    <n v="2984.41"/>
    <n v="4066.21"/>
  </r>
  <r>
    <x v="4"/>
    <s v="SEM 20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4"/>
    <s v="SEM 20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7"/>
    <n v="0"/>
    <n v="0"/>
    <n v="3706.33"/>
    <n v="335.54"/>
    <n v="4041.87"/>
    <n v="972.37"/>
    <n v="3069.5"/>
    <x v="13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459.85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121.25"/>
    <n v="47.31"/>
    <n v="1144.55"/>
    <n v="4041.87"/>
    <n v="5186.42"/>
  </r>
  <r>
    <x v="4"/>
    <s v="SEM 20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4"/>
    <s v="SEM 20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4"/>
    <n v="0"/>
    <n v="0"/>
    <n v="0"/>
    <n v="918.66"/>
    <n v="197.99"/>
    <n v="1116.6500000000001"/>
    <n v="38.93"/>
    <n v="1077.72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1.37"/>
    <n v="0"/>
    <n v="0"/>
    <n v="0"/>
    <n v="7.56"/>
    <n v="0"/>
    <n v="0"/>
    <n v="0"/>
    <n v="186.52"/>
    <n v="9.32"/>
    <n v="269.11"/>
    <n v="41.61"/>
    <n v="26.42"/>
    <n v="66.05"/>
    <n v="32.42"/>
    <n v="27.91"/>
    <n v="659.3599999999999"/>
    <n v="1116.6500000000001"/>
    <n v="1776.01"/>
  </r>
  <r>
    <x v="4"/>
    <s v="SEM 20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4"/>
    <s v="SEM 20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7"/>
    <n v="0"/>
    <n v="0"/>
    <n v="4485.1499999999996"/>
    <n v="364.72"/>
    <n v="4849.87"/>
    <n v="738.09"/>
    <n v="4111.78"/>
    <x v="7"/>
    <n v="0"/>
    <n v="0"/>
    <n v="0"/>
    <n v="0"/>
    <n v="0"/>
    <n v="0"/>
    <n v="0"/>
    <n v="0"/>
    <n v="364.72"/>
    <n v="364.73"/>
    <n v="851.02"/>
    <n v="150"/>
    <n v="350"/>
    <n v="250"/>
    <n v="0"/>
    <n v="250"/>
    <n v="0"/>
    <n v="0"/>
    <n v="0"/>
    <n v="0"/>
    <n v="0"/>
    <n v="0"/>
    <n v="0"/>
    <n v="0"/>
    <n v="0"/>
    <n v="0"/>
    <n v="0"/>
    <n v="626.20000000000005"/>
    <n v="89.2"/>
    <n v="0"/>
    <n v="0"/>
    <n v="0"/>
    <n v="22.69"/>
    <n v="0"/>
    <n v="0"/>
    <n v="0"/>
    <n v="186.52"/>
    <n v="9.32"/>
    <n v="503.28"/>
    <n v="110.43"/>
    <n v="70.11"/>
    <n v="175.29"/>
    <n v="145.49"/>
    <n v="51.42"/>
    <n v="1251.8600000000001"/>
    <n v="4849.87"/>
    <n v="6101.73"/>
  </r>
  <r>
    <x v="4"/>
    <s v="SEM 20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4"/>
    <n v="0"/>
    <n v="0"/>
    <n v="0"/>
    <n v="918.68"/>
    <n v="197.99"/>
    <n v="1116.67"/>
    <n v="38.979999999999997"/>
    <n v="1077.69"/>
    <x v="18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1.42"/>
    <n v="0"/>
    <n v="0"/>
    <n v="0"/>
    <n v="7.56"/>
    <n v="0"/>
    <n v="0"/>
    <n v="0"/>
    <n v="186.52"/>
    <n v="9.32"/>
    <n v="269.26"/>
    <n v="41.66"/>
    <n v="26.45"/>
    <n v="66.12"/>
    <n v="32.42"/>
    <n v="27.91"/>
    <n v="659.66"/>
    <n v="1116.67"/>
    <n v="1776.33"/>
  </r>
  <r>
    <x v="4"/>
    <s v="SEM 20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x v="1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x v="4"/>
    <s v="SEM 20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x v="19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4"/>
    <s v="SEM 20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768.88"/>
    <n v="577.32000000000005"/>
    <n v="4346.2"/>
    <n v="573.29999999999995"/>
    <n v="3772.9"/>
    <x v="7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77.400000000000006"/>
    <n v="0"/>
    <n v="0"/>
    <n v="0"/>
    <n v="22.69"/>
    <n v="0"/>
    <n v="0"/>
    <n v="0"/>
    <n v="186.52"/>
    <n v="9.32"/>
    <n v="456.21"/>
    <n v="97.04"/>
    <n v="61.61"/>
    <n v="154.03"/>
    <n v="130.38"/>
    <n v="81.400000000000006"/>
    <n v="1176.51"/>
    <n v="4346.2"/>
    <n v="5522.71"/>
  </r>
  <r>
    <x v="4"/>
    <s v="SEM 20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4"/>
    <s v="SEM 20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00.7"/>
    <n v="2933.68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2.47"/>
    <n v="0"/>
    <n v="0"/>
    <n v="0"/>
    <n v="0"/>
    <n v="0"/>
    <n v="0"/>
    <n v="0"/>
    <n v="171.6"/>
    <n v="8.58"/>
    <n v="476.4"/>
    <n v="102.78"/>
    <n v="65.260000000000005"/>
    <n v="163.15"/>
    <n v="100.03"/>
    <n v="42.05"/>
    <n v="1129.8499999999999"/>
    <n v="3334.38"/>
    <n v="4464.2299999999996"/>
  </r>
  <r>
    <x v="4"/>
    <s v="SEM 20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20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252.58"/>
    <n v="354.82"/>
    <n v="3607.4"/>
    <n v="1144.53"/>
    <n v="2462.87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88.51"/>
    <n v="0"/>
    <n v="0"/>
    <n v="0"/>
    <n v="0"/>
    <n v="0"/>
    <n v="691.34"/>
    <n v="1.75"/>
    <n v="148.78"/>
    <n v="17.350000000000001"/>
    <n v="500.53"/>
    <n v="109.65"/>
    <n v="69.62"/>
    <n v="174.04"/>
    <n v="108.22"/>
    <n v="50.02"/>
    <n v="1178.2099999999998"/>
    <n v="3607.4"/>
    <n v="4785.6099999999997"/>
  </r>
  <r>
    <x v="4"/>
    <s v="SEM 20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91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x v="4"/>
    <s v="SEM 20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7"/>
    <n v="0"/>
    <n v="0"/>
    <n v="4974.51"/>
    <n v="379.3"/>
    <n v="5353.81"/>
    <n v="1052.8699999999999"/>
    <n v="4300.9399999999996"/>
    <x v="4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60.61000000000001"/>
    <n v="53.48"/>
    <n v="1299.3699999999999"/>
    <n v="5353.81"/>
    <n v="6653.18"/>
  </r>
  <r>
    <x v="4"/>
    <s v="SEM 20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1"/>
    <n v="0"/>
    <n v="0"/>
    <n v="5480.25"/>
    <n v="379.3"/>
    <n v="5859.55"/>
    <n v="951.79"/>
    <n v="4907.76"/>
    <x v="4"/>
    <n v="0"/>
    <n v="0"/>
    <n v="0"/>
    <n v="0"/>
    <n v="0"/>
    <n v="0"/>
    <n v="0"/>
    <n v="0"/>
    <n v="379.3"/>
    <n v="379.31"/>
    <n v="1390.78"/>
    <n v="300"/>
    <n v="500"/>
    <n v="200"/>
    <n v="0"/>
    <n v="350"/>
    <n v="0"/>
    <n v="0"/>
    <n v="0"/>
    <n v="0"/>
    <n v="0"/>
    <n v="0"/>
    <n v="0"/>
    <n v="0"/>
    <n v="0"/>
    <n v="0"/>
    <n v="0"/>
    <n v="838.76"/>
    <n v="89.43"/>
    <n v="0"/>
    <n v="0"/>
    <n v="0"/>
    <n v="23.6"/>
    <n v="0"/>
    <n v="0"/>
    <n v="0"/>
    <n v="193.98"/>
    <n v="9.69"/>
    <n v="504.21"/>
    <n v="110.69"/>
    <n v="70.28"/>
    <n v="175.7"/>
    <n v="175.78"/>
    <n v="53.48"/>
    <n v="1293.81"/>
    <n v="5859.55"/>
    <n v="7153.3600000000006"/>
  </r>
  <r>
    <x v="4"/>
    <s v="SEM 20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4"/>
    <n v="0"/>
    <n v="0"/>
    <n v="0"/>
    <n v="918.66"/>
    <n v="197.99"/>
    <n v="1116.6500000000001"/>
    <n v="39.21"/>
    <n v="1077.44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1.65"/>
    <n v="0"/>
    <n v="0"/>
    <n v="0"/>
    <n v="7.56"/>
    <n v="0"/>
    <n v="0"/>
    <n v="0"/>
    <n v="186.52"/>
    <n v="9.32"/>
    <n v="270.23"/>
    <n v="41.96"/>
    <n v="26.64"/>
    <n v="66.61"/>
    <n v="32.42"/>
    <n v="27.91"/>
    <n v="661.61"/>
    <n v="1116.6500000000001"/>
    <n v="1778.2600000000002"/>
  </r>
  <r>
    <x v="4"/>
    <s v="SEM 20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574.2800000000002"/>
    <n v="298.26"/>
    <n v="2872.54"/>
    <n v="310.55"/>
    <n v="2561.9899999999998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235.46"/>
    <n v="75.09"/>
    <n v="0"/>
    <n v="0"/>
    <n v="0"/>
    <n v="0"/>
    <n v="0"/>
    <n v="0"/>
    <n v="0"/>
    <n v="171.6"/>
    <n v="8.58"/>
    <n v="446.96"/>
    <n v="94.4"/>
    <n v="59.94"/>
    <n v="149.85"/>
    <n v="86.17"/>
    <n v="42.05"/>
    <n v="1059.55"/>
    <n v="2872.54"/>
    <n v="3932.09"/>
  </r>
  <r>
    <x v="4"/>
    <s v="SEM 20"/>
    <x v="143"/>
    <x v="144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11"/>
    <n v="0"/>
    <n v="0"/>
    <n v="7840.52"/>
    <n v="379.31"/>
    <n v="8219.83"/>
    <n v="1464.63"/>
    <n v="6755.2"/>
    <x v="25"/>
    <n v="2360.19"/>
    <n v="0"/>
    <n v="0"/>
    <n v="0"/>
    <n v="0"/>
    <n v="0"/>
    <n v="0"/>
    <n v="0"/>
    <n v="379.31"/>
    <n v="379.32"/>
    <n v="1390.82"/>
    <n v="300"/>
    <n v="500"/>
    <n v="200"/>
    <n v="0"/>
    <n v="350"/>
    <n v="0"/>
    <n v="0"/>
    <n v="0"/>
    <n v="0"/>
    <n v="0"/>
    <n v="0"/>
    <n v="0"/>
    <n v="0"/>
    <n v="0"/>
    <n v="0"/>
    <n v="0"/>
    <n v="1377.98"/>
    <n v="63.05"/>
    <n v="0"/>
    <n v="0"/>
    <n v="0"/>
    <n v="23.6"/>
    <n v="0"/>
    <n v="0"/>
    <n v="0"/>
    <n v="193.98"/>
    <n v="9.69"/>
    <n v="399.01"/>
    <n v="80.760000000000005"/>
    <n v="51.28"/>
    <n v="128.19"/>
    <n v="246.59"/>
    <n v="53.48"/>
    <n v="1162.9799999999998"/>
    <n v="8219.83"/>
    <n v="9382.81"/>
  </r>
  <r>
    <x v="4"/>
    <s v="SEM 20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4"/>
    <s v="SEM 20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0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2"/>
    <n v="0"/>
    <n v="0"/>
    <n v="0"/>
    <n v="422.66"/>
    <n v="147.79"/>
    <n v="570.45000000000005"/>
    <n v="16.420000000000002"/>
    <n v="554.03"/>
    <x v="22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-1391.8"/>
    <n v="-347.95"/>
    <n v="0"/>
    <n v="0"/>
    <n v="0"/>
    <n v="73.23"/>
    <n v="0"/>
    <n v="0"/>
    <n v="16.420000000000002"/>
    <n v="0"/>
    <n v="0"/>
    <n v="0"/>
    <n v="0"/>
    <n v="0"/>
    <n v="0"/>
    <n v="0"/>
    <n v="171.6"/>
    <n v="8.58"/>
    <n v="205.36"/>
    <n v="20.86"/>
    <n v="13.24"/>
    <n v="33.11"/>
    <n v="14.91"/>
    <n v="20.83"/>
    <n v="488.49000000000007"/>
    <n v="570.45000000000005"/>
    <n v="1058.94"/>
  </r>
  <r>
    <x v="4"/>
    <s v="SEM 20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x v="13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20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79"/>
    <n v="2898.35"/>
    <x v="23"/>
    <n v="0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0"/>
    <n v="324.70999999999998"/>
    <n v="66.08"/>
    <n v="0"/>
    <n v="0"/>
    <n v="0"/>
    <n v="0"/>
    <n v="0"/>
    <n v="0"/>
    <n v="0"/>
    <n v="110.9"/>
    <n v="5.54"/>
    <n v="411.05"/>
    <n v="84.19"/>
    <n v="53.45"/>
    <n v="133.63999999999999"/>
    <n v="98.67"/>
    <n v="30.57"/>
    <n v="928.0100000000001"/>
    <n v="3289.14"/>
    <n v="4217.1499999999996"/>
  </r>
  <r>
    <x v="4"/>
    <s v="SEM 20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20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6965.18"/>
    <n v="577.32000000000005"/>
    <n v="7542.5"/>
    <n v="1691.07"/>
    <n v="5851.43"/>
    <x v="24"/>
    <n v="0"/>
    <n v="0"/>
    <n v="0"/>
    <n v="0"/>
    <n v="96.22"/>
    <n v="83.78"/>
    <n v="0"/>
    <n v="1043.9000000000001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172.0999999999999"/>
    <n v="160.51"/>
    <n v="0"/>
    <n v="0"/>
    <n v="0"/>
    <n v="0"/>
    <n v="0"/>
    <n v="356.71"/>
    <n v="1.75"/>
    <n v="438.69"/>
    <n v="21.93"/>
    <n v="787.81"/>
    <n v="191.39"/>
    <n v="121.52"/>
    <n v="303.8"/>
    <n v="226.27"/>
    <n v="81.400000000000006"/>
    <n v="2172.81"/>
    <n v="7542.5"/>
    <n v="9715.31"/>
  </r>
  <r>
    <x v="4"/>
    <s v="SEM 20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2974.32"/>
    <n v="577.32000000000005"/>
    <n v="3551.64"/>
    <n v="390.02"/>
    <n v="3161.62"/>
    <x v="4"/>
    <n v="0"/>
    <n v="0"/>
    <n v="0"/>
    <n v="0"/>
    <n v="96.22"/>
    <n v="83.78"/>
    <n v="0"/>
    <n v="530.38"/>
    <n v="337.16"/>
    <n v="337.16"/>
    <n v="0"/>
    <n v="0"/>
    <n v="0"/>
    <n v="0"/>
    <n v="143.94"/>
    <n v="0"/>
    <n v="0"/>
    <n v="0"/>
    <n v="0"/>
    <n v="0"/>
    <n v="0"/>
    <n v="0"/>
    <n v="0"/>
    <n v="-337.16"/>
    <n v="0"/>
    <n v="0"/>
    <n v="0"/>
    <n v="307.14999999999998"/>
    <n v="62.64"/>
    <n v="0"/>
    <n v="0"/>
    <n v="0"/>
    <n v="20.23"/>
    <n v="0"/>
    <n v="0"/>
    <n v="0"/>
    <n v="193.98"/>
    <n v="9.69"/>
    <n v="376.18"/>
    <n v="78.95"/>
    <n v="58.48"/>
    <n v="146.21"/>
    <n v="106.54"/>
    <n v="81.400000000000006"/>
    <n v="1051.43"/>
    <n v="3551.64"/>
    <n v="4603.07"/>
  </r>
  <r>
    <x v="4"/>
    <s v="SEM 20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84.66"/>
    <n v="2949.72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6.430000000000007"/>
    <n v="0"/>
    <n v="0"/>
    <n v="0"/>
    <n v="0"/>
    <n v="0"/>
    <n v="0"/>
    <n v="0"/>
    <n v="171.6"/>
    <n v="8.58"/>
    <n v="412.43"/>
    <n v="84.58"/>
    <n v="53.7"/>
    <n v="134.26"/>
    <n v="100.03"/>
    <n v="42.05"/>
    <n v="1007.23"/>
    <n v="3334.38"/>
    <n v="4341.6100000000006"/>
  </r>
  <r>
    <x v="4"/>
    <s v="SEM 20"/>
    <x v="136"/>
    <x v="137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7"/>
    <n v="0"/>
    <n v="0"/>
    <n v="4974.51"/>
    <n v="379.3"/>
    <n v="5353.81"/>
    <n v="817.38"/>
    <n v="4536.43"/>
    <x v="4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63.05"/>
    <n v="0"/>
    <n v="0"/>
    <n v="0"/>
    <n v="23.6"/>
    <n v="0"/>
    <n v="0"/>
    <n v="0"/>
    <n v="193.98"/>
    <n v="9.69"/>
    <n v="399"/>
    <n v="80.760000000000005"/>
    <n v="51.28"/>
    <n v="128.19"/>
    <n v="160.61000000000001"/>
    <n v="53.48"/>
    <n v="1076.9899999999998"/>
    <n v="5353.81"/>
    <n v="6430.8"/>
  </r>
  <r>
    <x v="4"/>
    <s v="SEM 20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7"/>
    <n v="0"/>
    <n v="0"/>
    <n v="2822.28"/>
    <n v="216.86"/>
    <n v="3039.14"/>
    <n v="335"/>
    <n v="2704.14"/>
    <x v="23"/>
    <n v="0"/>
    <n v="0"/>
    <n v="0"/>
    <n v="0"/>
    <n v="0"/>
    <n v="0"/>
    <n v="0"/>
    <n v="0"/>
    <n v="216.86"/>
    <n v="216.87"/>
    <n v="506.02"/>
    <n v="150"/>
    <n v="350"/>
    <n v="250"/>
    <n v="0"/>
    <n v="0"/>
    <n v="0"/>
    <n v="0"/>
    <n v="0"/>
    <n v="0"/>
    <n v="0"/>
    <n v="0"/>
    <n v="0"/>
    <n v="0"/>
    <n v="0"/>
    <n v="0"/>
    <n v="0"/>
    <n v="279.91000000000003"/>
    <n v="55.09"/>
    <n v="0"/>
    <n v="0"/>
    <n v="0"/>
    <n v="0"/>
    <n v="0"/>
    <n v="0"/>
    <n v="0"/>
    <n v="110.9"/>
    <n v="5.54"/>
    <n v="367.17"/>
    <n v="71.709999999999994"/>
    <n v="45.53"/>
    <n v="113.82"/>
    <n v="91.17"/>
    <n v="30.57"/>
    <n v="836.41000000000008"/>
    <n v="3039.14"/>
    <n v="3875.55"/>
  </r>
  <r>
    <x v="4"/>
    <s v="SEM 20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x v="4"/>
    <s v="SEM 20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4"/>
    <n v="0"/>
    <n v="0"/>
    <n v="5551.98"/>
    <n v="577.32000000000005"/>
    <n v="6129.3"/>
    <n v="1125.24"/>
    <n v="5004.0600000000004"/>
    <x v="7"/>
    <n v="0"/>
    <n v="0"/>
    <n v="0"/>
    <n v="0"/>
    <n v="96.22"/>
    <n v="83.78"/>
    <n v="0"/>
    <n v="532.02"/>
    <n v="364.72"/>
    <n v="364.73"/>
    <n v="1702.05"/>
    <n v="300"/>
    <n v="0"/>
    <n v="0"/>
    <n v="116.38"/>
    <n v="300"/>
    <n v="0"/>
    <n v="0"/>
    <n v="0"/>
    <n v="0"/>
    <n v="0"/>
    <n v="0"/>
    <n v="0"/>
    <n v="0"/>
    <n v="0"/>
    <n v="0"/>
    <n v="0"/>
    <n v="854.08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83.87"/>
    <n v="81.400000000000006"/>
    <n v="1500.2400000000002"/>
    <n v="6129.3"/>
    <n v="7629.5400000000009"/>
  </r>
  <r>
    <x v="4"/>
    <s v="SEM 20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4"/>
    <s v="SEM 20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9"/>
    <n v="7"/>
    <n v="0"/>
    <n v="0"/>
    <n v="5630.91"/>
    <n v="577.32000000000005"/>
    <n v="6208.23"/>
    <n v="988.81"/>
    <n v="5219.42"/>
    <x v="25"/>
    <n v="0"/>
    <n v="0"/>
    <n v="0"/>
    <n v="0"/>
    <n v="96.22"/>
    <n v="83.78"/>
    <n v="0"/>
    <n v="572.54999999999995"/>
    <n v="379.31"/>
    <n v="379.32"/>
    <n v="885.07"/>
    <n v="300"/>
    <n v="500"/>
    <n v="200"/>
    <n v="101.79"/>
    <n v="350"/>
    <n v="0"/>
    <n v="0"/>
    <n v="0"/>
    <n v="0"/>
    <n v="0"/>
    <n v="0"/>
    <n v="0"/>
    <n v="0"/>
    <n v="0"/>
    <n v="0"/>
    <n v="0"/>
    <n v="870.94"/>
    <n v="94.27"/>
    <n v="0"/>
    <n v="0"/>
    <n v="0"/>
    <n v="23.6"/>
    <n v="0"/>
    <n v="0"/>
    <n v="0"/>
    <n v="193.98"/>
    <n v="9.69"/>
    <n v="523.53"/>
    <n v="116.19"/>
    <n v="73.77"/>
    <n v="184.44"/>
    <n v="186.24"/>
    <n v="81.400000000000006"/>
    <n v="1369.24"/>
    <n v="6208.23"/>
    <n v="7577.4699999999993"/>
  </r>
  <r>
    <x v="4"/>
    <s v="SEM 20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5"/>
    <n v="0"/>
    <n v="0"/>
    <n v="4200.32"/>
    <n v="388.15"/>
    <n v="4588.47"/>
    <n v="650.89"/>
    <n v="3937.58"/>
    <x v="26"/>
    <n v="0"/>
    <n v="0"/>
    <n v="0"/>
    <n v="0"/>
    <n v="0"/>
    <n v="0"/>
    <n v="0"/>
    <n v="0"/>
    <n v="388.15"/>
    <n v="388.16"/>
    <n v="646.92999999999995"/>
    <n v="150"/>
    <n v="350"/>
    <n v="250"/>
    <n v="0"/>
    <n v="0"/>
    <n v="0"/>
    <n v="0"/>
    <n v="0"/>
    <n v="0"/>
    <n v="0"/>
    <n v="0"/>
    <n v="0"/>
    <n v="0"/>
    <n v="0"/>
    <n v="0"/>
    <n v="0"/>
    <n v="565.36"/>
    <n v="85.53"/>
    <n v="0"/>
    <n v="0"/>
    <n v="0"/>
    <n v="0"/>
    <n v="0"/>
    <n v="0"/>
    <n v="0"/>
    <n v="198.51"/>
    <n v="9.92"/>
    <n v="488.65"/>
    <n v="106.27"/>
    <n v="67.47"/>
    <n v="168.68"/>
    <n v="137.65"/>
    <n v="54.72"/>
    <n v="1231.8700000000001"/>
    <n v="4588.47"/>
    <n v="5820.34"/>
  </r>
  <r>
    <x v="4"/>
    <s v="SEM 20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0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252.58"/>
    <n v="354.82"/>
    <n v="3607.4"/>
    <n v="445"/>
    <n v="3162.4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82.07"/>
    <n v="0"/>
    <n v="0"/>
    <n v="0"/>
    <n v="0"/>
    <n v="0"/>
    <n v="0"/>
    <n v="0"/>
    <n v="148.78"/>
    <n v="9.91"/>
    <n v="474.89"/>
    <n v="102.35"/>
    <n v="64.989999999999995"/>
    <n v="162.47"/>
    <n v="108.22"/>
    <n v="50.02"/>
    <n v="1121.6299999999999"/>
    <n v="3607.4"/>
    <n v="4729.03"/>
  </r>
  <r>
    <x v="4"/>
    <s v="SEM 20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4"/>
    <s v="SEM 20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6"/>
    <n v="0"/>
    <n v="0"/>
    <n v="0"/>
    <n v="2734.34"/>
    <n v="243.15"/>
    <n v="2977.49"/>
    <n v="343.87"/>
    <n v="2633.62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-378.21"/>
    <n v="0"/>
    <n v="0"/>
    <n v="0"/>
    <n v="0"/>
    <n v="0"/>
    <n v="264.14999999999998"/>
    <n v="60.81"/>
    <n v="0"/>
    <n v="0"/>
    <n v="0"/>
    <n v="18.91"/>
    <n v="0"/>
    <n v="0"/>
    <n v="0"/>
    <n v="186.52"/>
    <n v="9.32"/>
    <n v="385.21"/>
    <n v="73.680000000000007"/>
    <n v="46.78"/>
    <n v="116.95"/>
    <n v="89.32"/>
    <n v="34.28"/>
    <n v="942.06"/>
    <n v="2977.49"/>
    <n v="3919.5499999999997"/>
  </r>
  <r>
    <x v="4"/>
    <s v="SEM 20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x v="4"/>
    <s v="SEM 20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4"/>
    <n v="0"/>
    <n v="0"/>
    <n v="0"/>
    <n v="918.66"/>
    <n v="197.99"/>
    <n v="1116.6500000000001"/>
    <n v="44.23"/>
    <n v="1072.42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44.23"/>
    <n v="0"/>
    <n v="0"/>
    <n v="0"/>
    <n v="0"/>
    <n v="0"/>
    <n v="0"/>
    <n v="0"/>
    <n v="186.52"/>
    <n v="9.32"/>
    <n v="323.06"/>
    <n v="58.66"/>
    <n v="37.24"/>
    <n v="93.11"/>
    <n v="32.42"/>
    <n v="27.91"/>
    <n v="768.2399999999999"/>
    <n v="1116.6500000000001"/>
    <n v="1884.8899999999999"/>
  </r>
  <r>
    <x v="4"/>
    <s v="SEM 20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768.88"/>
    <n v="577.32000000000005"/>
    <n v="4346.2"/>
    <n v="565.41999999999996"/>
    <n v="3780.78"/>
    <x v="7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92.21"/>
    <n v="0"/>
    <n v="0"/>
    <n v="0"/>
    <n v="0"/>
    <n v="0"/>
    <n v="0"/>
    <n v="0"/>
    <n v="186.52"/>
    <n v="9.32"/>
    <n v="515.28"/>
    <n v="113.85"/>
    <n v="72.28"/>
    <n v="180.71"/>
    <n v="130.38"/>
    <n v="81.400000000000006"/>
    <n v="1289.7400000000002"/>
    <n v="4346.2"/>
    <n v="5635.9400000000005"/>
  </r>
  <r>
    <x v="4"/>
    <s v="SEM 20"/>
    <x v="128"/>
    <x v="129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768.88"/>
    <n v="577.32000000000005"/>
    <n v="4346.2"/>
    <n v="618.42999999999995"/>
    <n v="3727.77"/>
    <x v="7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122.53"/>
    <n v="0"/>
    <n v="0"/>
    <n v="0"/>
    <n v="22.69"/>
    <n v="0"/>
    <n v="0"/>
    <n v="0"/>
    <n v="186.52"/>
    <n v="9.32"/>
    <n v="636.19000000000005"/>
    <n v="148.25"/>
    <n v="94.13"/>
    <n v="235.32"/>
    <n v="130.38"/>
    <n v="81.400000000000006"/>
    <n v="1521.5100000000002"/>
    <n v="4346.2"/>
    <n v="5867.71"/>
  </r>
  <r>
    <x v="4"/>
    <s v="SEM 20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6"/>
    <n v="0"/>
    <n v="0"/>
    <n v="0"/>
    <n v="2871.49"/>
    <n v="258.77"/>
    <n v="3130.26"/>
    <n v="1399.45"/>
    <n v="1730.81"/>
    <x v="26"/>
    <n v="0"/>
    <n v="0"/>
    <n v="0"/>
    <n v="0"/>
    <n v="0"/>
    <n v="0"/>
    <n v="0"/>
    <n v="0"/>
    <n v="258.77"/>
    <n v="258.77"/>
    <n v="0"/>
    <n v="0"/>
    <n v="350"/>
    <n v="250"/>
    <n v="0"/>
    <n v="0"/>
    <n v="0"/>
    <n v="0"/>
    <n v="0"/>
    <n v="0"/>
    <n v="0"/>
    <n v="-402.51"/>
    <n v="0"/>
    <n v="0"/>
    <n v="0"/>
    <n v="0"/>
    <n v="0"/>
    <n v="288.72000000000003"/>
    <n v="66.52"/>
    <n v="0"/>
    <n v="0"/>
    <n v="0"/>
    <n v="0"/>
    <n v="0"/>
    <n v="1042.46"/>
    <n v="1.75"/>
    <n v="198.51"/>
    <n v="9.92"/>
    <n v="407.54"/>
    <n v="79.77"/>
    <n v="50.65"/>
    <n v="126.61"/>
    <n v="93.9"/>
    <n v="36.479999999999997"/>
    <n v="1003.38"/>
    <n v="3130.26"/>
    <n v="4133.6400000000003"/>
  </r>
  <r>
    <x v="4"/>
    <s v="SEM 20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97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x v="4"/>
    <s v="SEM 20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x v="28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x v="4"/>
    <s v="SEM 20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20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20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7"/>
    <n v="0"/>
    <n v="0"/>
    <n v="2358.36"/>
    <n v="194.47"/>
    <n v="2552.83"/>
    <n v="258.73"/>
    <n v="2294.1"/>
    <x v="27"/>
    <n v="0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0"/>
    <n v="200.91"/>
    <n v="45.72"/>
    <n v="0"/>
    <n v="0"/>
    <n v="0"/>
    <n v="12.1"/>
    <n v="0"/>
    <n v="0"/>
    <n v="0"/>
    <n v="99.45"/>
    <n v="4.97"/>
    <n v="329.37"/>
    <n v="60.65"/>
    <n v="38.51"/>
    <n v="96.27"/>
    <n v="76.58"/>
    <n v="27.42"/>
    <n v="733.22"/>
    <n v="2552.83"/>
    <n v="3286.05"/>
  </r>
  <r>
    <x v="4"/>
    <s v="SEM 20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11"/>
    <n v="0"/>
    <n v="0"/>
    <n v="5087.25"/>
    <n v="577.32000000000005"/>
    <n v="5664.57"/>
    <n v="833.33"/>
    <n v="4831.24"/>
    <x v="7"/>
    <n v="0"/>
    <n v="0"/>
    <n v="0"/>
    <n v="0"/>
    <n v="96.22"/>
    <n v="83.78"/>
    <n v="0"/>
    <n v="532.02"/>
    <n v="364.72"/>
    <n v="364.73"/>
    <n v="1337.32"/>
    <n v="150"/>
    <n v="350"/>
    <n v="0"/>
    <n v="116.38"/>
    <n v="0"/>
    <n v="0"/>
    <n v="0"/>
    <n v="0"/>
    <n v="0"/>
    <n v="0"/>
    <n v="0"/>
    <n v="0"/>
    <n v="0"/>
    <n v="0"/>
    <n v="0"/>
    <n v="0"/>
    <n v="754.81"/>
    <n v="78.52"/>
    <n v="0"/>
    <n v="0"/>
    <n v="0"/>
    <n v="0"/>
    <n v="0"/>
    <n v="0"/>
    <n v="0"/>
    <n v="186.52"/>
    <n v="9.32"/>
    <n v="460.7"/>
    <n v="98.32"/>
    <n v="62.42"/>
    <n v="156.06"/>
    <n v="169.93"/>
    <n v="81.400000000000006"/>
    <n v="1224.67"/>
    <n v="5664.57"/>
    <n v="6889.24"/>
  </r>
  <r>
    <x v="4"/>
    <s v="SEM 20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000"/>
    <n v="0"/>
    <n v="9000"/>
    <n v="1904.06"/>
    <n v="7095.94"/>
    <x v="29"/>
    <n v="0"/>
    <n v="0"/>
    <n v="0"/>
    <n v="0"/>
    <n v="0"/>
    <n v="0"/>
    <n v="0"/>
    <n v="0"/>
    <n v="0"/>
    <n v="0"/>
    <n v="0"/>
    <n v="500"/>
    <n v="500"/>
    <n v="500"/>
    <n v="0"/>
    <n v="500"/>
    <n v="0"/>
    <n v="0"/>
    <n v="0"/>
    <n v="0"/>
    <n v="0"/>
    <n v="0"/>
    <n v="0"/>
    <n v="0"/>
    <n v="0"/>
    <n v="0"/>
    <n v="0"/>
    <n v="1650.69"/>
    <n v="253.37"/>
    <n v="0"/>
    <n v="0"/>
    <n v="0"/>
    <n v="0"/>
    <n v="0"/>
    <n v="0"/>
    <n v="0"/>
    <n v="575.34"/>
    <n v="28.76"/>
    <n v="1158.21"/>
    <n v="296.79000000000002"/>
    <n v="188.44"/>
    <n v="471.09"/>
    <n v="270"/>
    <n v="0"/>
    <n v="2988.63"/>
    <n v="9000"/>
    <n v="11988.630000000001"/>
  </r>
  <r>
    <x v="4"/>
    <s v="SEM 20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488.08"/>
    <n v="129.65"/>
    <n v="1617.73"/>
    <n v="74.05"/>
    <n v="1543.68"/>
    <x v="27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0.450000000000003"/>
    <n v="33.6"/>
    <n v="0"/>
    <n v="0"/>
    <n v="0"/>
    <n v="0"/>
    <n v="0"/>
    <n v="0"/>
    <n v="0"/>
    <n v="99.45"/>
    <n v="4.97"/>
    <n v="276.48"/>
    <n v="42.69"/>
    <n v="27.1"/>
    <n v="67.760000000000005"/>
    <n v="48.53"/>
    <n v="18.28"/>
    <n v="585.26"/>
    <n v="1617.73"/>
    <n v="2202.9899999999998"/>
  </r>
  <r>
    <x v="4"/>
    <s v="SEM 20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20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4"/>
    <s v="SEM 20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4"/>
    <s v="SEM 20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2"/>
    <n v="0"/>
    <n v="0"/>
    <n v="0"/>
    <n v="675.51"/>
    <n v="138.1"/>
    <n v="813.61"/>
    <n v="36.26"/>
    <n v="777.35"/>
    <x v="7"/>
    <n v="0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-162.1"/>
    <n v="-1512.84"/>
    <n v="0"/>
    <n v="0"/>
    <n v="0"/>
    <n v="0"/>
    <n v="57.05"/>
    <n v="0"/>
    <n v="0"/>
    <n v="30.32"/>
    <n v="0"/>
    <n v="0"/>
    <n v="0"/>
    <n v="5.94"/>
    <n v="0"/>
    <n v="0"/>
    <n v="0"/>
    <n v="186.52"/>
    <n v="9.32"/>
    <n v="264.64999999999998"/>
    <n v="40.200000000000003"/>
    <n v="25.53"/>
    <n v="63.81"/>
    <n v="22.69"/>
    <n v="19.47"/>
    <n v="632.19000000000005"/>
    <n v="813.61"/>
    <n v="1445.8000000000002"/>
  </r>
  <r>
    <x v="4"/>
    <s v="SEM 20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2"/>
    <n v="0"/>
    <n v="0"/>
    <n v="0"/>
    <n v="388.97"/>
    <n v="107.54"/>
    <n v="496.51"/>
    <n v="12.34"/>
    <n v="484.17"/>
    <x v="27"/>
    <n v="0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864.35"/>
    <n v="0"/>
    <n v="64.33"/>
    <n v="0"/>
    <n v="0"/>
    <n v="7.16"/>
    <n v="0"/>
    <n v="0"/>
    <n v="0"/>
    <n v="5.18"/>
    <n v="0"/>
    <n v="0"/>
    <n v="0"/>
    <n v="99.45"/>
    <n v="4.97"/>
    <n v="88.97"/>
    <n v="9.5"/>
    <n v="14.08"/>
    <n v="35.19"/>
    <n v="18.149999999999999"/>
    <n v="15.16"/>
    <n v="285.47000000000003"/>
    <n v="496.51"/>
    <n v="781.98"/>
  </r>
  <r>
    <x v="4"/>
    <s v="SEM 20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2"/>
    <n v="0"/>
    <n v="0"/>
    <n v="3827.28"/>
    <n v="364.72"/>
    <n v="4192"/>
    <n v="603.75"/>
    <n v="3588.25"/>
    <x v="7"/>
    <n v="0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0"/>
    <n v="485.68"/>
    <n v="95.38"/>
    <n v="0"/>
    <n v="0"/>
    <n v="0"/>
    <n v="22.69"/>
    <n v="0"/>
    <n v="0"/>
    <n v="0"/>
    <n v="186.52"/>
    <n v="9.32"/>
    <n v="527.96"/>
    <n v="117.45"/>
    <n v="74.569999999999993"/>
    <n v="186.43"/>
    <n v="125.76"/>
    <n v="51.42"/>
    <n v="1279.4300000000003"/>
    <n v="4192"/>
    <n v="5471.43"/>
  </r>
  <r>
    <x v="4"/>
    <s v="SEM 20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4"/>
    <s v="SEM 20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11"/>
    <n v="0"/>
    <n v="0"/>
    <n v="4153.83"/>
    <n v="335.55"/>
    <n v="4489.38"/>
    <n v="625.19000000000005"/>
    <n v="3864.19"/>
    <x v="31"/>
    <n v="0"/>
    <n v="0"/>
    <n v="0"/>
    <n v="0"/>
    <n v="0"/>
    <n v="0"/>
    <n v="0"/>
    <n v="0"/>
    <n v="335.55"/>
    <n v="335.55"/>
    <n v="1230.3599999999999"/>
    <n v="300"/>
    <n v="0"/>
    <n v="0"/>
    <n v="0"/>
    <n v="200"/>
    <n v="0"/>
    <n v="0"/>
    <n v="0"/>
    <n v="0"/>
    <n v="0"/>
    <n v="0"/>
    <n v="0"/>
    <n v="0"/>
    <n v="0"/>
    <n v="0"/>
    <n v="0"/>
    <n v="555.42999999999995"/>
    <n v="69.760000000000005"/>
    <n v="0"/>
    <n v="0"/>
    <n v="0"/>
    <n v="0"/>
    <n v="0"/>
    <n v="0"/>
    <n v="0"/>
    <n v="171.6"/>
    <n v="8.58"/>
    <n v="425.74"/>
    <n v="88.37"/>
    <n v="56.11"/>
    <n v="140.27000000000001"/>
    <n v="134.68"/>
    <n v="47.31"/>
    <n v="1072.6600000000001"/>
    <n v="4489.38"/>
    <n v="5562.04"/>
  </r>
  <r>
    <x v="4"/>
    <s v="SEM 20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68.8999999999996"/>
    <n v="577.32000000000005"/>
    <n v="4746.22"/>
    <n v="673.13"/>
    <n v="4073.09"/>
    <x v="18"/>
    <n v="0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0"/>
    <n v="558.65"/>
    <n v="91.79"/>
    <n v="0"/>
    <n v="0"/>
    <n v="0"/>
    <n v="22.69"/>
    <n v="0"/>
    <n v="0"/>
    <n v="0"/>
    <n v="186.52"/>
    <n v="9.32"/>
    <n v="513.58000000000004"/>
    <n v="113.36"/>
    <n v="71.97"/>
    <n v="179.94"/>
    <n v="142.38"/>
    <n v="81.400000000000006"/>
    <n v="1298.4700000000003"/>
    <n v="4746.22"/>
    <n v="6044.6900000000005"/>
  </r>
  <r>
    <x v="4"/>
    <s v="SEM 20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1"/>
    <n v="93.72"/>
    <n v="93.73"/>
    <n v="0"/>
    <n v="93.73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99999999999"/>
    <n v="0"/>
    <n v="93.72"/>
    <n v="0"/>
    <n v="0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93.73"/>
    <n v="211.36"/>
  </r>
  <r>
    <x v="4"/>
    <s v="SEM 20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20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9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x v="4"/>
    <s v="SEM 20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4"/>
    <s v="SEM 20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4"/>
    <n v="0"/>
    <n v="0"/>
    <n v="2163.89"/>
    <n v="194.47"/>
    <n v="2358.36"/>
    <n v="237.38"/>
    <n v="2120.98"/>
    <x v="36"/>
    <n v="0"/>
    <n v="0"/>
    <n v="0"/>
    <n v="0"/>
    <n v="0"/>
    <n v="0"/>
    <n v="0"/>
    <n v="0"/>
    <n v="194.47"/>
    <n v="194.48"/>
    <n v="259.3"/>
    <n v="150"/>
    <n v="0"/>
    <n v="200"/>
    <n v="0"/>
    <n v="150"/>
    <n v="0"/>
    <n v="0"/>
    <n v="0"/>
    <n v="0"/>
    <n v="0"/>
    <n v="0"/>
    <n v="0"/>
    <n v="0"/>
    <n v="0"/>
    <n v="0"/>
    <n v="0"/>
    <n v="172.36"/>
    <n v="52.92"/>
    <n v="0"/>
    <n v="0"/>
    <n v="0"/>
    <n v="12.1"/>
    <n v="0"/>
    <n v="0"/>
    <n v="0"/>
    <n v="99.45"/>
    <n v="4.97"/>
    <n v="358.51"/>
    <n v="69.239999999999995"/>
    <n v="43.96"/>
    <n v="109.9"/>
    <n v="70.75"/>
    <n v="27.42"/>
    <n v="784.19999999999993"/>
    <n v="2358.36"/>
    <n v="3142.56"/>
  </r>
  <r>
    <x v="4"/>
    <s v="SEM 20"/>
    <x v="129"/>
    <x v="130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3193.62"/>
    <n v="324.2"/>
    <n v="3517.82"/>
    <n v="494.98"/>
    <n v="3022.84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20"/>
    <x v="130"/>
    <x v="131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2"/>
    <n v="0"/>
    <n v="7"/>
    <n v="0"/>
    <n v="0"/>
    <n v="0"/>
    <n v="1904.7"/>
    <n v="283.67"/>
    <n v="2188.37"/>
    <n v="228.44"/>
    <n v="1959.93"/>
    <x v="18"/>
    <n v="0"/>
    <n v="0"/>
    <n v="0"/>
    <n v="0"/>
    <n v="0"/>
    <n v="0"/>
    <n v="0"/>
    <n v="0"/>
    <n v="283.67"/>
    <n v="283.68"/>
    <n v="0"/>
    <n v="0"/>
    <n v="0"/>
    <n v="0"/>
    <n v="0"/>
    <n v="0"/>
    <n v="0"/>
    <n v="0"/>
    <n v="0"/>
    <n v="0"/>
    <n v="0"/>
    <n v="0"/>
    <n v="-648.4"/>
    <n v="0"/>
    <n v="0"/>
    <n v="0"/>
    <n v="0"/>
    <n v="144.16"/>
    <n v="68.069999999999993"/>
    <n v="0"/>
    <n v="0"/>
    <n v="0"/>
    <n v="16.21"/>
    <n v="0"/>
    <n v="0"/>
    <n v="0"/>
    <n v="186.52"/>
    <n v="9.32"/>
    <n v="407.11"/>
    <n v="75.31"/>
    <n v="47.82"/>
    <n v="119.55"/>
    <n v="65.650000000000006"/>
    <n v="39.99"/>
    <n v="951.27"/>
    <n v="2188.37"/>
    <n v="3139.64"/>
  </r>
  <r>
    <x v="4"/>
    <s v="SEM 20"/>
    <x v="133"/>
    <x v="134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3183.66"/>
    <n v="577.32000000000005"/>
    <n v="3760.98"/>
    <n v="465.36"/>
    <n v="3295.62"/>
    <x v="37"/>
    <n v="0"/>
    <n v="0"/>
    <n v="0"/>
    <n v="0"/>
    <n v="96.22"/>
    <n v="83.78"/>
    <n v="0"/>
    <n v="413.71"/>
    <n v="298.27"/>
    <n v="298.27"/>
    <n v="0"/>
    <n v="150"/>
    <n v="0"/>
    <n v="0"/>
    <n v="182.83"/>
    <n v="150"/>
    <n v="0"/>
    <n v="0"/>
    <n v="0"/>
    <n v="0"/>
    <n v="0"/>
    <n v="0"/>
    <n v="0"/>
    <n v="0"/>
    <n v="0"/>
    <n v="0"/>
    <n v="0"/>
    <n v="348.21"/>
    <n v="96.28"/>
    <n v="0"/>
    <n v="0"/>
    <n v="0"/>
    <n v="20.87"/>
    <n v="0"/>
    <n v="0"/>
    <n v="0"/>
    <n v="171.6"/>
    <n v="8.58"/>
    <n v="531.54999999999995"/>
    <n v="118.48"/>
    <n v="75.22"/>
    <n v="188.06"/>
    <n v="112.82"/>
    <n v="81.400000000000006"/>
    <n v="1287.71"/>
    <n v="3760.98"/>
    <n v="5048.6900000000005"/>
  </r>
  <r>
    <x v="4"/>
    <s v="SEM 20"/>
    <x v="134"/>
    <x v="135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9"/>
    <n v="3"/>
    <n v="0"/>
    <n v="0"/>
    <n v="4214.67"/>
    <n v="577.32000000000005"/>
    <n v="4791.99"/>
    <n v="704.09"/>
    <n v="4087.9"/>
    <x v="18"/>
    <n v="0"/>
    <n v="0"/>
    <n v="0"/>
    <n v="0"/>
    <n v="96.22"/>
    <n v="83.78"/>
    <n v="0"/>
    <n v="532.02"/>
    <n v="364.72"/>
    <n v="364.73"/>
    <n v="364.72"/>
    <n v="300"/>
    <n v="0"/>
    <n v="0"/>
    <n v="116.38"/>
    <n v="300"/>
    <n v="0"/>
    <n v="0"/>
    <n v="0"/>
    <n v="0"/>
    <n v="0"/>
    <n v="0"/>
    <n v="0"/>
    <n v="0"/>
    <n v="0"/>
    <n v="0"/>
    <n v="0"/>
    <n v="568.42999999999995"/>
    <n v="112.97"/>
    <n v="0"/>
    <n v="0"/>
    <n v="0"/>
    <n v="22.69"/>
    <n v="0"/>
    <n v="0"/>
    <n v="0"/>
    <n v="186.52"/>
    <n v="9.32"/>
    <n v="598.07000000000005"/>
    <n v="137.4"/>
    <n v="87.24"/>
    <n v="218.1"/>
    <n v="143.75"/>
    <n v="81.400000000000006"/>
    <n v="1461.8000000000002"/>
    <n v="4791.99"/>
    <n v="6253.79"/>
  </r>
  <r>
    <x v="4"/>
    <s v="SEM 20"/>
    <x v="138"/>
    <x v="139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14"/>
    <n v="0"/>
    <n v="0"/>
    <n v="4936.18"/>
    <n v="364.72"/>
    <n v="5300.9"/>
    <n v="805.55"/>
    <n v="4495.3500000000004"/>
    <x v="7"/>
    <n v="0"/>
    <n v="0"/>
    <n v="0"/>
    <n v="0"/>
    <n v="0"/>
    <n v="0"/>
    <n v="0"/>
    <n v="0"/>
    <n v="364.72"/>
    <n v="364.73"/>
    <n v="1702.05"/>
    <n v="300"/>
    <n v="0"/>
    <n v="0"/>
    <n v="0"/>
    <n v="300"/>
    <n v="0"/>
    <n v="0"/>
    <n v="0"/>
    <n v="0"/>
    <n v="0"/>
    <n v="0"/>
    <n v="0"/>
    <n v="0"/>
    <n v="0"/>
    <n v="0"/>
    <n v="0"/>
    <n v="722.54"/>
    <n v="60.32"/>
    <n v="0"/>
    <n v="0"/>
    <n v="0"/>
    <n v="22.69"/>
    <n v="0"/>
    <n v="0"/>
    <n v="0"/>
    <n v="186.52"/>
    <n v="9.32"/>
    <n v="388.09"/>
    <n v="77.66"/>
    <n v="49.31"/>
    <n v="123.26"/>
    <n v="159.02000000000001"/>
    <n v="51.42"/>
    <n v="1044.5999999999999"/>
    <n v="5300.9"/>
    <n v="6345.5"/>
  </r>
  <r>
    <x v="4"/>
    <s v="SEM 20"/>
    <x v="141"/>
    <x v="142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7"/>
    <n v="0"/>
    <n v="0"/>
    <n v="4624.47"/>
    <n v="379.3"/>
    <n v="5003.7700000000004"/>
    <n v="742.61"/>
    <n v="4261.16"/>
    <x v="39"/>
    <n v="0"/>
    <n v="0"/>
    <n v="0"/>
    <n v="0"/>
    <n v="0"/>
    <n v="0"/>
    <n v="0"/>
    <n v="0"/>
    <n v="379.3"/>
    <n v="379.31"/>
    <n v="885.04"/>
    <n v="300"/>
    <n v="350"/>
    <n v="0"/>
    <n v="0"/>
    <n v="350"/>
    <n v="0"/>
    <n v="0"/>
    <n v="0"/>
    <n v="0"/>
    <n v="0"/>
    <n v="0"/>
    <n v="0"/>
    <n v="0"/>
    <n v="0"/>
    <n v="0"/>
    <n v="0"/>
    <n v="655.96"/>
    <n v="63.05"/>
    <n v="0"/>
    <n v="0"/>
    <n v="0"/>
    <n v="23.6"/>
    <n v="0"/>
    <n v="0"/>
    <n v="0"/>
    <n v="193.98"/>
    <n v="9.69"/>
    <n v="399.01"/>
    <n v="80.760000000000005"/>
    <n v="51.28"/>
    <n v="128.19"/>
    <n v="150.11000000000001"/>
    <n v="53.48"/>
    <n v="1066.4999999999998"/>
    <n v="5003.7700000000004"/>
    <n v="6070.27"/>
  </r>
  <r>
    <x v="4"/>
    <s v="SEM 20"/>
    <x v="142"/>
    <x v="143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3"/>
    <n v="0"/>
    <n v="0"/>
    <n v="3298.85"/>
    <n v="364.72"/>
    <n v="3663.57"/>
    <n v="455.82"/>
    <n v="3207.75"/>
    <x v="7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60.32"/>
    <n v="0"/>
    <n v="0"/>
    <n v="0"/>
    <n v="22.69"/>
    <n v="0"/>
    <n v="0"/>
    <n v="0"/>
    <n v="186.52"/>
    <n v="9.32"/>
    <n v="388.08"/>
    <n v="77.650000000000006"/>
    <n v="49.3"/>
    <n v="123.26"/>
    <n v="109.9"/>
    <n v="51.42"/>
    <n v="995.44999999999982"/>
    <n v="3663.57"/>
    <n v="4659.0200000000004"/>
  </r>
  <r>
    <x v="4"/>
    <s v="SEM 20"/>
    <x v="144"/>
    <x v="145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428.38"/>
    <n v="354.82"/>
    <n v="3783.2"/>
    <n v="465.28"/>
    <n v="3317.92"/>
    <x v="21"/>
    <n v="775.8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400.48"/>
    <n v="46.7"/>
    <n v="0"/>
    <n v="0"/>
    <n v="0"/>
    <n v="18.100000000000001"/>
    <n v="0"/>
    <n v="0"/>
    <n v="0"/>
    <n v="148.78"/>
    <n v="7.43"/>
    <n v="333.45"/>
    <n v="61.94"/>
    <n v="39.33"/>
    <n v="98.32"/>
    <n v="113.49"/>
    <n v="50.02"/>
    <n v="852.76"/>
    <n v="3783.2"/>
    <n v="4635.96"/>
  </r>
  <r>
    <x v="4"/>
    <s v="SEM 20"/>
    <x v="145"/>
    <x v="146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0"/>
    <n v="0"/>
    <n v="0"/>
    <n v="0"/>
    <n v="2684.44"/>
    <n v="0"/>
    <n v="2684.44"/>
    <n v="330.94"/>
    <n v="2353.5"/>
    <x v="37"/>
    <n v="596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.2"/>
    <n v="54.87"/>
    <n v="0"/>
    <n v="0"/>
    <n v="0"/>
    <n v="20.87"/>
    <n v="0"/>
    <n v="0"/>
    <n v="0"/>
    <n v="171.6"/>
    <n v="8.58"/>
    <n v="366.25"/>
    <n v="71.44"/>
    <n v="45.36"/>
    <n v="113.4"/>
    <n v="80.53"/>
    <n v="0"/>
    <n v="857.16000000000008"/>
    <n v="2684.44"/>
    <n v="3541.6000000000004"/>
  </r>
  <r>
    <x v="4"/>
    <s v="SEM 21"/>
    <x v="139"/>
    <x v="140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3"/>
    <n v="0"/>
    <n v="0"/>
    <n v="4118.7700000000004"/>
    <n v="379.3"/>
    <n v="4498.07"/>
    <n v="634.6"/>
    <n v="3863.47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63.05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7"/>
    <n v="5549.4"/>
  </r>
  <r>
    <x v="4"/>
    <s v="SEM 21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132.4"/>
    <n v="0"/>
    <n v="6132.4"/>
    <n v="1696.8"/>
    <n v="4435.6000000000004"/>
    <x v="0"/>
    <n v="0"/>
    <n v="0"/>
    <n v="0"/>
    <n v="0"/>
    <n v="0"/>
    <n v="0"/>
    <n v="0"/>
    <n v="0"/>
    <n v="0"/>
    <n v="0"/>
    <n v="0"/>
    <n v="300"/>
    <n v="500"/>
    <n v="200"/>
    <n v="0"/>
    <n v="0"/>
    <n v="0"/>
    <n v="0"/>
    <n v="0"/>
    <n v="0"/>
    <n v="0"/>
    <n v="0"/>
    <n v="0"/>
    <n v="0"/>
    <n v="0"/>
    <n v="0"/>
    <n v="0"/>
    <n v="978.06"/>
    <n v="165.59"/>
    <n v="0"/>
    <n v="0"/>
    <n v="0"/>
    <n v="0"/>
    <n v="0"/>
    <n v="551.4"/>
    <n v="1.75"/>
    <n v="421.84"/>
    <n v="21.09"/>
    <n v="807.99"/>
    <n v="197.14"/>
    <n v="125.17"/>
    <n v="312.91000000000003"/>
    <n v="183.97"/>
    <n v="0"/>
    <n v="2070.11"/>
    <n v="6132.4"/>
    <n v="8202.51"/>
  </r>
  <r>
    <x v="4"/>
    <s v="SEM 21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21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4"/>
    <s v="SEM 21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3"/>
    <n v="0"/>
    <n v="0"/>
    <n v="4118.7700000000004"/>
    <n v="379.3"/>
    <n v="4498.07"/>
    <n v="663.15"/>
    <n v="3834.92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91.6"/>
    <n v="0"/>
    <n v="0"/>
    <n v="0"/>
    <n v="23.6"/>
    <n v="0"/>
    <n v="0"/>
    <n v="0"/>
    <n v="193.98"/>
    <n v="9.69"/>
    <n v="512.80999999999995"/>
    <n v="113.15"/>
    <n v="71.84"/>
    <n v="179.6"/>
    <n v="134.94"/>
    <n v="53.48"/>
    <n v="1269.49"/>
    <n v="4498.07"/>
    <n v="5767.5599999999995"/>
  </r>
  <r>
    <x v="4"/>
    <s v="SEM 21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1"/>
    <n v="0"/>
    <n v="0"/>
    <n v="5474.3"/>
    <n v="577.32000000000005"/>
    <n v="6051.62"/>
    <n v="4499.66"/>
    <n v="1551.96"/>
    <x v="5"/>
    <n v="0"/>
    <n v="0"/>
    <n v="0"/>
    <n v="0"/>
    <n v="96.22"/>
    <n v="83.78"/>
    <n v="0"/>
    <n v="825.15"/>
    <n v="470.25"/>
    <n v="470.25"/>
    <n v="156.75"/>
    <n v="0"/>
    <n v="500"/>
    <n v="500"/>
    <n v="10.85"/>
    <n v="500"/>
    <n v="0"/>
    <n v="0"/>
    <n v="0"/>
    <n v="0"/>
    <n v="0"/>
    <n v="-487.63"/>
    <n v="0"/>
    <n v="0"/>
    <n v="0"/>
    <n v="0"/>
    <n v="0"/>
    <n v="837.49"/>
    <n v="128.52000000000001"/>
    <n v="0"/>
    <n v="2607.06"/>
    <n v="0"/>
    <n v="0"/>
    <n v="0"/>
    <n v="924.84"/>
    <n v="1.75"/>
    <n v="240.49"/>
    <n v="12.02"/>
    <n v="650.54"/>
    <n v="146.07"/>
    <n v="92.74"/>
    <n v="231.85"/>
    <n v="181.54"/>
    <n v="81.400000000000006"/>
    <n v="1636.6499999999999"/>
    <n v="6051.62"/>
    <n v="7688.2699999999995"/>
  </r>
  <r>
    <x v="4"/>
    <s v="SEM 21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21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81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x v="4"/>
    <s v="SEM 21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4"/>
    <s v="SEM 21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x v="4"/>
    <s v="SEM 21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x v="4"/>
    <s v="SEM 21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21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21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3"/>
    <n v="0"/>
    <n v="0"/>
    <n v="4298.8500000000004"/>
    <n v="364.72"/>
    <n v="4663.57"/>
    <n v="1392.18"/>
    <n v="3271.39"/>
    <x v="7"/>
    <n v="0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586.41"/>
    <n v="146.87"/>
    <n v="0"/>
    <n v="0"/>
    <n v="0"/>
    <n v="0"/>
    <n v="0"/>
    <n v="657.15"/>
    <n v="1.75"/>
    <n v="186.52"/>
    <n v="9.32"/>
    <n v="733.36"/>
    <n v="175.9"/>
    <n v="111.68"/>
    <n v="279.20999999999998"/>
    <n v="139.9"/>
    <n v="51.42"/>
    <n v="1687.3100000000004"/>
    <n v="4663.57"/>
    <n v="6350.88"/>
  </r>
  <r>
    <x v="4"/>
    <s v="SEM 21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6377.63"/>
    <n v="577.32000000000005"/>
    <n v="6954.95"/>
    <n v="1222.73"/>
    <n v="5732.22"/>
    <x v="10"/>
    <n v="0"/>
    <n v="0"/>
    <n v="0"/>
    <n v="0"/>
    <n v="96.22"/>
    <n v="83.78"/>
    <n v="0"/>
    <n v="933.32"/>
    <n v="481.1"/>
    <n v="568.88"/>
    <n v="524.99"/>
    <n v="150"/>
    <n v="350"/>
    <n v="200"/>
    <n v="0"/>
    <n v="300"/>
    <n v="0"/>
    <n v="0"/>
    <n v="0"/>
    <n v="0"/>
    <n v="0"/>
    <n v="0"/>
    <n v="0"/>
    <n v="0"/>
    <n v="0"/>
    <n v="0"/>
    <n v="0"/>
    <n v="1033.9100000000001"/>
    <n v="188.82"/>
    <n v="0"/>
    <n v="0"/>
    <n v="0"/>
    <n v="0"/>
    <n v="0"/>
    <n v="0"/>
    <n v="0"/>
    <n v="268.48"/>
    <n v="13.42"/>
    <n v="900.68"/>
    <n v="223.51"/>
    <n v="141.91"/>
    <n v="354.78"/>
    <n v="208.64"/>
    <n v="81.400000000000006"/>
    <n v="2192.8200000000002"/>
    <n v="6954.95"/>
    <n v="9147.77"/>
  </r>
  <r>
    <x v="4"/>
    <s v="SEM 21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x v="4"/>
    <s v="SEM 21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x v="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x v="4"/>
    <s v="SEM 21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57.38"/>
    <n v="3840.75"/>
    <x v="25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85.82"/>
    <n v="0"/>
    <n v="0"/>
    <n v="0"/>
    <n v="23.6"/>
    <n v="0"/>
    <n v="0"/>
    <n v="0"/>
    <n v="193.98"/>
    <n v="9.69"/>
    <n v="489.8"/>
    <n v="106.59"/>
    <n v="67.680000000000007"/>
    <n v="169.2"/>
    <n v="134.94"/>
    <n v="53.48"/>
    <n v="1225.3600000000001"/>
    <n v="4498.13"/>
    <n v="5723.49"/>
  </r>
  <r>
    <x v="4"/>
    <s v="SEM 21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21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x v="4"/>
    <s v="SEM 21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0.81"/>
    <n v="2706.99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3.01"/>
    <n v="0"/>
    <n v="0"/>
    <n v="0"/>
    <n v="22.69"/>
    <n v="0"/>
    <n v="628.27"/>
    <n v="1.75"/>
    <n v="186.52"/>
    <n v="9.32"/>
    <n v="478.54"/>
    <n v="103.39"/>
    <n v="65.650000000000006"/>
    <n v="164.12"/>
    <n v="116.03"/>
    <n v="45.71"/>
    <n v="1169.28"/>
    <n v="3867.8"/>
    <n v="5037.08"/>
  </r>
  <r>
    <x v="4"/>
    <s v="SEM 21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x v="4"/>
    <s v="SEM 21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4"/>
    <s v="SEM 21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66"/>
    <n v="2652.7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6.150000000000006"/>
    <n v="0"/>
    <n v="0"/>
    <n v="0"/>
    <n v="0"/>
    <n v="0"/>
    <n v="0"/>
    <n v="0"/>
    <n v="171.6"/>
    <n v="8.58"/>
    <n v="451.2"/>
    <n v="95.61"/>
    <n v="60.71"/>
    <n v="151.77000000000001"/>
    <n v="89.53"/>
    <n v="42.05"/>
    <n v="1071.05"/>
    <n v="2984.38"/>
    <n v="4055.4300000000003"/>
  </r>
  <r>
    <x v="4"/>
    <s v="SEM 21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43.09"/>
    <n v="3686.15"/>
    <x v="14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171.87"/>
    <n v="67.83"/>
    <n v="1930.9299999999998"/>
    <n v="5729.24"/>
    <n v="7660.17"/>
  </r>
  <r>
    <x v="4"/>
    <s v="SEM 21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5"/>
    <n v="0"/>
    <n v="0"/>
    <n v="4192"/>
    <n v="364.72"/>
    <n v="4556.72"/>
    <n v="1081.1199999999999"/>
    <n v="3475.6"/>
    <x v="7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87.82"/>
    <n v="0"/>
    <n v="0"/>
    <n v="0"/>
    <n v="22.69"/>
    <n v="0"/>
    <n v="405.27"/>
    <n v="1.75"/>
    <n v="186.52"/>
    <n v="9.32"/>
    <n v="497.76"/>
    <n v="108.86"/>
    <n v="69.12"/>
    <n v="172.79"/>
    <n v="136.69999999999999"/>
    <n v="51.42"/>
    <n v="1232.4900000000002"/>
    <n v="4556.72"/>
    <n v="5789.2100000000009"/>
  </r>
  <r>
    <x v="4"/>
    <s v="SEM 21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8"/>
    <n v="0"/>
    <n v="0"/>
    <n v="0"/>
    <n v="2437.89"/>
    <n v="298.27"/>
    <n v="2736.16"/>
    <n v="943.07"/>
    <n v="1793.09"/>
    <x v="15"/>
    <n v="0"/>
    <n v="0"/>
    <n v="0"/>
    <n v="0"/>
    <n v="0"/>
    <n v="0"/>
    <n v="0"/>
    <n v="0"/>
    <n v="298.27"/>
    <n v="298.27"/>
    <n v="0"/>
    <n v="0"/>
    <n v="0"/>
    <n v="200"/>
    <n v="0"/>
    <n v="150"/>
    <n v="0"/>
    <n v="0"/>
    <n v="0"/>
    <n v="0"/>
    <n v="0"/>
    <n v="0"/>
    <n v="-298.27"/>
    <n v="0"/>
    <n v="0"/>
    <n v="0"/>
    <n v="0"/>
    <n v="213.63"/>
    <n v="55.13"/>
    <n v="0"/>
    <n v="0"/>
    <n v="0"/>
    <n v="0"/>
    <n v="0"/>
    <n v="672.56"/>
    <n v="1.75"/>
    <n v="171.6"/>
    <n v="8.58"/>
    <n v="362.88"/>
    <n v="67.58"/>
    <n v="42.91"/>
    <n v="107.27"/>
    <n v="82.08"/>
    <n v="42.05"/>
    <n v="884.94999999999993"/>
    <n v="2736.16"/>
    <n v="3621.1099999999997"/>
  </r>
  <r>
    <x v="4"/>
    <s v="SEM 21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6.56"/>
    <n v="0"/>
    <n v="0"/>
    <n v="0"/>
    <n v="22.69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x v="4"/>
    <s v="SEM 21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3"/>
    <n v="0"/>
    <n v="0"/>
    <n v="5248.14"/>
    <n v="481.1"/>
    <n v="5729.24"/>
    <n v="942.5"/>
    <n v="4786.74"/>
    <x v="14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21.42"/>
    <n v="0"/>
    <n v="0"/>
    <n v="0"/>
    <n v="31.9"/>
    <n v="0"/>
    <n v="0"/>
    <n v="0"/>
    <n v="262.25"/>
    <n v="13.11"/>
    <n v="631.75"/>
    <n v="146.99"/>
    <n v="93.33"/>
    <n v="233.32"/>
    <n v="171.87"/>
    <n v="67.83"/>
    <n v="1620.4499999999998"/>
    <n v="5729.24"/>
    <n v="7349.69"/>
  </r>
  <r>
    <x v="4"/>
    <s v="SEM 21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7"/>
    <n v="0"/>
    <n v="0"/>
    <n v="6926.58"/>
    <n v="481.1"/>
    <n v="7407.68"/>
    <n v="2415.04"/>
    <n v="4992.6400000000003"/>
    <x v="16"/>
    <n v="0"/>
    <n v="0"/>
    <n v="0"/>
    <n v="0"/>
    <n v="0"/>
    <n v="0"/>
    <n v="0"/>
    <n v="0"/>
    <n v="481.1"/>
    <n v="676.14"/>
    <n v="1350.11"/>
    <n v="300"/>
    <n v="500"/>
    <n v="200"/>
    <n v="0"/>
    <n v="300"/>
    <n v="0"/>
    <n v="0"/>
    <n v="0"/>
    <n v="0"/>
    <n v="0"/>
    <n v="0"/>
    <n v="0"/>
    <n v="0"/>
    <n v="0"/>
    <n v="0"/>
    <n v="0"/>
    <n v="1163.02"/>
    <n v="169.25"/>
    <n v="0"/>
    <n v="0"/>
    <n v="0"/>
    <n v="0"/>
    <n v="0"/>
    <n v="1081.02"/>
    <n v="1.75"/>
    <n v="295.91000000000003"/>
    <n v="14.79"/>
    <n v="822.62"/>
    <n v="201.3"/>
    <n v="127.81"/>
    <n v="319.52"/>
    <n v="222.23"/>
    <n v="67.83"/>
    <n v="2072.0100000000002"/>
    <n v="7407.68"/>
    <n v="9479.69"/>
  </r>
  <r>
    <x v="4"/>
    <s v="SEM 21"/>
    <x v="135"/>
    <x v="136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3"/>
    <n v="0"/>
    <n v="0"/>
    <n v="4118.7700000000004"/>
    <n v="379.3"/>
    <n v="4498.07"/>
    <n v="634.6"/>
    <n v="3863.47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63.05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7"/>
    <n v="5549.4"/>
  </r>
  <r>
    <x v="4"/>
    <s v="SEM 21"/>
    <x v="140"/>
    <x v="141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8"/>
    <n v="77.650000000000006"/>
    <n v="49.3"/>
    <n v="123.26"/>
    <n v="105.53"/>
    <n v="45.71"/>
    <n v="985.36999999999989"/>
    <n v="3517.8"/>
    <n v="4503.17"/>
  </r>
  <r>
    <x v="4"/>
    <s v="SEM 21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x v="4"/>
    <s v="SEM 21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4"/>
    <s v="SEM 21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30.59"/>
    <n v="2540.19"/>
    <x v="13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318.07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101.12"/>
    <n v="47.31"/>
    <n v="1124.42"/>
    <n v="3370.78"/>
    <n v="4495.2000000000007"/>
  </r>
  <r>
    <x v="4"/>
    <s v="SEM 21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4"/>
    <s v="SEM 21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3"/>
    <n v="0"/>
    <n v="0"/>
    <n v="4568.88"/>
    <n v="373.24"/>
    <n v="4942.12"/>
    <n v="1724"/>
    <n v="3218.12"/>
    <x v="34"/>
    <n v="0"/>
    <n v="0"/>
    <n v="0"/>
    <n v="0"/>
    <n v="0"/>
    <n v="0"/>
    <n v="0"/>
    <n v="0"/>
    <n v="373.24"/>
    <n v="373.24"/>
    <n v="373.24"/>
    <n v="300"/>
    <n v="500"/>
    <n v="200"/>
    <n v="0"/>
    <n v="500"/>
    <n v="0"/>
    <n v="0"/>
    <n v="0"/>
    <n v="0"/>
    <n v="0"/>
    <n v="0"/>
    <n v="0"/>
    <n v="0"/>
    <n v="0"/>
    <n v="0"/>
    <n v="0"/>
    <n v="644.09"/>
    <n v="100.38"/>
    <n v="0"/>
    <n v="0"/>
    <n v="0"/>
    <n v="0"/>
    <n v="0"/>
    <n v="977.78"/>
    <n v="1.75"/>
    <n v="190.88"/>
    <n v="9.5399999999999991"/>
    <n v="547.88"/>
    <n v="123.12"/>
    <n v="78.17"/>
    <n v="195.43"/>
    <n v="148.26"/>
    <n v="52.62"/>
    <n v="1345.8999999999999"/>
    <n v="4942.12"/>
    <n v="6288.0199999999995"/>
  </r>
  <r>
    <x v="4"/>
    <s v="SEM 21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34.22"/>
    <n v="3729.35"/>
    <x v="7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522.33000000000004"/>
    <n v="89.2"/>
    <n v="0"/>
    <n v="0"/>
    <n v="0"/>
    <n v="22.69"/>
    <n v="0"/>
    <n v="0"/>
    <n v="0"/>
    <n v="186.52"/>
    <n v="9.32"/>
    <n v="503.28"/>
    <n v="110.43"/>
    <n v="70.11"/>
    <n v="175.29"/>
    <n v="130.9"/>
    <n v="51.42"/>
    <n v="1237.2700000000002"/>
    <n v="4363.57"/>
    <n v="5600.84"/>
  </r>
  <r>
    <x v="4"/>
    <s v="SEM 21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37.13"/>
    <n v="3426.46"/>
    <x v="18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77.55"/>
    <n v="0"/>
    <n v="0"/>
    <n v="0"/>
    <n v="22.69"/>
    <n v="0"/>
    <n v="0"/>
    <n v="0"/>
    <n v="186.52"/>
    <n v="9.32"/>
    <n v="456.79"/>
    <n v="97.2"/>
    <n v="61.72"/>
    <n v="154.29"/>
    <n v="118.9"/>
    <n v="51.42"/>
    <n v="1136.1600000000001"/>
    <n v="3963.59"/>
    <n v="5099.75"/>
  </r>
  <r>
    <x v="4"/>
    <s v="SEM 21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x v="1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x v="4"/>
    <s v="SEM 21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x v="19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4"/>
    <s v="SEM 21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42"/>
    <n v="3067.3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00000000000006"/>
    <n v="0"/>
    <n v="0"/>
    <n v="0"/>
    <n v="22.69"/>
    <n v="0"/>
    <n v="0"/>
    <n v="0"/>
    <n v="186.52"/>
    <n v="9.32"/>
    <n v="456.21"/>
    <n v="97.04"/>
    <n v="61.61"/>
    <n v="154.03"/>
    <n v="105.53"/>
    <n v="45.71"/>
    <n v="1115.97"/>
    <n v="3517.8"/>
    <n v="4633.7700000000004"/>
  </r>
  <r>
    <x v="4"/>
    <s v="SEM 21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4"/>
    <s v="SEM 21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533.58"/>
    <n v="577.32000000000005"/>
    <n v="4110.8999999999996"/>
    <n v="505.42"/>
    <n v="3605.48"/>
    <x v="13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422.95"/>
    <n v="82.47"/>
    <n v="0"/>
    <n v="0"/>
    <n v="0"/>
    <n v="0"/>
    <n v="0"/>
    <n v="0"/>
    <n v="0"/>
    <n v="171.6"/>
    <n v="8.58"/>
    <n v="476.4"/>
    <n v="102.78"/>
    <n v="65.260000000000005"/>
    <n v="163.15"/>
    <n v="123.32"/>
    <n v="81.400000000000006"/>
    <n v="1192.49"/>
    <n v="4110.8999999999996"/>
    <n v="5303.3899999999994"/>
  </r>
  <r>
    <x v="4"/>
    <s v="SEM 21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21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x v="4"/>
    <s v="SEM 21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2990.98"/>
    <n v="243.15"/>
    <n v="3234.13"/>
    <n v="417.52"/>
    <n v="2816.61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85.91"/>
    <n v="0"/>
    <n v="0"/>
    <n v="0"/>
    <n v="21.47"/>
    <n v="0"/>
    <n v="0"/>
    <n v="0"/>
    <n v="186.52"/>
    <n v="9.32"/>
    <n v="490.12"/>
    <n v="106.69"/>
    <n v="67.739999999999995"/>
    <n v="169.35"/>
    <n v="97.02"/>
    <n v="34.28"/>
    <n v="1161.04"/>
    <n v="3234.13"/>
    <n v="4395.17"/>
  </r>
  <r>
    <x v="4"/>
    <s v="SEM 21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379.3"/>
    <n v="4498.07"/>
    <n v="870.09"/>
    <n v="3627.98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34.94"/>
    <n v="53.48"/>
    <n v="1273.7"/>
    <n v="4498.07"/>
    <n v="5771.7699999999995"/>
  </r>
  <r>
    <x v="4"/>
    <s v="SEM 21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9"/>
    <n v="3"/>
    <n v="0"/>
    <n v="0"/>
    <n v="3781.61"/>
    <n v="379.3"/>
    <n v="4160.91"/>
    <n v="564.14"/>
    <n v="3596.77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-337.16"/>
    <n v="0"/>
    <n v="0"/>
    <n v="0"/>
    <n v="0"/>
    <n v="475.93"/>
    <n v="67.98"/>
    <n v="0"/>
    <n v="0"/>
    <n v="0"/>
    <n v="20.23"/>
    <n v="0"/>
    <n v="0"/>
    <n v="0"/>
    <n v="193.98"/>
    <n v="9.69"/>
    <n v="413.25"/>
    <n v="81.33"/>
    <n v="51.64"/>
    <n v="129.09"/>
    <n v="124.82"/>
    <n v="53.48"/>
    <n v="1057.28"/>
    <n v="4160.91"/>
    <n v="5218.1899999999996"/>
  </r>
  <r>
    <x v="4"/>
    <s v="SEM 21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51.2"/>
    <n v="3066.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05.53"/>
    <n v="45.71"/>
    <n v="1121.8899999999999"/>
    <n v="3517.8"/>
    <n v="4639.6900000000005"/>
  </r>
  <r>
    <x v="4"/>
    <s v="SEM 21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30.6"/>
    <n v="2653.78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171.6"/>
    <n v="8.58"/>
    <n v="446.96"/>
    <n v="94.4"/>
    <n v="59.94"/>
    <n v="149.85"/>
    <n v="89.53"/>
    <n v="42.05"/>
    <n v="1062.9100000000001"/>
    <n v="2984.38"/>
    <n v="4047.29"/>
  </r>
  <r>
    <x v="4"/>
    <s v="SEM 21"/>
    <x v="143"/>
    <x v="144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9"/>
    <n v="0"/>
    <n v="0"/>
    <n v="4877.45"/>
    <n v="379.31"/>
    <n v="5256.76"/>
    <n v="796.65"/>
    <n v="4460.1099999999997"/>
    <x v="25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710"/>
    <n v="63.05"/>
    <n v="0"/>
    <n v="0"/>
    <n v="0"/>
    <n v="23.6"/>
    <n v="0"/>
    <n v="0"/>
    <n v="0"/>
    <n v="193.98"/>
    <n v="9.69"/>
    <n v="399.01"/>
    <n v="80.760000000000005"/>
    <n v="51.28"/>
    <n v="128.19"/>
    <n v="157.69999999999999"/>
    <n v="53.48"/>
    <n v="1074.0899999999999"/>
    <n v="5256.76"/>
    <n v="6330.85"/>
  </r>
  <r>
    <x v="4"/>
    <s v="SEM 21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4"/>
    <s v="SEM 21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1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x v="4"/>
    <s v="SEM 21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x v="13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21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1"/>
    <n v="0"/>
    <n v="0"/>
    <n v="3361.43"/>
    <n v="216.86"/>
    <n v="3578.29"/>
    <n v="452.26"/>
    <n v="3126.03"/>
    <x v="23"/>
    <n v="0"/>
    <n v="0"/>
    <n v="0"/>
    <n v="0"/>
    <n v="0"/>
    <n v="0"/>
    <n v="0"/>
    <n v="0"/>
    <n v="216.86"/>
    <n v="216.87"/>
    <n v="795.17"/>
    <n v="150"/>
    <n v="350"/>
    <n v="250"/>
    <n v="0"/>
    <n v="250"/>
    <n v="0"/>
    <n v="0"/>
    <n v="0"/>
    <n v="0"/>
    <n v="0"/>
    <n v="0"/>
    <n v="0"/>
    <n v="0"/>
    <n v="0"/>
    <n v="0"/>
    <n v="0"/>
    <n v="386.18"/>
    <n v="66.08"/>
    <n v="0"/>
    <n v="0"/>
    <n v="0"/>
    <n v="0"/>
    <n v="0"/>
    <n v="0"/>
    <n v="0"/>
    <n v="110.9"/>
    <n v="5.54"/>
    <n v="411.05"/>
    <n v="84.19"/>
    <n v="53.45"/>
    <n v="133.63999999999999"/>
    <n v="107.34"/>
    <n v="30.57"/>
    <n v="936.68000000000018"/>
    <n v="3578.29"/>
    <n v="4514.97"/>
  </r>
  <r>
    <x v="4"/>
    <s v="SEM 21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462.4299999999998"/>
    <n v="223.69"/>
    <n v="2686.12"/>
    <n v="305.87"/>
    <n v="2380.25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49.13"/>
    <n v="0"/>
    <n v="0"/>
    <n v="0"/>
    <n v="0"/>
    <n v="0"/>
    <n v="0"/>
    <n v="0"/>
    <n v="217.56"/>
    <n v="68.930000000000007"/>
    <n v="0"/>
    <n v="0"/>
    <n v="0"/>
    <n v="19.38"/>
    <n v="0"/>
    <n v="0"/>
    <n v="0"/>
    <n v="171.6"/>
    <n v="8.58"/>
    <n v="422.37"/>
    <n v="87.41"/>
    <n v="55.5"/>
    <n v="138.74"/>
    <n v="80.58"/>
    <n v="31.54"/>
    <n v="996.31999999999994"/>
    <n v="2686.12"/>
    <n v="3682.4399999999996"/>
  </r>
  <r>
    <x v="4"/>
    <s v="SEM 21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4"/>
    <s v="SEM 21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x v="4"/>
    <s v="SEM 21"/>
    <x v="136"/>
    <x v="137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3"/>
    <n v="0"/>
    <n v="0"/>
    <n v="4118.7700000000004"/>
    <n v="379.3"/>
    <n v="4498.07"/>
    <n v="634.6"/>
    <n v="3863.47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63.05"/>
    <n v="0"/>
    <n v="0"/>
    <n v="0"/>
    <n v="23.6"/>
    <n v="0"/>
    <n v="0"/>
    <n v="0"/>
    <n v="193.98"/>
    <n v="9.69"/>
    <n v="399"/>
    <n v="80.760000000000005"/>
    <n v="51.28"/>
    <n v="128.19"/>
    <n v="134.94"/>
    <n v="53.48"/>
    <n v="1051.32"/>
    <n v="4498.07"/>
    <n v="5549.3899999999994"/>
  </r>
  <r>
    <x v="4"/>
    <s v="SEM 21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3"/>
    <n v="0"/>
    <n v="0"/>
    <n v="2533.12"/>
    <n v="216.86"/>
    <n v="2749.98"/>
    <n v="283.95999999999998"/>
    <n v="2466.02"/>
    <x v="23"/>
    <n v="0"/>
    <n v="0"/>
    <n v="0"/>
    <n v="0"/>
    <n v="0"/>
    <n v="0"/>
    <n v="0"/>
    <n v="0"/>
    <n v="216.86"/>
    <n v="216.87"/>
    <n v="216.86"/>
    <n v="150"/>
    <n v="350"/>
    <n v="250"/>
    <n v="0"/>
    <n v="0"/>
    <n v="0"/>
    <n v="0"/>
    <n v="0"/>
    <n v="0"/>
    <n v="0"/>
    <n v="0"/>
    <n v="0"/>
    <n v="0"/>
    <n v="0"/>
    <n v="0"/>
    <n v="0"/>
    <n v="228.87"/>
    <n v="55.09"/>
    <n v="0"/>
    <n v="0"/>
    <n v="0"/>
    <n v="0"/>
    <n v="0"/>
    <n v="0"/>
    <n v="0"/>
    <n v="110.9"/>
    <n v="5.54"/>
    <n v="367.17"/>
    <n v="71.709999999999994"/>
    <n v="45.53"/>
    <n v="113.82"/>
    <n v="82.49"/>
    <n v="30.57"/>
    <n v="827.73000000000013"/>
    <n v="2749.98"/>
    <n v="3577.71"/>
  </r>
  <r>
    <x v="4"/>
    <s v="SEM 21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7.96"/>
    <n v="3558.24"/>
    <x v="7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665.45"/>
    <n v="114.71"/>
    <n v="0"/>
    <n v="0"/>
    <n v="0"/>
    <n v="0"/>
    <n v="0"/>
    <n v="906.05"/>
    <n v="1.75"/>
    <n v="186.52"/>
    <n v="9.32"/>
    <n v="605.02"/>
    <n v="139.38"/>
    <n v="88.5"/>
    <n v="221.24"/>
    <n v="157.38"/>
    <n v="81.400000000000006"/>
    <n v="1488.7600000000002"/>
    <n v="5246.2"/>
    <n v="6734.96"/>
  </r>
  <r>
    <x v="4"/>
    <s v="SEM 21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21.49"/>
    <n v="2896.3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05.53"/>
    <n v="45.71"/>
    <n v="1386.21"/>
    <n v="3517.8"/>
    <n v="4904.01"/>
  </r>
  <r>
    <x v="4"/>
    <s v="SEM 21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4"/>
    <s v="SEM 21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4"/>
    <n v="0"/>
    <n v="0"/>
    <n v="0"/>
    <n v="1517.27"/>
    <n v="168.58"/>
    <n v="1685.85"/>
    <n v="85.92"/>
    <n v="1599.93"/>
    <x v="25"/>
    <n v="0"/>
    <n v="0"/>
    <n v="0"/>
    <n v="0"/>
    <n v="0"/>
    <n v="0"/>
    <n v="0"/>
    <n v="0"/>
    <n v="168.58"/>
    <n v="168.59"/>
    <n v="0"/>
    <n v="0"/>
    <n v="0"/>
    <n v="0"/>
    <n v="0"/>
    <n v="0"/>
    <n v="0"/>
    <n v="0"/>
    <n v="0"/>
    <n v="0"/>
    <n v="0"/>
    <n v="0"/>
    <n v="0"/>
    <n v="-1011.51"/>
    <n v="0"/>
    <n v="0"/>
    <n v="0"/>
    <n v="43.63"/>
    <n v="28.81"/>
    <n v="0"/>
    <n v="0"/>
    <n v="0"/>
    <n v="13.48"/>
    <n v="0"/>
    <n v="0"/>
    <n v="0"/>
    <n v="193.98"/>
    <n v="9.69"/>
    <n v="199.16"/>
    <n v="37.94"/>
    <n v="42.16"/>
    <n v="105.39"/>
    <n v="50.57"/>
    <n v="23.76"/>
    <n v="662.65"/>
    <n v="1685.85"/>
    <n v="2348.5"/>
  </r>
  <r>
    <x v="4"/>
    <s v="SEM 21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4"/>
    <s v="SEM 21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1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x v="4"/>
    <s v="SEM 21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4"/>
    <s v="SEM 21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0.260000000000005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x v="4"/>
    <s v="SEM 21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113.63"/>
    <n v="223.7"/>
    <n v="2337.33"/>
    <n v="223.62"/>
    <n v="2113.71"/>
    <x v="15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56.73"/>
    <n v="0"/>
    <n v="0"/>
    <n v="0"/>
    <n v="0"/>
    <n v="0"/>
    <n v="0"/>
    <n v="0"/>
    <n v="171.6"/>
    <n v="8.58"/>
    <n v="369.18"/>
    <n v="69.3"/>
    <n v="44"/>
    <n v="110"/>
    <n v="70.11"/>
    <n v="31.54"/>
    <n v="874.31"/>
    <n v="2337.33"/>
    <n v="3211.64"/>
  </r>
  <r>
    <x v="4"/>
    <s v="SEM 21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3"/>
    <n v="0"/>
    <n v="0"/>
    <n v="4214.6499999999996"/>
    <n v="577.32000000000005"/>
    <n v="4791.97"/>
    <n v="680.92"/>
    <n v="4111.05"/>
    <x v="7"/>
    <n v="0"/>
    <n v="0"/>
    <n v="0"/>
    <n v="0"/>
    <n v="96.22"/>
    <n v="83.78"/>
    <n v="0"/>
    <n v="532.02"/>
    <n v="364.72"/>
    <n v="364.73"/>
    <n v="364.72"/>
    <n v="300"/>
    <n v="0"/>
    <n v="0"/>
    <n v="116.38"/>
    <n v="300"/>
    <n v="0"/>
    <n v="0"/>
    <n v="0"/>
    <n v="0"/>
    <n v="0"/>
    <n v="0"/>
    <n v="0"/>
    <n v="0"/>
    <n v="0"/>
    <n v="0"/>
    <n v="0"/>
    <n v="568.42999999999995"/>
    <n v="112.49"/>
    <n v="0"/>
    <n v="0"/>
    <n v="0"/>
    <n v="0"/>
    <n v="0"/>
    <n v="0"/>
    <n v="0"/>
    <n v="186.52"/>
    <n v="9.32"/>
    <n v="596.17999999999995"/>
    <n v="136.87"/>
    <n v="86.9"/>
    <n v="217.25"/>
    <n v="143.75"/>
    <n v="81.400000000000006"/>
    <n v="1458.19"/>
    <n v="4791.97"/>
    <n v="6250.16"/>
  </r>
  <r>
    <x v="4"/>
    <s v="SEM 21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7"/>
    <n v="0"/>
    <n v="0"/>
    <n v="4700.95"/>
    <n v="577.32000000000005"/>
    <n v="5278.27"/>
    <n v="764.51"/>
    <n v="4513.76"/>
    <x v="7"/>
    <n v="0"/>
    <n v="0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0"/>
    <n v="672.3"/>
    <n v="92.21"/>
    <n v="0"/>
    <n v="0"/>
    <n v="0"/>
    <n v="0"/>
    <n v="0"/>
    <n v="0"/>
    <n v="0"/>
    <n v="186.52"/>
    <n v="9.32"/>
    <n v="515.28"/>
    <n v="113.85"/>
    <n v="72.28"/>
    <n v="180.71"/>
    <n v="158.34"/>
    <n v="81.400000000000006"/>
    <n v="1317.7"/>
    <n v="5278.27"/>
    <n v="6595.97"/>
  </r>
  <r>
    <x v="4"/>
    <s v="SEM 21"/>
    <x v="128"/>
    <x v="129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193.6"/>
    <n v="324.2"/>
    <n v="3517.8"/>
    <n v="495.55"/>
    <n v="3022.2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2.53"/>
    <n v="0"/>
    <n v="0"/>
    <n v="0"/>
    <n v="22.69"/>
    <n v="0"/>
    <n v="0"/>
    <n v="0"/>
    <n v="186.52"/>
    <n v="9.32"/>
    <n v="636.19000000000005"/>
    <n v="148.25"/>
    <n v="94.13"/>
    <n v="235.32"/>
    <n v="105.53"/>
    <n v="45.71"/>
    <n v="1460.97"/>
    <n v="3517.8"/>
    <n v="4978.7700000000004"/>
  </r>
  <r>
    <x v="4"/>
    <s v="SEM 21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4"/>
    <s v="SEM 21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97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x v="4"/>
    <s v="SEM 21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x v="28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x v="4"/>
    <s v="SEM 21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21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21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3"/>
    <n v="0"/>
    <n v="0"/>
    <n v="2099.0500000000002"/>
    <n v="194.47"/>
    <n v="2293.52"/>
    <n v="223.12"/>
    <n v="2070.4"/>
    <x v="27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0"/>
    <n v="0"/>
    <n v="0"/>
    <n v="0"/>
    <n v="0"/>
    <n v="0"/>
    <n v="0"/>
    <n v="0"/>
    <n v="165.3"/>
    <n v="45.72"/>
    <n v="0"/>
    <n v="0"/>
    <n v="0"/>
    <n v="12.1"/>
    <n v="0"/>
    <n v="0"/>
    <n v="0"/>
    <n v="99.45"/>
    <n v="4.97"/>
    <n v="329.37"/>
    <n v="60.65"/>
    <n v="38.51"/>
    <n v="96.27"/>
    <n v="68.8"/>
    <n v="27.42"/>
    <n v="725.43999999999994"/>
    <n v="2293.52"/>
    <n v="3018.96"/>
  </r>
  <r>
    <x v="4"/>
    <s v="SEM 21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3"/>
    <n v="0"/>
    <n v="0"/>
    <n v="3498.85"/>
    <n v="364.72"/>
    <n v="3863.57"/>
    <n v="494.05"/>
    <n v="3369.52"/>
    <x v="7"/>
    <n v="0"/>
    <n v="0"/>
    <n v="0"/>
    <n v="0"/>
    <n v="0"/>
    <n v="0"/>
    <n v="0"/>
    <n v="0"/>
    <n v="364.72"/>
    <n v="364.73"/>
    <n v="364.72"/>
    <n v="150"/>
    <n v="350"/>
    <n v="0"/>
    <n v="0"/>
    <n v="0"/>
    <n v="0"/>
    <n v="0"/>
    <n v="0"/>
    <n v="0"/>
    <n v="0"/>
    <n v="0"/>
    <n v="0"/>
    <n v="0"/>
    <n v="0"/>
    <n v="0"/>
    <n v="0"/>
    <n v="415.53"/>
    <n v="78.52"/>
    <n v="0"/>
    <n v="0"/>
    <n v="0"/>
    <n v="0"/>
    <n v="0"/>
    <n v="0"/>
    <n v="0"/>
    <n v="186.52"/>
    <n v="9.32"/>
    <n v="460.7"/>
    <n v="98.32"/>
    <n v="62.42"/>
    <n v="156.06"/>
    <n v="115.9"/>
    <n v="51.42"/>
    <n v="1140.6600000000001"/>
    <n v="3863.57"/>
    <n v="5004.2300000000005"/>
  </r>
  <r>
    <x v="4"/>
    <s v="SEM 21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4"/>
    <s v="SEM 21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516.88"/>
    <n v="129.65"/>
    <n v="1646.53"/>
    <n v="77.180000000000007"/>
    <n v="1569.35"/>
    <x v="27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0"/>
    <n v="-172.87"/>
    <n v="0"/>
    <n v="0"/>
    <n v="0"/>
    <n v="0"/>
    <n v="43.58"/>
    <n v="33.6"/>
    <n v="0"/>
    <n v="0"/>
    <n v="0"/>
    <n v="0"/>
    <n v="0"/>
    <n v="0"/>
    <n v="0"/>
    <n v="99.45"/>
    <n v="4.97"/>
    <n v="276.48"/>
    <n v="42.69"/>
    <n v="27.1"/>
    <n v="67.760000000000005"/>
    <n v="49.39"/>
    <n v="18.28"/>
    <n v="586.12"/>
    <n v="1646.53"/>
    <n v="2232.65"/>
  </r>
  <r>
    <x v="4"/>
    <s v="SEM 21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21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4"/>
    <s v="SEM 21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192"/>
    <n v="364.72"/>
    <n v="4556.72"/>
    <n v="681.66"/>
    <n v="3875.06"/>
    <x v="7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95.38"/>
    <n v="0"/>
    <n v="0"/>
    <n v="0"/>
    <n v="22.69"/>
    <n v="0"/>
    <n v="0"/>
    <n v="0"/>
    <n v="186.52"/>
    <n v="9.32"/>
    <n v="527.96"/>
    <n v="117.45"/>
    <n v="74.569999999999993"/>
    <n v="186.43"/>
    <n v="136.69999999999999"/>
    <n v="51.42"/>
    <n v="1290.3700000000003"/>
    <n v="4556.72"/>
    <n v="5847.09"/>
  </r>
  <r>
    <x v="4"/>
    <s v="SEM 21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4"/>
    <s v="SEM 21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4.06"/>
    <n v="3160.51"/>
    <x v="31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364.3"/>
    <n v="69.760000000000005"/>
    <n v="0"/>
    <n v="0"/>
    <n v="0"/>
    <n v="0"/>
    <n v="0"/>
    <n v="0"/>
    <n v="0"/>
    <n v="171.6"/>
    <n v="8.58"/>
    <n v="425.74"/>
    <n v="88.37"/>
    <n v="56.11"/>
    <n v="140.27000000000001"/>
    <n v="107.83"/>
    <n v="47.31"/>
    <n v="1045.8100000000002"/>
    <n v="3594.57"/>
    <n v="4640.38"/>
  </r>
  <r>
    <x v="4"/>
    <s v="SEM 21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9.57000000000005"/>
    <n v="3328.25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9"/>
    <n v="0"/>
    <n v="0"/>
    <n v="0"/>
    <n v="22.69"/>
    <n v="0"/>
    <n v="0"/>
    <n v="0"/>
    <n v="186.52"/>
    <n v="9.32"/>
    <n v="513.58000000000004"/>
    <n v="113.36"/>
    <n v="71.97"/>
    <n v="179.94"/>
    <n v="116.03"/>
    <n v="45.71"/>
    <n v="1236.43"/>
    <n v="3867.82"/>
    <n v="5104.25"/>
  </r>
  <r>
    <x v="4"/>
    <s v="SEM 21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4"/>
    <s v="SEM 21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21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4.49"/>
    <n v="1533.24"/>
    <x v="27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0.450000000000003"/>
    <n v="33.96"/>
    <n v="0"/>
    <n v="0"/>
    <n v="0"/>
    <n v="10.08"/>
    <n v="0"/>
    <n v="0"/>
    <n v="0"/>
    <n v="99.45"/>
    <n v="4.97"/>
    <n v="278"/>
    <n v="43.16"/>
    <n v="27.4"/>
    <n v="68.510000000000005"/>
    <n v="48.53"/>
    <n v="18.28"/>
    <n v="588.29999999999995"/>
    <n v="1617.73"/>
    <n v="2206.0299999999997"/>
  </r>
  <r>
    <x v="4"/>
    <s v="SEM 21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4"/>
    <s v="SEM 21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2228.7199999999998"/>
    <n v="194.47"/>
    <n v="2423.19"/>
    <n v="245.19"/>
    <n v="2178"/>
    <x v="36"/>
    <n v="0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180.17"/>
    <n v="52.92"/>
    <n v="0"/>
    <n v="0"/>
    <n v="0"/>
    <n v="12.1"/>
    <n v="0"/>
    <n v="0"/>
    <n v="0"/>
    <n v="99.45"/>
    <n v="4.97"/>
    <n v="358.51"/>
    <n v="69.239999999999995"/>
    <n v="43.96"/>
    <n v="109.9"/>
    <n v="72.69"/>
    <n v="27.42"/>
    <n v="786.14"/>
    <n v="2423.19"/>
    <n v="3209.33"/>
  </r>
  <r>
    <x v="4"/>
    <s v="SEM 21"/>
    <x v="129"/>
    <x v="130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2593.62"/>
    <n v="324.2"/>
    <n v="2917.82"/>
    <n v="383.58"/>
    <n v="2534.2399999999998"/>
    <x v="18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0"/>
    <n v="0"/>
    <n v="0"/>
    <n v="0"/>
    <n v="0"/>
    <n v="238.93"/>
    <n v="121.96"/>
    <n v="0"/>
    <n v="0"/>
    <n v="0"/>
    <n v="22.69"/>
    <n v="0"/>
    <n v="0"/>
    <n v="0"/>
    <n v="186.52"/>
    <n v="9.32"/>
    <n v="633.96"/>
    <n v="147.62"/>
    <n v="93.72"/>
    <n v="234.31"/>
    <n v="87.53"/>
    <n v="45.71"/>
    <n v="1438.69"/>
    <n v="2917.82"/>
    <n v="4356.51"/>
  </r>
  <r>
    <x v="4"/>
    <s v="SEM 21"/>
    <x v="130"/>
    <x v="131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1"/>
    <n v="0"/>
    <n v="9"/>
    <n v="5"/>
    <n v="0"/>
    <n v="0"/>
    <n v="3417.82"/>
    <n v="364.72"/>
    <n v="3782.54"/>
    <n v="511"/>
    <n v="3271.54"/>
    <x v="18"/>
    <n v="0"/>
    <n v="0"/>
    <n v="0"/>
    <n v="0"/>
    <n v="0"/>
    <n v="0"/>
    <n v="0"/>
    <n v="0"/>
    <n v="364.72"/>
    <n v="364.73"/>
    <n v="607.87"/>
    <n v="0"/>
    <n v="0"/>
    <n v="200"/>
    <n v="0"/>
    <n v="300"/>
    <n v="0"/>
    <n v="0"/>
    <n v="0"/>
    <n v="0"/>
    <n v="0"/>
    <n v="0"/>
    <n v="-324.2"/>
    <n v="0"/>
    <n v="0"/>
    <n v="0"/>
    <n v="0"/>
    <n v="398.22"/>
    <n v="93.33"/>
    <n v="0"/>
    <n v="0"/>
    <n v="0"/>
    <n v="19.45"/>
    <n v="0"/>
    <n v="0"/>
    <n v="0"/>
    <n v="186.52"/>
    <n v="9.32"/>
    <n v="512.67999999999995"/>
    <n v="108.45"/>
    <n v="68.86"/>
    <n v="172.15"/>
    <n v="113.47"/>
    <n v="51.42"/>
    <n v="1222.8700000000001"/>
    <n v="3782.54"/>
    <n v="5005.41"/>
  </r>
  <r>
    <x v="4"/>
    <s v="SEM 21"/>
    <x v="133"/>
    <x v="134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x v="3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4"/>
    <s v="SEM 21"/>
    <x v="134"/>
    <x v="135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4"/>
    <s v="SEM 21"/>
    <x v="138"/>
    <x v="139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4"/>
    <s v="SEM 21"/>
    <x v="141"/>
    <x v="142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3"/>
    <n v="0"/>
    <n v="0"/>
    <n v="4118.7299999999996"/>
    <n v="379.3"/>
    <n v="4498.03"/>
    <n v="634.59"/>
    <n v="3863.44"/>
    <x v="39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4000000000005"/>
    <n v="63.05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3"/>
    <n v="5549.36"/>
  </r>
  <r>
    <x v="4"/>
    <s v="SEM 21"/>
    <x v="142"/>
    <x v="143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7"/>
    <n v="0"/>
    <n v="0"/>
    <n v="4085.15"/>
    <n v="364.72"/>
    <n v="4449.87"/>
    <n v="623.77"/>
    <n v="3826.1"/>
    <x v="7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540.76"/>
    <n v="60.32"/>
    <n v="0"/>
    <n v="0"/>
    <n v="0"/>
    <n v="22.69"/>
    <n v="0"/>
    <n v="0"/>
    <n v="0"/>
    <n v="186.52"/>
    <n v="9.32"/>
    <n v="388.08"/>
    <n v="77.650000000000006"/>
    <n v="49.3"/>
    <n v="123.26"/>
    <n v="133.49"/>
    <n v="51.42"/>
    <n v="1019.0399999999998"/>
    <n v="4449.87"/>
    <n v="5468.91"/>
  </r>
  <r>
    <x v="4"/>
    <s v="SEM 21"/>
    <x v="144"/>
    <x v="145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14.3"/>
    <n v="2693.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46.7"/>
    <n v="0"/>
    <n v="0"/>
    <n v="0"/>
    <n v="18.100000000000001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x v="4"/>
    <s v="SEM 21"/>
    <x v="145"/>
    <x v="146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1"/>
    <n v="0"/>
    <n v="0"/>
    <n v="3035.3"/>
    <n v="335.55"/>
    <n v="3370.85"/>
    <n v="393.82"/>
    <n v="2977.03"/>
    <x v="37"/>
    <n v="0"/>
    <n v="0"/>
    <n v="0"/>
    <n v="0"/>
    <n v="0"/>
    <n v="0"/>
    <n v="0"/>
    <n v="0"/>
    <n v="335.55"/>
    <n v="335.55"/>
    <n v="111.85"/>
    <n v="300"/>
    <n v="0"/>
    <n v="0"/>
    <n v="0"/>
    <n v="200"/>
    <n v="0"/>
    <n v="0"/>
    <n v="0"/>
    <n v="0"/>
    <n v="0"/>
    <n v="0"/>
    <n v="0"/>
    <n v="0"/>
    <n v="0"/>
    <n v="0"/>
    <n v="0"/>
    <n v="318.08"/>
    <n v="54.87"/>
    <n v="0"/>
    <n v="0"/>
    <n v="0"/>
    <n v="20.87"/>
    <n v="0"/>
    <n v="0"/>
    <n v="0"/>
    <n v="171.6"/>
    <n v="8.58"/>
    <n v="366.25"/>
    <n v="71.44"/>
    <n v="45.36"/>
    <n v="113.4"/>
    <n v="101.12"/>
    <n v="47.31"/>
    <n v="925.06000000000017"/>
    <n v="3370.85"/>
    <n v="4295.91"/>
  </r>
  <r>
    <x v="4"/>
    <s v="SEM 21"/>
    <x v="146"/>
    <x v="147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2"/>
    <n v="0"/>
    <n v="0"/>
    <n v="0"/>
    <n v="3855.56"/>
    <n v="74.56"/>
    <n v="3930.12"/>
    <n v="567.46"/>
    <n v="3362.66"/>
    <x v="40"/>
    <n v="1193.08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0"/>
    <n v="491.72"/>
    <n v="54.87"/>
    <n v="0"/>
    <n v="0"/>
    <n v="0"/>
    <n v="20.87"/>
    <n v="0"/>
    <n v="0"/>
    <n v="0"/>
    <n v="171.6"/>
    <n v="8.58"/>
    <n v="366.25"/>
    <n v="71.44"/>
    <n v="45.36"/>
    <n v="113.4"/>
    <n v="117.9"/>
    <n v="10.51"/>
    <n v="905.04000000000008"/>
    <n v="3930.12"/>
    <n v="4835.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0">
  <r>
    <x v="0"/>
    <s v="SEM 1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1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1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8.77"/>
    <n v="89.62"/>
    <n v="2598.39"/>
    <n v="291.19"/>
    <n v="2307.1999999999998"/>
    <n v="1686.53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6.22"/>
    <n v="0"/>
    <n v="0"/>
    <n v="0"/>
    <n v="0"/>
    <n v="0"/>
    <n v="0"/>
    <n v="0"/>
    <n v="138.61000000000001"/>
    <n v="6.93"/>
    <n v="270.52999999999997"/>
    <n v="83.71"/>
    <n v="53.15"/>
    <n v="132.87"/>
    <n v="77.95"/>
    <n v="12.63"/>
    <n v="776.38"/>
    <n v="2598.39"/>
    <n v="3374.77"/>
  </r>
  <r>
    <x v="0"/>
    <s v="SEM 1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1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84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1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7"/>
    <n v="0"/>
    <n v="0"/>
    <n v="6392.03"/>
    <n v="537.72"/>
    <n v="6929.75"/>
    <n v="2049.41"/>
    <n v="4880.34"/>
    <n v="2926"/>
    <n v="0"/>
    <n v="0"/>
    <n v="0"/>
    <n v="0"/>
    <n v="89.62"/>
    <n v="90.38"/>
    <n v="0"/>
    <n v="836"/>
    <n v="448.1"/>
    <n v="492.4"/>
    <n v="1097.25"/>
    <n v="300"/>
    <n v="350"/>
    <n v="0"/>
    <n v="0"/>
    <n v="300"/>
    <n v="0"/>
    <n v="0"/>
    <n v="0"/>
    <n v="0"/>
    <n v="0"/>
    <n v="0"/>
    <n v="0"/>
    <n v="0"/>
    <n v="0"/>
    <n v="0"/>
    <n v="0"/>
    <n v="1037.3"/>
    <n v="129.46"/>
    <n v="0"/>
    <n v="0"/>
    <n v="0"/>
    <n v="0"/>
    <n v="0"/>
    <n v="880.9"/>
    <n v="1.75"/>
    <n v="240.49"/>
    <n v="12.02"/>
    <n v="410.57"/>
    <n v="155.51"/>
    <n v="98.73"/>
    <n v="246.83"/>
    <n v="207.89"/>
    <n v="75.81"/>
    <n v="1447.85"/>
    <n v="6929.75"/>
    <n v="8377.6"/>
  </r>
  <r>
    <x v="0"/>
    <s v="SEM 1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1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810.5"/>
    <n v="4604.1000000000004"/>
    <n v="591.51"/>
    <n v="4012.59"/>
    <n v="2269.4"/>
    <n v="0"/>
    <n v="0"/>
    <n v="486.3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38.12"/>
    <n v="114.28"/>
    <n v="1130.0900000000001"/>
    <n v="4604.1000000000004"/>
    <n v="5734.1900000000005"/>
  </r>
  <r>
    <x v="0"/>
    <s v="SEM 1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1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8"/>
    <n v="0"/>
    <n v="0"/>
    <n v="0"/>
    <n v="4290.29"/>
    <n v="448.1"/>
    <n v="4738.3900000000003"/>
    <n v="1459.76"/>
    <n v="3278.63"/>
    <n v="3296.53"/>
    <n v="0"/>
    <n v="0"/>
    <n v="0"/>
    <n v="0"/>
    <n v="0"/>
    <n v="0"/>
    <n v="0"/>
    <n v="0"/>
    <n v="448.1"/>
    <n v="493.76"/>
    <n v="0"/>
    <n v="150"/>
    <n v="350"/>
    <n v="0"/>
    <n v="0"/>
    <n v="0"/>
    <n v="0"/>
    <n v="0"/>
    <n v="0"/>
    <n v="0"/>
    <n v="0"/>
    <n v="0"/>
    <n v="0"/>
    <n v="0"/>
    <n v="0"/>
    <n v="0"/>
    <n v="0"/>
    <n v="584.58000000000004"/>
    <n v="106.44"/>
    <n v="0"/>
    <n v="0"/>
    <n v="0"/>
    <n v="0"/>
    <n v="0"/>
    <n v="766.99"/>
    <n v="1.75"/>
    <n v="270.94"/>
    <n v="18.059999999999999"/>
    <n v="359.58"/>
    <n v="129.37"/>
    <n v="82.14"/>
    <n v="205.35"/>
    <n v="142.15"/>
    <n v="63.18"/>
    <n v="1270.77"/>
    <n v="4738.3900000000003"/>
    <n v="6009.16"/>
  </r>
  <r>
    <x v="0"/>
    <s v="SEM 1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x v="0"/>
    <s v="SEM 1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55999999999995"/>
    <n v="3465.92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04"/>
    <n v="0"/>
    <n v="0"/>
    <n v="0"/>
    <n v="23.6"/>
    <n v="0"/>
    <n v="0"/>
    <n v="0"/>
    <n v="193.98"/>
    <n v="9.69"/>
    <n v="316.67"/>
    <n v="107.36"/>
    <n v="68.16"/>
    <n v="170.41"/>
    <n v="121.03"/>
    <n v="47.53"/>
    <n v="1034.83"/>
    <n v="4034.48"/>
    <n v="5069.3099999999995"/>
  </r>
  <r>
    <x v="0"/>
    <s v="SEM 1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98"/>
    <n v="0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x v="0"/>
    <s v="SEM 1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1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5440.55"/>
    <n v="537.72"/>
    <n v="5978.27"/>
    <n v="1568.78"/>
    <n v="4409.49"/>
    <n v="2269.4"/>
    <n v="0"/>
    <n v="0"/>
    <n v="0"/>
    <n v="0"/>
    <n v="89.62"/>
    <n v="90.38"/>
    <n v="0"/>
    <n v="565.02"/>
    <n v="364.72"/>
    <n v="364.73"/>
    <n v="851.02"/>
    <n v="300"/>
    <n v="500"/>
    <n v="200"/>
    <n v="83.38"/>
    <n v="300"/>
    <n v="0"/>
    <n v="0"/>
    <n v="0"/>
    <n v="0"/>
    <n v="0"/>
    <n v="0"/>
    <n v="0"/>
    <n v="0"/>
    <n v="0"/>
    <n v="0"/>
    <n v="0"/>
    <n v="830.28"/>
    <n v="110.82"/>
    <n v="0"/>
    <n v="0"/>
    <n v="0"/>
    <n v="0"/>
    <n v="0"/>
    <n v="625.92999999999995"/>
    <n v="1.75"/>
    <n v="186.52"/>
    <n v="9.32"/>
    <n v="369.29"/>
    <n v="134.35"/>
    <n v="85.3"/>
    <n v="213.25"/>
    <n v="179.34"/>
    <n v="75.81"/>
    <n v="1253.1799999999998"/>
    <n v="5978.27"/>
    <n v="7231.4500000000007"/>
  </r>
  <r>
    <x v="0"/>
    <s v="SEM 1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7117.22"/>
    <n v="537.72"/>
    <n v="7654.94"/>
    <n v="1347.07"/>
    <n v="6307.87"/>
    <n v="3266.66"/>
    <n v="0"/>
    <n v="0"/>
    <n v="0"/>
    <n v="0"/>
    <n v="89.62"/>
    <n v="90.38"/>
    <n v="0"/>
    <n v="933.32"/>
    <n v="448.1"/>
    <n v="601.88"/>
    <n v="1224.98"/>
    <n v="150"/>
    <n v="350"/>
    <n v="200"/>
    <n v="0"/>
    <n v="300"/>
    <n v="0"/>
    <n v="0"/>
    <n v="0"/>
    <n v="0"/>
    <n v="0"/>
    <n v="0"/>
    <n v="0"/>
    <n v="0"/>
    <n v="0"/>
    <n v="0"/>
    <n v="0"/>
    <n v="1207.8599999999999"/>
    <n v="139.21"/>
    <n v="0"/>
    <n v="0"/>
    <n v="0"/>
    <n v="0"/>
    <n v="0"/>
    <n v="0"/>
    <n v="0"/>
    <n v="268.48"/>
    <n v="13.42"/>
    <n v="432.12"/>
    <n v="166.56"/>
    <n v="105.75"/>
    <n v="264.38"/>
    <n v="229.64"/>
    <n v="75.81"/>
    <n v="1556.1599999999999"/>
    <n v="7654.94"/>
    <n v="9211.0999999999985"/>
  </r>
  <r>
    <x v="0"/>
    <s v="SEM 1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1.28"/>
    <n v="2659.87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87"/>
    <n v="0"/>
    <n v="0"/>
    <n v="0"/>
    <n v="19.66"/>
    <n v="0"/>
    <n v="0"/>
    <n v="0"/>
    <n v="193.98"/>
    <n v="9.69"/>
    <n v="263.2"/>
    <n v="74.209999999999994"/>
    <n v="47.11"/>
    <n v="117.79"/>
    <n v="89.73"/>
    <n v="47.53"/>
    <n v="843.24"/>
    <n v="2991.15"/>
    <n v="3834.3900000000003"/>
  </r>
  <r>
    <x v="0"/>
    <s v="SEM 1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1-01-11T00:00:00"/>
    <s v="012"/>
    <s v="012180029265612258"/>
    <n v="7"/>
    <n v="7"/>
    <n v="0"/>
    <n v="0"/>
    <n v="0"/>
    <n v="0"/>
    <n v="0"/>
    <n v="0"/>
    <n v="6566.66"/>
    <n v="537.72"/>
    <n v="7104.38"/>
    <n v="1798.11"/>
    <n v="5306.27"/>
    <n v="4607.8599999999997"/>
    <n v="0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0"/>
    <n v="1078.3699999999999"/>
    <n v="182.2"/>
    <n v="0"/>
    <n v="0"/>
    <n v="0"/>
    <n v="0"/>
    <n v="0"/>
    <n v="535.79"/>
    <n v="1.75"/>
    <n v="378.72"/>
    <n v="18.93"/>
    <n v="527.30999999999995"/>
    <n v="215.36"/>
    <n v="136.74"/>
    <n v="341.85"/>
    <n v="213.13"/>
    <n v="75.81"/>
    <n v="1907.8500000000004"/>
    <n v="7104.38"/>
    <n v="9012.23"/>
  </r>
  <r>
    <x v="0"/>
    <s v="SEM 1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4.25"/>
    <n v="3470.2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73"/>
    <n v="0"/>
    <n v="0"/>
    <n v="0"/>
    <n v="23.6"/>
    <n v="0"/>
    <n v="0"/>
    <n v="0"/>
    <n v="193.98"/>
    <n v="9.69"/>
    <n v="307.11"/>
    <n v="102.46"/>
    <n v="65.05"/>
    <n v="162.63"/>
    <n v="121.03"/>
    <n v="47.53"/>
    <n v="1009.4799999999999"/>
    <n v="4034.48"/>
    <n v="5043.96"/>
  </r>
  <r>
    <x v="0"/>
    <s v="SEM 1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1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3.95"/>
    <n v="0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x v="0"/>
    <s v="SEM 1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9.349999999999994"/>
    <n v="0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x v="0"/>
    <s v="SEM 1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2"/>
    <n v="0"/>
    <n v="0"/>
    <n v="0"/>
    <n v="5435"/>
    <n v="176.25"/>
    <n v="5611.25"/>
    <n v="2496.5300000000002"/>
    <n v="3114.72"/>
    <n v="4935"/>
    <n v="0"/>
    <n v="0"/>
    <n v="0"/>
    <n v="0"/>
    <n v="0"/>
    <n v="0"/>
    <n v="0"/>
    <n v="0"/>
    <n v="176.25"/>
    <n v="176.25"/>
    <n v="0"/>
    <n v="150"/>
    <n v="350"/>
    <n v="0"/>
    <n v="0"/>
    <n v="0"/>
    <n v="0"/>
    <n v="0"/>
    <n v="0"/>
    <n v="-176.25"/>
    <n v="0"/>
    <n v="0"/>
    <n v="0"/>
    <n v="0"/>
    <n v="0"/>
    <n v="0"/>
    <n v="0"/>
    <n v="829.09"/>
    <n v="156.75"/>
    <n v="0"/>
    <n v="0"/>
    <n v="0"/>
    <n v="0"/>
    <n v="0"/>
    <n v="1508.94"/>
    <n v="1.75"/>
    <n v="405.61"/>
    <n v="20.28"/>
    <n v="470.96"/>
    <n v="186.47"/>
    <n v="118.39"/>
    <n v="295.98"/>
    <n v="168.33"/>
    <n v="24.85"/>
    <n v="1690.87"/>
    <n v="5611.25"/>
    <n v="7302.12"/>
  </r>
  <r>
    <x v="0"/>
    <s v="SEM 1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1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n v="2087.86"/>
    <n v="0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0"/>
    <n v="235.79"/>
    <n v="51.36"/>
    <n v="0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x v="0"/>
    <s v="SEM 1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n v="3190.83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27.87"/>
    <n v="0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x v="0"/>
    <s v="SEM 1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743.6"/>
    <n v="324.2"/>
    <n v="4067.8"/>
    <n v="963.89"/>
    <n v="3103.91"/>
    <n v="2269.4"/>
    <n v="0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0"/>
    <n v="467.81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22.03"/>
    <n v="45.71"/>
    <n v="1017.87"/>
    <n v="4067.8"/>
    <n v="5085.67"/>
  </r>
  <r>
    <x v="0"/>
    <s v="SEM 1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6"/>
    <n v="0"/>
    <n v="0"/>
    <n v="0"/>
    <n v="2113.63"/>
    <n v="223.7"/>
    <n v="2337.33"/>
    <n v="907.81"/>
    <n v="1429.52"/>
    <n v="2087.89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66.61"/>
    <n v="0"/>
    <n v="0"/>
    <n v="0"/>
    <n v="0"/>
    <n v="0"/>
    <n v="672.56"/>
    <n v="1.75"/>
    <n v="171.6"/>
    <n v="8.58"/>
    <n v="273.86"/>
    <n v="79.28"/>
    <n v="50.34"/>
    <n v="125.84"/>
    <n v="70.11"/>
    <n v="31.54"/>
    <n v="811.15000000000009"/>
    <n v="2337.33"/>
    <n v="3148.48"/>
  </r>
  <r>
    <x v="0"/>
    <s v="SEM 1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810.5"/>
    <n v="4604.1000000000004"/>
    <n v="596.59"/>
    <n v="4007.51"/>
    <n v="2269.4"/>
    <n v="0"/>
    <n v="0"/>
    <n v="486.3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41"/>
    <n v="0"/>
    <n v="0"/>
    <n v="0"/>
    <n v="22.69"/>
    <n v="0"/>
    <n v="0"/>
    <n v="0"/>
    <n v="186.52"/>
    <n v="9.32"/>
    <n v="335.18"/>
    <n v="116.86"/>
    <n v="74.19"/>
    <n v="185.49"/>
    <n v="138.12"/>
    <n v="114.28"/>
    <n v="1159.9599999999998"/>
    <n v="4604.1000000000004"/>
    <n v="5764.06"/>
  </r>
  <r>
    <x v="0"/>
    <s v="SEM 1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n v="3190.83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17.46"/>
    <n v="0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x v="0"/>
    <s v="SEM 1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"/>
    <n v="0"/>
    <n v="0"/>
    <n v="6002.34"/>
    <n v="448.1"/>
    <n v="6450.44"/>
    <n v="2208.06"/>
    <n v="4242.38"/>
    <n v="3600.33"/>
    <n v="0"/>
    <n v="0"/>
    <n v="0"/>
    <n v="0"/>
    <n v="0"/>
    <n v="0"/>
    <n v="0"/>
    <n v="0"/>
    <n v="448.1"/>
    <n v="709.14"/>
    <n v="192.87"/>
    <n v="300"/>
    <n v="500"/>
    <n v="200"/>
    <n v="0"/>
    <n v="500"/>
    <n v="0"/>
    <n v="0"/>
    <n v="0"/>
    <n v="0"/>
    <n v="0"/>
    <n v="0"/>
    <n v="0"/>
    <n v="0"/>
    <n v="0"/>
    <n v="0"/>
    <n v="0"/>
    <n v="950.28"/>
    <n v="175.01"/>
    <n v="0"/>
    <n v="0"/>
    <n v="0"/>
    <n v="0"/>
    <n v="0"/>
    <n v="1081.02"/>
    <n v="1.75"/>
    <n v="295.91000000000003"/>
    <n v="14.79"/>
    <n v="511.42"/>
    <n v="207.21"/>
    <n v="131.56"/>
    <n v="328.91"/>
    <n v="193.51"/>
    <n v="63.18"/>
    <n v="1746.4900000000002"/>
    <n v="6450.44"/>
    <n v="8196.93"/>
  </r>
  <r>
    <x v="0"/>
    <s v="SEM 1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188.1799999999998"/>
    <n v="298.27"/>
    <n v="2486.4499999999998"/>
    <n v="901.7"/>
    <n v="1584.75"/>
    <n v="2087.87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175"/>
    <n v="60.56"/>
    <n v="0"/>
    <n v="0"/>
    <n v="0"/>
    <n v="0"/>
    <n v="0"/>
    <n v="664.39"/>
    <n v="1.75"/>
    <n v="171.6"/>
    <n v="8.58"/>
    <n v="260.24"/>
    <n v="72.8"/>
    <n v="46.23"/>
    <n v="115.56"/>
    <n v="74.59"/>
    <n v="42.05"/>
    <n v="791.65"/>
    <n v="2486.4499999999998"/>
    <n v="3278.1"/>
  </r>
  <r>
    <x v="0"/>
    <s v="SEM 1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x v="0"/>
    <s v="SEM 1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1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1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57"/>
    <n v="1984.8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83"/>
    <n v="0"/>
    <n v="0"/>
    <n v="0"/>
    <n v="0"/>
    <n v="0"/>
    <n v="674.48"/>
    <n v="1.75"/>
    <n v="171.6"/>
    <n v="8.58"/>
    <n v="274.13"/>
    <n v="85.55"/>
    <n v="54.32"/>
    <n v="135.79"/>
    <n v="89.53"/>
    <n v="42.05"/>
    <n v="861.55"/>
    <n v="2984.38"/>
    <n v="3845.9300000000003"/>
  </r>
  <r>
    <x v="0"/>
    <s v="SEM 1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1"/>
    <n v="8880251"/>
    <s v="NAJERA AVITUA JOSE EDUARDO"/>
    <s v="001000 ASTILLERO"/>
    <s v="000003 LIMITADO"/>
    <s v="010008 JEFE DE GR"/>
    <s v="100013 PINTURA SA"/>
    <n v="2"/>
    <s v="OTRO"/>
    <n v="1"/>
    <s v="NAAE920609JH6"/>
    <n v="9099207764"/>
    <s v="NAAE920609HTSJVD05"/>
    <d v="2020-11-27T00:00:00"/>
    <s v="137"/>
    <s v="137813103630736099"/>
    <n v="7"/>
    <n v="7"/>
    <n v="0"/>
    <n v="0"/>
    <n v="8"/>
    <n v="0"/>
    <n v="0"/>
    <n v="0"/>
    <n v="3386.16"/>
    <n v="298.27"/>
    <n v="3684.43"/>
    <n v="1454.13"/>
    <n v="2230.3000000000002"/>
    <n v="2087.89"/>
    <n v="0"/>
    <n v="0"/>
    <n v="0"/>
    <n v="0"/>
    <n v="0"/>
    <n v="0"/>
    <n v="0"/>
    <n v="0"/>
    <n v="298.27"/>
    <n v="298.27"/>
    <n v="0"/>
    <n v="150"/>
    <n v="350"/>
    <n v="200"/>
    <n v="0"/>
    <n v="300"/>
    <n v="0"/>
    <n v="0"/>
    <n v="0"/>
    <n v="0"/>
    <n v="0"/>
    <n v="0"/>
    <n v="0"/>
    <n v="0"/>
    <n v="0"/>
    <n v="0"/>
    <n v="0"/>
    <n v="391.46"/>
    <n v="83.14"/>
    <n v="0"/>
    <n v="0"/>
    <n v="0"/>
    <n v="0"/>
    <n v="0"/>
    <n v="977.78"/>
    <n v="1.75"/>
    <n v="171.6"/>
    <n v="8.58"/>
    <n v="308.01"/>
    <n v="102.92"/>
    <n v="65.349999999999994"/>
    <n v="163.37"/>
    <n v="110.53"/>
    <n v="42.05"/>
    <n v="972.41"/>
    <n v="3684.43"/>
    <n v="4656.84"/>
  </r>
  <r>
    <x v="0"/>
    <s v="SEM 1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472.03"/>
    <n v="243.15"/>
    <n v="3715.18"/>
    <n v="515.48"/>
    <n v="3199.7"/>
    <n v="2269.4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-40.520000000000003"/>
    <n v="0"/>
    <n v="0"/>
    <n v="0"/>
    <n v="0"/>
    <n v="0"/>
    <n v="0"/>
    <n v="0"/>
    <n v="409.8"/>
    <n v="83.4"/>
    <n v="0"/>
    <n v="0"/>
    <n v="0"/>
    <n v="22.28"/>
    <n v="0"/>
    <n v="0"/>
    <n v="0"/>
    <n v="186.52"/>
    <n v="9.32"/>
    <n v="308.54000000000002"/>
    <n v="103.2"/>
    <n v="65.52"/>
    <n v="163.80000000000001"/>
    <n v="111.45"/>
    <n v="34.28"/>
    <n v="982.63000000000011"/>
    <n v="3715.18"/>
    <n v="4697.8099999999995"/>
  </r>
  <r>
    <x v="0"/>
    <s v="SEM 1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72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1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1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n v="4121.6000000000004"/>
    <n v="0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907.29"/>
    <n v="161.88"/>
    <n v="0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x v="0"/>
    <s v="SEM 1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1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8"/>
    <n v="0"/>
    <n v="0"/>
    <n v="0"/>
    <n v="2538.17"/>
    <n v="298.26"/>
    <n v="2836.43"/>
    <n v="289.99"/>
    <n v="2546.44"/>
    <n v="2087.86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29.68"/>
    <n v="60.31"/>
    <n v="0"/>
    <n v="0"/>
    <n v="0"/>
    <n v="0"/>
    <n v="0"/>
    <n v="0"/>
    <n v="0"/>
    <n v="171.6"/>
    <n v="8.58"/>
    <n v="259.7"/>
    <n v="72.540000000000006"/>
    <n v="46.06"/>
    <n v="115.14"/>
    <n v="85.09"/>
    <n v="42.05"/>
    <n v="800.76"/>
    <n v="2836.43"/>
    <n v="3637.1899999999996"/>
  </r>
  <r>
    <x v="0"/>
    <s v="SEM 1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42.27"/>
    <n v="537.72"/>
    <n v="9979.99"/>
    <n v="3260.89"/>
    <n v="6719.1"/>
    <n v="7233.33"/>
    <n v="0"/>
    <n v="0"/>
    <n v="0"/>
    <n v="0"/>
    <n v="89.62"/>
    <n v="90.38"/>
    <n v="0"/>
    <n v="1618.56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0"/>
    <n v="1754.71"/>
    <n v="251.09"/>
    <n v="0"/>
    <n v="0"/>
    <n v="0"/>
    <n v="0"/>
    <n v="0"/>
    <n v="1253.3399999999999"/>
    <n v="1.75"/>
    <n v="594.51"/>
    <n v="29.72"/>
    <n v="679.82"/>
    <n v="293.56"/>
    <n v="186.39"/>
    <n v="465.97"/>
    <n v="299.39"/>
    <n v="75.81"/>
    <n v="2625.17"/>
    <n v="9979.99"/>
    <n v="12605.16"/>
  </r>
  <r>
    <x v="0"/>
    <s v="SEM 1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26.38"/>
    <n v="348.22"/>
    <n v="3774.6"/>
    <n v="1183.74"/>
    <n v="2590.86"/>
    <n v="1810.2"/>
    <n v="0"/>
    <n v="0"/>
    <n v="0"/>
    <n v="0"/>
    <n v="89.62"/>
    <n v="90.3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400.05"/>
    <n v="90.6"/>
    <n v="0"/>
    <n v="0"/>
    <n v="0"/>
    <n v="0"/>
    <n v="0"/>
    <n v="691.34"/>
    <n v="1.75"/>
    <n v="148.78"/>
    <n v="14.87"/>
    <n v="324.51"/>
    <n v="111.38"/>
    <n v="70.72"/>
    <n v="176.8"/>
    <n v="113.23"/>
    <n v="49.09"/>
    <n v="1009.38"/>
    <n v="3774.6"/>
    <n v="4783.9799999999996"/>
  </r>
  <r>
    <x v="0"/>
    <s v="SEM 1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569.6999999999998"/>
    <n v="252.87"/>
    <n v="2822.57"/>
    <n v="515.42999999999995"/>
    <n v="2307.14"/>
    <n v="2360.16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4.36"/>
    <n v="0"/>
    <n v="0"/>
    <n v="0"/>
    <n v="19.66"/>
    <n v="0"/>
    <n v="194.94"/>
    <n v="1.75"/>
    <n v="193.98"/>
    <n v="9.69"/>
    <n v="268.77"/>
    <n v="76.86"/>
    <n v="48.8"/>
    <n v="122"/>
    <n v="84.67"/>
    <n v="35.65"/>
    <n v="840.41999999999985"/>
    <n v="2822.57"/>
    <n v="3662.99"/>
  </r>
  <r>
    <x v="0"/>
    <s v="SEM 1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55"/>
    <n v="0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x v="0"/>
    <s v="SEM 1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11.1"/>
    <n v="537.72"/>
    <n v="4548.82"/>
    <n v="624.23"/>
    <n v="3924.59"/>
    <n v="2269.4"/>
    <n v="0"/>
    <n v="0"/>
    <n v="0"/>
    <n v="0"/>
    <n v="89.62"/>
    <n v="90.38"/>
    <n v="0"/>
    <n v="565.02"/>
    <n v="364.72"/>
    <n v="364.73"/>
    <n v="121.57"/>
    <n v="300"/>
    <n v="0"/>
    <n v="0"/>
    <n v="83.38"/>
    <n v="300"/>
    <n v="0"/>
    <n v="0"/>
    <n v="0"/>
    <n v="0"/>
    <n v="0"/>
    <n v="0"/>
    <n v="0"/>
    <n v="0"/>
    <n v="0"/>
    <n v="0"/>
    <n v="0"/>
    <n v="524.95000000000005"/>
    <n v="76.59"/>
    <n v="0"/>
    <n v="0"/>
    <n v="0"/>
    <n v="22.69"/>
    <n v="0"/>
    <n v="0"/>
    <n v="0"/>
    <n v="186.52"/>
    <n v="9.32"/>
    <n v="293.5"/>
    <n v="95.48"/>
    <n v="60.62"/>
    <n v="151.55000000000001"/>
    <n v="136.46"/>
    <n v="75.81"/>
    <n v="1009.26"/>
    <n v="4548.82"/>
    <n v="5558.08"/>
  </r>
  <r>
    <x v="0"/>
    <s v="SEM 1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0"/>
    <n v="0"/>
    <n v="0"/>
    <n v="0"/>
    <n v="2387.86"/>
    <n v="0"/>
    <n v="2387.86"/>
    <n v="277.08999999999997"/>
    <n v="2110.77"/>
    <n v="2087.86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05.63"/>
    <n v="71.459999999999994"/>
    <n v="0"/>
    <n v="0"/>
    <n v="0"/>
    <n v="0"/>
    <n v="0"/>
    <n v="0"/>
    <n v="0"/>
    <n v="171.6"/>
    <n v="8.58"/>
    <n v="282.14"/>
    <n v="89.66"/>
    <n v="56.92"/>
    <n v="142.31"/>
    <n v="71.63"/>
    <n v="0"/>
    <n v="822.84"/>
    <n v="2387.86"/>
    <n v="3210.7000000000003"/>
  </r>
  <r>
    <x v="0"/>
    <s v="SEM 1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8.77"/>
    <n v="89.62"/>
    <n v="2598.39"/>
    <n v="289.24"/>
    <n v="2309.15"/>
    <n v="1686.53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4.27"/>
    <n v="0"/>
    <n v="0"/>
    <n v="0"/>
    <n v="0"/>
    <n v="0"/>
    <n v="0"/>
    <n v="0"/>
    <n v="138.61000000000001"/>
    <n v="6.93"/>
    <n v="266.23"/>
    <n v="81.5"/>
    <n v="51.74"/>
    <n v="129.36000000000001"/>
    <n v="77.95"/>
    <n v="12.63"/>
    <n v="764.95"/>
    <n v="2598.39"/>
    <n v="3363.34"/>
  </r>
  <r>
    <x v="0"/>
    <s v="SEM 1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8.77"/>
    <n v="89.62"/>
    <n v="2598.39"/>
    <n v="289.42"/>
    <n v="2308.9699999999998"/>
    <n v="1686.53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77.95"/>
    <n v="12.63"/>
    <n v="765.93999999999994"/>
    <n v="2598.39"/>
    <n v="3364.33"/>
  </r>
  <r>
    <x v="0"/>
    <s v="SEM 1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29"/>
    <n v="0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x v="0"/>
    <s v="SEM 1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x v="0"/>
    <s v="SEM 1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2"/>
    <n v="0"/>
    <n v="6"/>
    <n v="0"/>
    <n v="0"/>
    <n v="0"/>
    <n v="1615.66"/>
    <n v="223.69"/>
    <n v="1839.35"/>
    <n v="88.98"/>
    <n v="1750.37"/>
    <n v="2087.86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4.65"/>
    <n v="0"/>
    <n v="0"/>
    <n v="0"/>
    <n v="0"/>
    <n v="0"/>
    <n v="0"/>
    <n v="0"/>
    <n v="171.6"/>
    <n v="8.58"/>
    <n v="203.82"/>
    <n v="41.59"/>
    <n v="26.41"/>
    <n v="66.02"/>
    <n v="55.18"/>
    <n v="31.54"/>
    <n v="604.74"/>
    <n v="1839.35"/>
    <n v="2444.09"/>
  </r>
  <r>
    <x v="0"/>
    <s v="SEM 1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x v="0"/>
    <s v="SEM 1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x v="0"/>
    <s v="SEM 1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67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1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387.86"/>
    <n v="745.65"/>
    <n v="3133.51"/>
    <n v="253.43"/>
    <n v="2880.08"/>
    <n v="2087.86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-298.26"/>
    <n v="0"/>
    <n v="0"/>
    <n v="0"/>
    <n v="0"/>
    <n v="205.63"/>
    <n v="47.8"/>
    <n v="0"/>
    <n v="0"/>
    <n v="0"/>
    <n v="0"/>
    <n v="0"/>
    <n v="0"/>
    <n v="0"/>
    <n v="171.6"/>
    <n v="8.58"/>
    <n v="231.57"/>
    <n v="59.15"/>
    <n v="37.56"/>
    <n v="93.89"/>
    <n v="94"/>
    <n v="105.13"/>
    <n v="801.48"/>
    <n v="3133.51"/>
    <n v="3934.9900000000002"/>
  </r>
  <r>
    <x v="0"/>
    <s v="SEM 1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n v="2087.86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181.68"/>
    <n v="53.73"/>
    <n v="0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x v="0"/>
    <s v="SEM 1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1892.16"/>
    <n v="192.77"/>
    <n v="2084.9299999999998"/>
    <n v="192.58"/>
    <n v="1892.35"/>
    <n v="1349.39"/>
    <n v="0"/>
    <n v="0"/>
    <n v="0"/>
    <n v="0"/>
    <n v="0"/>
    <n v="0"/>
    <n v="0"/>
    <n v="0"/>
    <n v="192.77"/>
    <n v="192.77"/>
    <n v="0"/>
    <n v="0"/>
    <n v="350"/>
    <n v="0"/>
    <n v="0"/>
    <n v="0"/>
    <n v="0"/>
    <n v="0"/>
    <n v="0"/>
    <n v="0"/>
    <n v="0"/>
    <n v="0"/>
    <n v="0"/>
    <n v="0"/>
    <n v="0"/>
    <n v="0"/>
    <n v="0"/>
    <n v="142.79"/>
    <n v="49.79"/>
    <n v="0"/>
    <n v="0"/>
    <n v="0"/>
    <n v="0"/>
    <n v="0"/>
    <n v="0"/>
    <n v="0"/>
    <n v="110.9"/>
    <n v="5.54"/>
    <n v="234.19"/>
    <n v="65.069999999999993"/>
    <n v="41.31"/>
    <n v="103.29"/>
    <n v="62.54"/>
    <n v="27.18"/>
    <n v="650.01999999999987"/>
    <n v="2084.9299999999998"/>
    <n v="2734.95"/>
  </r>
  <r>
    <x v="0"/>
    <s v="SEM 1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2784.34"/>
    <n v="243.15"/>
    <n v="3027.49"/>
    <n v="337.57"/>
    <n v="2689.92"/>
    <n v="2269.4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73.11"/>
    <n v="64.459999999999994"/>
    <n v="0"/>
    <n v="0"/>
    <n v="0"/>
    <n v="0"/>
    <n v="0"/>
    <n v="0"/>
    <n v="0"/>
    <n v="186.52"/>
    <n v="9.32"/>
    <n v="269.02999999999997"/>
    <n v="76.98"/>
    <n v="48.88"/>
    <n v="122.19"/>
    <n v="90.82"/>
    <n v="34.28"/>
    <n v="838.02"/>
    <n v="3027.49"/>
    <n v="3865.5099999999998"/>
  </r>
  <r>
    <x v="0"/>
    <s v="SEM 1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911.1000000000004"/>
    <n v="537.72"/>
    <n v="5448.82"/>
    <n v="1689.49"/>
    <n v="3759.33"/>
    <n v="2269.4"/>
    <n v="0"/>
    <n v="0"/>
    <n v="0"/>
    <n v="0"/>
    <n v="89.62"/>
    <n v="90.38"/>
    <n v="0"/>
    <n v="565.02"/>
    <n v="364.72"/>
    <n v="364.73"/>
    <n v="121.57"/>
    <n v="300"/>
    <n v="500"/>
    <n v="200"/>
    <n v="83.38"/>
    <n v="500"/>
    <n v="0"/>
    <n v="0"/>
    <n v="0"/>
    <n v="0"/>
    <n v="0"/>
    <n v="0"/>
    <n v="0"/>
    <n v="0"/>
    <n v="0"/>
    <n v="0"/>
    <n v="0"/>
    <n v="717.19"/>
    <n v="107.55"/>
    <n v="0"/>
    <n v="0"/>
    <n v="0"/>
    <n v="0"/>
    <n v="0"/>
    <n v="863"/>
    <n v="1.75"/>
    <n v="186.52"/>
    <n v="9.32"/>
    <n v="362.04"/>
    <n v="130.62"/>
    <n v="82.94"/>
    <n v="207.34"/>
    <n v="163.46"/>
    <n v="75.81"/>
    <n v="1218.05"/>
    <n v="5448.82"/>
    <n v="6666.87"/>
  </r>
  <r>
    <x v="0"/>
    <s v="SEM 1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0"/>
    <n v="0"/>
    <n v="0"/>
    <n v="0"/>
    <n v="1889.91"/>
    <n v="0"/>
    <n v="1889.91"/>
    <n v="201.25"/>
    <n v="1688.66"/>
    <n v="2087.86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0"/>
    <n v="142.55000000000001"/>
    <n v="58.7"/>
    <n v="0"/>
    <n v="0"/>
    <n v="0"/>
    <n v="0"/>
    <n v="0"/>
    <n v="0"/>
    <n v="0"/>
    <n v="171.6"/>
    <n v="8.58"/>
    <n v="256.07"/>
    <n v="70.81"/>
    <n v="44.96"/>
    <n v="112.4"/>
    <n v="56.69"/>
    <n v="0"/>
    <n v="721.1099999999999"/>
    <n v="1889.91"/>
    <n v="2611.02"/>
  </r>
  <r>
    <x v="0"/>
    <s v="SEM 1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n v="2269.4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30.4"/>
    <n v="0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x v="0"/>
    <s v="SEM 1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8.77"/>
    <n v="89.62"/>
    <n v="2598.39"/>
    <n v="960.13"/>
    <n v="1638.26"/>
    <n v="1686.53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2.89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77.95"/>
    <n v="12.63"/>
    <n v="756.83000000000015"/>
    <n v="2598.39"/>
    <n v="3355.2200000000003"/>
  </r>
  <r>
    <x v="0"/>
    <s v="SEM 1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n v="2360.19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403.92"/>
    <n v="104.58"/>
    <n v="0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x v="0"/>
    <s v="SEM 1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1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8.77"/>
    <n v="89.62"/>
    <n v="2598.39"/>
    <n v="282.07"/>
    <n v="2316.3200000000002"/>
    <n v="1686.53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57.1"/>
    <n v="0"/>
    <n v="0"/>
    <n v="0"/>
    <n v="0"/>
    <n v="0"/>
    <n v="0"/>
    <n v="0"/>
    <n v="138.61000000000001"/>
    <n v="6.93"/>
    <n v="250.37"/>
    <n v="73.37"/>
    <n v="46.59"/>
    <n v="116.46"/>
    <n v="77.95"/>
    <n v="12.63"/>
    <n v="722.91000000000008"/>
    <n v="2598.39"/>
    <n v="3321.3"/>
  </r>
  <r>
    <x v="0"/>
    <s v="SEM 1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76.38"/>
    <n v="348.22"/>
    <n v="3524.6"/>
    <n v="430.17"/>
    <n v="3094.43"/>
    <n v="1810.2"/>
    <n v="0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6.65"/>
    <n v="83.52"/>
    <n v="0"/>
    <n v="0"/>
    <n v="0"/>
    <n v="0"/>
    <n v="0"/>
    <n v="0"/>
    <n v="0"/>
    <n v="148.78"/>
    <n v="9.91"/>
    <n v="308.85000000000002"/>
    <n v="103.35"/>
    <n v="65.62"/>
    <n v="164.05"/>
    <n v="105.73"/>
    <n v="49.09"/>
    <n v="955.38"/>
    <n v="3524.6"/>
    <n v="4479.9799999999996"/>
  </r>
  <r>
    <x v="0"/>
    <s v="SEM 1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76.38"/>
    <n v="348.22"/>
    <n v="3524.6"/>
    <n v="430.1"/>
    <n v="3094.5"/>
    <n v="1810.2"/>
    <n v="0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6.65"/>
    <n v="83.45"/>
    <n v="0"/>
    <n v="0"/>
    <n v="0"/>
    <n v="0"/>
    <n v="0"/>
    <n v="0"/>
    <n v="0"/>
    <n v="148.78"/>
    <n v="7.43"/>
    <n v="308.69"/>
    <n v="103.27"/>
    <n v="65.569999999999993"/>
    <n v="163.93"/>
    <n v="105.73"/>
    <n v="49.09"/>
    <n v="952.49000000000012"/>
    <n v="3524.6"/>
    <n v="4477.09"/>
  </r>
  <r>
    <x v="0"/>
    <s v="SEM 1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n v="2269.4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x v="0"/>
    <s v="SEM 1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2.130000000000003"/>
    <n v="0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x v="0"/>
    <s v="SEM 1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2215.0500000000002"/>
    <n v="223.7"/>
    <n v="2438.75"/>
    <n v="1205.25"/>
    <n v="1233.5"/>
    <n v="2087.89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-596.54"/>
    <n v="0"/>
    <n v="0"/>
    <n v="0"/>
    <n v="0"/>
    <n v="177.98"/>
    <n v="45.28"/>
    <n v="0"/>
    <n v="0"/>
    <n v="0"/>
    <n v="0"/>
    <n v="0"/>
    <n v="980.24"/>
    <n v="1.75"/>
    <n v="171.6"/>
    <n v="8.58"/>
    <n v="228.05"/>
    <n v="52.23"/>
    <n v="33.159999999999997"/>
    <n v="82.91"/>
    <n v="73.16"/>
    <n v="31.54"/>
    <n v="681.2299999999999"/>
    <n v="2438.75"/>
    <n v="3119.98"/>
  </r>
  <r>
    <x v="0"/>
    <s v="SEM 1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1118.52"/>
    <n v="233.56"/>
    <n v="1352.08"/>
    <n v="709.23"/>
    <n v="642.85"/>
    <n v="2087.86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0"/>
    <n v="0"/>
    <n v="-1193.04"/>
    <n v="0"/>
    <n v="9.8699999999999992"/>
    <n v="0"/>
    <n v="0"/>
    <n v="11.7"/>
    <n v="0"/>
    <n v="0"/>
    <n v="0"/>
    <n v="0"/>
    <n v="0"/>
    <n v="695.78"/>
    <n v="1.75"/>
    <n v="171.6"/>
    <n v="8.58"/>
    <n v="79.66"/>
    <n v="15.5"/>
    <n v="22.96"/>
    <n v="57.41"/>
    <n v="40.26"/>
    <n v="32.93"/>
    <n v="428.90000000000003"/>
    <n v="1352.08"/>
    <n v="1780.98"/>
  </r>
  <r>
    <x v="0"/>
    <s v="SEM 1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7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1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401.85"/>
    <n v="2932.58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3.62"/>
    <n v="0"/>
    <n v="0"/>
    <n v="0"/>
    <n v="0"/>
    <n v="0"/>
    <n v="0"/>
    <n v="0"/>
    <n v="171.6"/>
    <n v="8.58"/>
    <n v="309.02999999999997"/>
    <n v="103.45"/>
    <n v="65.680000000000007"/>
    <n v="164.21"/>
    <n v="100.03"/>
    <n v="42.05"/>
    <n v="964.62999999999988"/>
    <n v="3334.43"/>
    <n v="4299.0599999999995"/>
  </r>
  <r>
    <x v="0"/>
    <s v="SEM 1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97.3999999999996"/>
    <n v="537.72"/>
    <n v="5035.12"/>
    <n v="745.53"/>
    <n v="4289.59"/>
    <n v="2269.4"/>
    <n v="0"/>
    <n v="0"/>
    <n v="0"/>
    <n v="0"/>
    <n v="89.62"/>
    <n v="90.38"/>
    <n v="0"/>
    <n v="565.02"/>
    <n v="364.72"/>
    <n v="364.73"/>
    <n v="607.87"/>
    <n v="300"/>
    <n v="0"/>
    <n v="0"/>
    <n v="83.38"/>
    <n v="300"/>
    <n v="0"/>
    <n v="0"/>
    <n v="0"/>
    <n v="0"/>
    <n v="0"/>
    <n v="0"/>
    <n v="0"/>
    <n v="0"/>
    <n v="0"/>
    <n v="0"/>
    <n v="0"/>
    <n v="628.82000000000005"/>
    <n v="116.71"/>
    <n v="0"/>
    <n v="0"/>
    <n v="0"/>
    <n v="0"/>
    <n v="0"/>
    <n v="0"/>
    <n v="0"/>
    <n v="186.52"/>
    <n v="9.32"/>
    <n v="382.34"/>
    <n v="141.03"/>
    <n v="89.54"/>
    <n v="223.86"/>
    <n v="151.05000000000001"/>
    <n v="75.81"/>
    <n v="1259.4699999999998"/>
    <n v="5035.12"/>
    <n v="6294.59"/>
  </r>
  <r>
    <x v="0"/>
    <s v="SEM 1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77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1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1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1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1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1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1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07"/>
    <n v="2119.23"/>
    <n v="2087.86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1.18"/>
    <n v="0"/>
    <n v="0"/>
    <n v="0"/>
    <n v="0"/>
    <n v="0"/>
    <n v="0"/>
    <n v="0"/>
    <n v="171.6"/>
    <n v="8.58"/>
    <n v="239.2"/>
    <n v="62.78"/>
    <n v="39.86"/>
    <n v="99.66"/>
    <n v="70.11"/>
    <n v="31.54"/>
    <n v="723.32999999999993"/>
    <n v="2337.3000000000002"/>
    <n v="3060.63"/>
  </r>
  <r>
    <x v="0"/>
    <s v="SEM 1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119.47"/>
    <n v="139.46"/>
    <n v="1258.93"/>
    <n v="13.25"/>
    <n v="1245.68"/>
    <n v="1210.0999999999999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-518.61"/>
    <n v="0"/>
    <n v="9.81"/>
    <n v="0"/>
    <n v="0"/>
    <n v="8.36"/>
    <n v="0"/>
    <n v="0"/>
    <n v="0"/>
    <n v="4.8899999999999997"/>
    <n v="0"/>
    <n v="0"/>
    <n v="0"/>
    <n v="99.45"/>
    <n v="4.97"/>
    <n v="91.35"/>
    <n v="10.199999999999999"/>
    <n v="12.95"/>
    <n v="32.369999999999997"/>
    <n v="37.47"/>
    <n v="19.66"/>
    <n v="308.42"/>
    <n v="1258.93"/>
    <n v="1567.3500000000001"/>
  </r>
  <r>
    <x v="0"/>
    <s v="SEM 1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1"/>
    <n v="8881023"/>
    <s v="GONZALEZ SALAZAR FERNANDO"/>
    <s v="001000 ASTILLERO"/>
    <s v="000003 LIMITADO"/>
    <s v="010026 TUBERO A1"/>
    <s v="100018 TUBERIA"/>
    <n v="1"/>
    <s v="OTRO"/>
    <n v="1"/>
    <s v="GOSF840211EW0"/>
    <n v="9008431125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1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085.17"/>
    <n v="364.72"/>
    <n v="4449.8900000000003"/>
    <n v="680.94"/>
    <n v="3768.95"/>
    <n v="2269.42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540.77"/>
    <n v="117.48"/>
    <n v="0"/>
    <n v="0"/>
    <n v="0"/>
    <n v="22.69"/>
    <n v="0"/>
    <n v="0"/>
    <n v="0"/>
    <n v="186.52"/>
    <n v="9.32"/>
    <n v="384.07"/>
    <n v="141.91999999999999"/>
    <n v="90.11"/>
    <n v="225.26"/>
    <n v="133.49"/>
    <n v="51.42"/>
    <n v="1222.1099999999999"/>
    <n v="4449.8900000000003"/>
    <n v="5672"/>
  </r>
  <r>
    <x v="0"/>
    <s v="SEM 1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x v="0"/>
    <s v="SEM 1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1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9"/>
    <n v="1"/>
    <n v="0"/>
    <n v="0"/>
    <n v="1417.73"/>
    <n v="194.47"/>
    <n v="1612.2"/>
    <n v="53.96"/>
    <n v="1558.24"/>
    <n v="1210.0999999999999"/>
    <n v="0"/>
    <n v="0"/>
    <n v="0"/>
    <n v="0"/>
    <n v="0"/>
    <n v="0"/>
    <n v="0"/>
    <n v="0"/>
    <n v="194.47"/>
    <n v="194.48"/>
    <n v="64.819999999999993"/>
    <n v="0"/>
    <n v="0"/>
    <n v="0"/>
    <n v="0"/>
    <n v="150"/>
    <n v="0"/>
    <n v="0"/>
    <n v="0"/>
    <n v="0"/>
    <n v="0"/>
    <n v="-201.67"/>
    <n v="0"/>
    <n v="0"/>
    <n v="0"/>
    <n v="0"/>
    <n v="0"/>
    <n v="23.35"/>
    <n v="30.61"/>
    <n v="0"/>
    <n v="0"/>
    <n v="0"/>
    <n v="0"/>
    <n v="0"/>
    <n v="0"/>
    <n v="0"/>
    <n v="99.45"/>
    <n v="4.97"/>
    <n v="193.83"/>
    <n v="38.89"/>
    <n v="24.69"/>
    <n v="61.72"/>
    <n v="48.36"/>
    <n v="27.42"/>
    <n v="499.33"/>
    <n v="1612.2"/>
    <n v="2111.5300000000002"/>
  </r>
  <r>
    <x v="0"/>
    <s v="SEM 1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0"/>
    <n v="1062.69"/>
    <n v="203.5"/>
    <n v="0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x v="0"/>
    <s v="SEM 1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8.77"/>
    <n v="89.62"/>
    <n v="2598.39"/>
    <n v="283.18"/>
    <n v="2315.21"/>
    <n v="1686.53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58.21"/>
    <n v="0"/>
    <n v="0"/>
    <n v="0"/>
    <n v="0"/>
    <n v="0"/>
    <n v="0"/>
    <n v="0"/>
    <n v="138.61000000000001"/>
    <n v="6.93"/>
    <n v="252.83"/>
    <n v="74.63"/>
    <n v="47.38"/>
    <n v="118.46"/>
    <n v="77.95"/>
    <n v="12.63"/>
    <n v="729.42000000000007"/>
    <n v="2598.39"/>
    <n v="3327.81"/>
  </r>
  <r>
    <x v="0"/>
    <s v="SEM 1"/>
    <n v="8881052"/>
    <s v="ABARCA CRUZ JULIO CESAR"/>
    <s v="001000 ASTILLERO"/>
    <s v="000003 LIMITADO"/>
    <s v="010018 PINTOR SAN"/>
    <s v="100012 PINTURA &amp;"/>
    <n v="2"/>
    <s v="OTRO"/>
    <n v="1"/>
    <s v="AACJ801210CG1"/>
    <n v="9008057672"/>
    <s v="AACJ801210HVZBRL01"/>
    <d v="2021-07-26T00:00:00"/>
    <s v="012"/>
    <s v="012811029966135196"/>
    <n v="7"/>
    <n v="7"/>
    <n v="1"/>
    <n v="0"/>
    <n v="0"/>
    <n v="0"/>
    <n v="0"/>
    <n v="0"/>
    <n v="1889.91"/>
    <n v="0"/>
    <n v="1889.91"/>
    <n v="194.99"/>
    <n v="1694.92"/>
    <n v="2087.86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0"/>
    <n v="142.55000000000001"/>
    <n v="52.44"/>
    <n v="0"/>
    <n v="0"/>
    <n v="0"/>
    <n v="0"/>
    <n v="0"/>
    <n v="0"/>
    <n v="0"/>
    <n v="171.6"/>
    <n v="8.58"/>
    <n v="242.03"/>
    <n v="64.13"/>
    <n v="40.72"/>
    <n v="101.79"/>
    <n v="56.69"/>
    <n v="0"/>
    <n v="685.54"/>
    <n v="1889.91"/>
    <n v="2575.4499999999998"/>
  </r>
  <r>
    <x v="0"/>
    <s v="SEM 1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4"/>
    <n v="0"/>
    <n v="0"/>
    <n v="3420.43"/>
    <n v="364.72"/>
    <n v="3785.15"/>
    <n v="501.78"/>
    <n v="3283.37"/>
    <n v="2269.4"/>
    <n v="0"/>
    <n v="0"/>
    <n v="0"/>
    <n v="0"/>
    <n v="0"/>
    <n v="0"/>
    <n v="0"/>
    <n v="0"/>
    <n v="364.72"/>
    <n v="364.73"/>
    <n v="486.3"/>
    <n v="150"/>
    <n v="0"/>
    <n v="0"/>
    <n v="0"/>
    <n v="150"/>
    <n v="0"/>
    <n v="0"/>
    <n v="0"/>
    <n v="0"/>
    <n v="0"/>
    <n v="0"/>
    <n v="0"/>
    <n v="0"/>
    <n v="0"/>
    <n v="0"/>
    <n v="0"/>
    <n v="398.78"/>
    <n v="80.31"/>
    <n v="0"/>
    <n v="0"/>
    <n v="0"/>
    <n v="22.69"/>
    <n v="0"/>
    <n v="0"/>
    <n v="0"/>
    <n v="186.52"/>
    <n v="9.32"/>
    <n v="301.77"/>
    <n v="99.72"/>
    <n v="63.32"/>
    <n v="158.29"/>
    <n v="113.55"/>
    <n v="51.42"/>
    <n v="983.91"/>
    <n v="3785.15"/>
    <n v="4769.0600000000004"/>
  </r>
  <r>
    <x v="0"/>
    <s v="SEM 1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4"/>
    <n v="0"/>
    <n v="0"/>
    <n v="0"/>
    <n v="2231.7199999999998"/>
    <n v="162.1"/>
    <n v="2393.8200000000002"/>
    <n v="269.86"/>
    <n v="2123.96"/>
    <n v="2269.4"/>
    <n v="0"/>
    <n v="0"/>
    <n v="0"/>
    <n v="0"/>
    <n v="0"/>
    <n v="0"/>
    <n v="0"/>
    <n v="0"/>
    <n v="162.1"/>
    <n v="162.1"/>
    <n v="0"/>
    <n v="0"/>
    <n v="0"/>
    <n v="0"/>
    <n v="0"/>
    <n v="300"/>
    <n v="0"/>
    <n v="0"/>
    <n v="0"/>
    <n v="-121.57"/>
    <n v="0"/>
    <n v="-378.21"/>
    <n v="0"/>
    <n v="0"/>
    <n v="0"/>
    <n v="0"/>
    <n v="0"/>
    <n v="180.65"/>
    <n v="71.52"/>
    <n v="0"/>
    <n v="0"/>
    <n v="0"/>
    <n v="17.690000000000001"/>
    <n v="0"/>
    <n v="0"/>
    <n v="0"/>
    <n v="186.52"/>
    <n v="9.32"/>
    <n v="284.86"/>
    <n v="84.52"/>
    <n v="53.66"/>
    <n v="134.16"/>
    <n v="71.81"/>
    <n v="22.85"/>
    <n v="847.69999999999993"/>
    <n v="2393.8200000000002"/>
    <n v="3241.52"/>
  </r>
  <r>
    <x v="0"/>
    <s v="SEM 1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1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17.8"/>
    <n v="364.72"/>
    <n v="3882.52"/>
    <n v="531.74"/>
    <n v="3350.78"/>
    <n v="2269.4"/>
    <n v="0"/>
    <n v="0"/>
    <n v="0"/>
    <n v="0"/>
    <n v="0"/>
    <n v="0"/>
    <n v="0"/>
    <n v="0"/>
    <n v="364.72"/>
    <n v="364.73"/>
    <n v="364.72"/>
    <n v="150"/>
    <n v="300"/>
    <n v="0"/>
    <n v="0"/>
    <n v="150"/>
    <n v="0"/>
    <n v="0"/>
    <n v="0"/>
    <n v="-81.05"/>
    <n v="0"/>
    <n v="0"/>
    <n v="0"/>
    <n v="0"/>
    <n v="0"/>
    <n v="0"/>
    <n v="0"/>
    <n v="419.58"/>
    <n v="90.28"/>
    <n v="0"/>
    <n v="0"/>
    <n v="0"/>
    <n v="21.88"/>
    <n v="0"/>
    <n v="0"/>
    <n v="0"/>
    <n v="186.52"/>
    <n v="9.32"/>
    <n v="323.82"/>
    <n v="111.03"/>
    <n v="70.489999999999995"/>
    <n v="176.23"/>
    <n v="116.47"/>
    <n v="51.42"/>
    <n v="1045.3"/>
    <n v="3882.52"/>
    <n v="4927.82"/>
  </r>
  <r>
    <x v="0"/>
    <s v="SEM 1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508.75"/>
    <n v="89.62"/>
    <n v="2598.37"/>
    <n v="305.37"/>
    <n v="2293"/>
    <n v="1686.51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77.95"/>
    <n v="12.63"/>
    <n v="760.68000000000018"/>
    <n v="2598.37"/>
    <n v="3359.05"/>
  </r>
  <r>
    <x v="0"/>
    <s v="SEM 1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0"/>
    <n v="0"/>
    <n v="0"/>
    <n v="2923.47"/>
    <n v="335.55"/>
    <n v="3259.02"/>
    <n v="376.51"/>
    <n v="2882.51"/>
    <n v="2087.92"/>
    <n v="0"/>
    <n v="0"/>
    <n v="0"/>
    <n v="0"/>
    <n v="0"/>
    <n v="0"/>
    <n v="0"/>
    <n v="0"/>
    <n v="335.55"/>
    <n v="335.55"/>
    <n v="0"/>
    <n v="300"/>
    <n v="0"/>
    <n v="0"/>
    <n v="0"/>
    <n v="200"/>
    <n v="0"/>
    <n v="0"/>
    <n v="0"/>
    <n v="0"/>
    <n v="0"/>
    <n v="0"/>
    <n v="0"/>
    <n v="0"/>
    <n v="0"/>
    <n v="0"/>
    <n v="0"/>
    <n v="298.04000000000002"/>
    <n v="78.47"/>
    <n v="0"/>
    <n v="0"/>
    <n v="0"/>
    <n v="0"/>
    <n v="0"/>
    <n v="0"/>
    <n v="0"/>
    <n v="171.6"/>
    <n v="8.58"/>
    <n v="297.63"/>
    <n v="97.6"/>
    <n v="61.97"/>
    <n v="154.93"/>
    <n v="97.77"/>
    <n v="47.31"/>
    <n v="937.38999999999987"/>
    <n v="3259.02"/>
    <n v="4196.41"/>
  </r>
  <r>
    <x v="0"/>
    <s v="SEM 1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1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9.02"/>
    <n v="0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x v="0"/>
    <s v="SEM 1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4"/>
    <n v="0"/>
    <n v="0"/>
    <n v="0"/>
    <n v="2810.89"/>
    <n v="86.43"/>
    <n v="2897.32"/>
    <n v="321.19"/>
    <n v="2576.13"/>
    <n v="1210.0999999999999"/>
    <n v="864.35"/>
    <n v="0"/>
    <n v="0"/>
    <n v="0"/>
    <n v="0"/>
    <n v="0"/>
    <n v="0"/>
    <n v="0"/>
    <n v="86.43"/>
    <n v="86.44"/>
    <n v="0"/>
    <n v="150"/>
    <n v="350"/>
    <n v="0"/>
    <n v="0"/>
    <n v="150"/>
    <n v="0"/>
    <n v="0"/>
    <n v="0"/>
    <n v="0"/>
    <n v="0"/>
    <n v="0"/>
    <n v="0"/>
    <n v="0"/>
    <n v="0"/>
    <n v="0"/>
    <n v="0"/>
    <n v="277.86"/>
    <n v="31.23"/>
    <n v="0"/>
    <n v="0"/>
    <n v="0"/>
    <n v="12.1"/>
    <n v="0"/>
    <n v="0"/>
    <n v="0"/>
    <n v="99.45"/>
    <n v="4.97"/>
    <n v="194.28"/>
    <n v="41.41"/>
    <n v="26.29"/>
    <n v="65.73"/>
    <n v="86.91"/>
    <n v="12.18"/>
    <n v="531.22"/>
    <n v="2897.32"/>
    <n v="3428.54"/>
  </r>
  <r>
    <x v="0"/>
    <s v="SEM 1"/>
    <n v="8881078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2"/>
    <n v="0"/>
    <n v="0"/>
    <n v="0"/>
    <n v="2594.8000000000002"/>
    <n v="43.21"/>
    <n v="2638.01"/>
    <n v="282.47000000000003"/>
    <n v="2355.54"/>
    <n v="1210.0999999999999"/>
    <n v="691.48"/>
    <n v="0"/>
    <n v="0"/>
    <n v="0"/>
    <n v="0"/>
    <n v="0"/>
    <n v="0"/>
    <n v="0"/>
    <n v="43.21"/>
    <n v="43.22"/>
    <n v="0"/>
    <n v="150"/>
    <n v="350"/>
    <n v="0"/>
    <n v="0"/>
    <n v="150"/>
    <n v="0"/>
    <n v="0"/>
    <n v="0"/>
    <n v="0"/>
    <n v="0"/>
    <n v="0"/>
    <n v="0"/>
    <n v="0"/>
    <n v="0"/>
    <n v="0"/>
    <n v="0"/>
    <n v="239.14"/>
    <n v="31.23"/>
    <n v="0"/>
    <n v="0"/>
    <n v="0"/>
    <n v="12.1"/>
    <n v="0"/>
    <n v="0"/>
    <n v="0"/>
    <n v="99.45"/>
    <n v="4.97"/>
    <n v="194.28"/>
    <n v="41.41"/>
    <n v="26.29"/>
    <n v="65.73"/>
    <n v="79.14"/>
    <n v="6.09"/>
    <n v="517.36"/>
    <n v="2638.01"/>
    <n v="3155.3700000000003"/>
  </r>
  <r>
    <x v="0"/>
    <s v="SEM 2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2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2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2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2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351.08"/>
    <n v="537.72"/>
    <n v="4888.8"/>
    <n v="712.01"/>
    <n v="4176.79"/>
    <n v="2360.16"/>
    <n v="0"/>
    <n v="0"/>
    <n v="0"/>
    <n v="0"/>
    <n v="89.62"/>
    <n v="90.38"/>
    <n v="0"/>
    <n v="563.38"/>
    <n v="337.16"/>
    <n v="337.16"/>
    <n v="0"/>
    <n v="300"/>
    <n v="350"/>
    <n v="0"/>
    <n v="110.94"/>
    <n v="350"/>
    <n v="0"/>
    <n v="0"/>
    <n v="0"/>
    <n v="0"/>
    <n v="0"/>
    <n v="0"/>
    <n v="0"/>
    <n v="0"/>
    <n v="0"/>
    <n v="0"/>
    <n v="0"/>
    <n v="597.57000000000005"/>
    <n v="90.84"/>
    <n v="0"/>
    <n v="0"/>
    <n v="0"/>
    <n v="23.6"/>
    <n v="0"/>
    <n v="0"/>
    <n v="0"/>
    <n v="193.98"/>
    <n v="9.69"/>
    <n v="325.08999999999997"/>
    <n v="111.68"/>
    <n v="70.91"/>
    <n v="177.26"/>
    <n v="146.66"/>
    <n v="75.81"/>
    <n v="1111.08"/>
    <n v="4888.8"/>
    <n v="5999.88"/>
  </r>
  <r>
    <x v="0"/>
    <s v="SEM 2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5"/>
    <n v="0"/>
    <n v="0"/>
    <n v="7646.03"/>
    <n v="537.72"/>
    <n v="8183.75"/>
    <n v="2344.35"/>
    <n v="5839.4"/>
    <n v="2926"/>
    <n v="0"/>
    <n v="0"/>
    <n v="0"/>
    <n v="0"/>
    <n v="89.62"/>
    <n v="90.38"/>
    <n v="0"/>
    <n v="836"/>
    <n v="448.1"/>
    <n v="492.4"/>
    <n v="2351.25"/>
    <n v="300"/>
    <n v="350"/>
    <n v="0"/>
    <n v="0"/>
    <n v="300"/>
    <n v="0"/>
    <n v="0"/>
    <n v="0"/>
    <n v="0"/>
    <n v="0"/>
    <n v="0"/>
    <n v="0"/>
    <n v="0"/>
    <n v="0"/>
    <n v="0"/>
    <n v="0"/>
    <n v="1332.24"/>
    <n v="129.46"/>
    <n v="0"/>
    <n v="0"/>
    <n v="0"/>
    <n v="0"/>
    <n v="0"/>
    <n v="880.9"/>
    <n v="1.75"/>
    <n v="240.49"/>
    <n v="12.02"/>
    <n v="410.57"/>
    <n v="155.51"/>
    <n v="98.73"/>
    <n v="246.83"/>
    <n v="245.51"/>
    <n v="75.81"/>
    <n v="1485.47"/>
    <n v="8183.75"/>
    <n v="9669.2199999999993"/>
  </r>
  <r>
    <x v="0"/>
    <s v="SEM 2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2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2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208.66"/>
    <n v="537.72"/>
    <n v="8746.3799999999992"/>
    <n v="3293.87"/>
    <n v="5452.51"/>
    <n v="6273.86"/>
    <n v="0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0"/>
    <n v="1464.57"/>
    <n v="190.85"/>
    <n v="0"/>
    <n v="0"/>
    <n v="0"/>
    <n v="0"/>
    <n v="0"/>
    <n v="1636.7"/>
    <n v="1.75"/>
    <n v="515.65"/>
    <n v="25.78"/>
    <n v="546.46"/>
    <n v="225.18"/>
    <n v="142.97"/>
    <n v="357.43"/>
    <n v="262.39"/>
    <n v="75.81"/>
    <n v="2151.67"/>
    <n v="8746.3799999999992"/>
    <n v="10898.05"/>
  </r>
  <r>
    <x v="0"/>
    <s v="SEM 2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1"/>
    <n v="0"/>
    <n v="6"/>
    <n v="0"/>
    <n v="0"/>
    <n v="0"/>
    <n v="3450.35"/>
    <n v="353.19"/>
    <n v="3803.54"/>
    <n v="1255.27"/>
    <n v="2548.27"/>
    <n v="3296.53"/>
    <n v="0"/>
    <n v="0"/>
    <n v="0"/>
    <n v="0"/>
    <n v="0"/>
    <n v="0"/>
    <n v="0"/>
    <n v="0"/>
    <n v="353.19"/>
    <n v="353.2"/>
    <n v="0"/>
    <n v="0"/>
    <n v="350"/>
    <n v="0"/>
    <n v="0"/>
    <n v="0"/>
    <n v="0"/>
    <n v="0"/>
    <n v="0"/>
    <n v="0"/>
    <n v="0"/>
    <n v="-549.38"/>
    <n v="0"/>
    <n v="0"/>
    <n v="0"/>
    <n v="0"/>
    <n v="0"/>
    <n v="405.17"/>
    <n v="81.36"/>
    <n v="0"/>
    <n v="0"/>
    <n v="0"/>
    <n v="0"/>
    <n v="0"/>
    <n v="766.99"/>
    <n v="1.75"/>
    <n v="270.94"/>
    <n v="18.059999999999999"/>
    <n v="306.97000000000003"/>
    <n v="95.05"/>
    <n v="60.35"/>
    <n v="150.87"/>
    <n v="114.1"/>
    <n v="49.79"/>
    <n v="1066.1300000000001"/>
    <n v="3803.54"/>
    <n v="4869.67"/>
  </r>
  <r>
    <x v="0"/>
    <s v="SEM 2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8096.63"/>
    <n v="537.72"/>
    <n v="8634.35"/>
    <n v="3193.69"/>
    <n v="5440.66"/>
    <n v="6273.86"/>
    <n v="0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-112.03"/>
    <n v="0"/>
    <n v="0"/>
    <n v="0"/>
    <n v="0"/>
    <n v="0"/>
    <n v="0"/>
    <n v="0"/>
    <n v="1438.22"/>
    <n v="189.3"/>
    <n v="0"/>
    <n v="0"/>
    <n v="0"/>
    <n v="0"/>
    <n v="0"/>
    <n v="1564.42"/>
    <n v="1.75"/>
    <n v="515.65"/>
    <n v="25.78"/>
    <n v="543.04"/>
    <n v="223.43"/>
    <n v="141.86000000000001"/>
    <n v="354.65"/>
    <n v="259.02999999999997"/>
    <n v="75.81"/>
    <n v="2139.2499999999995"/>
    <n v="8634.35"/>
    <n v="10773.6"/>
  </r>
  <r>
    <x v="0"/>
    <s v="SEM 2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13047.68"/>
    <n v="0"/>
    <n v="13047.68"/>
    <n v="4506.55"/>
    <n v="8541.1299999999992"/>
    <n v="6273.86"/>
    <n v="6273.82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2813.49"/>
    <n v="187.39"/>
    <n v="0"/>
    <n v="0"/>
    <n v="0"/>
    <n v="0"/>
    <n v="0"/>
    <n v="1503.92"/>
    <n v="1.75"/>
    <n v="515.65"/>
    <n v="25.78"/>
    <n v="538.79999999999995"/>
    <n v="221.26"/>
    <n v="140.47999999999999"/>
    <n v="351.21"/>
    <n v="391.43"/>
    <n v="0"/>
    <n v="2184.61"/>
    <n v="13047.68"/>
    <n v="15232.29"/>
  </r>
  <r>
    <x v="0"/>
    <s v="SEM 2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04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2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34.8800000000001"/>
    <n v="1687.69"/>
    <n v="2360.16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3.85"/>
    <n v="0"/>
    <n v="0"/>
    <n v="0"/>
    <n v="19.66"/>
    <n v="0"/>
    <n v="814.9"/>
    <n v="1.75"/>
    <n v="193.98"/>
    <n v="9.69"/>
    <n v="267.64"/>
    <n v="76.319999999999993"/>
    <n v="48.46"/>
    <n v="121.15"/>
    <n v="84.67"/>
    <n v="35.65"/>
    <n v="837.55999999999983"/>
    <n v="2822.57"/>
    <n v="3660.13"/>
  </r>
  <r>
    <x v="0"/>
    <s v="SEM 2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2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5"/>
    <n v="0"/>
    <n v="0"/>
    <n v="6413.15"/>
    <n v="537.72"/>
    <n v="6950.87"/>
    <n v="1780.76"/>
    <n v="5170.1099999999997"/>
    <n v="2269.4"/>
    <n v="0"/>
    <n v="0"/>
    <n v="0"/>
    <n v="0"/>
    <n v="89.62"/>
    <n v="90.38"/>
    <n v="0"/>
    <n v="565.02"/>
    <n v="364.72"/>
    <n v="364.73"/>
    <n v="1823.62"/>
    <n v="300"/>
    <n v="500"/>
    <n v="200"/>
    <n v="83.38"/>
    <n v="300"/>
    <n v="0"/>
    <n v="0"/>
    <n v="0"/>
    <n v="0"/>
    <n v="0"/>
    <n v="0"/>
    <n v="0"/>
    <n v="0"/>
    <n v="0"/>
    <n v="0"/>
    <n v="0"/>
    <n v="1042.26"/>
    <n v="110.82"/>
    <n v="0"/>
    <n v="0"/>
    <n v="0"/>
    <n v="0"/>
    <n v="0"/>
    <n v="625.92999999999995"/>
    <n v="1.75"/>
    <n v="186.52"/>
    <n v="9.32"/>
    <n v="369.29"/>
    <n v="134.35"/>
    <n v="85.3"/>
    <n v="213.25"/>
    <n v="208.52"/>
    <n v="75.81"/>
    <n v="1282.3599999999999"/>
    <n v="6950.87"/>
    <n v="8233.23"/>
  </r>
  <r>
    <x v="0"/>
    <s v="SEM 2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017.2"/>
    <n v="537.72"/>
    <n v="8554.92"/>
    <n v="1558.75"/>
    <n v="6996.17"/>
    <n v="3266.66"/>
    <n v="0"/>
    <n v="0"/>
    <n v="0"/>
    <n v="0"/>
    <n v="89.62"/>
    <n v="90.38"/>
    <n v="0"/>
    <n v="933.32"/>
    <n v="448.1"/>
    <n v="601.88"/>
    <n v="2624.96"/>
    <n v="150"/>
    <n v="350"/>
    <n v="0"/>
    <n v="0"/>
    <n v="0"/>
    <n v="0"/>
    <n v="0"/>
    <n v="0"/>
    <n v="0"/>
    <n v="0"/>
    <n v="0"/>
    <n v="0"/>
    <n v="0"/>
    <n v="0"/>
    <n v="0"/>
    <n v="0"/>
    <n v="1419.54"/>
    <n v="139.21"/>
    <n v="0"/>
    <n v="0"/>
    <n v="0"/>
    <n v="0"/>
    <n v="0"/>
    <n v="0"/>
    <n v="0"/>
    <n v="268.48"/>
    <n v="13.42"/>
    <n v="432.12"/>
    <n v="166.56"/>
    <n v="105.75"/>
    <n v="264.38"/>
    <n v="256.64"/>
    <n v="75.81"/>
    <n v="1583.1599999999999"/>
    <n v="8554.92"/>
    <n v="10138.08"/>
  </r>
  <r>
    <x v="0"/>
    <s v="SEM 2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50.51"/>
    <n v="3065.3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81.45"/>
    <n v="0"/>
    <n v="0"/>
    <n v="0"/>
    <n v="21.91"/>
    <n v="0"/>
    <n v="0"/>
    <n v="0"/>
    <n v="193.98"/>
    <n v="9.69"/>
    <n v="304.26"/>
    <n v="101"/>
    <n v="64.13"/>
    <n v="160.32"/>
    <n v="105.47"/>
    <n v="47.53"/>
    <n v="986.37999999999988"/>
    <n v="3515.9"/>
    <n v="4502.28"/>
  </r>
  <r>
    <x v="0"/>
    <s v="SEM 2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73"/>
    <n v="0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x v="0"/>
    <s v="SEM 2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4021.7"/>
    <n v="0"/>
    <n v="4021.7"/>
    <n v="611.74"/>
    <n v="3409.96"/>
    <n v="2360.19"/>
    <n v="1011.51"/>
    <n v="0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0"/>
    <n v="527.21"/>
    <n v="60.93"/>
    <n v="0"/>
    <n v="0"/>
    <n v="0"/>
    <n v="23.6"/>
    <n v="0"/>
    <n v="0"/>
    <n v="0"/>
    <n v="193.98"/>
    <n v="9.69"/>
    <n v="258.83"/>
    <n v="77.709999999999994"/>
    <n v="49.34"/>
    <n v="123.34"/>
    <n v="120.65"/>
    <n v="0"/>
    <n v="833.54000000000008"/>
    <n v="4021.7"/>
    <n v="4855.24"/>
  </r>
  <r>
    <x v="0"/>
    <s v="SEM 2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810.5"/>
    <n v="4004.1"/>
    <n v="1143.3399999999999"/>
    <n v="2860.76"/>
    <n v="2269.4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691.05"/>
    <n v="1.75"/>
    <n v="186.52"/>
    <n v="9.32"/>
    <n v="295.58999999999997"/>
    <n v="96.55"/>
    <n v="61.3"/>
    <n v="153.26"/>
    <n v="120.12"/>
    <n v="114.28"/>
    <n v="1036.9399999999998"/>
    <n v="4004.1"/>
    <n v="5041.04"/>
  </r>
  <r>
    <x v="0"/>
    <s v="SEM 2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3.95"/>
    <n v="0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x v="0"/>
    <s v="SEM 2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4.08"/>
    <n v="2423.719999999999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1.04"/>
    <n v="0"/>
    <n v="0"/>
    <n v="0"/>
    <n v="22.69"/>
    <n v="0"/>
    <n v="628.27"/>
    <n v="1.75"/>
    <n v="186.52"/>
    <n v="9.32"/>
    <n v="325.52"/>
    <n v="111.9"/>
    <n v="71.05"/>
    <n v="177.61"/>
    <n v="105.53"/>
    <n v="45.71"/>
    <n v="1033.1599999999999"/>
    <n v="3517.8"/>
    <n v="4550.96"/>
  </r>
  <r>
    <x v="0"/>
    <s v="SEM 2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2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2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"/>
    <n v="0"/>
    <n v="0"/>
    <n v="3409.58"/>
    <n v="537.72"/>
    <n v="3947.3"/>
    <n v="464.44"/>
    <n v="3482.86"/>
    <n v="2087.86"/>
    <n v="0"/>
    <n v="0"/>
    <n v="0"/>
    <n v="0"/>
    <n v="89.62"/>
    <n v="90.38"/>
    <n v="0"/>
    <n v="483.96"/>
    <n v="335.54"/>
    <n v="335.54"/>
    <n v="111.84"/>
    <n v="150"/>
    <n v="0"/>
    <n v="0"/>
    <n v="112.56"/>
    <n v="150"/>
    <n v="0"/>
    <n v="0"/>
    <n v="0"/>
    <n v="0"/>
    <n v="0"/>
    <n v="0"/>
    <n v="0"/>
    <n v="0"/>
    <n v="0"/>
    <n v="0"/>
    <n v="0"/>
    <n v="396.46"/>
    <n v="67.98"/>
    <n v="0"/>
    <n v="0"/>
    <n v="0"/>
    <n v="0"/>
    <n v="0"/>
    <n v="0"/>
    <n v="0"/>
    <n v="171.6"/>
    <n v="8.58"/>
    <n v="274.45"/>
    <n v="85.71"/>
    <n v="54.42"/>
    <n v="136.05000000000001"/>
    <n v="118.41"/>
    <n v="75.81"/>
    <n v="925.03"/>
    <n v="3947.3"/>
    <n v="4872.33"/>
  </r>
  <r>
    <x v="0"/>
    <s v="SEM 2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110.21"/>
    <n v="448.1"/>
    <n v="5558.31"/>
    <n v="1979.48"/>
    <n v="3578.83"/>
    <n v="3190.83"/>
    <n v="0"/>
    <n v="0"/>
    <n v="0"/>
    <n v="0"/>
    <n v="0"/>
    <n v="0"/>
    <n v="0"/>
    <n v="0"/>
    <n v="448.1"/>
    <n v="577.51"/>
    <n v="341.87"/>
    <n v="300"/>
    <n v="350"/>
    <n v="0"/>
    <n v="0"/>
    <n v="350"/>
    <n v="0"/>
    <n v="0"/>
    <n v="0"/>
    <n v="0"/>
    <n v="0"/>
    <n v="0"/>
    <n v="0"/>
    <n v="0"/>
    <n v="0"/>
    <n v="0"/>
    <n v="0"/>
    <n v="759.72"/>
    <n v="127.87"/>
    <n v="0"/>
    <n v="0"/>
    <n v="0"/>
    <n v="31.9"/>
    <n v="0"/>
    <n v="1058.24"/>
    <n v="1.75"/>
    <n v="262.25"/>
    <n v="13.11"/>
    <n v="407.02"/>
    <n v="153.69"/>
    <n v="97.58"/>
    <n v="243.95"/>
    <n v="166.74"/>
    <n v="63.18"/>
    <n v="1407.52"/>
    <n v="5558.31"/>
    <n v="6965.83"/>
  </r>
  <r>
    <x v="0"/>
    <s v="SEM 2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08.4799999999996"/>
    <n v="537.72"/>
    <n v="4746.2"/>
    <n v="1063.19"/>
    <n v="3683.01"/>
    <n v="2269.4"/>
    <n v="0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0"/>
    <n v="567.11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42.38"/>
    <n v="75.81"/>
    <n v="1068.32"/>
    <n v="4746.2"/>
    <n v="5814.5199999999995"/>
  </r>
  <r>
    <x v="0"/>
    <s v="SEM 2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1"/>
    <n v="0"/>
    <n v="0"/>
    <n v="3759.66"/>
    <n v="537.72"/>
    <n v="4297.38"/>
    <n v="1233.08"/>
    <n v="3064.3"/>
    <n v="2087.89"/>
    <n v="0"/>
    <n v="0"/>
    <n v="0"/>
    <n v="0"/>
    <n v="89.62"/>
    <n v="90.38"/>
    <n v="0"/>
    <n v="483.99"/>
    <n v="335.55"/>
    <n v="335.55"/>
    <n v="111.85"/>
    <n v="150"/>
    <n v="350"/>
    <n v="0"/>
    <n v="112.55"/>
    <n v="150"/>
    <n v="0"/>
    <n v="0"/>
    <n v="0"/>
    <n v="0"/>
    <n v="0"/>
    <n v="0"/>
    <n v="0"/>
    <n v="0"/>
    <n v="0"/>
    <n v="0"/>
    <n v="0"/>
    <n v="471.24"/>
    <n v="87.53"/>
    <n v="0"/>
    <n v="0"/>
    <n v="0"/>
    <n v="0"/>
    <n v="0"/>
    <n v="672.56"/>
    <n v="1.75"/>
    <n v="171.6"/>
    <n v="8.58"/>
    <n v="317.74"/>
    <n v="107.91"/>
    <n v="68.510000000000005"/>
    <n v="171.29"/>
    <n v="128.91999999999999"/>
    <n v="75.81"/>
    <n v="1050.3599999999999"/>
    <n v="4297.38"/>
    <n v="5347.74"/>
  </r>
  <r>
    <x v="0"/>
    <s v="SEM 2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4408.4799999999996"/>
    <n v="537.72"/>
    <n v="4946.2"/>
    <n v="727.93"/>
    <n v="4218.2700000000004"/>
    <n v="2269.4"/>
    <n v="0"/>
    <n v="0"/>
    <n v="0"/>
    <n v="0"/>
    <n v="89.62"/>
    <n v="90.38"/>
    <n v="0"/>
    <n v="524.5"/>
    <n v="324.2"/>
    <n v="324.2"/>
    <n v="0"/>
    <n v="300"/>
    <n v="350"/>
    <n v="200"/>
    <n v="123.9"/>
    <n v="350"/>
    <n v="0"/>
    <n v="0"/>
    <n v="0"/>
    <n v="0"/>
    <n v="0"/>
    <n v="0"/>
    <n v="0"/>
    <n v="0"/>
    <n v="0"/>
    <n v="0"/>
    <n v="0"/>
    <n v="609.83000000000004"/>
    <n v="95.41"/>
    <n v="0"/>
    <n v="0"/>
    <n v="0"/>
    <n v="22.69"/>
    <n v="0"/>
    <n v="0"/>
    <n v="0"/>
    <n v="186.52"/>
    <n v="9.32"/>
    <n v="335.18"/>
    <n v="116.86"/>
    <n v="74.19"/>
    <n v="185.49"/>
    <n v="148.38"/>
    <n v="75.81"/>
    <n v="1131.75"/>
    <n v="4946.2"/>
    <n v="6077.95"/>
  </r>
  <r>
    <x v="0"/>
    <s v="SEM 2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5656.43"/>
    <n v="537.72"/>
    <n v="6194.15"/>
    <n v="1025.75"/>
    <n v="5168.3999999999996"/>
    <n v="3190.83"/>
    <n v="0"/>
    <n v="0"/>
    <n v="0"/>
    <n v="0"/>
    <n v="89.62"/>
    <n v="90.38"/>
    <n v="0"/>
    <n v="911.66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876.39"/>
    <n v="117.46"/>
    <n v="0"/>
    <n v="0"/>
    <n v="0"/>
    <n v="31.9"/>
    <n v="0"/>
    <n v="0"/>
    <n v="0"/>
    <n v="262.25"/>
    <n v="13.11"/>
    <n v="383.97"/>
    <n v="141.86000000000001"/>
    <n v="90.07"/>
    <n v="225.18"/>
    <n v="185.82"/>
    <n v="75.81"/>
    <n v="1378.07"/>
    <n v="6194.15"/>
    <n v="7572.2199999999993"/>
  </r>
  <r>
    <x v="0"/>
    <s v="SEM 2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3"/>
    <n v="0"/>
    <n v="0"/>
    <n v="6388.09"/>
    <n v="448.1"/>
    <n v="6836.19"/>
    <n v="2294.15"/>
    <n v="4542.04"/>
    <n v="3600.33"/>
    <n v="0"/>
    <n v="0"/>
    <n v="0"/>
    <n v="0"/>
    <n v="0"/>
    <n v="0"/>
    <n v="0"/>
    <n v="0"/>
    <n v="448.1"/>
    <n v="709.14"/>
    <n v="578.62"/>
    <n v="300"/>
    <n v="500"/>
    <n v="200"/>
    <n v="0"/>
    <n v="500"/>
    <n v="0"/>
    <n v="0"/>
    <n v="0"/>
    <n v="0"/>
    <n v="0"/>
    <n v="0"/>
    <n v="0"/>
    <n v="0"/>
    <n v="0"/>
    <n v="0"/>
    <n v="0"/>
    <n v="1036.3699999999999"/>
    <n v="175.01"/>
    <n v="0"/>
    <n v="0"/>
    <n v="0"/>
    <n v="0"/>
    <n v="0"/>
    <n v="1081.02"/>
    <n v="1.75"/>
    <n v="295.91000000000003"/>
    <n v="14.79"/>
    <n v="511.42"/>
    <n v="207.21"/>
    <n v="131.56"/>
    <n v="328.91"/>
    <n v="205.08"/>
    <n v="63.18"/>
    <n v="1758.0600000000002"/>
    <n v="6836.19"/>
    <n v="8594.25"/>
  </r>
  <r>
    <x v="0"/>
    <s v="SEM 2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039.05"/>
    <n v="149.13"/>
    <n v="2188.1799999999998"/>
    <n v="885.48"/>
    <n v="1302.7"/>
    <n v="2087.87"/>
    <n v="0"/>
    <n v="0"/>
    <n v="0"/>
    <n v="0"/>
    <n v="0"/>
    <n v="0"/>
    <n v="0"/>
    <n v="0"/>
    <n v="149.13"/>
    <n v="149.13999999999999"/>
    <n v="0"/>
    <n v="0"/>
    <n v="0"/>
    <n v="0"/>
    <n v="0"/>
    <n v="150"/>
    <n v="0"/>
    <n v="0"/>
    <n v="0"/>
    <n v="0"/>
    <n v="0"/>
    <n v="-347.96"/>
    <n v="0"/>
    <n v="0"/>
    <n v="0"/>
    <n v="0"/>
    <n v="0"/>
    <n v="158.78"/>
    <n v="60.56"/>
    <n v="0"/>
    <n v="0"/>
    <n v="0"/>
    <n v="0"/>
    <n v="0"/>
    <n v="664.39"/>
    <n v="1.75"/>
    <n v="171.6"/>
    <n v="8.58"/>
    <n v="260.24"/>
    <n v="72.8"/>
    <n v="46.23"/>
    <n v="115.56"/>
    <n v="65.64"/>
    <n v="21.02"/>
    <n v="761.67"/>
    <n v="2188.1799999999998"/>
    <n v="2949.85"/>
  </r>
  <r>
    <x v="0"/>
    <s v="SEM 2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8"/>
    <n v="0"/>
    <n v="0"/>
    <n v="0"/>
    <n v="3415.39"/>
    <n v="324.2"/>
    <n v="3739.59"/>
    <n v="469.12"/>
    <n v="3270.47"/>
    <n v="2269.4"/>
    <n v="0"/>
    <n v="0"/>
    <n v="0"/>
    <n v="0"/>
    <n v="0"/>
    <n v="0"/>
    <n v="0"/>
    <n v="0"/>
    <n v="324.2"/>
    <n v="324.2"/>
    <n v="0"/>
    <n v="0"/>
    <n v="500"/>
    <n v="200"/>
    <n v="0"/>
    <n v="500"/>
    <n v="0"/>
    <n v="0"/>
    <n v="0"/>
    <n v="0"/>
    <n v="0"/>
    <n v="-378.21"/>
    <n v="0"/>
    <n v="0"/>
    <n v="0"/>
    <n v="0"/>
    <n v="0"/>
    <n v="397.7"/>
    <n v="71.42"/>
    <n v="0"/>
    <n v="0"/>
    <n v="0"/>
    <n v="0"/>
    <n v="0"/>
    <n v="0"/>
    <n v="0"/>
    <n v="186.52"/>
    <n v="9.32"/>
    <n v="284.62"/>
    <n v="84.41"/>
    <n v="53.59"/>
    <n v="133.97999999999999"/>
    <n v="112.18"/>
    <n v="45.71"/>
    <n v="910.33000000000015"/>
    <n v="3739.59"/>
    <n v="4649.92"/>
  </r>
  <r>
    <x v="0"/>
    <s v="SEM 2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208.4799999999996"/>
    <n v="537.72"/>
    <n v="4746.2"/>
    <n v="1365.1"/>
    <n v="3381.1"/>
    <n v="2269.4"/>
    <n v="0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0"/>
    <n v="567.11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42.38"/>
    <n v="75.81"/>
    <n v="1065.4100000000001"/>
    <n v="4746.2"/>
    <n v="5811.61"/>
  </r>
  <r>
    <x v="0"/>
    <s v="SEM 2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2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8"/>
    <n v="0"/>
    <n v="0"/>
    <n v="0"/>
    <n v="2725.23"/>
    <n v="537.72"/>
    <n v="3262.95"/>
    <n v="989.99"/>
    <n v="2272.96"/>
    <n v="2087.86"/>
    <n v="0"/>
    <n v="0"/>
    <n v="0"/>
    <n v="0"/>
    <n v="89.62"/>
    <n v="90.38"/>
    <n v="0"/>
    <n v="446.68"/>
    <n v="298.26"/>
    <n v="298.26"/>
    <n v="0"/>
    <n v="0"/>
    <n v="0"/>
    <n v="0"/>
    <n v="149.84"/>
    <n v="150"/>
    <n v="0"/>
    <n v="0"/>
    <n v="0"/>
    <n v="0"/>
    <n v="0"/>
    <n v="-347.95"/>
    <n v="0"/>
    <n v="0"/>
    <n v="0"/>
    <n v="0"/>
    <n v="0"/>
    <n v="262.51"/>
    <n v="51.25"/>
    <n v="0"/>
    <n v="0"/>
    <n v="0"/>
    <n v="0"/>
    <n v="0"/>
    <n v="674.48"/>
    <n v="1.75"/>
    <n v="171.6"/>
    <n v="8.58"/>
    <n v="239.33"/>
    <n v="62.85"/>
    <n v="39.909999999999997"/>
    <n v="99.76"/>
    <n v="97.88"/>
    <n v="75.81"/>
    <n v="795.72"/>
    <n v="3262.95"/>
    <n v="4058.67"/>
  </r>
  <r>
    <x v="0"/>
    <s v="SEM 2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2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208.4799999999996"/>
    <n v="537.72"/>
    <n v="4746.2"/>
    <n v="673.2"/>
    <n v="4073"/>
    <n v="2269.4"/>
    <n v="0"/>
    <n v="0"/>
    <n v="0"/>
    <n v="0"/>
    <n v="89.62"/>
    <n v="90.38"/>
    <n v="0"/>
    <n v="524.5"/>
    <n v="324.2"/>
    <n v="324.2"/>
    <n v="0"/>
    <n v="150"/>
    <n v="350"/>
    <n v="250"/>
    <n v="123.9"/>
    <n v="250"/>
    <n v="0"/>
    <n v="0"/>
    <n v="0"/>
    <n v="0"/>
    <n v="0"/>
    <n v="0"/>
    <n v="0"/>
    <n v="0"/>
    <n v="0"/>
    <n v="0"/>
    <n v="0"/>
    <n v="567.11"/>
    <n v="83.4"/>
    <n v="0"/>
    <n v="0"/>
    <n v="0"/>
    <n v="22.69"/>
    <n v="0"/>
    <n v="0"/>
    <n v="0"/>
    <n v="186.52"/>
    <n v="9.32"/>
    <n v="308.54000000000002"/>
    <n v="103.2"/>
    <n v="65.52"/>
    <n v="163.80000000000001"/>
    <n v="142.38"/>
    <n v="75.81"/>
    <n v="1055.0900000000001"/>
    <n v="4746.2"/>
    <n v="5801.29"/>
  </r>
  <r>
    <x v="0"/>
    <s v="SEM 2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72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2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2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7069.08"/>
    <n v="537.72"/>
    <n v="7606.8"/>
    <n v="1399.63"/>
    <n v="6207.17"/>
    <n v="4121.6000000000004"/>
    <n v="0"/>
    <n v="0"/>
    <n v="0"/>
    <n v="0"/>
    <n v="89.62"/>
    <n v="90.38"/>
    <n v="0"/>
    <n v="1177.5999999999999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1196.54"/>
    <n v="161.88"/>
    <n v="0"/>
    <n v="0"/>
    <n v="0"/>
    <n v="41.21"/>
    <n v="0"/>
    <n v="0"/>
    <n v="0"/>
    <n v="338.76"/>
    <n v="16.93"/>
    <n v="482.37"/>
    <n v="192.32"/>
    <n v="122.11"/>
    <n v="305.27"/>
    <n v="228.2"/>
    <n v="75.81"/>
    <n v="1761.7699999999998"/>
    <n v="7606.8"/>
    <n v="9368.57"/>
  </r>
  <r>
    <x v="0"/>
    <s v="SEM 2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2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3983.28"/>
    <n v="537.72"/>
    <n v="4521"/>
    <n v="598.45000000000005"/>
    <n v="3922.55"/>
    <n v="2087.86"/>
    <n v="0"/>
    <n v="0"/>
    <n v="0"/>
    <n v="0"/>
    <n v="89.62"/>
    <n v="90.38"/>
    <n v="0"/>
    <n v="483.96"/>
    <n v="335.54"/>
    <n v="335.54"/>
    <n v="335.54"/>
    <n v="150"/>
    <n v="350"/>
    <n v="0"/>
    <n v="112.56"/>
    <n v="150"/>
    <n v="0"/>
    <n v="0"/>
    <n v="0"/>
    <n v="0"/>
    <n v="0"/>
    <n v="0"/>
    <n v="0"/>
    <n v="0"/>
    <n v="0"/>
    <n v="0"/>
    <n v="0"/>
    <n v="519"/>
    <n v="79.45"/>
    <n v="0"/>
    <n v="0"/>
    <n v="0"/>
    <n v="0"/>
    <n v="0"/>
    <n v="0"/>
    <n v="0"/>
    <n v="171.6"/>
    <n v="8.58"/>
    <n v="299.83999999999997"/>
    <n v="98.73"/>
    <n v="62.69"/>
    <n v="156.72"/>
    <n v="135.63"/>
    <n v="75.81"/>
    <n v="1009.6000000000001"/>
    <n v="4521"/>
    <n v="5530.6"/>
  </r>
  <r>
    <x v="0"/>
    <s v="SEM 2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2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2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501.08"/>
    <n v="537.72"/>
    <n v="5038.8"/>
    <n v="934.53"/>
    <n v="4104.2700000000004"/>
    <n v="2360.16"/>
    <n v="0"/>
    <n v="0"/>
    <n v="0"/>
    <n v="0"/>
    <n v="89.62"/>
    <n v="90.38"/>
    <n v="0"/>
    <n v="563.38"/>
    <n v="337.16"/>
    <n v="337.16"/>
    <n v="0"/>
    <n v="300"/>
    <n v="500"/>
    <n v="0"/>
    <n v="110.94"/>
    <n v="350"/>
    <n v="0"/>
    <n v="0"/>
    <n v="0"/>
    <n v="0"/>
    <n v="0"/>
    <n v="0"/>
    <n v="0"/>
    <n v="0"/>
    <n v="0"/>
    <n v="0"/>
    <n v="0"/>
    <n v="629.61"/>
    <n v="84.63"/>
    <n v="0"/>
    <n v="0"/>
    <n v="0"/>
    <n v="23.6"/>
    <n v="0"/>
    <n v="194.94"/>
    <n v="1.75"/>
    <n v="193.98"/>
    <n v="9.69"/>
    <n v="311.31"/>
    <n v="104.62"/>
    <n v="66.42"/>
    <n v="166.06"/>
    <n v="151.16"/>
    <n v="75.81"/>
    <n v="1079.05"/>
    <n v="5038.8"/>
    <n v="6117.85"/>
  </r>
  <r>
    <x v="0"/>
    <s v="SEM 2"/>
    <n v="8880481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0"/>
    <n v="0"/>
    <n v="0"/>
    <n v="0"/>
    <n v="4021.68"/>
    <n v="0"/>
    <n v="4021.68"/>
    <n v="614.41999999999996"/>
    <n v="3407.26"/>
    <n v="2360.17"/>
    <n v="1011.51"/>
    <n v="0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0"/>
    <n v="527.21"/>
    <n v="63.61"/>
    <n v="0"/>
    <n v="0"/>
    <n v="0"/>
    <n v="23.6"/>
    <n v="0"/>
    <n v="0"/>
    <n v="0"/>
    <n v="193.98"/>
    <n v="9.69"/>
    <n v="264.8"/>
    <n v="80.760000000000005"/>
    <n v="51.28"/>
    <n v="128.19"/>
    <n v="120.65"/>
    <n v="0"/>
    <n v="849.35"/>
    <n v="4021.68"/>
    <n v="4871.03"/>
  </r>
  <r>
    <x v="0"/>
    <s v="SEM 2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6"/>
    <n v="0"/>
    <n v="0"/>
    <n v="0"/>
    <n v="2569.6999999999998"/>
    <n v="252.87"/>
    <n v="2822.57"/>
    <n v="320.22000000000003"/>
    <n v="2502.35"/>
    <n v="2360.16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5.84"/>
    <n v="0"/>
    <n v="0"/>
    <n v="0"/>
    <n v="19.66"/>
    <n v="0"/>
    <n v="0"/>
    <n v="0"/>
    <n v="193.98"/>
    <n v="9.69"/>
    <n v="272.13"/>
    <n v="78.45"/>
    <n v="49.81"/>
    <n v="124.53"/>
    <n v="84.67"/>
    <n v="35.65"/>
    <n v="848.90999999999985"/>
    <n v="2822.57"/>
    <n v="3671.48"/>
  </r>
  <r>
    <x v="0"/>
    <s v="SEM 2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3355.7"/>
    <n v="364.72"/>
    <n v="3720.42"/>
    <n v="484.23"/>
    <n v="3236.19"/>
    <n v="2269.4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6.59"/>
    <n v="0"/>
    <n v="0"/>
    <n v="0"/>
    <n v="22.69"/>
    <n v="0"/>
    <n v="0"/>
    <n v="0"/>
    <n v="186.52"/>
    <n v="9.32"/>
    <n v="293.5"/>
    <n v="95.48"/>
    <n v="60.62"/>
    <n v="151.55000000000001"/>
    <n v="111.61"/>
    <n v="51.42"/>
    <n v="960.02"/>
    <n v="3720.42"/>
    <n v="4680.4400000000005"/>
  </r>
  <r>
    <x v="0"/>
    <s v="SEM 2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97000000000003"/>
    <n v="2657.4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1.459999999999994"/>
    <n v="0"/>
    <n v="0"/>
    <n v="0"/>
    <n v="0"/>
    <n v="0"/>
    <n v="0"/>
    <n v="0"/>
    <n v="171.6"/>
    <n v="8.58"/>
    <n v="282.14"/>
    <n v="89.66"/>
    <n v="56.92"/>
    <n v="142.31"/>
    <n v="89.53"/>
    <n v="42.05"/>
    <n v="882.79"/>
    <n v="2984.38"/>
    <n v="3867.17"/>
  </r>
  <r>
    <x v="0"/>
    <s v="SEM 2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x v="0"/>
    <s v="SEM 2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2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96.85000000000002"/>
    <n v="2380.64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64.87"/>
    <n v="0"/>
    <n v="0"/>
    <n v="0"/>
    <n v="18.91"/>
    <n v="0"/>
    <n v="0"/>
    <n v="0"/>
    <n v="186.52"/>
    <n v="9.32"/>
    <n v="269.91000000000003"/>
    <n v="77.41"/>
    <n v="49.15"/>
    <n v="122.87"/>
    <n v="80.319999999999993"/>
    <n v="34.28"/>
    <n v="829.78"/>
    <n v="2677.49"/>
    <n v="3507.2699999999995"/>
  </r>
  <r>
    <x v="0"/>
    <s v="SEM 2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1"/>
    <n v="0"/>
    <n v="0"/>
    <n v="3185.22"/>
    <n v="335.54"/>
    <n v="3520.76"/>
    <n v="431.42"/>
    <n v="3089.34"/>
    <n v="2087.84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348.54"/>
    <n v="82.88"/>
    <n v="0"/>
    <n v="0"/>
    <n v="0"/>
    <n v="0"/>
    <n v="0"/>
    <n v="0"/>
    <n v="0"/>
    <n v="171.6"/>
    <n v="8.58"/>
    <n v="307.45"/>
    <n v="102.63"/>
    <n v="65.16"/>
    <n v="162.91"/>
    <n v="105.62"/>
    <n v="47.31"/>
    <n v="971.26"/>
    <n v="3520.76"/>
    <n v="4492.0200000000004"/>
  </r>
  <r>
    <x v="0"/>
    <s v="SEM 2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1"/>
    <n v="0"/>
    <n v="6"/>
    <n v="0"/>
    <n v="0"/>
    <n v="0"/>
    <n v="2813.61"/>
    <n v="223.69"/>
    <n v="3037.3"/>
    <n v="326.83"/>
    <n v="2710.47"/>
    <n v="2087.86"/>
    <n v="0"/>
    <n v="0"/>
    <n v="0"/>
    <n v="0"/>
    <n v="0"/>
    <n v="0"/>
    <n v="0"/>
    <n v="0"/>
    <n v="223.69"/>
    <n v="223.7"/>
    <n v="0"/>
    <n v="0"/>
    <n v="500"/>
    <n v="200"/>
    <n v="0"/>
    <n v="150"/>
    <n v="0"/>
    <n v="0"/>
    <n v="0"/>
    <n v="0"/>
    <n v="0"/>
    <n v="-347.95"/>
    <n v="0"/>
    <n v="0"/>
    <n v="0"/>
    <n v="0"/>
    <n v="0"/>
    <n v="278.35000000000002"/>
    <n v="48.48"/>
    <n v="0"/>
    <n v="0"/>
    <n v="0"/>
    <n v="0"/>
    <n v="0"/>
    <n v="0"/>
    <n v="0"/>
    <n v="171.6"/>
    <n v="8.58"/>
    <n v="233.11"/>
    <n v="59.89"/>
    <n v="38.03"/>
    <n v="95.06"/>
    <n v="91.11"/>
    <n v="31.54"/>
    <n v="728.92"/>
    <n v="3037.3"/>
    <n v="3766.2200000000003"/>
  </r>
  <r>
    <x v="0"/>
    <s v="SEM 2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9.19"/>
    <n v="2775.37"/>
    <n v="1349.39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298.8"/>
    <n v="70.39"/>
    <n v="0"/>
    <n v="0"/>
    <n v="0"/>
    <n v="0"/>
    <n v="0"/>
    <n v="0"/>
    <n v="0"/>
    <n v="110.9"/>
    <n v="5.54"/>
    <n v="279.79000000000002"/>
    <n v="88.45"/>
    <n v="56.16"/>
    <n v="140.4"/>
    <n v="94.33"/>
    <n v="30.57"/>
    <n v="806.1400000000001"/>
    <n v="3144.56"/>
    <n v="3950.7"/>
  </r>
  <r>
    <x v="0"/>
    <s v="SEM 2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x v="0"/>
    <s v="SEM 2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1"/>
    <n v="0"/>
    <n v="8"/>
    <n v="0"/>
    <n v="0"/>
    <n v="0"/>
    <n v="2653.99"/>
    <n v="337.16"/>
    <n v="2991.15"/>
    <n v="333"/>
    <n v="2658.15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3.59"/>
    <n v="0"/>
    <n v="0"/>
    <n v="0"/>
    <n v="19.66"/>
    <n v="0"/>
    <n v="0"/>
    <n v="0"/>
    <n v="193.98"/>
    <n v="9.69"/>
    <n v="267.07"/>
    <n v="76.06"/>
    <n v="48.29"/>
    <n v="120.72"/>
    <n v="89.73"/>
    <n v="47.53"/>
    <n v="853.06999999999994"/>
    <n v="2991.15"/>
    <n v="3844.2200000000003"/>
  </r>
  <r>
    <x v="0"/>
    <s v="SEM 2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538.17"/>
    <n v="298.26"/>
    <n v="2836.43"/>
    <n v="277.48"/>
    <n v="2558.9499999999998"/>
    <n v="2087.86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29.68"/>
    <n v="47.8"/>
    <n v="0"/>
    <n v="0"/>
    <n v="0"/>
    <n v="0"/>
    <n v="0"/>
    <n v="0"/>
    <n v="0"/>
    <n v="171.6"/>
    <n v="8.58"/>
    <n v="231.57"/>
    <n v="59.15"/>
    <n v="37.56"/>
    <n v="93.89"/>
    <n v="85.09"/>
    <n v="42.05"/>
    <n v="729.49"/>
    <n v="2836.43"/>
    <n v="3565.92"/>
  </r>
  <r>
    <x v="0"/>
    <s v="SEM 2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n v="2087.86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181.68"/>
    <n v="53.73"/>
    <n v="0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x v="0"/>
    <s v="SEM 2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175.31"/>
    <n v="475.16"/>
    <n v="2650.47"/>
    <n v="223.39"/>
    <n v="2427.08"/>
    <n v="1349.39"/>
    <n v="0"/>
    <n v="0"/>
    <n v="0"/>
    <n v="0"/>
    <n v="89.62"/>
    <n v="90.38"/>
    <n v="0"/>
    <n v="192.77"/>
    <n v="192.77"/>
    <n v="192.77"/>
    <n v="0"/>
    <n v="0"/>
    <n v="350"/>
    <n v="0"/>
    <n v="192.77"/>
    <n v="0"/>
    <n v="0"/>
    <n v="0"/>
    <n v="0"/>
    <n v="0"/>
    <n v="0"/>
    <n v="0"/>
    <n v="0"/>
    <n v="0"/>
    <n v="0"/>
    <n v="0"/>
    <n v="0"/>
    <n v="173.6"/>
    <n v="49.79"/>
    <n v="0"/>
    <n v="0"/>
    <n v="0"/>
    <n v="0"/>
    <n v="0"/>
    <n v="0"/>
    <n v="0"/>
    <n v="110.9"/>
    <n v="5.54"/>
    <n v="234.19"/>
    <n v="65.069999999999993"/>
    <n v="41.31"/>
    <n v="103.29"/>
    <n v="79.510000000000005"/>
    <n v="66.989999999999995"/>
    <n v="706.8"/>
    <n v="2650.47"/>
    <n v="3357.2699999999995"/>
  </r>
  <r>
    <x v="0"/>
    <s v="SEM 2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277.65"/>
    <n v="537.72"/>
    <n v="3815.37"/>
    <n v="432.74"/>
    <n v="3382.63"/>
    <n v="2269.4"/>
    <n v="0"/>
    <n v="0"/>
    <n v="0"/>
    <n v="0"/>
    <n v="89.62"/>
    <n v="90.38"/>
    <n v="0"/>
    <n v="443.45"/>
    <n v="243.15"/>
    <n v="243.15"/>
    <n v="0"/>
    <n v="0"/>
    <n v="350"/>
    <n v="0"/>
    <n v="204.95"/>
    <n v="300"/>
    <n v="0"/>
    <n v="0"/>
    <n v="0"/>
    <n v="-40.520000000000003"/>
    <n v="0"/>
    <n v="-378.21"/>
    <n v="0"/>
    <n v="0"/>
    <n v="0"/>
    <n v="0"/>
    <n v="0"/>
    <n v="368.28"/>
    <n v="64.459999999999994"/>
    <n v="0"/>
    <n v="0"/>
    <n v="0"/>
    <n v="0"/>
    <n v="0"/>
    <n v="0"/>
    <n v="0"/>
    <n v="186.52"/>
    <n v="9.32"/>
    <n v="269.02999999999997"/>
    <n v="76.98"/>
    <n v="48.88"/>
    <n v="122.19"/>
    <n v="114.46"/>
    <n v="75.81"/>
    <n v="903.19"/>
    <n v="3815.37"/>
    <n v="4718.5599999999995"/>
  </r>
  <r>
    <x v="0"/>
    <s v="SEM 2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5154.25"/>
    <n v="537.72"/>
    <n v="5691.97"/>
    <n v="1741.42"/>
    <n v="3950.55"/>
    <n v="2269.4"/>
    <n v="0"/>
    <n v="0"/>
    <n v="0"/>
    <n v="0"/>
    <n v="89.62"/>
    <n v="90.38"/>
    <n v="0"/>
    <n v="565.02"/>
    <n v="364.72"/>
    <n v="364.73"/>
    <n v="364.72"/>
    <n v="300"/>
    <n v="500"/>
    <n v="200"/>
    <n v="83.38"/>
    <n v="500"/>
    <n v="0"/>
    <n v="0"/>
    <n v="0"/>
    <n v="0"/>
    <n v="0"/>
    <n v="0"/>
    <n v="0"/>
    <n v="0"/>
    <n v="0"/>
    <n v="0"/>
    <n v="0"/>
    <n v="769.12"/>
    <n v="107.55"/>
    <n v="0"/>
    <n v="0"/>
    <n v="0"/>
    <n v="0"/>
    <n v="0"/>
    <n v="863"/>
    <n v="1.75"/>
    <n v="186.52"/>
    <n v="9.32"/>
    <n v="362.04"/>
    <n v="130.62"/>
    <n v="82.94"/>
    <n v="207.34"/>
    <n v="170.75"/>
    <n v="75.81"/>
    <n v="1225.3400000000001"/>
    <n v="5691.97"/>
    <n v="6917.31"/>
  </r>
  <r>
    <x v="0"/>
    <s v="SEM 2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6"/>
    <n v="0"/>
    <n v="0"/>
    <n v="0"/>
    <n v="2463.61"/>
    <n v="223.69"/>
    <n v="2687.3"/>
    <n v="276.45"/>
    <n v="2410.85"/>
    <n v="2087.86"/>
    <n v="0"/>
    <n v="0"/>
    <n v="0"/>
    <n v="0"/>
    <n v="0"/>
    <n v="0"/>
    <n v="0"/>
    <n v="0"/>
    <n v="223.69"/>
    <n v="223.7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17.75"/>
    <n v="58.7"/>
    <n v="0"/>
    <n v="0"/>
    <n v="0"/>
    <n v="0"/>
    <n v="0"/>
    <n v="0"/>
    <n v="0"/>
    <n v="171.6"/>
    <n v="8.58"/>
    <n v="256.07"/>
    <n v="70.81"/>
    <n v="44.96"/>
    <n v="112.4"/>
    <n v="80.61"/>
    <n v="31.54"/>
    <n v="776.56999999999994"/>
    <n v="2687.3"/>
    <n v="3463.87"/>
  </r>
  <r>
    <x v="0"/>
    <s v="SEM 2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15"/>
    <n v="0"/>
    <n v="0"/>
    <n v="6063.15"/>
    <n v="537.72"/>
    <n v="6600.87"/>
    <n v="1252.08"/>
    <n v="5348.79"/>
    <n v="2269.4"/>
    <n v="0"/>
    <n v="0"/>
    <n v="0"/>
    <n v="0"/>
    <n v="89.62"/>
    <n v="90.38"/>
    <n v="0"/>
    <n v="565.02"/>
    <n v="364.72"/>
    <n v="364.73"/>
    <n v="1823.62"/>
    <n v="300"/>
    <n v="350"/>
    <n v="0"/>
    <n v="83.38"/>
    <n v="300"/>
    <n v="0"/>
    <n v="0"/>
    <n v="0"/>
    <n v="0"/>
    <n v="0"/>
    <n v="0"/>
    <n v="0"/>
    <n v="0"/>
    <n v="0"/>
    <n v="0"/>
    <n v="0"/>
    <n v="963.26"/>
    <n v="130.4"/>
    <n v="0"/>
    <n v="0"/>
    <n v="0"/>
    <n v="0"/>
    <n v="0"/>
    <n v="156.66999999999999"/>
    <n v="1.75"/>
    <n v="186.52"/>
    <n v="9.32"/>
    <n v="412.63"/>
    <n v="156.56"/>
    <n v="99.41"/>
    <n v="248.51"/>
    <n v="198.02"/>
    <n v="75.81"/>
    <n v="1386.7799999999997"/>
    <n v="6600.87"/>
    <n v="7987.65"/>
  </r>
  <r>
    <x v="0"/>
    <s v="SEM 2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x v="0"/>
    <s v="SEM 2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6.11"/>
    <n v="3448.42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104.58"/>
    <n v="0"/>
    <n v="0"/>
    <n v="0"/>
    <n v="23.6"/>
    <n v="0"/>
    <n v="0"/>
    <n v="0"/>
    <n v="193.98"/>
    <n v="9.69"/>
    <n v="355.48"/>
    <n v="127.27"/>
    <n v="80.81"/>
    <n v="202.01"/>
    <n v="121.03"/>
    <n v="47.54"/>
    <n v="1137.81"/>
    <n v="4034.53"/>
    <n v="5172.34"/>
  </r>
  <r>
    <x v="0"/>
    <s v="SEM 2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2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2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2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n v="1810.2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x v="0"/>
    <s v="SEM 2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1"/>
    <n v="0"/>
    <n v="9"/>
    <n v="11"/>
    <n v="0"/>
    <n v="0"/>
    <n v="5252.65"/>
    <n v="537.72"/>
    <n v="5790.37"/>
    <n v="880.18"/>
    <n v="4910.1899999999996"/>
    <n v="2269.4"/>
    <n v="0"/>
    <n v="0"/>
    <n v="0"/>
    <n v="0"/>
    <n v="89.62"/>
    <n v="90.38"/>
    <n v="0"/>
    <n v="565.02"/>
    <n v="364.72"/>
    <n v="364.73"/>
    <n v="1337.32"/>
    <n v="300"/>
    <n v="350"/>
    <n v="0"/>
    <n v="83.38"/>
    <n v="300"/>
    <n v="0"/>
    <n v="0"/>
    <n v="0"/>
    <n v="0"/>
    <n v="0"/>
    <n v="0"/>
    <n v="-324.2"/>
    <n v="0"/>
    <n v="0"/>
    <n v="0"/>
    <n v="0"/>
    <n v="790.14"/>
    <n v="90.04"/>
    <n v="0"/>
    <n v="0"/>
    <n v="0"/>
    <n v="0"/>
    <n v="0"/>
    <n v="0"/>
    <n v="0"/>
    <n v="186.52"/>
    <n v="9.32"/>
    <n v="326.51"/>
    <n v="104.34"/>
    <n v="66.25"/>
    <n v="165.62"/>
    <n v="173.71"/>
    <n v="75.81"/>
    <n v="1108.08"/>
    <n v="5790.37"/>
    <n v="6898.45"/>
  </r>
  <r>
    <x v="0"/>
    <s v="SEM 2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2.130000000000003"/>
    <n v="0"/>
    <n v="0"/>
    <n v="0"/>
    <n v="12.1"/>
    <n v="0"/>
    <n v="0"/>
    <n v="0"/>
    <n v="99.45"/>
    <n v="4.97"/>
    <n v="196.22"/>
    <n v="42.62"/>
    <n v="27.06"/>
    <n v="67.64"/>
    <n v="55.67"/>
    <n v="24.37"/>
    <n v="518"/>
    <n v="1855.84"/>
    <n v="2373.84"/>
  </r>
  <r>
    <x v="0"/>
    <s v="SEM 2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62.81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2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2"/>
    <n v="0"/>
    <n v="0"/>
    <n v="0"/>
    <n v="1656.29"/>
    <n v="462.44"/>
    <n v="2118.73"/>
    <n v="785.32"/>
    <n v="1333.41"/>
    <n v="2087.86"/>
    <n v="0"/>
    <n v="0"/>
    <n v="0"/>
    <n v="0"/>
    <n v="89.62"/>
    <n v="90.38"/>
    <n v="0"/>
    <n v="298.26"/>
    <n v="74.56"/>
    <n v="74.569999999999993"/>
    <n v="0"/>
    <n v="0"/>
    <n v="0"/>
    <n v="0"/>
    <n v="298.26"/>
    <n v="0"/>
    <n v="0"/>
    <n v="0"/>
    <n v="0"/>
    <n v="0"/>
    <n v="0"/>
    <n v="0"/>
    <n v="0"/>
    <n v="-894.78"/>
    <n v="0"/>
    <n v="0"/>
    <n v="0"/>
    <n v="67.010000000000005"/>
    <n v="20.78"/>
    <n v="0"/>
    <n v="0"/>
    <n v="0"/>
    <n v="0"/>
    <n v="0"/>
    <n v="695.78"/>
    <n v="1.75"/>
    <n v="171.6"/>
    <n v="8.58"/>
    <n v="117.26"/>
    <n v="27.56"/>
    <n v="30.62"/>
    <n v="76.55"/>
    <n v="63.56"/>
    <n v="65.2"/>
    <n v="560.93000000000006"/>
    <n v="2118.73"/>
    <n v="2679.66"/>
  </r>
  <r>
    <x v="0"/>
    <s v="SEM 2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7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2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8"/>
    <n v="0"/>
    <n v="0"/>
    <n v="0"/>
    <n v="2188.1999999999998"/>
    <n v="298.27"/>
    <n v="2486.4699999999998"/>
    <n v="238.55"/>
    <n v="2247.92"/>
    <n v="2087.89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175"/>
    <n v="63.55"/>
    <n v="0"/>
    <n v="0"/>
    <n v="0"/>
    <n v="0"/>
    <n v="0"/>
    <n v="0"/>
    <n v="0"/>
    <n v="171.6"/>
    <n v="8.58"/>
    <n v="266.98"/>
    <n v="76.010000000000005"/>
    <n v="48.26"/>
    <n v="120.64"/>
    <n v="74.59"/>
    <n v="42.05"/>
    <n v="808.71"/>
    <n v="2486.4699999999998"/>
    <n v="3295.18"/>
  </r>
  <r>
    <x v="0"/>
    <s v="SEM 2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9"/>
    <n v="0"/>
    <n v="0"/>
    <n v="4855.49"/>
    <n v="537.72"/>
    <n v="5393.21"/>
    <n v="794.68"/>
    <n v="4598.53"/>
    <n v="2269.4"/>
    <n v="0"/>
    <n v="0"/>
    <n v="0"/>
    <n v="0"/>
    <n v="89.62"/>
    <n v="90.38"/>
    <n v="0"/>
    <n v="565.02"/>
    <n v="364.72"/>
    <n v="364.73"/>
    <n v="1094.17"/>
    <n v="0"/>
    <n v="350"/>
    <n v="200"/>
    <n v="83.38"/>
    <n v="300"/>
    <n v="0"/>
    <n v="0"/>
    <n v="0"/>
    <n v="0"/>
    <n v="0"/>
    <n v="-378.21"/>
    <n v="0"/>
    <n v="0"/>
    <n v="0"/>
    <n v="0"/>
    <n v="0"/>
    <n v="705.31"/>
    <n v="89.37"/>
    <n v="0"/>
    <n v="0"/>
    <n v="0"/>
    <n v="0"/>
    <n v="0"/>
    <n v="0"/>
    <n v="0"/>
    <n v="186.52"/>
    <n v="9.32"/>
    <n v="324.97000000000003"/>
    <n v="103.62"/>
    <n v="65.790000000000006"/>
    <n v="164.47"/>
    <n v="161.79"/>
    <n v="75.81"/>
    <n v="1092.29"/>
    <n v="5393.21"/>
    <n v="6485.5"/>
  </r>
  <r>
    <x v="0"/>
    <s v="SEM 2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77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2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2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2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2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2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2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3759.58"/>
    <n v="537.72"/>
    <n v="4297.3"/>
    <n v="538.97"/>
    <n v="3758.33"/>
    <n v="2087.86"/>
    <n v="0"/>
    <n v="0"/>
    <n v="0"/>
    <n v="0"/>
    <n v="89.62"/>
    <n v="90.38"/>
    <n v="0"/>
    <n v="483.96"/>
    <n v="335.54"/>
    <n v="335.54"/>
    <n v="111.84"/>
    <n v="150"/>
    <n v="350"/>
    <n v="0"/>
    <n v="112.56"/>
    <n v="150"/>
    <n v="0"/>
    <n v="0"/>
    <n v="0"/>
    <n v="0"/>
    <n v="0"/>
    <n v="0"/>
    <n v="0"/>
    <n v="0"/>
    <n v="0"/>
    <n v="0"/>
    <n v="0"/>
    <n v="471.22"/>
    <n v="67.75"/>
    <n v="0"/>
    <n v="0"/>
    <n v="0"/>
    <n v="0"/>
    <n v="0"/>
    <n v="0"/>
    <n v="0"/>
    <n v="171.6"/>
    <n v="8.58"/>
    <n v="273.94"/>
    <n v="85.45"/>
    <n v="54.26"/>
    <n v="135.63999999999999"/>
    <n v="128.91"/>
    <n v="75.81"/>
    <n v="934.19"/>
    <n v="4297.3"/>
    <n v="5231.49"/>
  </r>
  <r>
    <x v="0"/>
    <s v="SEM 2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0"/>
    <s v="SEM 2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708.48"/>
    <n v="537.72"/>
    <n v="4246.2"/>
    <n v="544.07000000000005"/>
    <n v="3702.13"/>
    <n v="2269.4"/>
    <n v="0"/>
    <n v="0"/>
    <n v="0"/>
    <n v="0"/>
    <n v="89.62"/>
    <n v="90.38"/>
    <n v="0"/>
    <n v="524.5"/>
    <n v="324.2"/>
    <n v="324.2"/>
    <n v="0"/>
    <n v="150"/>
    <n v="350"/>
    <n v="0"/>
    <n v="123.9"/>
    <n v="0"/>
    <n v="0"/>
    <n v="0"/>
    <n v="0"/>
    <n v="0"/>
    <n v="0"/>
    <n v="0"/>
    <n v="0"/>
    <n v="0"/>
    <n v="0"/>
    <n v="0"/>
    <n v="0"/>
    <n v="460.31"/>
    <n v="83.76"/>
    <n v="0"/>
    <n v="0"/>
    <n v="0"/>
    <n v="0"/>
    <n v="0"/>
    <n v="0"/>
    <n v="0"/>
    <n v="186.52"/>
    <n v="9.32"/>
    <n v="309.37"/>
    <n v="103.62"/>
    <n v="65.790000000000006"/>
    <n v="164.47"/>
    <n v="127.38"/>
    <n v="75.81"/>
    <n v="1042.28"/>
    <n v="4246.2"/>
    <n v="5288.48"/>
  </r>
  <r>
    <x v="0"/>
    <s v="SEM 2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5899999999999"/>
    <n v="1595.9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1.09"/>
    <n v="0"/>
    <n v="0"/>
    <n v="0"/>
    <n v="18.91"/>
    <n v="0"/>
    <n v="776.77"/>
    <n v="1.75"/>
    <n v="186.52"/>
    <n v="9.32"/>
    <n v="283.92"/>
    <n v="84.07"/>
    <n v="53.38"/>
    <n v="133.44"/>
    <n v="80.319999999999993"/>
    <n v="34.28"/>
    <n v="865.24999999999977"/>
    <n v="2677.49"/>
    <n v="3542.74"/>
  </r>
  <r>
    <x v="0"/>
    <s v="SEM 2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15"/>
    <n v="0"/>
    <n v="0"/>
    <n v="5713.17"/>
    <n v="537.72"/>
    <n v="6250.89"/>
    <n v="1028.68"/>
    <n v="5222.21"/>
    <n v="2269.42"/>
    <n v="0"/>
    <n v="0"/>
    <n v="0"/>
    <n v="0"/>
    <n v="89.62"/>
    <n v="90.38"/>
    <n v="0"/>
    <n v="565.02"/>
    <n v="364.72"/>
    <n v="364.73"/>
    <n v="1823.62"/>
    <n v="300"/>
    <n v="0"/>
    <n v="0"/>
    <n v="83.38"/>
    <n v="300"/>
    <n v="0"/>
    <n v="0"/>
    <n v="0"/>
    <n v="0"/>
    <n v="0"/>
    <n v="0"/>
    <n v="0"/>
    <n v="0"/>
    <n v="0"/>
    <n v="0"/>
    <n v="0"/>
    <n v="888.51"/>
    <n v="117.48"/>
    <n v="0"/>
    <n v="0"/>
    <n v="0"/>
    <n v="22.69"/>
    <n v="0"/>
    <n v="0"/>
    <n v="0"/>
    <n v="186.52"/>
    <n v="9.32"/>
    <n v="384.07"/>
    <n v="141.91999999999999"/>
    <n v="90.11"/>
    <n v="225.26"/>
    <n v="187.52"/>
    <n v="75.81"/>
    <n v="1300.5299999999997"/>
    <n v="6250.89"/>
    <n v="7551.42"/>
  </r>
  <r>
    <x v="0"/>
    <s v="SEM 2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x v="0"/>
    <s v="SEM 2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2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n v="1210.0999999999999"/>
    <n v="0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0"/>
    <n v="99.45"/>
    <n v="4.97"/>
    <n v="212.71"/>
    <n v="52.93"/>
    <n v="33.61"/>
    <n v="84.01"/>
    <n v="62.8"/>
    <n v="27.42"/>
    <n v="577.9"/>
    <n v="2093.52"/>
    <n v="2671.42"/>
  </r>
  <r>
    <x v="0"/>
    <s v="SEM 2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89"/>
    <n v="4422.109999999999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3.5"/>
    <n v="0"/>
    <n v="0"/>
    <n v="0"/>
    <n v="70"/>
    <n v="0"/>
    <n v="1122.3499999999999"/>
    <n v="1.75"/>
    <n v="575.34"/>
    <n v="28.76"/>
    <n v="574.42999999999995"/>
    <n v="239.53"/>
    <n v="152.08000000000001"/>
    <n v="380.21"/>
    <n v="210"/>
    <n v="0"/>
    <n v="2160.35"/>
    <n v="7000"/>
    <n v="9160.35"/>
  </r>
  <r>
    <x v="0"/>
    <s v="SEM 2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2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5"/>
    <n v="0"/>
    <n v="0"/>
    <n v="3542"/>
    <n v="364.72"/>
    <n v="3906.72"/>
    <n v="527.75"/>
    <n v="3378.97"/>
    <n v="2269.4"/>
    <n v="0"/>
    <n v="0"/>
    <n v="0"/>
    <n v="0"/>
    <n v="0"/>
    <n v="0"/>
    <n v="0"/>
    <n v="0"/>
    <n v="364.72"/>
    <n v="364.73"/>
    <n v="607.87"/>
    <n v="150"/>
    <n v="0"/>
    <n v="0"/>
    <n v="0"/>
    <n v="150"/>
    <n v="0"/>
    <n v="0"/>
    <n v="0"/>
    <n v="0"/>
    <n v="0"/>
    <n v="0"/>
    <n v="0"/>
    <n v="0"/>
    <n v="0"/>
    <n v="0"/>
    <n v="0"/>
    <n v="424.75"/>
    <n v="80.31"/>
    <n v="0"/>
    <n v="0"/>
    <n v="0"/>
    <n v="22.69"/>
    <n v="0"/>
    <n v="0"/>
    <n v="0"/>
    <n v="186.52"/>
    <n v="9.32"/>
    <n v="301.77"/>
    <n v="99.72"/>
    <n v="63.32"/>
    <n v="158.29"/>
    <n v="117.2"/>
    <n v="51.42"/>
    <n v="987.56000000000006"/>
    <n v="3906.72"/>
    <n v="4894.28"/>
  </r>
  <r>
    <x v="0"/>
    <s v="SEM 2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6.45999999999998"/>
    <n v="2523.13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71.52"/>
    <n v="0"/>
    <n v="0"/>
    <n v="0"/>
    <n v="18.91"/>
    <n v="0"/>
    <n v="0"/>
    <n v="0"/>
    <n v="186.52"/>
    <n v="9.32"/>
    <n v="284.86"/>
    <n v="84.52"/>
    <n v="53.66"/>
    <n v="134.16"/>
    <n v="85.18"/>
    <n v="45.71"/>
    <n v="883.93000000000006"/>
    <n v="2839.59"/>
    <n v="3723.5200000000004"/>
  </r>
  <r>
    <x v="0"/>
    <s v="SEM 2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1"/>
    <n v="0"/>
    <n v="8"/>
    <n v="0"/>
    <n v="0"/>
    <n v="0"/>
    <n v="1510.1"/>
    <n v="172.87"/>
    <n v="1682.97"/>
    <n v="78.959999999999994"/>
    <n v="1604.01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172.87"/>
    <n v="0"/>
    <n v="0"/>
    <n v="0"/>
    <n v="0"/>
    <n v="42.85"/>
    <n v="25.74"/>
    <n v="0"/>
    <n v="0"/>
    <n v="0"/>
    <n v="10.37"/>
    <n v="0"/>
    <n v="0"/>
    <n v="0"/>
    <n v="99.45"/>
    <n v="4.97"/>
    <n v="183.37"/>
    <n v="32.700000000000003"/>
    <n v="20.76"/>
    <n v="51.9"/>
    <n v="50.48"/>
    <n v="24.37"/>
    <n v="468"/>
    <n v="1682.97"/>
    <n v="2150.9700000000003"/>
  </r>
  <r>
    <x v="0"/>
    <s v="SEM 2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5"/>
    <n v="0"/>
    <n v="0"/>
    <n v="3213.79"/>
    <n v="364.72"/>
    <n v="3578.51"/>
    <n v="442.3"/>
    <n v="3136.21"/>
    <n v="2269.4"/>
    <n v="0"/>
    <n v="0"/>
    <n v="0"/>
    <n v="0"/>
    <n v="0"/>
    <n v="0"/>
    <n v="0"/>
    <n v="0"/>
    <n v="364.72"/>
    <n v="364.73"/>
    <n v="607.87"/>
    <n v="0"/>
    <n v="350"/>
    <n v="0"/>
    <n v="0"/>
    <n v="0"/>
    <n v="0"/>
    <n v="0"/>
    <n v="0"/>
    <n v="0"/>
    <n v="0"/>
    <n v="-378.21"/>
    <n v="0"/>
    <n v="0"/>
    <n v="0"/>
    <n v="0"/>
    <n v="0"/>
    <n v="354.64"/>
    <n v="68.75"/>
    <n v="0"/>
    <n v="0"/>
    <n v="0"/>
    <n v="18.91"/>
    <n v="0"/>
    <n v="0"/>
    <n v="0"/>
    <n v="186.52"/>
    <n v="9.32"/>
    <n v="278.68"/>
    <n v="81.569999999999993"/>
    <n v="51.79"/>
    <n v="129.47999999999999"/>
    <n v="107.35"/>
    <n v="51.42"/>
    <n v="896.12999999999988"/>
    <n v="3578.51"/>
    <n v="4474.6400000000003"/>
  </r>
  <r>
    <x v="0"/>
    <s v="SEM 2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2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2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2"/>
    <n v="0"/>
    <n v="0"/>
    <n v="0"/>
    <n v="2162.46"/>
    <n v="74.56"/>
    <n v="2237.02"/>
    <n v="227.62"/>
    <n v="2009.4"/>
    <n v="2087.89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172.2"/>
    <n v="55.42"/>
    <n v="0"/>
    <n v="0"/>
    <n v="0"/>
    <n v="0"/>
    <n v="0"/>
    <n v="0"/>
    <n v="0"/>
    <n v="171.6"/>
    <n v="8.58"/>
    <n v="246.62"/>
    <n v="71.44"/>
    <n v="45.36"/>
    <n v="113.4"/>
    <n v="67.11"/>
    <n v="10.51"/>
    <n v="734.62"/>
    <n v="2237.02"/>
    <n v="2971.64"/>
  </r>
  <r>
    <x v="0"/>
    <s v="SEM 2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8"/>
    <n v="0"/>
    <n v="0"/>
    <n v="0"/>
    <n v="2515.41"/>
    <n v="324.2"/>
    <n v="2839.61"/>
    <n v="328.32"/>
    <n v="2511.29"/>
    <n v="2269.42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83.37"/>
    <n v="0"/>
    <n v="0"/>
    <n v="0"/>
    <n v="18.91"/>
    <n v="0"/>
    <n v="0"/>
    <n v="0"/>
    <n v="186.52"/>
    <n v="9.32"/>
    <n v="311.51"/>
    <n v="97.2"/>
    <n v="61.71"/>
    <n v="154.28"/>
    <n v="85.18"/>
    <n v="45.71"/>
    <n v="951.43000000000006"/>
    <n v="2839.61"/>
    <n v="3791.04"/>
  </r>
  <r>
    <x v="0"/>
    <s v="SEM 2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23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2"/>
    <n v="8881078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9"/>
    <n v="1"/>
    <n v="0"/>
    <n v="0"/>
    <n v="2119.4"/>
    <n v="194.47"/>
    <n v="2313.87"/>
    <n v="210.85"/>
    <n v="2103.02"/>
    <n v="1210.0999999999999"/>
    <n v="0"/>
    <n v="0"/>
    <n v="0"/>
    <n v="0"/>
    <n v="0"/>
    <n v="0"/>
    <n v="0"/>
    <n v="0"/>
    <n v="194.47"/>
    <n v="194.48"/>
    <n v="64.819999999999993"/>
    <n v="150"/>
    <n v="350"/>
    <n v="0"/>
    <n v="0"/>
    <n v="150"/>
    <n v="0"/>
    <n v="0"/>
    <n v="0"/>
    <n v="0"/>
    <n v="0"/>
    <n v="0"/>
    <n v="0"/>
    <n v="0"/>
    <n v="0"/>
    <n v="0"/>
    <n v="0"/>
    <n v="167.52"/>
    <n v="31.23"/>
    <n v="0"/>
    <n v="0"/>
    <n v="0"/>
    <n v="12.1"/>
    <n v="0"/>
    <n v="0"/>
    <n v="0"/>
    <n v="99.45"/>
    <n v="4.97"/>
    <n v="194.28"/>
    <n v="41.41"/>
    <n v="26.29"/>
    <n v="65.73"/>
    <n v="69.41"/>
    <n v="27.42"/>
    <n v="528.96"/>
    <n v="2313.87"/>
    <n v="2842.83"/>
  </r>
  <r>
    <x v="0"/>
    <s v="SEM 2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2"/>
    <n v="0"/>
    <n v="0"/>
    <n v="0"/>
    <n v="2417.67"/>
    <n v="43.21"/>
    <n v="2460.88"/>
    <n v="254.16"/>
    <n v="2206.7199999999998"/>
    <n v="1210.0999999999999"/>
    <n v="864.35"/>
    <n v="0"/>
    <n v="0"/>
    <n v="0"/>
    <n v="0"/>
    <n v="0"/>
    <n v="0"/>
    <n v="0"/>
    <n v="43.21"/>
    <n v="43.22"/>
    <n v="0"/>
    <n v="150"/>
    <n v="0"/>
    <n v="0"/>
    <n v="0"/>
    <n v="150"/>
    <n v="0"/>
    <n v="0"/>
    <n v="0"/>
    <n v="0"/>
    <n v="0"/>
    <n v="0"/>
    <n v="0"/>
    <n v="0"/>
    <n v="0"/>
    <n v="0"/>
    <n v="0"/>
    <n v="210.4"/>
    <n v="31.66"/>
    <n v="0"/>
    <n v="0"/>
    <n v="0"/>
    <n v="12.1"/>
    <n v="0"/>
    <n v="0"/>
    <n v="0"/>
    <n v="99.45"/>
    <n v="4.97"/>
    <n v="195.22"/>
    <n v="41.99"/>
    <n v="26.66"/>
    <n v="66.650000000000006"/>
    <n v="73.819999999999993"/>
    <n v="6.09"/>
    <n v="514.85"/>
    <n v="2460.88"/>
    <n v="2975.73"/>
  </r>
  <r>
    <x v="0"/>
    <s v="SEM 2"/>
    <n v="8881080"/>
    <s v="VAZQUEZ MARTINEZ JOEL ANTONIO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1"/>
    <s v="GARCIA VALLADARES JUAN ISRAEL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2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190.28"/>
    <n v="31.66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n v="8881083"/>
    <s v="GARCIA MONCADA MARCO ANTONIO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190.28"/>
    <n v="31.66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n v="8881084"/>
    <s v="RAMOS RODRIGUEZ JORGE ARTURO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5"/>
    <s v="GONZALEZ GUERRERO JESUS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190.28"/>
    <n v="31.66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n v="8881086"/>
    <s v="INFANTE MENDEZ JOSE ANGEL"/>
    <s v="001000 ASTILLERO"/>
    <s v="000003 LIMITADO"/>
    <s v="010002 AYUDANTE B"/>
    <s v="100009 OPERACIONE"/>
    <n v="1"/>
    <s v="OTRO"/>
    <n v="1"/>
    <s v="IAMA000405II6"/>
    <n v="49180056282"/>
    <m/>
    <d v="2022-01-07T00:00:00"/>
    <m/>
    <m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m/>
    <m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3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3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3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3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3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84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3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705.53"/>
    <n v="537.72"/>
    <n v="7243.25"/>
    <n v="2123.14"/>
    <n v="5120.1099999999997"/>
    <n v="2926"/>
    <n v="0"/>
    <n v="0"/>
    <n v="0"/>
    <n v="0"/>
    <n v="89.62"/>
    <n v="90.38"/>
    <n v="0"/>
    <n v="836"/>
    <n v="448.1"/>
    <n v="492.4"/>
    <n v="1410.75"/>
    <n v="300"/>
    <n v="350"/>
    <n v="0"/>
    <n v="0"/>
    <n v="300"/>
    <n v="0"/>
    <n v="0"/>
    <n v="0"/>
    <n v="0"/>
    <n v="0"/>
    <n v="0"/>
    <n v="0"/>
    <n v="0"/>
    <n v="0"/>
    <n v="0"/>
    <n v="0"/>
    <n v="1111.03"/>
    <n v="129.46"/>
    <n v="0"/>
    <n v="0"/>
    <n v="0"/>
    <n v="0"/>
    <n v="0"/>
    <n v="880.9"/>
    <n v="1.75"/>
    <n v="240.49"/>
    <n v="12.02"/>
    <n v="410.57"/>
    <n v="155.51"/>
    <n v="98.73"/>
    <n v="246.83"/>
    <n v="217.29"/>
    <n v="75.81"/>
    <n v="1457.25"/>
    <n v="7243.25"/>
    <n v="8700.5"/>
  </r>
  <r>
    <x v="0"/>
    <s v="SEM 3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538.91999999999996"/>
    <n v="2425.1799999999998"/>
    <n v="210.34"/>
    <n v="2214.84"/>
    <n v="1886.26"/>
    <n v="0"/>
    <n v="0"/>
    <n v="538.91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10.33"/>
    <n v="233.16"/>
    <n v="64.540000000000006"/>
    <n v="40.98"/>
    <n v="102.45"/>
    <n v="72.75"/>
    <n v="75.98"/>
    <n v="755.22"/>
    <n v="2425.1799999999998"/>
    <n v="3180.3999999999996"/>
  </r>
  <r>
    <x v="0"/>
    <s v="SEM 3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3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3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9"/>
    <n v="2"/>
    <n v="0"/>
    <n v="0"/>
    <n v="4761.21"/>
    <n v="448.1"/>
    <n v="5209.3100000000004"/>
    <n v="1560.35"/>
    <n v="3648.96"/>
    <n v="3296.53"/>
    <n v="0"/>
    <n v="0"/>
    <n v="0"/>
    <n v="0"/>
    <n v="0"/>
    <n v="0"/>
    <n v="0"/>
    <n v="0"/>
    <n v="448.1"/>
    <n v="611.49"/>
    <n v="353.19"/>
    <n v="150"/>
    <n v="350"/>
    <n v="0"/>
    <n v="0"/>
    <n v="0"/>
    <n v="0"/>
    <n v="0"/>
    <n v="0"/>
    <n v="0"/>
    <n v="0"/>
    <n v="0"/>
    <n v="0"/>
    <n v="0"/>
    <n v="0"/>
    <n v="0"/>
    <n v="0"/>
    <n v="685.17"/>
    <n v="106.44"/>
    <n v="0"/>
    <n v="0"/>
    <n v="0"/>
    <n v="0"/>
    <n v="0"/>
    <n v="766.99"/>
    <n v="1.75"/>
    <n v="270.94"/>
    <n v="18.059999999999999"/>
    <n v="359.58"/>
    <n v="129.37"/>
    <n v="82.14"/>
    <n v="205.35"/>
    <n v="156.27000000000001"/>
    <n v="63.18"/>
    <n v="1284.8899999999999"/>
    <n v="5209.3100000000004"/>
    <n v="6494.2000000000007"/>
  </r>
  <r>
    <x v="0"/>
    <s v="SEM 3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x v="0"/>
    <s v="SEM 3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0.16"/>
    <n v="3953.7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7.39"/>
    <n v="0"/>
    <n v="0"/>
    <n v="0"/>
    <n v="0"/>
    <n v="0"/>
    <n v="1503.92"/>
    <n v="1.75"/>
    <n v="515.65"/>
    <n v="25.78"/>
    <n v="538.79999999999995"/>
    <n v="221.26"/>
    <n v="140.47999999999999"/>
    <n v="351.21"/>
    <n v="203.21"/>
    <n v="0"/>
    <n v="1996.39"/>
    <n v="6773.86"/>
    <n v="8770.25"/>
  </r>
  <r>
    <x v="0"/>
    <s v="SEM 3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04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3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98"/>
    <n v="0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x v="0"/>
    <s v="SEM 3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3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683.7"/>
    <n v="537.72"/>
    <n v="6221.42"/>
    <n v="1620.71"/>
    <n v="4600.71"/>
    <n v="2269.4"/>
    <n v="0"/>
    <n v="0"/>
    <n v="0"/>
    <n v="0"/>
    <n v="89.62"/>
    <n v="90.38"/>
    <n v="0"/>
    <n v="565.02"/>
    <n v="364.72"/>
    <n v="364.73"/>
    <n v="1094.17"/>
    <n v="300"/>
    <n v="500"/>
    <n v="200"/>
    <n v="83.38"/>
    <n v="300"/>
    <n v="0"/>
    <n v="0"/>
    <n v="0"/>
    <n v="0"/>
    <n v="0"/>
    <n v="0"/>
    <n v="0"/>
    <n v="0"/>
    <n v="0"/>
    <n v="0"/>
    <n v="0"/>
    <n v="882.21"/>
    <n v="110.82"/>
    <n v="0"/>
    <n v="0"/>
    <n v="0"/>
    <n v="0"/>
    <n v="0"/>
    <n v="625.92999999999995"/>
    <n v="1.75"/>
    <n v="186.52"/>
    <n v="9.32"/>
    <n v="369.29"/>
    <n v="134.35"/>
    <n v="85.3"/>
    <n v="213.25"/>
    <n v="186.64"/>
    <n v="75.81"/>
    <n v="1260.48"/>
    <n v="6221.42"/>
    <n v="7481.9"/>
  </r>
  <r>
    <x v="0"/>
    <s v="SEM 3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9"/>
    <n v="0"/>
    <n v="0"/>
    <n v="6967.21"/>
    <n v="537.72"/>
    <n v="7504.93"/>
    <n v="1311.79"/>
    <n v="6193.14"/>
    <n v="3266.66"/>
    <n v="0"/>
    <n v="0"/>
    <n v="0"/>
    <n v="0"/>
    <n v="89.62"/>
    <n v="90.38"/>
    <n v="0"/>
    <n v="933.32"/>
    <n v="448.1"/>
    <n v="601.88"/>
    <n v="1574.97"/>
    <n v="150"/>
    <n v="350"/>
    <n v="0"/>
    <n v="0"/>
    <n v="0"/>
    <n v="0"/>
    <n v="0"/>
    <n v="0"/>
    <n v="0"/>
    <n v="0"/>
    <n v="0"/>
    <n v="0"/>
    <n v="0"/>
    <n v="0"/>
    <n v="0"/>
    <n v="0"/>
    <n v="1172.58"/>
    <n v="139.21"/>
    <n v="0"/>
    <n v="0"/>
    <n v="0"/>
    <n v="0"/>
    <n v="0"/>
    <n v="0"/>
    <n v="0"/>
    <n v="268.48"/>
    <n v="13.42"/>
    <n v="432.12"/>
    <n v="166.56"/>
    <n v="105.75"/>
    <n v="264.38"/>
    <n v="225.14"/>
    <n v="75.81"/>
    <n v="1551.6599999999999"/>
    <n v="7504.93"/>
    <n v="9056.59"/>
  </r>
  <r>
    <x v="0"/>
    <s v="SEM 3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8.21"/>
    <n v="3196.27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1.45"/>
    <n v="0"/>
    <n v="0"/>
    <n v="0"/>
    <n v="23.6"/>
    <n v="0"/>
    <n v="0"/>
    <n v="0"/>
    <n v="193.98"/>
    <n v="9.69"/>
    <n v="304.26"/>
    <n v="101"/>
    <n v="64.13"/>
    <n v="160.32"/>
    <n v="110.53"/>
    <n v="47.53"/>
    <n v="991.43999999999983"/>
    <n v="3684.48"/>
    <n v="4675.92"/>
  </r>
  <r>
    <x v="0"/>
    <s v="SEM 3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178.74"/>
    <n v="337.16"/>
    <n v="3515.9"/>
    <n v="451.79"/>
    <n v="3064.11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82.73"/>
    <n v="0"/>
    <n v="0"/>
    <n v="0"/>
    <n v="21.91"/>
    <n v="0"/>
    <n v="0"/>
    <n v="0"/>
    <n v="193.98"/>
    <n v="9.69"/>
    <n v="307.11"/>
    <n v="102.46"/>
    <n v="65.05"/>
    <n v="162.63"/>
    <n v="105.47"/>
    <n v="47.53"/>
    <n v="993.92"/>
    <n v="3515.9"/>
    <n v="4509.82"/>
  </r>
  <r>
    <x v="0"/>
    <s v="SEM 3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13047.79"/>
    <n v="0"/>
    <n v="13047.79"/>
    <n v="3458.99"/>
    <n v="9588.7999999999993"/>
    <n v="6273.9"/>
    <n v="6273.89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2813.52"/>
    <n v="181.6"/>
    <n v="0"/>
    <n v="0"/>
    <n v="0"/>
    <n v="0"/>
    <n v="0"/>
    <n v="462.12"/>
    <n v="1.75"/>
    <n v="515.66"/>
    <n v="25.78"/>
    <n v="525.98"/>
    <n v="214.68"/>
    <n v="136.31"/>
    <n v="340.77"/>
    <n v="391.43"/>
    <n v="0"/>
    <n v="2150.61"/>
    <n v="13047.79"/>
    <n v="15198.400000000001"/>
  </r>
  <r>
    <x v="0"/>
    <s v="SEM 3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0.93"/>
    <n v="0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x v="0"/>
    <s v="SEM 3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3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4508.4799999999996"/>
    <n v="537.72"/>
    <n v="5046.2"/>
    <n v="1549.68"/>
    <n v="3496.52"/>
    <n v="2269.4"/>
    <n v="0"/>
    <n v="0"/>
    <n v="0"/>
    <n v="0"/>
    <n v="89.62"/>
    <n v="90.38"/>
    <n v="0"/>
    <n v="524.5"/>
    <n v="324.2"/>
    <n v="324.2"/>
    <n v="0"/>
    <n v="300"/>
    <n v="500"/>
    <n v="200"/>
    <n v="123.9"/>
    <n v="300"/>
    <n v="0"/>
    <n v="0"/>
    <n v="0"/>
    <n v="0"/>
    <n v="0"/>
    <n v="0"/>
    <n v="0"/>
    <n v="0"/>
    <n v="0"/>
    <n v="0"/>
    <n v="0"/>
    <n v="631.19000000000005"/>
    <n v="93.95"/>
    <n v="0"/>
    <n v="0"/>
    <n v="0"/>
    <n v="0"/>
    <n v="0"/>
    <n v="822.79"/>
    <n v="1.75"/>
    <n v="186.52"/>
    <n v="9.32"/>
    <n v="331.96"/>
    <n v="115.2"/>
    <n v="73.150000000000006"/>
    <n v="182.86"/>
    <n v="151.38"/>
    <n v="75.81"/>
    <n v="1126.1999999999998"/>
    <n v="5046.2"/>
    <n v="6172.4"/>
  </r>
  <r>
    <x v="0"/>
    <s v="SEM 3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8.8399999999999"/>
    <n v="2698.96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04"/>
    <n v="0"/>
    <n v="0"/>
    <n v="0"/>
    <n v="22.69"/>
    <n v="0"/>
    <n v="628.27"/>
    <n v="1.75"/>
    <n v="186.52"/>
    <n v="9.32"/>
    <n v="325.52"/>
    <n v="111.9"/>
    <n v="71.05"/>
    <n v="177.61"/>
    <n v="116.03"/>
    <n v="45.71"/>
    <n v="1043.6599999999999"/>
    <n v="3867.8"/>
    <n v="4911.46"/>
  </r>
  <r>
    <x v="0"/>
    <s v="SEM 3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3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3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3.49"/>
    <n v="2660.89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98"/>
    <n v="0"/>
    <n v="0"/>
    <n v="0"/>
    <n v="0"/>
    <n v="0"/>
    <n v="0"/>
    <n v="0"/>
    <n v="171.6"/>
    <n v="8.58"/>
    <n v="274.45"/>
    <n v="85.71"/>
    <n v="54.42"/>
    <n v="136.05000000000001"/>
    <n v="89.53"/>
    <n v="42.05"/>
    <n v="862.38999999999987"/>
    <n v="2984.38"/>
    <n v="3846.77"/>
  </r>
  <r>
    <x v="0"/>
    <s v="SEM 3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n v="3190.83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27.87"/>
    <n v="0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x v="0"/>
    <s v="SEM 3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21.17"/>
    <n v="2946.63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16.03"/>
    <n v="45.71"/>
    <n v="1011.87"/>
    <n v="3867.8"/>
    <n v="4879.67"/>
  </r>
  <r>
    <x v="0"/>
    <s v="SEM 3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7.53"/>
    <n v="0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x v="0"/>
    <s v="SEM 3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41"/>
    <n v="0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x v="0"/>
    <s v="SEM 3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n v="3190.83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17.46"/>
    <n v="0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x v="0"/>
    <s v="SEM 3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0"/>
    <n v="0"/>
    <n v="0"/>
    <n v="4909.46"/>
    <n v="448.1"/>
    <n v="5357.56"/>
    <n v="1934.46"/>
    <n v="3423.1"/>
    <n v="3600.33"/>
    <n v="0"/>
    <n v="0"/>
    <n v="0"/>
    <n v="0"/>
    <n v="0"/>
    <n v="0"/>
    <n v="0"/>
    <n v="0"/>
    <n v="448.1"/>
    <n v="709.14"/>
    <n v="0"/>
    <n v="0"/>
    <n v="500"/>
    <n v="200"/>
    <n v="0"/>
    <n v="500"/>
    <n v="0"/>
    <n v="0"/>
    <n v="0"/>
    <n v="0"/>
    <n v="0"/>
    <n v="-600.01"/>
    <n v="0"/>
    <n v="0"/>
    <n v="0"/>
    <n v="0"/>
    <n v="0"/>
    <n v="716.84"/>
    <n v="134.85"/>
    <n v="0"/>
    <n v="0"/>
    <n v="0"/>
    <n v="0"/>
    <n v="0"/>
    <n v="1081.02"/>
    <n v="1.75"/>
    <n v="295.91000000000003"/>
    <n v="14.79"/>
    <n v="427.15"/>
    <n v="152.24"/>
    <n v="96.66"/>
    <n v="241.64"/>
    <n v="160.72"/>
    <n v="63.18"/>
    <n v="1452.29"/>
    <n v="5357.56"/>
    <n v="6809.85"/>
  </r>
  <r>
    <x v="0"/>
    <s v="SEM 3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2"/>
    <n v="0"/>
    <n v="0"/>
    <n v="3497.12"/>
    <n v="335.55"/>
    <n v="3832.67"/>
    <n v="1161.07"/>
    <n v="2671.6"/>
    <n v="2087.87"/>
    <n v="0"/>
    <n v="0"/>
    <n v="0"/>
    <n v="0"/>
    <n v="0"/>
    <n v="0"/>
    <n v="0"/>
    <n v="0"/>
    <n v="335.55"/>
    <n v="335.55"/>
    <n v="223.7"/>
    <n v="150"/>
    <n v="350"/>
    <n v="200"/>
    <n v="0"/>
    <n v="150"/>
    <n v="0"/>
    <n v="0"/>
    <n v="0"/>
    <n v="0"/>
    <n v="0"/>
    <n v="0"/>
    <n v="0"/>
    <n v="0"/>
    <n v="0"/>
    <n v="0"/>
    <n v="0"/>
    <n v="415.16"/>
    <n v="79.77"/>
    <n v="0"/>
    <n v="0"/>
    <n v="0"/>
    <n v="0"/>
    <n v="0"/>
    <n v="664.39"/>
    <n v="1.75"/>
    <n v="171.6"/>
    <n v="8.58"/>
    <n v="300.54000000000002"/>
    <n v="99.09"/>
    <n v="62.92"/>
    <n v="157.29"/>
    <n v="114.98"/>
    <n v="47.31"/>
    <n v="962.31"/>
    <n v="3832.67"/>
    <n v="4794.9799999999996"/>
  </r>
  <r>
    <x v="0"/>
    <s v="SEM 3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x v="0"/>
    <s v="SEM 3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3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3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7.83"/>
    <n v="0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x v="0"/>
    <s v="SEM 3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303.07"/>
    <n v="2374.42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1.09"/>
    <n v="0"/>
    <n v="0"/>
    <n v="0"/>
    <n v="18.91"/>
    <n v="0"/>
    <n v="0"/>
    <n v="0"/>
    <n v="186.52"/>
    <n v="9.32"/>
    <n v="283.92"/>
    <n v="84.07"/>
    <n v="53.38"/>
    <n v="133.44"/>
    <n v="80.319999999999993"/>
    <n v="34.28"/>
    <n v="865.24999999999977"/>
    <n v="2677.49"/>
    <n v="3542.74"/>
  </r>
  <r>
    <x v="0"/>
    <s v="SEM 3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3.4"/>
    <n v="0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x v="0"/>
    <s v="SEM 3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304.20999999999998"/>
    <n v="2373.3000000000002"/>
    <n v="2269.42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2.23"/>
    <n v="0"/>
    <n v="0"/>
    <n v="0"/>
    <n v="18.91"/>
    <n v="0"/>
    <n v="0"/>
    <n v="0"/>
    <n v="186.52"/>
    <n v="9.32"/>
    <n v="286.45"/>
    <n v="85.28"/>
    <n v="54.14"/>
    <n v="135.36000000000001"/>
    <n v="80.319999999999993"/>
    <n v="34.28"/>
    <n v="871.66999999999985"/>
    <n v="2677.51"/>
    <n v="3549.1800000000003"/>
  </r>
  <r>
    <x v="0"/>
    <s v="SEM 3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3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6169.1"/>
    <n v="448.1"/>
    <n v="6617.2"/>
    <n v="1188.99"/>
    <n v="5428.21"/>
    <n v="4121.6000000000004"/>
    <n v="0"/>
    <n v="0"/>
    <n v="0"/>
    <n v="0"/>
    <n v="0"/>
    <n v="0"/>
    <n v="0"/>
    <n v="0"/>
    <n v="448.1"/>
    <n v="876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985.9"/>
    <n v="161.88"/>
    <n v="0"/>
    <n v="0"/>
    <n v="0"/>
    <n v="41.21"/>
    <n v="0"/>
    <n v="0"/>
    <n v="0"/>
    <n v="338.76"/>
    <n v="16.93"/>
    <n v="482.37"/>
    <n v="192.32"/>
    <n v="122.11"/>
    <n v="305.27"/>
    <n v="198.51"/>
    <n v="63.18"/>
    <n v="1719.4499999999998"/>
    <n v="6617.2"/>
    <n v="8336.65"/>
  </r>
  <r>
    <x v="0"/>
    <s v="SEM 3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3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185.24"/>
    <n v="335.54"/>
    <n v="3520.78"/>
    <n v="427.99"/>
    <n v="3092.79"/>
    <n v="2087.86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348.54"/>
    <n v="79.45"/>
    <n v="0"/>
    <n v="0"/>
    <n v="0"/>
    <n v="0"/>
    <n v="0"/>
    <n v="0"/>
    <n v="0"/>
    <n v="171.6"/>
    <n v="8.58"/>
    <n v="299.83999999999997"/>
    <n v="98.73"/>
    <n v="62.69"/>
    <n v="156.72"/>
    <n v="105.62"/>
    <n v="47.31"/>
    <n v="951.09000000000015"/>
    <n v="3520.78"/>
    <n v="4471.8700000000008"/>
  </r>
  <r>
    <x v="0"/>
    <s v="SEM 3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3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3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4.63"/>
    <n v="0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x v="0"/>
    <s v="SEM 3"/>
    <n v="8880481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n v="2360.17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3.61"/>
    <n v="0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x v="0"/>
    <s v="SEM 3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55"/>
    <n v="0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x v="0"/>
    <s v="SEM 3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03.01"/>
    <n v="2536.5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58.07"/>
    <n v="0"/>
    <n v="0"/>
    <n v="0"/>
    <n v="18.91"/>
    <n v="0"/>
    <n v="0"/>
    <n v="0"/>
    <n v="186.52"/>
    <n v="9.32"/>
    <n v="254.67"/>
    <n v="70.150000000000006"/>
    <n v="44.54"/>
    <n v="111.35"/>
    <n v="85.18"/>
    <n v="45.71"/>
    <n v="807.44"/>
    <n v="2839.59"/>
    <n v="3647.03"/>
  </r>
  <r>
    <x v="0"/>
    <s v="SEM 3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x v="0"/>
    <s v="SEM 3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x v="0"/>
    <s v="SEM 3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3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94"/>
    <n v="1809.34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6.83"/>
    <n v="0"/>
    <n v="0"/>
    <n v="0"/>
    <n v="15.12"/>
    <n v="0"/>
    <n v="0"/>
    <n v="0"/>
    <n v="186.52"/>
    <n v="9.32"/>
    <n v="231.58"/>
    <n v="53.76"/>
    <n v="34.130000000000003"/>
    <n v="85.33"/>
    <n v="59.97"/>
    <n v="34.28"/>
    <n v="694.8900000000001"/>
    <n v="1999.28"/>
    <n v="2694.17"/>
  </r>
  <r>
    <x v="0"/>
    <s v="SEM 3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8"/>
    <n v="0"/>
    <n v="0"/>
    <n v="0"/>
    <n v="2188.15"/>
    <n v="298.26"/>
    <n v="2486.41"/>
    <n v="237.98"/>
    <n v="2248.4299999999998"/>
    <n v="2087.84"/>
    <n v="0"/>
    <n v="0"/>
    <n v="0"/>
    <n v="0"/>
    <n v="0"/>
    <n v="0"/>
    <n v="0"/>
    <n v="0"/>
    <n v="298.26"/>
    <n v="298.26"/>
    <n v="0"/>
    <n v="0"/>
    <n v="0"/>
    <n v="0"/>
    <n v="0"/>
    <n v="150"/>
    <n v="0"/>
    <n v="0"/>
    <n v="0"/>
    <n v="0"/>
    <n v="0"/>
    <n v="-347.95"/>
    <n v="0"/>
    <n v="0"/>
    <n v="0"/>
    <n v="0"/>
    <n v="0"/>
    <n v="175"/>
    <n v="62.98"/>
    <n v="0"/>
    <n v="0"/>
    <n v="0"/>
    <n v="0"/>
    <n v="0"/>
    <n v="0"/>
    <n v="0"/>
    <n v="171.6"/>
    <n v="8.58"/>
    <n v="265.70999999999998"/>
    <n v="75.400000000000006"/>
    <n v="47.88"/>
    <n v="119.69"/>
    <n v="74.59"/>
    <n v="42.05"/>
    <n v="805.49999999999989"/>
    <n v="2486.41"/>
    <n v="3291.91"/>
  </r>
  <r>
    <x v="0"/>
    <s v="SEM 3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825.31"/>
    <n v="475.16"/>
    <n v="3300.47"/>
    <n v="350.84"/>
    <n v="2949.63"/>
    <n v="1349.39"/>
    <n v="0"/>
    <n v="0"/>
    <n v="0"/>
    <n v="0"/>
    <n v="89.62"/>
    <n v="90.38"/>
    <n v="0"/>
    <n v="192.77"/>
    <n v="192.77"/>
    <n v="192.77"/>
    <n v="0"/>
    <n v="150"/>
    <n v="350"/>
    <n v="250"/>
    <n v="192.77"/>
    <n v="250"/>
    <n v="0"/>
    <n v="0"/>
    <n v="0"/>
    <n v="0"/>
    <n v="0"/>
    <n v="0"/>
    <n v="0"/>
    <n v="0"/>
    <n v="0"/>
    <n v="0"/>
    <n v="0"/>
    <n v="280.45"/>
    <n v="70.39"/>
    <n v="0"/>
    <n v="0"/>
    <n v="0"/>
    <n v="0"/>
    <n v="0"/>
    <n v="0"/>
    <n v="0"/>
    <n v="110.9"/>
    <n v="5.54"/>
    <n v="279.79000000000002"/>
    <n v="88.45"/>
    <n v="56.16"/>
    <n v="140.4"/>
    <n v="99.01"/>
    <n v="66.989999999999995"/>
    <n v="847.24"/>
    <n v="3300.47"/>
    <n v="4147.71"/>
  </r>
  <r>
    <x v="0"/>
    <s v="SEM 3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x v="0"/>
    <s v="SEM 3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67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3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x v="0"/>
    <s v="SEM 3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x v="0"/>
    <s v="SEM 3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9"/>
    <n v="5"/>
    <n v="0"/>
    <n v="0"/>
    <n v="2427.6999999999998"/>
    <n v="216.86"/>
    <n v="2644.56"/>
    <n v="261.79000000000002"/>
    <n v="2382.77"/>
    <n v="1349.39"/>
    <n v="0"/>
    <n v="0"/>
    <n v="0"/>
    <n v="0"/>
    <n v="0"/>
    <n v="0"/>
    <n v="0"/>
    <n v="0"/>
    <n v="216.86"/>
    <n v="216.87"/>
    <n v="361.44"/>
    <n v="150"/>
    <n v="350"/>
    <n v="0"/>
    <n v="0"/>
    <n v="0"/>
    <n v="0"/>
    <n v="0"/>
    <n v="0"/>
    <n v="0"/>
    <n v="0"/>
    <n v="0"/>
    <n v="0"/>
    <n v="0"/>
    <n v="0"/>
    <n v="0"/>
    <n v="0"/>
    <n v="212"/>
    <n v="49.79"/>
    <n v="0"/>
    <n v="0"/>
    <n v="0"/>
    <n v="0"/>
    <n v="0"/>
    <n v="0"/>
    <n v="0"/>
    <n v="110.9"/>
    <n v="5.54"/>
    <n v="234.19"/>
    <n v="65.069999999999993"/>
    <n v="41.31"/>
    <n v="103.29"/>
    <n v="79.33"/>
    <n v="30.57"/>
    <n v="670.2"/>
    <n v="2644.56"/>
    <n v="3314.76"/>
  </r>
  <r>
    <x v="0"/>
    <s v="SEM 3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3955.7"/>
    <n v="364.72"/>
    <n v="4320.42"/>
    <n v="597.89"/>
    <n v="3722.53"/>
    <n v="2269.4"/>
    <n v="0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0"/>
    <n v="513.11"/>
    <n v="84.78"/>
    <n v="0"/>
    <n v="0"/>
    <n v="0"/>
    <n v="0"/>
    <n v="0"/>
    <n v="0"/>
    <n v="0"/>
    <n v="186.52"/>
    <n v="9.32"/>
    <n v="311.63"/>
    <n v="104.78"/>
    <n v="66.53"/>
    <n v="166.32"/>
    <n v="129.61000000000001"/>
    <n v="51.42"/>
    <n v="1026.1299999999999"/>
    <n v="4320.42"/>
    <n v="5346.55"/>
  </r>
  <r>
    <x v="0"/>
    <s v="SEM 3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14.87"/>
    <n v="2902.9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7.55"/>
    <n v="0"/>
    <n v="0"/>
    <n v="0"/>
    <n v="0"/>
    <n v="0"/>
    <n v="863"/>
    <n v="1.75"/>
    <n v="186.52"/>
    <n v="9.32"/>
    <n v="362.04"/>
    <n v="130.62"/>
    <n v="82.94"/>
    <n v="207.34"/>
    <n v="132.53"/>
    <n v="45.71"/>
    <n v="1157.0200000000002"/>
    <n v="4417.8"/>
    <n v="5574.8200000000006"/>
  </r>
  <r>
    <x v="0"/>
    <s v="SEM 3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9"/>
    <n v="0"/>
    <n v="0"/>
    <n v="4983.7"/>
    <n v="537.72"/>
    <n v="5521.42"/>
    <n v="1021.51"/>
    <n v="4499.91"/>
    <n v="2269.4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732.69"/>
    <n v="130.4"/>
    <n v="0"/>
    <n v="0"/>
    <n v="0"/>
    <n v="0"/>
    <n v="0"/>
    <n v="156.66999999999999"/>
    <n v="1.75"/>
    <n v="186.52"/>
    <n v="9.32"/>
    <n v="412.63"/>
    <n v="156.56"/>
    <n v="99.41"/>
    <n v="248.51"/>
    <n v="165.64"/>
    <n v="75.81"/>
    <n v="1354.3999999999996"/>
    <n v="5521.42"/>
    <n v="6875.82"/>
  </r>
  <r>
    <x v="0"/>
    <s v="SEM 3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x v="0"/>
    <s v="SEM 3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n v="2360.19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403.92"/>
    <n v="104.58"/>
    <n v="0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x v="0"/>
    <s v="SEM 3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3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3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3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736.12"/>
    <n v="3395.3"/>
    <n v="334.13"/>
    <n v="3061.17"/>
    <n v="1810.2"/>
    <n v="0"/>
    <n v="0"/>
    <n v="387.9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148.78"/>
    <n v="7.43"/>
    <n v="308.69"/>
    <n v="103.27"/>
    <n v="65.569999999999993"/>
    <n v="163.93"/>
    <n v="101.85"/>
    <n v="103.79"/>
    <n v="1003.3100000000001"/>
    <n v="3395.3"/>
    <n v="4398.6100000000006"/>
  </r>
  <r>
    <x v="0"/>
    <s v="SEM 3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983.7"/>
    <n v="537.72"/>
    <n v="5521.42"/>
    <n v="850.28"/>
    <n v="4671.1400000000003"/>
    <n v="2269.4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732.69"/>
    <n v="117.59"/>
    <n v="0"/>
    <n v="0"/>
    <n v="0"/>
    <n v="0"/>
    <n v="0"/>
    <n v="0"/>
    <n v="0"/>
    <n v="186.52"/>
    <n v="9.32"/>
    <n v="384.27"/>
    <n v="142.02000000000001"/>
    <n v="90.17"/>
    <n v="225.43"/>
    <n v="165.64"/>
    <n v="75.81"/>
    <n v="1279.1799999999998"/>
    <n v="5521.42"/>
    <n v="6800.6"/>
  </r>
  <r>
    <x v="0"/>
    <s v="SEM 3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2.130000000000003"/>
    <n v="0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x v="0"/>
    <s v="SEM 3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62.81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3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0"/>
    <n v="0"/>
    <n v="0"/>
    <n v="3036.12"/>
    <n v="335.54"/>
    <n v="3371.66"/>
    <n v="1082.58"/>
    <n v="2289.08"/>
    <n v="2087.86"/>
    <n v="0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-37.28"/>
    <n v="0"/>
    <n v="0"/>
    <n v="0"/>
    <n v="0"/>
    <n v="0"/>
    <n v="0"/>
    <n v="0"/>
    <n v="318.23"/>
    <n v="66.819999999999993"/>
    <n v="0"/>
    <n v="0"/>
    <n v="0"/>
    <n v="0"/>
    <n v="0"/>
    <n v="695.78"/>
    <n v="1.75"/>
    <n v="171.6"/>
    <n v="8.58"/>
    <n v="271.86"/>
    <n v="84.39"/>
    <n v="53.58"/>
    <n v="133.96"/>
    <n v="101.14"/>
    <n v="47.31"/>
    <n v="872.42000000000007"/>
    <n v="3371.66"/>
    <n v="4244.08"/>
  </r>
  <r>
    <x v="0"/>
    <s v="SEM 3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7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3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223.25"/>
    <n v="537.72"/>
    <n v="3760.97"/>
    <n v="440.28"/>
    <n v="3320.69"/>
    <n v="2087.89"/>
    <n v="0"/>
    <n v="0"/>
    <n v="0"/>
    <n v="0"/>
    <n v="89.62"/>
    <n v="90.38"/>
    <n v="0"/>
    <n v="446.71"/>
    <n v="298.27"/>
    <n v="298.27"/>
    <n v="0"/>
    <n v="150"/>
    <n v="0"/>
    <n v="0"/>
    <n v="149.83000000000001"/>
    <n v="150"/>
    <n v="0"/>
    <n v="0"/>
    <n v="0"/>
    <n v="0"/>
    <n v="0"/>
    <n v="0"/>
    <n v="0"/>
    <n v="0"/>
    <n v="0"/>
    <n v="0"/>
    <n v="0"/>
    <n v="356.66"/>
    <n v="83.62"/>
    <n v="0"/>
    <n v="0"/>
    <n v="0"/>
    <n v="0"/>
    <n v="0"/>
    <n v="0"/>
    <n v="0"/>
    <n v="171.6"/>
    <n v="8.58"/>
    <n v="309.02999999999997"/>
    <n v="103.45"/>
    <n v="65.680000000000007"/>
    <n v="164.21"/>
    <n v="112.82"/>
    <n v="75.81"/>
    <n v="1011.1799999999998"/>
    <n v="3760.97"/>
    <n v="4772.1499999999996"/>
  </r>
  <r>
    <x v="0"/>
    <s v="SEM 3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983.7"/>
    <n v="537.72"/>
    <n v="5521.42"/>
    <n v="849.4"/>
    <n v="4672.0200000000004"/>
    <n v="2269.4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732.69"/>
    <n v="116.71"/>
    <n v="0"/>
    <n v="0"/>
    <n v="0"/>
    <n v="0"/>
    <n v="0"/>
    <n v="0"/>
    <n v="0"/>
    <n v="186.52"/>
    <n v="9.32"/>
    <n v="382.34"/>
    <n v="141.03"/>
    <n v="89.54"/>
    <n v="223.86"/>
    <n v="165.64"/>
    <n v="75.81"/>
    <n v="1274.06"/>
    <n v="5521.42"/>
    <n v="6795.48"/>
  </r>
  <r>
    <x v="0"/>
    <s v="SEM 3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77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3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3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3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3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3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3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9"/>
    <n v="1"/>
    <n v="0"/>
    <n v="0"/>
    <n v="2687.29"/>
    <n v="335.54"/>
    <n v="3022.83"/>
    <n v="306.89999999999998"/>
    <n v="2715.93"/>
    <n v="2087.86"/>
    <n v="0"/>
    <n v="0"/>
    <n v="0"/>
    <n v="0"/>
    <n v="0"/>
    <n v="0"/>
    <n v="0"/>
    <n v="0"/>
    <n v="335.54"/>
    <n v="335.54"/>
    <n v="111.84"/>
    <n v="0"/>
    <n v="350"/>
    <n v="0"/>
    <n v="0"/>
    <n v="150"/>
    <n v="0"/>
    <n v="0"/>
    <n v="0"/>
    <n v="0"/>
    <n v="0"/>
    <n v="-347.95"/>
    <n v="0"/>
    <n v="0"/>
    <n v="0"/>
    <n v="0"/>
    <n v="0"/>
    <n v="255.72"/>
    <n v="51.18"/>
    <n v="0"/>
    <n v="0"/>
    <n v="0"/>
    <n v="0"/>
    <n v="0"/>
    <n v="0"/>
    <n v="0"/>
    <n v="171.6"/>
    <n v="8.58"/>
    <n v="239.2"/>
    <n v="62.78"/>
    <n v="39.86"/>
    <n v="99.66"/>
    <n v="90.68"/>
    <n v="47.31"/>
    <n v="759.66999999999985"/>
    <n v="3022.83"/>
    <n v="3782.5"/>
  </r>
  <r>
    <x v="0"/>
    <s v="SEM 3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0"/>
    <s v="SEM 3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3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3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32.87"/>
    <n v="3960.17"/>
    <n v="2269.42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17.48"/>
    <n v="0"/>
    <n v="0"/>
    <n v="0"/>
    <n v="22.69"/>
    <n v="0"/>
    <n v="0"/>
    <n v="0"/>
    <n v="186.52"/>
    <n v="9.32"/>
    <n v="384.07"/>
    <n v="141.91999999999999"/>
    <n v="90.11"/>
    <n v="225.26"/>
    <n v="140.79"/>
    <n v="51.42"/>
    <n v="1229.4099999999999"/>
    <n v="4693.04"/>
    <n v="5922.45"/>
  </r>
  <r>
    <x v="0"/>
    <s v="SEM 3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4000"/>
    <n v="0"/>
    <n v="14000"/>
    <n v="3302.69"/>
    <n v="10697.31"/>
    <n v="7000"/>
    <n v="6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3099.19"/>
    <n v="203.5"/>
    <n v="0"/>
    <n v="0"/>
    <n v="0"/>
    <n v="0"/>
    <n v="0"/>
    <n v="0"/>
    <n v="0"/>
    <n v="575.34"/>
    <n v="28.76"/>
    <n v="571.12"/>
    <n v="239.53"/>
    <n v="152.08000000000001"/>
    <n v="380.21"/>
    <n v="420"/>
    <n v="0"/>
    <n v="2367.04"/>
    <n v="14000"/>
    <n v="16367.04"/>
  </r>
  <r>
    <x v="0"/>
    <s v="SEM 3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2"/>
    <n v="0"/>
    <n v="0"/>
    <n v="0"/>
    <n v="734.71"/>
    <n v="96.47"/>
    <n v="831.18"/>
    <n v="11.33"/>
    <n v="819.85"/>
    <n v="1210.0999999999999"/>
    <n v="0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518.61"/>
    <n v="0"/>
    <n v="53.26"/>
    <n v="0"/>
    <n v="0"/>
    <n v="11.33"/>
    <n v="0"/>
    <n v="0"/>
    <n v="0"/>
    <n v="0"/>
    <n v="0"/>
    <n v="0"/>
    <n v="0"/>
    <n v="99.45"/>
    <n v="4.97"/>
    <n v="97.19"/>
    <n v="15.03"/>
    <n v="16.7"/>
    <n v="41.75"/>
    <n v="23.33"/>
    <n v="13.6"/>
    <n v="312.02000000000004"/>
    <n v="831.18"/>
    <n v="1143.2"/>
  </r>
  <r>
    <x v="0"/>
    <s v="SEM 3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3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11"/>
    <n v="0"/>
    <n v="0"/>
    <n v="2417.66"/>
    <n v="194.47"/>
    <n v="2612.13"/>
    <n v="250.3"/>
    <n v="2361.83"/>
    <n v="1210.0999999999999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210.4"/>
    <n v="39.9"/>
    <n v="0"/>
    <n v="0"/>
    <n v="0"/>
    <n v="0"/>
    <n v="0"/>
    <n v="0"/>
    <n v="0"/>
    <n v="99.45"/>
    <n v="4.97"/>
    <n v="212.71"/>
    <n v="52.93"/>
    <n v="33.61"/>
    <n v="84.01"/>
    <n v="78.36"/>
    <n v="27.42"/>
    <n v="593.45999999999992"/>
    <n v="2612.13"/>
    <n v="3205.59"/>
  </r>
  <r>
    <x v="0"/>
    <s v="SEM 3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1"/>
    <n v="0"/>
    <n v="0"/>
    <n v="0"/>
    <n v="0"/>
    <n v="0"/>
    <n v="5833.4"/>
    <n v="0"/>
    <n v="5833.4"/>
    <n v="2253.66"/>
    <n v="3579.74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6.5999999999999"/>
    <n v="0"/>
    <n v="0"/>
    <n v="0"/>
    <n v="0"/>
    <n v="0"/>
    <n v="914.19"/>
    <n v="157.04"/>
    <n v="0"/>
    <n v="0"/>
    <n v="0"/>
    <n v="58.33"/>
    <n v="0"/>
    <n v="1122.3499999999999"/>
    <n v="1.75"/>
    <n v="575.34"/>
    <n v="28.76"/>
    <n v="477.04"/>
    <n v="175.98"/>
    <n v="111.73"/>
    <n v="279.33"/>
    <n v="175"/>
    <n v="0"/>
    <n v="1823.18"/>
    <n v="5833.4"/>
    <n v="7656.58"/>
  </r>
  <r>
    <x v="0"/>
    <s v="SEM 3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3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7"/>
    <n v="0"/>
    <n v="0"/>
    <n v="3785.15"/>
    <n v="364.72"/>
    <n v="4149.87"/>
    <n v="579.67999999999995"/>
    <n v="3570.19"/>
    <n v="2269.4"/>
    <n v="0"/>
    <n v="0"/>
    <n v="0"/>
    <n v="0"/>
    <n v="0"/>
    <n v="0"/>
    <n v="0"/>
    <n v="0"/>
    <n v="364.72"/>
    <n v="364.73"/>
    <n v="851.02"/>
    <n v="150"/>
    <n v="0"/>
    <n v="0"/>
    <n v="0"/>
    <n v="150"/>
    <n v="0"/>
    <n v="0"/>
    <n v="0"/>
    <n v="0"/>
    <n v="0"/>
    <n v="0"/>
    <n v="0"/>
    <n v="0"/>
    <n v="0"/>
    <n v="0"/>
    <n v="0"/>
    <n v="476.68"/>
    <n v="80.31"/>
    <n v="0"/>
    <n v="0"/>
    <n v="0"/>
    <n v="22.69"/>
    <n v="0"/>
    <n v="0"/>
    <n v="0"/>
    <n v="186.52"/>
    <n v="9.32"/>
    <n v="301.77"/>
    <n v="99.72"/>
    <n v="63.32"/>
    <n v="158.29"/>
    <n v="124.49"/>
    <n v="51.42"/>
    <n v="994.85"/>
    <n v="4149.87"/>
    <n v="5144.72"/>
  </r>
  <r>
    <x v="0"/>
    <s v="SEM 3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3.5"/>
    <n v="2373.9899999999998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1.52"/>
    <n v="0"/>
    <n v="0"/>
    <n v="0"/>
    <n v="18.91"/>
    <n v="0"/>
    <n v="0"/>
    <n v="0"/>
    <n v="186.52"/>
    <n v="9.32"/>
    <n v="284.86"/>
    <n v="84.52"/>
    <n v="53.66"/>
    <n v="134.16"/>
    <n v="80.319999999999993"/>
    <n v="34.28"/>
    <n v="867.63999999999987"/>
    <n v="2677.49"/>
    <n v="3545.1299999999997"/>
  </r>
  <r>
    <x v="0"/>
    <s v="SEM 3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3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028.3"/>
    <n v="364.72"/>
    <n v="4393.0200000000004"/>
    <n v="641.59"/>
    <n v="3751.43"/>
    <n v="2269.4"/>
    <n v="0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528.62"/>
    <n v="90.28"/>
    <n v="0"/>
    <n v="0"/>
    <n v="0"/>
    <n v="22.69"/>
    <n v="0"/>
    <n v="0"/>
    <n v="0"/>
    <n v="186.52"/>
    <n v="9.32"/>
    <n v="323.82"/>
    <n v="111.03"/>
    <n v="70.489999999999995"/>
    <n v="176.23"/>
    <n v="131.79"/>
    <n v="51.42"/>
    <n v="1060.6199999999999"/>
    <n v="4393.0200000000004"/>
    <n v="5453.64"/>
  </r>
  <r>
    <x v="0"/>
    <s v="SEM 3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3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3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x v="0"/>
    <s v="SEM 3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58.5"/>
    <n v="537.72"/>
    <n v="4696.22"/>
    <n v="688.14"/>
    <n v="4008.08"/>
    <n v="2269.42"/>
    <n v="0"/>
    <n v="0"/>
    <n v="0"/>
    <n v="0"/>
    <n v="89.62"/>
    <n v="90.38"/>
    <n v="0"/>
    <n v="524.5"/>
    <n v="324.2"/>
    <n v="324.2"/>
    <n v="0"/>
    <n v="300"/>
    <n v="350"/>
    <n v="0"/>
    <n v="123.9"/>
    <n v="300"/>
    <n v="0"/>
    <n v="0"/>
    <n v="0"/>
    <n v="0"/>
    <n v="0"/>
    <n v="0"/>
    <n v="0"/>
    <n v="0"/>
    <n v="0"/>
    <n v="0"/>
    <n v="0"/>
    <n v="556.42999999999995"/>
    <n v="109.02"/>
    <n v="0"/>
    <n v="0"/>
    <n v="0"/>
    <n v="22.69"/>
    <n v="0"/>
    <n v="0"/>
    <n v="0"/>
    <n v="186.52"/>
    <n v="9.32"/>
    <n v="365.31"/>
    <n v="132.30000000000001"/>
    <n v="84"/>
    <n v="210"/>
    <n v="140.88"/>
    <n v="75.81"/>
    <n v="1204.1399999999999"/>
    <n v="4696.22"/>
    <n v="5900.3600000000006"/>
  </r>
  <r>
    <x v="0"/>
    <s v="SEM 3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23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3"/>
    <n v="8881078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23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3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0"/>
    <s v="VAZQUEZ MARTINEZ JOEL ANTONIO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1"/>
    <n v="0"/>
    <n v="6"/>
    <n v="0"/>
    <n v="0"/>
    <n v="0"/>
    <n v="1638.08"/>
    <n v="129.65"/>
    <n v="1767.73"/>
    <n v="99.39"/>
    <n v="1668.34"/>
    <n v="1210.0999999999999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0"/>
    <n v="65.03"/>
    <n v="24.28"/>
    <n v="0"/>
    <n v="0"/>
    <n v="0"/>
    <n v="10.08"/>
    <n v="0"/>
    <n v="0"/>
    <n v="0"/>
    <n v="99.45"/>
    <n v="4.97"/>
    <n v="180.23"/>
    <n v="30.85"/>
    <n v="19.59"/>
    <n v="48.97"/>
    <n v="53.03"/>
    <n v="18.28"/>
    <n v="455.36999999999989"/>
    <n v="1767.73"/>
    <n v="2223.1"/>
  </r>
  <r>
    <x v="0"/>
    <s v="SEM 3"/>
    <n v="8881081"/>
    <s v="GARCIA VALLADARES JUAN ISRAEL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1"/>
    <n v="0"/>
    <n v="6"/>
    <n v="0"/>
    <n v="0"/>
    <n v="0"/>
    <n v="1816.88"/>
    <n v="129.65"/>
    <n v="1946.53"/>
    <n v="169.25"/>
    <n v="1777.28"/>
    <n v="1210.0999999999999"/>
    <n v="0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0"/>
    <n v="0"/>
    <n v="0"/>
    <n v="-172.87"/>
    <n v="0"/>
    <n v="0"/>
    <n v="0"/>
    <n v="0"/>
    <n v="134.6"/>
    <n v="24.28"/>
    <n v="0"/>
    <n v="0"/>
    <n v="0"/>
    <n v="10.37"/>
    <n v="0"/>
    <n v="0"/>
    <n v="0"/>
    <n v="99.45"/>
    <n v="4.97"/>
    <n v="180.23"/>
    <n v="30.85"/>
    <n v="19.59"/>
    <n v="48.97"/>
    <n v="58.39"/>
    <n v="18.28"/>
    <n v="460.7299999999999"/>
    <n v="1946.53"/>
    <n v="2407.2599999999998"/>
  </r>
  <r>
    <x v="0"/>
    <s v="SEM 3"/>
    <n v="8881082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3"/>
    <s v="GARCIA MONCADA MARCO ANTONIO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4"/>
    <s v="RAMOS RODRIGUEZ JORGE ARTURO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5"/>
    <s v="GONZALEZ GUERRERO JESUS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6"/>
    <s v="INFANTE MENDEZ JOSE ANGEL"/>
    <s v="001000 ASTILLERO"/>
    <s v="000003 LIMITADO"/>
    <s v="010002 AYUDANTE B"/>
    <s v="100009 OPERACIONE"/>
    <n v="1"/>
    <s v="OTRO"/>
    <n v="1"/>
    <s v="IAMA000405II6"/>
    <n v="49180056282"/>
    <m/>
    <d v="2022-01-07T00:00:00"/>
    <s v="127"/>
    <s v="127813001634858386"/>
    <n v="7"/>
    <n v="7"/>
    <n v="3"/>
    <n v="0"/>
    <n v="4"/>
    <n v="0"/>
    <n v="0"/>
    <n v="0"/>
    <n v="691.53"/>
    <n v="142.46"/>
    <n v="833.99"/>
    <n v="18.43"/>
    <n v="815.56"/>
    <n v="1210.0999999999999"/>
    <n v="0"/>
    <n v="0"/>
    <n v="0"/>
    <n v="0"/>
    <n v="0"/>
    <n v="0"/>
    <n v="0"/>
    <n v="0"/>
    <n v="86.43"/>
    <n v="86.44"/>
    <n v="0"/>
    <n v="0"/>
    <n v="0"/>
    <n v="0"/>
    <n v="0"/>
    <n v="0"/>
    <n v="0"/>
    <n v="0"/>
    <n v="0"/>
    <n v="0"/>
    <n v="0"/>
    <n v="-605.01"/>
    <n v="0"/>
    <n v="0"/>
    <n v="0"/>
    <n v="56.03"/>
    <n v="0"/>
    <n v="0"/>
    <n v="12.38"/>
    <n v="0"/>
    <n v="0"/>
    <n v="0"/>
    <n v="6.05"/>
    <n v="0"/>
    <n v="0"/>
    <n v="0"/>
    <n v="99.45"/>
    <n v="4.97"/>
    <n v="155.65"/>
    <n v="13.71"/>
    <n v="8.6999999999999993"/>
    <n v="21.76"/>
    <n v="23.33"/>
    <n v="20.079999999999998"/>
    <n v="347.64999999999992"/>
    <n v="833.99"/>
    <n v="1181.6399999999999"/>
  </r>
  <r>
    <x v="0"/>
    <s v="SEM 3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924.93"/>
    <n v="129.65"/>
    <n v="2054.58"/>
    <n v="189.47"/>
    <n v="1865.11"/>
    <n v="1210.0999999999999"/>
    <n v="0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-64.819999999999993"/>
    <n v="0"/>
    <n v="0"/>
    <n v="0"/>
    <n v="0"/>
    <n v="0"/>
    <n v="0"/>
    <n v="0"/>
    <n v="146.36000000000001"/>
    <n v="31.66"/>
    <n v="0"/>
    <n v="0"/>
    <n v="0"/>
    <n v="11.45"/>
    <n v="0"/>
    <n v="0"/>
    <n v="0"/>
    <n v="99.45"/>
    <n v="4.97"/>
    <n v="195.22"/>
    <n v="41.99"/>
    <n v="26.66"/>
    <n v="66.650000000000006"/>
    <n v="61.63"/>
    <n v="18.28"/>
    <n v="514.85"/>
    <n v="2054.58"/>
    <n v="2569.4299999999998"/>
  </r>
  <r>
    <x v="0"/>
    <s v="SEM 4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132.3999999999996"/>
    <n v="0"/>
    <n v="5132.3999999999996"/>
    <n v="1443.22"/>
    <n v="3689.18"/>
    <n v="5132.3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.4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53.97"/>
    <n v="0"/>
    <n v="1639.74"/>
    <n v="5132.3999999999996"/>
    <n v="6772.1399999999994"/>
  </r>
  <r>
    <x v="0"/>
    <s v="SEM 4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4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4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4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84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4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6078.53"/>
    <n v="537.72"/>
    <n v="6616.25"/>
    <n v="1978.66"/>
    <n v="4637.59"/>
    <n v="2926"/>
    <n v="0"/>
    <n v="0"/>
    <n v="0"/>
    <n v="0"/>
    <n v="89.62"/>
    <n v="90.38"/>
    <n v="0"/>
    <n v="836"/>
    <n v="448.1"/>
    <n v="492.4"/>
    <n v="783.75"/>
    <n v="300"/>
    <n v="350"/>
    <n v="0"/>
    <n v="0"/>
    <n v="300"/>
    <n v="0"/>
    <n v="0"/>
    <n v="0"/>
    <n v="0"/>
    <n v="0"/>
    <n v="0"/>
    <n v="0"/>
    <n v="0"/>
    <n v="0"/>
    <n v="0"/>
    <n v="0"/>
    <n v="966.55"/>
    <n v="129.46"/>
    <n v="0"/>
    <n v="0"/>
    <n v="0"/>
    <n v="0"/>
    <n v="0"/>
    <n v="880.9"/>
    <n v="1.75"/>
    <n v="240.49"/>
    <n v="12.02"/>
    <n v="410.57"/>
    <n v="155.51"/>
    <n v="98.73"/>
    <n v="246.83"/>
    <n v="198.48"/>
    <n v="75.81"/>
    <n v="1438.44"/>
    <n v="6616.25"/>
    <n v="8054.6900000000005"/>
  </r>
  <r>
    <x v="0"/>
    <s v="SEM 4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10.33"/>
    <n v="233.16"/>
    <n v="64.540000000000006"/>
    <n v="40.98"/>
    <n v="102.45"/>
    <n v="56.58"/>
    <n v="0"/>
    <n v="663.07"/>
    <n v="1886.26"/>
    <n v="2549.33"/>
  </r>
  <r>
    <x v="0"/>
    <s v="SEM 4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4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4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273.86"/>
    <n v="0"/>
    <n v="6273.86"/>
    <n v="2764.97"/>
    <n v="3508.89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9.3"/>
    <n v="0"/>
    <n v="0"/>
    <n v="0"/>
    <n v="0"/>
    <n v="0"/>
    <n v="1564.42"/>
    <n v="1.75"/>
    <n v="515.65"/>
    <n v="25.78"/>
    <n v="543.04"/>
    <n v="223.43"/>
    <n v="141.86000000000001"/>
    <n v="354.65"/>
    <n v="188.21"/>
    <n v="0"/>
    <n v="1992.62"/>
    <n v="6273.86"/>
    <n v="8266.48"/>
  </r>
  <r>
    <x v="0"/>
    <s v="SEM 4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.56"/>
    <n v="3571.3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7.39"/>
    <n v="0"/>
    <n v="0"/>
    <n v="0"/>
    <n v="0"/>
    <n v="0"/>
    <n v="1503.92"/>
    <n v="1.75"/>
    <n v="515.65"/>
    <n v="25.78"/>
    <n v="538.79999999999995"/>
    <n v="221.26"/>
    <n v="140.47999999999999"/>
    <n v="351.21"/>
    <n v="188.21"/>
    <n v="0"/>
    <n v="1981.39"/>
    <n v="6273.86"/>
    <n v="8255.25"/>
  </r>
  <r>
    <x v="0"/>
    <s v="SEM 4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04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4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07.3900000000001"/>
    <n v="2377.0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98"/>
    <n v="0"/>
    <n v="0"/>
    <n v="0"/>
    <n v="23.6"/>
    <n v="0"/>
    <n v="814.9"/>
    <n v="1.75"/>
    <n v="193.98"/>
    <n v="9.69"/>
    <n v="309.89999999999998"/>
    <n v="103.89"/>
    <n v="65.959999999999994"/>
    <n v="164.9"/>
    <n v="110.53"/>
    <n v="47.53"/>
    <n v="1006.3799999999999"/>
    <n v="3684.48"/>
    <n v="4690.8599999999997"/>
  </r>
  <r>
    <x v="0"/>
    <s v="SEM 4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4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428.78"/>
    <n v="3721.09"/>
    <n v="2269.4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690.28"/>
    <n v="110.82"/>
    <n v="0"/>
    <n v="0"/>
    <n v="0"/>
    <n v="0"/>
    <n v="0"/>
    <n v="625.92999999999995"/>
    <n v="1.75"/>
    <n v="186.52"/>
    <n v="9.32"/>
    <n v="369.29"/>
    <n v="134.35"/>
    <n v="85.3"/>
    <n v="213.25"/>
    <n v="154.49"/>
    <n v="51.42"/>
    <n v="1203.94"/>
    <n v="5149.87"/>
    <n v="6353.8099999999995"/>
  </r>
  <r>
    <x v="0"/>
    <s v="SEM 4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617.22"/>
    <n v="537.72"/>
    <n v="7154.94"/>
    <n v="1229.47"/>
    <n v="5925.47"/>
    <n v="3266.66"/>
    <n v="0"/>
    <n v="0"/>
    <n v="0"/>
    <n v="0"/>
    <n v="89.62"/>
    <n v="90.38"/>
    <n v="0"/>
    <n v="933.32"/>
    <n v="448.1"/>
    <n v="601.88"/>
    <n v="1224.98"/>
    <n v="150"/>
    <n v="350"/>
    <n v="0"/>
    <n v="0"/>
    <n v="0"/>
    <n v="0"/>
    <n v="0"/>
    <n v="0"/>
    <n v="0"/>
    <n v="0"/>
    <n v="0"/>
    <n v="0"/>
    <n v="0"/>
    <n v="0"/>
    <n v="0"/>
    <n v="0"/>
    <n v="1090.26"/>
    <n v="139.21"/>
    <n v="0"/>
    <n v="0"/>
    <n v="0"/>
    <n v="0"/>
    <n v="0"/>
    <n v="0"/>
    <n v="0"/>
    <n v="268.48"/>
    <n v="13.42"/>
    <n v="432.12"/>
    <n v="166.56"/>
    <n v="105.75"/>
    <n v="264.38"/>
    <n v="214.64"/>
    <n v="75.81"/>
    <n v="1541.1599999999999"/>
    <n v="7154.94"/>
    <n v="8696.0999999999985"/>
  </r>
  <r>
    <x v="0"/>
    <s v="SEM 4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5.11"/>
    <n v="2042.71"/>
    <n v="2360.16"/>
    <n v="0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0"/>
    <n v="144.81"/>
    <n v="44.57"/>
    <n v="0"/>
    <n v="0"/>
    <n v="0"/>
    <n v="15.73"/>
    <n v="0"/>
    <n v="0"/>
    <n v="0"/>
    <n v="193.98"/>
    <n v="9.69"/>
    <n v="226.43"/>
    <n v="51.53"/>
    <n v="32.72"/>
    <n v="81.8"/>
    <n v="67.430000000000007"/>
    <n v="47.53"/>
    <n v="711.1099999999999"/>
    <n v="2247.8200000000002"/>
    <n v="2958.9300000000003"/>
  </r>
  <r>
    <x v="0"/>
    <s v="SEM 4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11174.48"/>
    <n v="537.72"/>
    <n v="11712.2"/>
    <n v="2920.43"/>
    <n v="8791.77"/>
    <n v="4607.8599999999997"/>
    <n v="4607.82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0"/>
    <n v="2251.5300000000002"/>
    <n v="131.36000000000001"/>
    <n v="0"/>
    <n v="0"/>
    <n v="0"/>
    <n v="0"/>
    <n v="0"/>
    <n v="535.79"/>
    <n v="1.75"/>
    <n v="378.72"/>
    <n v="18.93"/>
    <n v="414.8"/>
    <n v="157.66999999999999"/>
    <n v="100.11"/>
    <n v="250.27"/>
    <n v="351.36"/>
    <n v="75.81"/>
    <n v="1747.67"/>
    <n v="11712.2"/>
    <n v="13459.87"/>
  </r>
  <r>
    <x v="0"/>
    <s v="SEM 4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73"/>
    <n v="0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x v="0"/>
    <s v="SEM 4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72.58"/>
    <n v="5001.32"/>
    <n v="6273.9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6"/>
    <n v="0"/>
    <n v="0"/>
    <n v="0"/>
    <n v="0"/>
    <n v="0"/>
    <n v="462.12"/>
    <n v="1.75"/>
    <n v="515.66"/>
    <n v="25.78"/>
    <n v="525.98"/>
    <n v="214.68"/>
    <n v="136.31"/>
    <n v="340.77"/>
    <n v="203.21"/>
    <n v="0"/>
    <n v="1962.39"/>
    <n v="6773.9"/>
    <n v="8736.2899999999991"/>
  </r>
  <r>
    <x v="0"/>
    <s v="SEM 4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0.93"/>
    <n v="0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x v="0"/>
    <s v="SEM 4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743.6"/>
    <n v="324.2"/>
    <n v="4067.8"/>
    <n v="1386.3"/>
    <n v="2681.5"/>
    <n v="2269.4"/>
    <n v="0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0"/>
    <n v="467.81"/>
    <n v="93.95"/>
    <n v="0"/>
    <n v="0"/>
    <n v="0"/>
    <n v="0"/>
    <n v="0"/>
    <n v="822.79"/>
    <n v="1.75"/>
    <n v="186.52"/>
    <n v="9.32"/>
    <n v="331.96"/>
    <n v="115.2"/>
    <n v="73.150000000000006"/>
    <n v="182.86"/>
    <n v="122.03"/>
    <n v="45.71"/>
    <n v="1066.75"/>
    <n v="4067.8"/>
    <n v="5134.55"/>
  </r>
  <r>
    <x v="0"/>
    <s v="SEM 4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9.349999999999994"/>
    <n v="0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x v="0"/>
    <s v="SEM 4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4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4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n v="2087.86"/>
    <n v="0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0"/>
    <n v="235.79"/>
    <n v="51.36"/>
    <n v="0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x v="0"/>
    <s v="SEM 4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6"/>
    <n v="0"/>
    <n v="0"/>
    <n v="0"/>
    <n v="3000.93"/>
    <n v="341.87"/>
    <n v="3342.8"/>
    <n v="1496.56"/>
    <n v="1846.24"/>
    <n v="3190.83"/>
    <n v="0"/>
    <n v="0"/>
    <n v="0"/>
    <n v="0"/>
    <n v="0"/>
    <n v="0"/>
    <n v="0"/>
    <n v="0"/>
    <n v="341.87"/>
    <n v="341.87"/>
    <n v="0"/>
    <n v="0"/>
    <n v="0"/>
    <n v="0"/>
    <n v="0"/>
    <n v="0"/>
    <n v="0"/>
    <n v="0"/>
    <n v="0"/>
    <n v="0"/>
    <n v="0"/>
    <n v="-531.77"/>
    <n v="0"/>
    <n v="0"/>
    <n v="0"/>
    <n v="0"/>
    <n v="0"/>
    <n v="311.92"/>
    <n v="98.06"/>
    <n v="0"/>
    <n v="0"/>
    <n v="0"/>
    <n v="26.59"/>
    <n v="0"/>
    <n v="1058.24"/>
    <n v="1.75"/>
    <n v="262.25"/>
    <n v="13.11"/>
    <n v="344.52"/>
    <n v="112.91"/>
    <n v="71.69"/>
    <n v="179.23"/>
    <n v="100.28"/>
    <n v="48.2"/>
    <n v="1132.19"/>
    <n v="3342.8"/>
    <n v="4474.99"/>
  </r>
  <r>
    <x v="0"/>
    <s v="SEM 4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03.86"/>
    <n v="2801.84"/>
    <n v="2269.4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11.17"/>
    <n v="34.28"/>
    <n v="995.57999999999993"/>
    <n v="3705.7"/>
    <n v="4701.28"/>
  </r>
  <r>
    <x v="0"/>
    <s v="SEM 4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7.53"/>
    <n v="0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x v="0"/>
    <s v="SEM 4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41"/>
    <n v="0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x v="0"/>
    <s v="SEM 4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304.3900000000003"/>
    <n v="448.1"/>
    <n v="4752.49"/>
    <n v="736.95"/>
    <n v="4015.54"/>
    <n v="3190.83"/>
    <n v="0"/>
    <n v="0"/>
    <n v="0"/>
    <n v="0"/>
    <n v="0"/>
    <n v="0"/>
    <n v="0"/>
    <n v="0"/>
    <n v="448.1"/>
    <n v="463.56"/>
    <n v="0"/>
    <n v="300"/>
    <n v="0"/>
    <n v="0"/>
    <n v="0"/>
    <n v="350"/>
    <n v="0"/>
    <n v="0"/>
    <n v="0"/>
    <n v="0"/>
    <n v="0"/>
    <n v="0"/>
    <n v="0"/>
    <n v="0"/>
    <n v="0"/>
    <n v="0"/>
    <n v="0"/>
    <n v="587.59"/>
    <n v="117.46"/>
    <n v="0"/>
    <n v="0"/>
    <n v="0"/>
    <n v="31.9"/>
    <n v="0"/>
    <n v="0"/>
    <n v="0"/>
    <n v="262.25"/>
    <n v="13.11"/>
    <n v="383.97"/>
    <n v="141.86000000000001"/>
    <n v="90.07"/>
    <n v="225.18"/>
    <n v="142.57"/>
    <n v="63.18"/>
    <n v="1322.19"/>
    <n v="4752.49"/>
    <n v="6074.68"/>
  </r>
  <r>
    <x v="0"/>
    <s v="SEM 4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766.71"/>
    <n v="448.1"/>
    <n v="7214.81"/>
    <n v="2383.1999999999998"/>
    <n v="4831.6099999999997"/>
    <n v="3600.33"/>
    <n v="0"/>
    <n v="0"/>
    <n v="0"/>
    <n v="0"/>
    <n v="0"/>
    <n v="0"/>
    <n v="0"/>
    <n v="0"/>
    <n v="448.1"/>
    <n v="709.14"/>
    <n v="1157.24"/>
    <n v="300"/>
    <n v="500"/>
    <n v="200"/>
    <n v="0"/>
    <n v="300"/>
    <n v="0"/>
    <n v="0"/>
    <n v="0"/>
    <n v="0"/>
    <n v="0"/>
    <n v="0"/>
    <n v="0"/>
    <n v="0"/>
    <n v="0"/>
    <n v="0"/>
    <n v="0"/>
    <n v="1125.42"/>
    <n v="175.01"/>
    <n v="0"/>
    <n v="0"/>
    <n v="0"/>
    <n v="0"/>
    <n v="0"/>
    <n v="1081.02"/>
    <n v="1.75"/>
    <n v="295.91000000000003"/>
    <n v="14.79"/>
    <n v="511.42"/>
    <n v="207.21"/>
    <n v="131.56"/>
    <n v="328.91"/>
    <n v="216.44"/>
    <n v="63.18"/>
    <n v="1769.4200000000003"/>
    <n v="7214.81"/>
    <n v="8984.2300000000014"/>
  </r>
  <r>
    <x v="0"/>
    <s v="SEM 4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05.33"/>
    <n v="2429.08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9.77"/>
    <n v="0"/>
    <n v="0"/>
    <n v="0"/>
    <n v="0"/>
    <n v="0"/>
    <n v="664.39"/>
    <n v="1.75"/>
    <n v="171.6"/>
    <n v="8.58"/>
    <n v="300.54000000000002"/>
    <n v="99.09"/>
    <n v="62.92"/>
    <n v="157.29"/>
    <n v="106.03"/>
    <n v="42.05"/>
    <n v="948.09999999999991"/>
    <n v="3534.41"/>
    <n v="4482.51"/>
  </r>
  <r>
    <x v="0"/>
    <s v="SEM 4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3.54"/>
    <n v="3624.26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3.69"/>
    <n v="0"/>
    <n v="0"/>
    <n v="0"/>
    <n v="0"/>
    <n v="0"/>
    <n v="0"/>
    <n v="0"/>
    <n v="186.52"/>
    <n v="9.32"/>
    <n v="331.35"/>
    <n v="114.89"/>
    <n v="72.94"/>
    <n v="182.36"/>
    <n v="126.53"/>
    <n v="45.71"/>
    <n v="1069.6199999999999"/>
    <n v="4217.8"/>
    <n v="5287.42"/>
  </r>
  <r>
    <x v="0"/>
    <s v="SEM 4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4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4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7.83"/>
    <n v="0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x v="0"/>
    <s v="SEM 4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4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3.4"/>
    <n v="0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x v="0"/>
    <s v="SEM 4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72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4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4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n v="4121.6000000000004"/>
    <n v="0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907.29"/>
    <n v="161.88"/>
    <n v="0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x v="0"/>
    <s v="SEM 4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4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397.68"/>
    <n v="2936.7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9.45"/>
    <n v="0"/>
    <n v="0"/>
    <n v="0"/>
    <n v="0"/>
    <n v="0"/>
    <n v="0"/>
    <n v="0"/>
    <n v="171.6"/>
    <n v="8.58"/>
    <n v="299.83999999999997"/>
    <n v="98.73"/>
    <n v="62.69"/>
    <n v="156.72"/>
    <n v="100.03"/>
    <n v="42.05"/>
    <n v="940.24"/>
    <n v="3334.38"/>
    <n v="4274.62"/>
  </r>
  <r>
    <x v="0"/>
    <s v="SEM 4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4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4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4.63"/>
    <n v="0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x v="0"/>
    <s v="SEM 4"/>
    <n v="8880481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n v="2360.17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3.61"/>
    <n v="0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x v="0"/>
    <s v="SEM 4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094.45"/>
    <n v="252.87"/>
    <n v="3347.32"/>
    <n v="437.61"/>
    <n v="2909.71"/>
    <n v="2360.16"/>
    <n v="0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29.15"/>
    <n v="86.55"/>
    <n v="0"/>
    <n v="0"/>
    <n v="0"/>
    <n v="21.91"/>
    <n v="0"/>
    <n v="0"/>
    <n v="0"/>
    <n v="193.98"/>
    <n v="9.69"/>
    <n v="315.56"/>
    <n v="106.79"/>
    <n v="67.8"/>
    <n v="169.5"/>
    <n v="100.41"/>
    <n v="35.65"/>
    <n v="999.37999999999988"/>
    <n v="3347.32"/>
    <n v="4346.7"/>
  </r>
  <r>
    <x v="0"/>
    <s v="SEM 4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61"/>
    <n v="3068.1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59"/>
    <n v="0"/>
    <n v="0"/>
    <n v="0"/>
    <n v="22.69"/>
    <n v="0"/>
    <n v="0"/>
    <n v="0"/>
    <n v="186.52"/>
    <n v="9.32"/>
    <n v="293.5"/>
    <n v="95.48"/>
    <n v="60.62"/>
    <n v="151.55000000000001"/>
    <n v="105.53"/>
    <n v="45.71"/>
    <n v="948.23"/>
    <n v="3517.8"/>
    <n v="4466.0300000000007"/>
  </r>
  <r>
    <x v="0"/>
    <s v="SEM 4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x v="0"/>
    <s v="SEM 4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1"/>
    <n v="0"/>
    <n v="0"/>
    <n v="0"/>
    <n v="0"/>
    <n v="0"/>
    <n v="1745.85"/>
    <n v="89.62"/>
    <n v="1835.47"/>
    <n v="175.33"/>
    <n v="1660.14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-281.06"/>
    <n v="0"/>
    <n v="0"/>
    <n v="0"/>
    <n v="0"/>
    <n v="0"/>
    <n v="126.87"/>
    <n v="48.46"/>
    <n v="0"/>
    <n v="0"/>
    <n v="0"/>
    <n v="0"/>
    <n v="0"/>
    <n v="0"/>
    <n v="0"/>
    <n v="138.61000000000001"/>
    <n v="6.93"/>
    <n v="233.07"/>
    <n v="59.88"/>
    <n v="38.020000000000003"/>
    <n v="95.04"/>
    <n v="55.06"/>
    <n v="12.63"/>
    <n v="639.2399999999999"/>
    <n v="1835.47"/>
    <n v="2474.71"/>
  </r>
  <r>
    <x v="0"/>
    <s v="SEM 4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4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29"/>
    <n v="0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x v="0"/>
    <s v="SEM 4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x v="0"/>
    <s v="SEM 4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x v="0"/>
    <s v="SEM 4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x v="0"/>
    <s v="SEM 4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67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4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x v="0"/>
    <s v="SEM 4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x v="0"/>
    <s v="SEM 4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0.11"/>
    <n v="2244.82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79"/>
    <n v="0"/>
    <n v="0"/>
    <n v="0"/>
    <n v="0"/>
    <n v="0"/>
    <n v="0"/>
    <n v="0"/>
    <n v="110.9"/>
    <n v="5.54"/>
    <n v="234.19"/>
    <n v="65.069999999999993"/>
    <n v="41.31"/>
    <n v="103.29"/>
    <n v="74.540000000000006"/>
    <n v="27.18"/>
    <n v="662.01999999999987"/>
    <n v="2484.9299999999998"/>
    <n v="3146.95"/>
  </r>
  <r>
    <x v="0"/>
    <s v="SEM 4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4561.1000000000004"/>
    <n v="537.72"/>
    <n v="5098.82"/>
    <n v="727.21"/>
    <n v="4371.6099999999997"/>
    <n v="2269.4"/>
    <n v="0"/>
    <n v="0"/>
    <n v="0"/>
    <n v="0"/>
    <n v="89.62"/>
    <n v="90.38"/>
    <n v="0"/>
    <n v="565.02"/>
    <n v="364.72"/>
    <n v="364.73"/>
    <n v="121.57"/>
    <n v="300"/>
    <n v="350"/>
    <n v="200"/>
    <n v="83.38"/>
    <n v="300"/>
    <n v="0"/>
    <n v="0"/>
    <n v="0"/>
    <n v="0"/>
    <n v="0"/>
    <n v="0"/>
    <n v="0"/>
    <n v="0"/>
    <n v="0"/>
    <n v="0"/>
    <n v="0"/>
    <n v="642.42999999999995"/>
    <n v="84.78"/>
    <n v="0"/>
    <n v="0"/>
    <n v="0"/>
    <n v="0"/>
    <n v="0"/>
    <n v="0"/>
    <n v="0"/>
    <n v="186.52"/>
    <n v="9.32"/>
    <n v="311.63"/>
    <n v="104.78"/>
    <n v="66.53"/>
    <n v="166.32"/>
    <n v="152.96"/>
    <n v="75.81"/>
    <n v="1073.8699999999999"/>
    <n v="5098.82"/>
    <n v="6172.69"/>
  </r>
  <r>
    <x v="0"/>
    <s v="SEM 4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3893.6"/>
    <n v="324.2"/>
    <n v="4217.8"/>
    <n v="1472.15"/>
    <n v="2745.65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7.55"/>
    <n v="0"/>
    <n v="0"/>
    <n v="0"/>
    <n v="0"/>
    <n v="0"/>
    <n v="863"/>
    <n v="1.75"/>
    <n v="186.52"/>
    <n v="9.32"/>
    <n v="362.04"/>
    <n v="130.62"/>
    <n v="82.94"/>
    <n v="207.34"/>
    <n v="126.53"/>
    <n v="45.71"/>
    <n v="1151.0200000000002"/>
    <n v="4217.8"/>
    <n v="5368.8200000000006"/>
  </r>
  <r>
    <x v="0"/>
    <s v="SEM 4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n v="2269.4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30.4"/>
    <n v="0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x v="0"/>
    <s v="SEM 4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490.95"/>
    <n v="68.86"/>
    <n v="559.80999999999995"/>
    <n v="97.46"/>
    <n v="462.35"/>
    <n v="1686.53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-1445.58"/>
    <n v="0"/>
    <n v="68.86"/>
    <n v="0"/>
    <n v="0"/>
    <n v="0"/>
    <n v="0"/>
    <n v="0"/>
    <n v="0"/>
    <n v="0"/>
    <n v="0"/>
    <n v="95.71"/>
    <n v="1.75"/>
    <n v="138.61000000000001"/>
    <n v="6.93"/>
    <n v="22.44"/>
    <n v="2.21"/>
    <n v="7.25"/>
    <n v="18.12"/>
    <n v="14.72"/>
    <n v="9.6999999999999993"/>
    <n v="219.98000000000002"/>
    <n v="559.80999999999995"/>
    <n v="779.79"/>
  </r>
  <r>
    <x v="0"/>
    <s v="SEM 4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613.07"/>
    <n v="252.87"/>
    <n v="3865.94"/>
    <n v="568.11"/>
    <n v="3297.83"/>
    <n v="2360.19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3"/>
    <n v="104.58"/>
    <n v="0"/>
    <n v="0"/>
    <n v="0"/>
    <n v="23.6"/>
    <n v="0"/>
    <n v="0"/>
    <n v="0"/>
    <n v="193.98"/>
    <n v="9.69"/>
    <n v="355.48"/>
    <n v="127.27"/>
    <n v="80.81"/>
    <n v="202.01"/>
    <n v="115.97"/>
    <n v="35.65"/>
    <n v="1120.8600000000001"/>
    <n v="3865.94"/>
    <n v="4986.8"/>
  </r>
  <r>
    <x v="0"/>
    <s v="SEM 4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6"/>
    <n v="0"/>
    <n v="0"/>
    <n v="0"/>
    <n v="3424"/>
    <n v="258.77"/>
    <n v="3682.77"/>
    <n v="491"/>
    <n v="3191.77"/>
    <n v="2415.23"/>
    <n v="0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399.54"/>
    <n v="91.46"/>
    <n v="0"/>
    <n v="0"/>
    <n v="0"/>
    <n v="0"/>
    <n v="0"/>
    <n v="0"/>
    <n v="0"/>
    <n v="198.51"/>
    <n v="9.92"/>
    <n v="326.41000000000003"/>
    <n v="112.36"/>
    <n v="71.34"/>
    <n v="178.35"/>
    <n v="110.48"/>
    <n v="36.479999999999997"/>
    <n v="1043.8500000000001"/>
    <n v="3682.77"/>
    <n v="4726.62"/>
  </r>
  <r>
    <x v="0"/>
    <s v="SEM 4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4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4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n v="1810.2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x v="0"/>
    <s v="SEM 4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n v="2269.4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x v="0"/>
    <s v="SEM 4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1"/>
    <n v="0"/>
    <n v="8"/>
    <n v="0"/>
    <n v="0"/>
    <n v="0"/>
    <n v="1181.3"/>
    <n v="178.72"/>
    <n v="1360.02"/>
    <n v="34.72"/>
    <n v="1325.3"/>
    <n v="1210.0999999999999"/>
    <n v="0"/>
    <n v="0"/>
    <n v="0"/>
    <n v="0"/>
    <n v="0"/>
    <n v="0"/>
    <n v="0"/>
    <n v="0"/>
    <n v="172.87"/>
    <n v="172.87"/>
    <n v="0"/>
    <n v="0"/>
    <n v="0"/>
    <n v="0"/>
    <n v="0"/>
    <n v="0"/>
    <n v="0"/>
    <n v="0"/>
    <n v="0"/>
    <n v="0"/>
    <n v="0"/>
    <n v="-201.67"/>
    <n v="0"/>
    <n v="0"/>
    <n v="0"/>
    <n v="5.85"/>
    <n v="0"/>
    <n v="0"/>
    <n v="24.64"/>
    <n v="0"/>
    <n v="0"/>
    <n v="0"/>
    <n v="10.08"/>
    <n v="0"/>
    <n v="0"/>
    <n v="0"/>
    <n v="99.45"/>
    <n v="4.97"/>
    <n v="181.01"/>
    <n v="31.31"/>
    <n v="19.88"/>
    <n v="49.7"/>
    <n v="40.619999999999997"/>
    <n v="25.19"/>
    <n v="452.13"/>
    <n v="1360.02"/>
    <n v="1812.15"/>
  </r>
  <r>
    <x v="0"/>
    <s v="SEM 4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62.81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4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19.86"/>
    <n v="1964.5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819999999999993"/>
    <n v="0"/>
    <n v="0"/>
    <n v="0"/>
    <n v="0"/>
    <n v="0"/>
    <n v="695.78"/>
    <n v="1.75"/>
    <n v="171.6"/>
    <n v="8.58"/>
    <n v="271.86"/>
    <n v="84.39"/>
    <n v="53.58"/>
    <n v="133.96"/>
    <n v="89.53"/>
    <n v="42.05"/>
    <n v="855.55000000000007"/>
    <n v="2984.38"/>
    <n v="3839.9300000000003"/>
  </r>
  <r>
    <x v="0"/>
    <s v="SEM 4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51.41"/>
    <n v="2904.29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95.7"/>
    <n v="0"/>
    <n v="0"/>
    <n v="0"/>
    <n v="22.69"/>
    <n v="0"/>
    <n v="0"/>
    <n v="0"/>
    <n v="186.52"/>
    <n v="9.32"/>
    <n v="335.82"/>
    <n v="117.18"/>
    <n v="74.400000000000006"/>
    <n v="186"/>
    <n v="100.67"/>
    <n v="34.28"/>
    <n v="1044.1899999999998"/>
    <n v="3355.7"/>
    <n v="4399.8899999999994"/>
  </r>
  <r>
    <x v="0"/>
    <s v="SEM 4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9.13"/>
    <n v="2645.3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3.62"/>
    <n v="0"/>
    <n v="0"/>
    <n v="0"/>
    <n v="0"/>
    <n v="0"/>
    <n v="0"/>
    <n v="0"/>
    <n v="171.6"/>
    <n v="8.58"/>
    <n v="309.02999999999997"/>
    <n v="103.45"/>
    <n v="65.680000000000007"/>
    <n v="164.21"/>
    <n v="89.53"/>
    <n v="42.05"/>
    <n v="954.12999999999988"/>
    <n v="2984.43"/>
    <n v="3938.5599999999995"/>
  </r>
  <r>
    <x v="0"/>
    <s v="SEM 4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3842"/>
    <n v="364.72"/>
    <n v="4206.72"/>
    <n v="605.54"/>
    <n v="3601.18"/>
    <n v="2269.4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488.83"/>
    <n v="116.71"/>
    <n v="0"/>
    <n v="0"/>
    <n v="0"/>
    <n v="0"/>
    <n v="0"/>
    <n v="0"/>
    <n v="0"/>
    <n v="186.52"/>
    <n v="9.32"/>
    <n v="382.34"/>
    <n v="141.03"/>
    <n v="89.54"/>
    <n v="223.86"/>
    <n v="126.2"/>
    <n v="51.42"/>
    <n v="1210.23"/>
    <n v="4206.72"/>
    <n v="5416.9500000000007"/>
  </r>
  <r>
    <x v="0"/>
    <s v="SEM 4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6"/>
    <n v="0"/>
    <n v="0"/>
    <n v="0"/>
    <n v="3462.55"/>
    <n v="243.15"/>
    <n v="3705.7"/>
    <n v="511.24"/>
    <n v="3194.46"/>
    <n v="2269.4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80.77"/>
    <n v="0"/>
    <n v="0"/>
    <n v="0"/>
    <n v="22.69"/>
    <n v="0"/>
    <n v="0"/>
    <n v="0"/>
    <n v="186.52"/>
    <n v="9.32"/>
    <n v="302.76"/>
    <n v="100.23"/>
    <n v="63.64"/>
    <n v="159.1"/>
    <n v="111.17"/>
    <n v="34.28"/>
    <n v="967.02"/>
    <n v="3705.7"/>
    <n v="4672.7199999999993"/>
  </r>
  <r>
    <x v="0"/>
    <s v="SEM 4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4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4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4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1"/>
    <n v="0"/>
    <n v="0"/>
    <n v="0"/>
    <n v="0"/>
    <n v="0"/>
    <n v="5000.0200000000004"/>
    <n v="0"/>
    <n v="5000.0200000000004"/>
    <n v="881.39"/>
    <n v="4118.63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-666.67"/>
    <n v="0"/>
    <n v="0"/>
    <n v="0"/>
    <n v="0"/>
    <n v="736.18"/>
    <n v="145.21"/>
    <n v="0"/>
    <n v="0"/>
    <n v="0"/>
    <n v="0"/>
    <n v="0"/>
    <n v="0"/>
    <n v="0"/>
    <n v="383.56"/>
    <n v="19.170000000000002"/>
    <n v="450.44"/>
    <n v="163.32"/>
    <n v="103.7"/>
    <n v="259.24"/>
    <n v="150"/>
    <n v="0"/>
    <n v="1529.43"/>
    <n v="5000.0200000000004"/>
    <n v="6529.4500000000007"/>
  </r>
  <r>
    <x v="0"/>
    <s v="SEM 4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4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3.26"/>
    <n v="2661.1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75"/>
    <n v="0"/>
    <n v="0"/>
    <n v="0"/>
    <n v="0"/>
    <n v="0"/>
    <n v="0"/>
    <n v="0"/>
    <n v="171.6"/>
    <n v="8.58"/>
    <n v="273.94"/>
    <n v="85.45"/>
    <n v="54.26"/>
    <n v="135.63999999999999"/>
    <n v="89.53"/>
    <n v="42.05"/>
    <n v="861.05"/>
    <n v="2984.38"/>
    <n v="3845.4300000000003"/>
  </r>
  <r>
    <x v="0"/>
    <s v="SEM 4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1210.0999999999999"/>
    <n v="4.01"/>
    <n v="1214.1099999999999"/>
    <n v="53.97"/>
    <n v="1160.14000000000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1"/>
    <n v="0"/>
    <n v="0"/>
    <n v="41.87"/>
    <n v="0"/>
    <n v="0"/>
    <n v="0"/>
    <n v="12.1"/>
    <n v="0"/>
    <n v="0"/>
    <n v="0"/>
    <n v="99.45"/>
    <n v="4.97"/>
    <n v="216.89"/>
    <n v="55.52"/>
    <n v="35.25"/>
    <n v="88.13"/>
    <n v="36.299999999999997"/>
    <n v="0.56000000000000005"/>
    <n v="537.06999999999994"/>
    <n v="1214.1099999999999"/>
    <n v="1751.1799999999998"/>
  </r>
  <r>
    <x v="0"/>
    <s v="SEM 4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4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4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740.57"/>
    <n v="537.72"/>
    <n v="5278.29"/>
    <n v="820.93"/>
    <n v="4457.3599999999997"/>
    <n v="2269.42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17.48"/>
    <n v="0"/>
    <n v="0"/>
    <n v="0"/>
    <n v="22.69"/>
    <n v="0"/>
    <n v="0"/>
    <n v="0"/>
    <n v="186.52"/>
    <n v="9.32"/>
    <n v="384.07"/>
    <n v="141.91999999999999"/>
    <n v="90.11"/>
    <n v="225.26"/>
    <n v="158.34"/>
    <n v="75.81"/>
    <n v="1271.3499999999997"/>
    <n v="5278.29"/>
    <n v="6549.6399999999994"/>
  </r>
  <r>
    <x v="0"/>
    <s v="SEM 4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99"/>
    <n v="6381.01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03.5"/>
    <n v="0"/>
    <n v="0"/>
    <n v="0"/>
    <n v="0"/>
    <n v="0"/>
    <n v="0"/>
    <n v="0"/>
    <n v="575.34"/>
    <n v="28.76"/>
    <n v="571.12"/>
    <n v="239.53"/>
    <n v="152.08000000000001"/>
    <n v="380.21"/>
    <n v="240"/>
    <n v="0"/>
    <n v="2187.04"/>
    <n v="8000"/>
    <n v="10187.040000000001"/>
  </r>
  <r>
    <x v="0"/>
    <s v="SEM 4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38.08"/>
    <n v="129.65"/>
    <n v="1767.73"/>
    <n v="91.65"/>
    <n v="1676.08"/>
    <n v="1210.0999999999999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0"/>
    <n v="65.03"/>
    <n v="26.62"/>
    <n v="0"/>
    <n v="0"/>
    <n v="0"/>
    <n v="0"/>
    <n v="0"/>
    <n v="0"/>
    <n v="0"/>
    <n v="99.45"/>
    <n v="4.97"/>
    <n v="185.27"/>
    <n v="33.82"/>
    <n v="21.47"/>
    <n v="53.68"/>
    <n v="53.03"/>
    <n v="18.28"/>
    <n v="469.97"/>
    <n v="1767.73"/>
    <n v="2237.6999999999998"/>
  </r>
  <r>
    <x v="0"/>
    <s v="SEM 4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99.45"/>
    <n v="4.97"/>
    <n v="201.38"/>
    <n v="45.84"/>
    <n v="29.11"/>
    <n v="72.77"/>
    <n v="55.67"/>
    <n v="24.37"/>
    <n v="533.55999999999995"/>
    <n v="1855.84"/>
    <n v="2389.3999999999996"/>
  </r>
  <r>
    <x v="0"/>
    <s v="SEM 4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162.3000000000002"/>
    <n v="456.96"/>
    <n v="2619.2600000000002"/>
    <n v="212.08"/>
    <n v="2407.1799999999998"/>
    <n v="1210.0999999999999"/>
    <n v="0"/>
    <n v="0"/>
    <n v="0"/>
    <n v="0"/>
    <n v="89.62"/>
    <n v="90.38"/>
    <n v="0"/>
    <n v="172.87"/>
    <n v="194.47"/>
    <n v="194.48"/>
    <n v="194.47"/>
    <n v="150"/>
    <n v="0"/>
    <n v="0"/>
    <n v="172.87"/>
    <n v="150"/>
    <n v="0"/>
    <n v="0"/>
    <n v="0"/>
    <n v="0"/>
    <n v="0"/>
    <n v="0"/>
    <n v="0"/>
    <n v="0"/>
    <n v="0"/>
    <n v="0"/>
    <n v="0"/>
    <n v="172.18"/>
    <n v="39.9"/>
    <n v="0"/>
    <n v="0"/>
    <n v="0"/>
    <n v="0"/>
    <n v="0"/>
    <n v="0"/>
    <n v="0"/>
    <n v="99.45"/>
    <n v="4.97"/>
    <n v="212.71"/>
    <n v="52.93"/>
    <n v="33.61"/>
    <n v="84.01"/>
    <n v="78.569999999999993"/>
    <n v="64.430000000000007"/>
    <n v="630.68000000000006"/>
    <n v="2619.2600000000002"/>
    <n v="3249.9400000000005"/>
  </r>
  <r>
    <x v="0"/>
    <s v="SEM 4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0"/>
    <n v="1062.69"/>
    <n v="203.5"/>
    <n v="0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x v="0"/>
    <s v="SEM 4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4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9"/>
    <n v="0"/>
    <n v="0"/>
    <n v="4028.3"/>
    <n v="364.72"/>
    <n v="4393.0200000000004"/>
    <n v="631.62"/>
    <n v="3761.4"/>
    <n v="2269.4"/>
    <n v="0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528.62"/>
    <n v="80.31"/>
    <n v="0"/>
    <n v="0"/>
    <n v="0"/>
    <n v="22.69"/>
    <n v="0"/>
    <n v="0"/>
    <n v="0"/>
    <n v="186.52"/>
    <n v="9.32"/>
    <n v="301.77"/>
    <n v="99.72"/>
    <n v="63.32"/>
    <n v="158.29"/>
    <n v="131.79"/>
    <n v="51.42"/>
    <n v="1002.15"/>
    <n v="4393.0200000000004"/>
    <n v="5395.17"/>
  </r>
  <r>
    <x v="0"/>
    <s v="SEM 4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85"/>
    <n v="3050.9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83"/>
    <n v="0"/>
    <n v="0"/>
    <n v="0"/>
    <n v="22.69"/>
    <n v="0"/>
    <n v="0"/>
    <n v="0"/>
    <n v="186.52"/>
    <n v="9.32"/>
    <n v="331.65"/>
    <n v="115.04"/>
    <n v="73.040000000000006"/>
    <n v="182.61"/>
    <n v="105.53"/>
    <n v="45.71"/>
    <n v="1049.4199999999998"/>
    <n v="3517.8"/>
    <n v="4567.22"/>
  </r>
  <r>
    <x v="0"/>
    <s v="SEM 4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4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3885.15"/>
    <n v="364.72"/>
    <n v="4249.87"/>
    <n v="611.01"/>
    <n v="3638.86"/>
    <n v="2269.4"/>
    <n v="0"/>
    <n v="0"/>
    <n v="0"/>
    <n v="0"/>
    <n v="0"/>
    <n v="0"/>
    <n v="0"/>
    <n v="0"/>
    <n v="364.72"/>
    <n v="364.73"/>
    <n v="851.02"/>
    <n v="150"/>
    <n v="0"/>
    <n v="0"/>
    <n v="0"/>
    <n v="250"/>
    <n v="0"/>
    <n v="0"/>
    <n v="0"/>
    <n v="0"/>
    <n v="0"/>
    <n v="0"/>
    <n v="0"/>
    <n v="0"/>
    <n v="0"/>
    <n v="0"/>
    <n v="0"/>
    <n v="498.04"/>
    <n v="90.28"/>
    <n v="0"/>
    <n v="0"/>
    <n v="0"/>
    <n v="22.69"/>
    <n v="0"/>
    <n v="0"/>
    <n v="0"/>
    <n v="186.52"/>
    <n v="9.32"/>
    <n v="323.82"/>
    <n v="111.03"/>
    <n v="70.489999999999995"/>
    <n v="176.23"/>
    <n v="127.49"/>
    <n v="51.42"/>
    <n v="1056.32"/>
    <n v="4249.87"/>
    <n v="5306.19"/>
  </r>
  <r>
    <x v="0"/>
    <s v="SEM 4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4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4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x v="0"/>
    <s v="SEM 4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9.02"/>
    <n v="0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x v="0"/>
    <s v="SEM 4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2"/>
    <n v="0"/>
    <n v="8"/>
    <n v="0"/>
    <n v="0"/>
    <n v="0"/>
    <n v="1337.23"/>
    <n v="172.87"/>
    <n v="1510.1"/>
    <n v="40.840000000000003"/>
    <n v="1469.2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345.74"/>
    <n v="0"/>
    <n v="0"/>
    <n v="0"/>
    <n v="0"/>
    <n v="14.59"/>
    <n v="17.61"/>
    <n v="0"/>
    <n v="0"/>
    <n v="0"/>
    <n v="8.64"/>
    <n v="0"/>
    <n v="0"/>
    <n v="0"/>
    <n v="99.45"/>
    <n v="4.97"/>
    <n v="166.51"/>
    <n v="21.13"/>
    <n v="13.41"/>
    <n v="33.53"/>
    <n v="45.3"/>
    <n v="24.37"/>
    <n v="408.67"/>
    <n v="1510.1"/>
    <n v="1918.77"/>
  </r>
  <r>
    <x v="0"/>
    <s v="SEM 4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x v="0"/>
    <s v="SEM 4"/>
    <n v="8881082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9"/>
    <n v="1"/>
    <n v="0"/>
    <n v="0"/>
    <n v="1769.4"/>
    <n v="194.47"/>
    <n v="1963.87"/>
    <n v="173.2"/>
    <n v="1790.67"/>
    <n v="1210.0999999999999"/>
    <n v="0"/>
    <n v="0"/>
    <n v="0"/>
    <n v="0"/>
    <n v="0"/>
    <n v="0"/>
    <n v="0"/>
    <n v="0"/>
    <n v="194.47"/>
    <n v="194.48"/>
    <n v="64.819999999999993"/>
    <n v="150"/>
    <n v="0"/>
    <n v="0"/>
    <n v="0"/>
    <n v="150"/>
    <n v="0"/>
    <n v="0"/>
    <n v="0"/>
    <n v="0"/>
    <n v="0"/>
    <n v="0"/>
    <n v="0"/>
    <n v="0"/>
    <n v="0"/>
    <n v="0"/>
    <n v="0"/>
    <n v="129.44"/>
    <n v="31.66"/>
    <n v="0"/>
    <n v="0"/>
    <n v="0"/>
    <n v="12.1"/>
    <n v="0"/>
    <n v="0"/>
    <n v="0"/>
    <n v="99.45"/>
    <n v="4.97"/>
    <n v="195.22"/>
    <n v="41.99"/>
    <n v="26.66"/>
    <n v="66.650000000000006"/>
    <n v="58.91"/>
    <n v="27.42"/>
    <n v="521.27"/>
    <n v="1963.87"/>
    <n v="2485.14"/>
  </r>
  <r>
    <x v="0"/>
    <s v="SEM 4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x v="1"/>
    <s v="SEM 5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5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x v="1"/>
    <s v="SEM 5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5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x v="1"/>
    <s v="SEM 5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5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150.68"/>
    <n v="577.32000000000005"/>
    <n v="5728"/>
    <n v="1823.85"/>
    <n v="3904.15"/>
    <n v="2926"/>
    <n v="0"/>
    <n v="0"/>
    <n v="0"/>
    <n v="0"/>
    <n v="96.22"/>
    <n v="83.78"/>
    <n v="0"/>
    <n v="772.9"/>
    <n v="418"/>
    <n v="418"/>
    <n v="0"/>
    <n v="300"/>
    <n v="350"/>
    <n v="0"/>
    <n v="63.1"/>
    <n v="300"/>
    <n v="0"/>
    <n v="0"/>
    <n v="0"/>
    <n v="0"/>
    <n v="0"/>
    <n v="0"/>
    <n v="0"/>
    <n v="0"/>
    <n v="0"/>
    <n v="0"/>
    <n v="0"/>
    <n v="768.36"/>
    <n v="128.9"/>
    <n v="0"/>
    <n v="0"/>
    <n v="0"/>
    <n v="0"/>
    <n v="0"/>
    <n v="924.84"/>
    <n v="1.75"/>
    <n v="240.49"/>
    <n v="12.02"/>
    <n v="418.47"/>
    <n v="155.51"/>
    <n v="98.73"/>
    <n v="246.83"/>
    <n v="171.84"/>
    <n v="81.400000000000006"/>
    <n v="1425.29"/>
    <n v="5728"/>
    <n v="7153.29"/>
  </r>
  <r>
    <x v="1"/>
    <s v="SEM 5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5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5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5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5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43"/>
    <n v="0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x v="1"/>
    <s v="SEM 5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1"/>
    <s v="SEM 5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4468.88"/>
    <n v="577.32000000000005"/>
    <n v="5046.2"/>
    <n v="1391.9"/>
    <n v="3654.3"/>
    <n v="2269.4"/>
    <n v="0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0"/>
    <n v="622.73"/>
    <n v="110.27"/>
    <n v="0"/>
    <n v="0"/>
    <n v="0"/>
    <n v="0"/>
    <n v="0"/>
    <n v="657.15"/>
    <n v="1.75"/>
    <n v="186.52"/>
    <n v="9.32"/>
    <n v="377.19"/>
    <n v="134.35"/>
    <n v="85.3"/>
    <n v="213.25"/>
    <n v="151.38"/>
    <n v="81.400000000000006"/>
    <n v="1238.71"/>
    <n v="5046.2"/>
    <n v="6284.91"/>
  </r>
  <r>
    <x v="1"/>
    <s v="SEM 5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5235.9799999999996"/>
    <n v="577.32000000000005"/>
    <n v="5813.3"/>
    <n v="925.24"/>
    <n v="4888.0600000000004"/>
    <n v="3266.66"/>
    <n v="0"/>
    <n v="0"/>
    <n v="0"/>
    <n v="0"/>
    <n v="96.22"/>
    <n v="83.78"/>
    <n v="0"/>
    <n v="918.88"/>
    <n v="466.66"/>
    <n v="466.66"/>
    <n v="0"/>
    <n v="150"/>
    <n v="350"/>
    <n v="0"/>
    <n v="14.44"/>
    <n v="0"/>
    <n v="0"/>
    <n v="0"/>
    <n v="0"/>
    <n v="0"/>
    <n v="0"/>
    <n v="0"/>
    <n v="0"/>
    <n v="0"/>
    <n v="0"/>
    <n v="0"/>
    <n v="0"/>
    <n v="786.58"/>
    <n v="138.66"/>
    <n v="0"/>
    <n v="0"/>
    <n v="0"/>
    <n v="0"/>
    <n v="0"/>
    <n v="0"/>
    <n v="0"/>
    <n v="268.48"/>
    <n v="13.42"/>
    <n v="440.02"/>
    <n v="166.56"/>
    <n v="105.75"/>
    <n v="264.38"/>
    <n v="174.39"/>
    <n v="81.400000000000006"/>
    <n v="1514.4"/>
    <n v="5813.3"/>
    <n v="7327.7000000000007"/>
  </r>
  <r>
    <x v="1"/>
    <s v="SEM 5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65"/>
    <n v="3196.83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0.89"/>
    <n v="0"/>
    <n v="0"/>
    <n v="0"/>
    <n v="23.6"/>
    <n v="0"/>
    <n v="0"/>
    <n v="0"/>
    <n v="193.98"/>
    <n v="9.69"/>
    <n v="312.14999999999998"/>
    <n v="101"/>
    <n v="64.13"/>
    <n v="160.32"/>
    <n v="110.53"/>
    <n v="47.53"/>
    <n v="999.32999999999993"/>
    <n v="3684.48"/>
    <n v="4683.8099999999995"/>
  </r>
  <r>
    <x v="1"/>
    <s v="SEM 5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5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569.6999999999998"/>
    <n v="252.87"/>
    <n v="2822.57"/>
    <n v="316.69"/>
    <n v="2505.88"/>
    <n v="2360.16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2.31"/>
    <n v="0"/>
    <n v="0"/>
    <n v="0"/>
    <n v="19.66"/>
    <n v="0"/>
    <n v="0"/>
    <n v="0"/>
    <n v="193.98"/>
    <n v="9.69"/>
    <n v="273.33999999999997"/>
    <n v="75.28"/>
    <n v="47.79"/>
    <n v="119.49"/>
    <n v="84.67"/>
    <n v="35.65"/>
    <n v="839.88999999999987"/>
    <n v="2822.57"/>
    <n v="3662.46"/>
  </r>
  <r>
    <x v="1"/>
    <s v="SEM 5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5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234.73"/>
    <n v="45.32"/>
    <n v="0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x v="1"/>
    <s v="SEM 5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3.53"/>
    <n v="2424.2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0.49"/>
    <n v="0"/>
    <n v="0"/>
    <n v="0"/>
    <n v="22.69"/>
    <n v="0"/>
    <n v="628.27"/>
    <n v="1.75"/>
    <n v="186.52"/>
    <n v="9.32"/>
    <n v="333.42"/>
    <n v="111.9"/>
    <n v="71.05"/>
    <n v="177.61"/>
    <n v="105.53"/>
    <n v="45.71"/>
    <n v="1041.06"/>
    <n v="3517.8"/>
    <n v="4558.8600000000006"/>
  </r>
  <r>
    <x v="1"/>
    <s v="SEM 5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5.68"/>
    <n v="5849.32"/>
    <n v="4935"/>
    <n v="0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0"/>
    <n v="1089.48"/>
    <n v="156.19999999999999"/>
    <n v="0"/>
    <n v="0"/>
    <n v="0"/>
    <n v="0"/>
    <n v="0"/>
    <n v="0"/>
    <n v="0"/>
    <n v="405.61"/>
    <n v="20.28"/>
    <n v="478.86"/>
    <n v="186.47"/>
    <n v="118.39"/>
    <n v="295.98"/>
    <n v="212.85"/>
    <n v="67.83"/>
    <n v="1786.27"/>
    <n v="7095"/>
    <n v="8881.27"/>
  </r>
  <r>
    <x v="1"/>
    <s v="SEM 5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5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x v="1"/>
    <s v="SEM 5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5616.83"/>
    <n v="577.32000000000005"/>
    <n v="6194.15"/>
    <n v="2087.13"/>
    <n v="4107.0200000000004"/>
    <n v="3190.83"/>
    <n v="0"/>
    <n v="0"/>
    <n v="0"/>
    <n v="0"/>
    <n v="96.22"/>
    <n v="83.78"/>
    <n v="0"/>
    <n v="886.39"/>
    <n v="455.83"/>
    <n v="455.83"/>
    <n v="0"/>
    <n v="300"/>
    <n v="350"/>
    <n v="0"/>
    <n v="25.27"/>
    <n v="350"/>
    <n v="0"/>
    <n v="0"/>
    <n v="0"/>
    <n v="0"/>
    <n v="0"/>
    <n v="0"/>
    <n v="0"/>
    <n v="0"/>
    <n v="0"/>
    <n v="0"/>
    <n v="0"/>
    <n v="867.93"/>
    <n v="127.31"/>
    <n v="0"/>
    <n v="0"/>
    <n v="0"/>
    <n v="31.9"/>
    <n v="0"/>
    <n v="1058.24"/>
    <n v="1.75"/>
    <n v="262.25"/>
    <n v="13.11"/>
    <n v="414.91"/>
    <n v="153.69"/>
    <n v="97.58"/>
    <n v="243.95"/>
    <n v="185.82"/>
    <n v="81.400000000000006"/>
    <n v="1452.71"/>
    <n v="6194.15"/>
    <n v="7646.86"/>
  </r>
  <r>
    <x v="1"/>
    <s v="SEM 5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39.88"/>
    <n v="2927.92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5.08"/>
    <n v="0"/>
    <n v="0"/>
    <n v="0"/>
    <n v="22.69"/>
    <n v="0"/>
    <n v="405.27"/>
    <n v="1.75"/>
    <n v="186.52"/>
    <n v="9.32"/>
    <n v="321.42"/>
    <n v="105.75"/>
    <n v="67.150000000000006"/>
    <n v="167.86"/>
    <n v="116.03"/>
    <n v="45.71"/>
    <n v="1019.76"/>
    <n v="3867.8"/>
    <n v="4887.5600000000004"/>
  </r>
  <r>
    <x v="1"/>
    <s v="SEM 5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6.98"/>
    <n v="0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x v="1"/>
    <s v="SEM 5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09.5"/>
    <n v="4292.99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16.9"/>
    <n v="0"/>
    <n v="0"/>
    <n v="0"/>
    <n v="31.9"/>
    <n v="0"/>
    <n v="0"/>
    <n v="0"/>
    <n v="262.25"/>
    <n v="13.11"/>
    <n v="391.86"/>
    <n v="141.86000000000001"/>
    <n v="90.07"/>
    <n v="225.18"/>
    <n v="153.07"/>
    <n v="64.27"/>
    <n v="1341.67"/>
    <n v="5102.49"/>
    <n v="6444.16"/>
  </r>
  <r>
    <x v="1"/>
    <s v="SEM 5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7698.08"/>
    <n v="481.1"/>
    <n v="8179.18"/>
    <n v="2601.71"/>
    <n v="5577.47"/>
    <n v="3600.33"/>
    <n v="0"/>
    <n v="0"/>
    <n v="0"/>
    <n v="0"/>
    <n v="0"/>
    <n v="0"/>
    <n v="0"/>
    <n v="0"/>
    <n v="481.1"/>
    <n v="676.14"/>
    <n v="2121.61"/>
    <n v="300"/>
    <n v="500"/>
    <n v="200"/>
    <n v="0"/>
    <n v="300"/>
    <n v="0"/>
    <n v="0"/>
    <n v="0"/>
    <n v="0"/>
    <n v="0"/>
    <n v="0"/>
    <n v="0"/>
    <n v="0"/>
    <n v="0"/>
    <n v="0"/>
    <n v="0"/>
    <n v="1344.48"/>
    <n v="174.46"/>
    <n v="0"/>
    <n v="0"/>
    <n v="0"/>
    <n v="0"/>
    <n v="0"/>
    <n v="1081.02"/>
    <n v="1.75"/>
    <n v="295.91000000000003"/>
    <n v="14.79"/>
    <n v="519.30999999999995"/>
    <n v="207.21"/>
    <n v="131.56"/>
    <n v="328.91"/>
    <n v="245.37"/>
    <n v="67.83"/>
    <n v="1810.8899999999999"/>
    <n v="8179.18"/>
    <n v="9990.07"/>
  </r>
  <r>
    <x v="1"/>
    <s v="SEM 5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7.9100000000001"/>
    <n v="2396.5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9.209999999999994"/>
    <n v="0"/>
    <n v="0"/>
    <n v="0"/>
    <n v="0"/>
    <n v="0"/>
    <n v="697.53"/>
    <n v="1.75"/>
    <n v="171.6"/>
    <n v="8.58"/>
    <n v="308.44"/>
    <n v="99.09"/>
    <n v="62.92"/>
    <n v="157.29"/>
    <n v="106.03"/>
    <n v="42.05"/>
    <n v="955.99999999999989"/>
    <n v="3534.41"/>
    <n v="4490.41"/>
  </r>
  <r>
    <x v="1"/>
    <s v="SEM 5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x v="1"/>
    <s v="SEM 5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6"/>
    <n v="0"/>
    <n v="0"/>
    <n v="0"/>
    <n v="3350.45"/>
    <n v="243.15"/>
    <n v="3593.6"/>
    <n v="1179.6500000000001"/>
    <n v="2413.9499999999998"/>
    <n v="2269.4"/>
    <n v="0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-162.1"/>
    <n v="0"/>
    <n v="0"/>
    <n v="0"/>
    <n v="0"/>
    <n v="0"/>
    <n v="0"/>
    <n v="0"/>
    <n v="383.83"/>
    <n v="84.59"/>
    <n v="0"/>
    <n v="0"/>
    <n v="0"/>
    <n v="21.07"/>
    <n v="0"/>
    <n v="688.41"/>
    <n v="1.75"/>
    <n v="186.52"/>
    <n v="9.32"/>
    <n v="320.33"/>
    <n v="105.19"/>
    <n v="66.790000000000006"/>
    <n v="166.97"/>
    <n v="107.8"/>
    <n v="34.28"/>
    <n v="997.19999999999982"/>
    <n v="3593.6"/>
    <n v="4590.7999999999993"/>
  </r>
  <r>
    <x v="1"/>
    <s v="SEM 5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92.02"/>
    <n v="2392.36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08"/>
    <n v="0"/>
    <n v="0"/>
    <n v="0"/>
    <n v="0"/>
    <n v="0"/>
    <n v="429.84"/>
    <n v="1.75"/>
    <n v="171.6"/>
    <n v="8.58"/>
    <n v="285.95999999999998"/>
    <n v="87.57"/>
    <n v="55.6"/>
    <n v="139"/>
    <n v="95.53"/>
    <n v="42.05"/>
    <n v="885.89"/>
    <n v="3184.38"/>
    <n v="4070.27"/>
  </r>
  <r>
    <x v="1"/>
    <s v="SEM 5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01"/>
    <n v="1985.3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27"/>
    <n v="0"/>
    <n v="0"/>
    <n v="0"/>
    <n v="0"/>
    <n v="0"/>
    <n v="674.48"/>
    <n v="1.75"/>
    <n v="171.6"/>
    <n v="8.58"/>
    <n v="282.02999999999997"/>
    <n v="85.55"/>
    <n v="54.32"/>
    <n v="135.79"/>
    <n v="89.53"/>
    <n v="42.05"/>
    <n v="869.44999999999993"/>
    <n v="2984.38"/>
    <n v="3853.83"/>
  </r>
  <r>
    <x v="1"/>
    <s v="SEM 5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2.72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5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5893.62"/>
    <n v="248.82"/>
    <n v="6142.44"/>
    <n v="1968.51"/>
    <n v="4173.93"/>
    <n v="2322.4"/>
    <n v="2322.39"/>
    <n v="0"/>
    <n v="0"/>
    <n v="0"/>
    <n v="0"/>
    <n v="0"/>
    <n v="0"/>
    <n v="0"/>
    <n v="248.82"/>
    <n v="248.83"/>
    <n v="0"/>
    <n v="300"/>
    <n v="350"/>
    <n v="0"/>
    <n v="0"/>
    <n v="350"/>
    <n v="0"/>
    <n v="0"/>
    <n v="0"/>
    <n v="0"/>
    <n v="0"/>
    <n v="0"/>
    <n v="0"/>
    <n v="0"/>
    <n v="0"/>
    <n v="0"/>
    <n v="0"/>
    <n v="927.05"/>
    <n v="61.93"/>
    <n v="0"/>
    <n v="0"/>
    <n v="0"/>
    <n v="0"/>
    <n v="0"/>
    <n v="977.78"/>
    <n v="1.75"/>
    <n v="190.88"/>
    <n v="9.5399999999999991"/>
    <n v="270.16000000000003"/>
    <n v="79.47"/>
    <n v="50.46"/>
    <n v="126.14"/>
    <n v="184.27"/>
    <n v="35.08"/>
    <n v="946.00000000000011"/>
    <n v="6142.44"/>
    <n v="7088.44"/>
  </r>
  <r>
    <x v="1"/>
    <s v="SEM 5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2.84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5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971.52"/>
    <n v="577.32000000000005"/>
    <n v="4548.84"/>
    <n v="633.35"/>
    <n v="3915.49"/>
    <n v="2269.42"/>
    <n v="0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0"/>
    <n v="516.49"/>
    <n v="94.17"/>
    <n v="0"/>
    <n v="0"/>
    <n v="0"/>
    <n v="22.69"/>
    <n v="0"/>
    <n v="0"/>
    <n v="0"/>
    <n v="186.52"/>
    <n v="9.32"/>
    <n v="341.55"/>
    <n v="116.07"/>
    <n v="73.7"/>
    <n v="184.24"/>
    <n v="136.46"/>
    <n v="81.400000000000006"/>
    <n v="1129.2600000000002"/>
    <n v="4548.84"/>
    <n v="5678.1"/>
  </r>
  <r>
    <x v="1"/>
    <s v="SEM 5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82"/>
    <n v="0"/>
    <n v="0.82"/>
    <n v="0.01"/>
    <n v="0.8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0500000000002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82"/>
    <n v="181"/>
  </r>
  <r>
    <x v="1"/>
    <s v="SEM 5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7397.48"/>
    <n v="577.32000000000005"/>
    <n v="7974.8"/>
    <n v="1476.32"/>
    <n v="6498.48"/>
    <n v="4121.6000000000004"/>
    <n v="0"/>
    <n v="0"/>
    <n v="0"/>
    <n v="0"/>
    <n v="96.22"/>
    <n v="83.78"/>
    <n v="0"/>
    <n v="1177.5999999999999"/>
    <n v="481.1"/>
    <n v="843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1273.78"/>
    <n v="161.33000000000001"/>
    <n v="0"/>
    <n v="0"/>
    <n v="0"/>
    <n v="41.21"/>
    <n v="0"/>
    <n v="0"/>
    <n v="0"/>
    <n v="338.76"/>
    <n v="16.93"/>
    <n v="490.26"/>
    <n v="192.32"/>
    <n v="122.11"/>
    <n v="305.27"/>
    <n v="239.24"/>
    <n v="81.400000000000006"/>
    <n v="1786.29"/>
    <n v="7974.8"/>
    <n v="9761.09"/>
  </r>
  <r>
    <x v="1"/>
    <s v="SEM 5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5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719.98"/>
    <n v="577.32000000000005"/>
    <n v="4297.3"/>
    <n v="541.66"/>
    <n v="3755.64"/>
    <n v="2087.86"/>
    <n v="0"/>
    <n v="0"/>
    <n v="0"/>
    <n v="0"/>
    <n v="96.22"/>
    <n v="83.78"/>
    <n v="0"/>
    <n v="450.96"/>
    <n v="335.54"/>
    <n v="335.54"/>
    <n v="111.84"/>
    <n v="150"/>
    <n v="350"/>
    <n v="0"/>
    <n v="145.56"/>
    <n v="150"/>
    <n v="0"/>
    <n v="0"/>
    <n v="0"/>
    <n v="0"/>
    <n v="0"/>
    <n v="0"/>
    <n v="0"/>
    <n v="0"/>
    <n v="0"/>
    <n v="0"/>
    <n v="0"/>
    <n v="462.76"/>
    <n v="78.900000000000006"/>
    <n v="0"/>
    <n v="0"/>
    <n v="0"/>
    <n v="0"/>
    <n v="0"/>
    <n v="0"/>
    <n v="0"/>
    <n v="171.6"/>
    <n v="8.58"/>
    <n v="307.73"/>
    <n v="98.73"/>
    <n v="62.69"/>
    <n v="156.72"/>
    <n v="128.91"/>
    <n v="81.400000000000006"/>
    <n v="1016.3599999999999"/>
    <n v="4297.3"/>
    <n v="5313.66"/>
  </r>
  <r>
    <x v="1"/>
    <s v="SEM 5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475"/>
    <n v="0"/>
    <n v="7475"/>
    <n v="2797.64"/>
    <n v="4677.3599999999997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258.33"/>
    <n v="0"/>
    <n v="0"/>
    <n v="0"/>
    <n v="0"/>
    <n v="0"/>
    <n v="0"/>
    <n v="0"/>
    <n v="1292.01"/>
    <n v="250.54"/>
    <n v="0"/>
    <n v="0"/>
    <n v="0"/>
    <n v="0"/>
    <n v="0"/>
    <n v="1253.3399999999999"/>
    <n v="1.75"/>
    <n v="594.51"/>
    <n v="29.72"/>
    <n v="687.72"/>
    <n v="293.56"/>
    <n v="186.39"/>
    <n v="465.97"/>
    <n v="224.25"/>
    <n v="0"/>
    <n v="2482.12"/>
    <n v="7475"/>
    <n v="9957.119999999999"/>
  </r>
  <r>
    <x v="1"/>
    <s v="SEM 5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14.87"/>
    <n v="0"/>
    <n v="0"/>
    <n v="0"/>
    <n v="0"/>
    <n v="0"/>
    <n v="0"/>
    <n v="163.65"/>
    <n v="0.02"/>
    <n v="163.67000000000002"/>
  </r>
  <r>
    <x v="1"/>
    <s v="SEM 5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3119.7"/>
    <n v="252.87"/>
    <n v="3372.57"/>
    <n v="624.41"/>
    <n v="2748.16"/>
    <n v="2360.16"/>
    <n v="0"/>
    <n v="0"/>
    <n v="0"/>
    <n v="0"/>
    <n v="0"/>
    <n v="0"/>
    <n v="0"/>
    <n v="0"/>
    <n v="252.87"/>
    <n v="252.87"/>
    <n v="0"/>
    <n v="0"/>
    <n v="350"/>
    <n v="200"/>
    <n v="0"/>
    <n v="350"/>
    <n v="0"/>
    <n v="0"/>
    <n v="0"/>
    <n v="0"/>
    <n v="0"/>
    <n v="-393.33"/>
    <n v="0"/>
    <n v="0"/>
    <n v="0"/>
    <n v="0"/>
    <n v="0"/>
    <n v="334.54"/>
    <n v="63.8"/>
    <n v="0"/>
    <n v="0"/>
    <n v="0"/>
    <n v="19.66"/>
    <n v="0"/>
    <n v="204.66"/>
    <n v="1.75"/>
    <n v="193.98"/>
    <n v="9.69"/>
    <n v="276.67"/>
    <n v="76.86"/>
    <n v="48.8"/>
    <n v="122"/>
    <n v="101.17"/>
    <n v="35.65"/>
    <n v="864.81999999999994"/>
    <n v="3372.57"/>
    <n v="4237.3900000000003"/>
  </r>
  <r>
    <x v="1"/>
    <s v="SEM 5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5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05"/>
    <n v="3068.7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03"/>
    <n v="0"/>
    <n v="0"/>
    <n v="0"/>
    <n v="22.69"/>
    <n v="0"/>
    <n v="0"/>
    <n v="0"/>
    <n v="186.52"/>
    <n v="9.32"/>
    <n v="301.39"/>
    <n v="95.48"/>
    <n v="60.62"/>
    <n v="151.55000000000001"/>
    <n v="105.53"/>
    <n v="45.71"/>
    <n v="956.12000000000012"/>
    <n v="3517.8"/>
    <n v="4473.92"/>
  </r>
  <r>
    <x v="1"/>
    <s v="SEM 5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41000000000003"/>
    <n v="2657.9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0.900000000000006"/>
    <n v="0"/>
    <n v="0"/>
    <n v="0"/>
    <n v="0"/>
    <n v="0"/>
    <n v="0"/>
    <n v="0"/>
    <n v="171.6"/>
    <n v="8.58"/>
    <n v="290.02999999999997"/>
    <n v="89.66"/>
    <n v="56.92"/>
    <n v="142.31"/>
    <n v="89.53"/>
    <n v="42.05"/>
    <n v="890.67999999999984"/>
    <n v="2984.38"/>
    <n v="3875.06"/>
  </r>
  <r>
    <x v="1"/>
    <s v="SEM 5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5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5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4.74"/>
    <n v="0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x v="1"/>
    <s v="SEM 5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x v="1"/>
    <s v="SEM 5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x v="1"/>
    <s v="SEM 5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5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89.87"/>
    <n v="3194.61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11"/>
    <n v="0"/>
    <n v="0"/>
    <n v="0"/>
    <n v="23.6"/>
    <n v="0"/>
    <n v="0"/>
    <n v="0"/>
    <n v="193.98"/>
    <n v="9.69"/>
    <n v="317.06"/>
    <n v="103.52"/>
    <n v="65.73"/>
    <n v="164.32"/>
    <n v="110.53"/>
    <n v="47.53"/>
    <n v="1012.3599999999999"/>
    <n v="3684.48"/>
    <n v="4696.84"/>
  </r>
  <r>
    <x v="1"/>
    <s v="SEM 5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5"/>
    <n v="2161.8000000000002"/>
    <n v="2087.86"/>
    <n v="0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0"/>
    <n v="172.33"/>
    <n v="53.17"/>
    <n v="0"/>
    <n v="0"/>
    <n v="0"/>
    <n v="0"/>
    <n v="0"/>
    <n v="0"/>
    <n v="0"/>
    <n v="171.6"/>
    <n v="8.58"/>
    <n v="252.79"/>
    <n v="65.5"/>
    <n v="41.59"/>
    <n v="103.97"/>
    <n v="71.61"/>
    <n v="31.54"/>
    <n v="747.18000000000006"/>
    <n v="2387.3000000000002"/>
    <n v="3134.4800000000005"/>
  </r>
  <r>
    <x v="1"/>
    <s v="SEM 5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5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x v="1"/>
    <s v="SEM 5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6.99"/>
    <n v="0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x v="1"/>
    <s v="SEM 5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0"/>
    <n v="0"/>
    <n v="195.84"/>
    <n v="0.02"/>
    <n v="195.86"/>
  </r>
  <r>
    <x v="1"/>
    <s v="SEM 5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5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104.03"/>
    <n v="0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x v="1"/>
    <s v="SEM 5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5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9"/>
    <n v="15"/>
    <n v="0"/>
    <n v="0"/>
    <n v="5066.55"/>
    <n v="577.32000000000005"/>
    <n v="5643.87"/>
    <n v="833.35"/>
    <n v="4810.5200000000004"/>
    <n v="1810.2"/>
    <n v="0"/>
    <n v="0"/>
    <n v="0"/>
    <n v="0"/>
    <n v="96.22"/>
    <n v="83.78"/>
    <n v="0"/>
    <n v="327.02"/>
    <n v="290.92"/>
    <n v="290.93"/>
    <n v="1454.62"/>
    <n v="150"/>
    <n v="350"/>
    <n v="250"/>
    <n v="190.18"/>
    <n v="350"/>
    <n v="0"/>
    <n v="0"/>
    <n v="0"/>
    <n v="0"/>
    <n v="0"/>
    <n v="0"/>
    <n v="0"/>
    <n v="0"/>
    <n v="0"/>
    <n v="0"/>
    <n v="0"/>
    <n v="750.39"/>
    <n v="82.96"/>
    <n v="0"/>
    <n v="0"/>
    <n v="0"/>
    <n v="0"/>
    <n v="0"/>
    <n v="0"/>
    <n v="0"/>
    <n v="148.78"/>
    <n v="9.91"/>
    <n v="316.74"/>
    <n v="103.35"/>
    <n v="65.62"/>
    <n v="164.05"/>
    <n v="169.31"/>
    <n v="81.400000000000006"/>
    <n v="1059.1600000000001"/>
    <n v="5643.87"/>
    <n v="6703.03"/>
  </r>
  <r>
    <x v="1"/>
    <s v="SEM 5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58.60000000000002"/>
    <n v="83.8"/>
    <n v="342.4"/>
    <n v="11.92"/>
    <n v="330.48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51.6"/>
    <n v="0"/>
    <n v="83.8"/>
    <n v="0"/>
    <n v="0"/>
    <n v="11.92"/>
    <n v="0"/>
    <n v="0"/>
    <n v="0"/>
    <n v="0"/>
    <n v="0"/>
    <n v="0"/>
    <n v="0"/>
    <n v="148.78"/>
    <n v="7.43"/>
    <n v="24.53"/>
    <n v="2.86"/>
    <n v="9.3699999999999992"/>
    <n v="23.42"/>
    <n v="7.75"/>
    <n v="11.81"/>
    <n v="235.95000000000005"/>
    <n v="342.4"/>
    <n v="578.35"/>
  </r>
  <r>
    <x v="1"/>
    <s v="SEM 5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193.6"/>
    <n v="324.2"/>
    <n v="3517.8"/>
    <n v="467.36"/>
    <n v="3050.4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7.03"/>
    <n v="0"/>
    <n v="0"/>
    <n v="0"/>
    <n v="0"/>
    <n v="0"/>
    <n v="0"/>
    <n v="0"/>
    <n v="186.52"/>
    <n v="9.32"/>
    <n v="392.17"/>
    <n v="142.02000000000001"/>
    <n v="90.17"/>
    <n v="225.43"/>
    <n v="105.53"/>
    <n v="45.71"/>
    <n v="1196.8699999999999"/>
    <n v="3517.8"/>
    <n v="4714.67"/>
  </r>
  <r>
    <x v="1"/>
    <s v="SEM 5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2.130000000000003"/>
    <n v="0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x v="1"/>
    <s v="SEM 5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n v="2087.89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181.68"/>
    <n v="62.25"/>
    <n v="0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x v="1"/>
    <s v="SEM 5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313.3000000000002"/>
    <n v="223.69"/>
    <n v="2536.9899999999998"/>
    <n v="941.12"/>
    <n v="1595.87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-298.26"/>
    <n v="0"/>
    <n v="0"/>
    <n v="0"/>
    <n v="0"/>
    <n v="193.7"/>
    <n v="49.89"/>
    <n v="0"/>
    <n v="0"/>
    <n v="0"/>
    <n v="0"/>
    <n v="0"/>
    <n v="695.78"/>
    <n v="1.75"/>
    <n v="171.6"/>
    <n v="8.58"/>
    <n v="245.44"/>
    <n v="62"/>
    <n v="39.369999999999997"/>
    <n v="98.42"/>
    <n v="76.099999999999994"/>
    <n v="31.54"/>
    <n v="733.05"/>
    <n v="2536.9899999999998"/>
    <n v="3270.04"/>
  </r>
  <r>
    <x v="1"/>
    <s v="SEM 5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42.92999999999995"/>
    <n v="3324.87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5.15"/>
    <n v="0"/>
    <n v="0"/>
    <n v="0"/>
    <n v="22.69"/>
    <n v="0"/>
    <n v="0"/>
    <n v="0"/>
    <n v="186.52"/>
    <n v="9.32"/>
    <n v="343.71"/>
    <n v="117.18"/>
    <n v="74.400000000000006"/>
    <n v="186"/>
    <n v="116.03"/>
    <n v="45.71"/>
    <n v="1078.8700000000001"/>
    <n v="3867.8"/>
    <n v="4946.67"/>
  </r>
  <r>
    <x v="1"/>
    <s v="SEM 5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x v="1"/>
    <s v="SEM 5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66.49"/>
    <n v="3051.3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6.16"/>
    <n v="0"/>
    <n v="0"/>
    <n v="0"/>
    <n v="0"/>
    <n v="0"/>
    <n v="0"/>
    <n v="0"/>
    <n v="186.52"/>
    <n v="9.32"/>
    <n v="390.23"/>
    <n v="141.03"/>
    <n v="89.54"/>
    <n v="223.86"/>
    <n v="105.53"/>
    <n v="45.71"/>
    <n v="1191.74"/>
    <n v="3517.8"/>
    <n v="4709.54"/>
  </r>
  <r>
    <x v="1"/>
    <s v="SEM 5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22"/>
    <n v="0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x v="1"/>
    <s v="SEM 5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5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4148.03"/>
    <n v="577.32000000000005"/>
    <n v="4725.3500000000004"/>
    <n v="1683.93"/>
    <n v="3041.42"/>
    <n v="2415.23"/>
    <n v="0"/>
    <n v="0"/>
    <n v="0"/>
    <n v="0"/>
    <n v="96.22"/>
    <n v="83.78"/>
    <n v="0"/>
    <n v="553.99"/>
    <n v="345.03"/>
    <n v="345.03"/>
    <n v="0"/>
    <n v="150"/>
    <n v="350"/>
    <n v="250"/>
    <n v="136.07"/>
    <n v="0"/>
    <n v="0"/>
    <n v="0"/>
    <n v="0"/>
    <n v="0"/>
    <n v="0"/>
    <n v="0"/>
    <n v="0"/>
    <n v="0"/>
    <n v="0"/>
    <n v="0"/>
    <n v="0"/>
    <n v="554.19000000000005"/>
    <n v="85.53"/>
    <n v="0"/>
    <n v="0"/>
    <n v="0"/>
    <n v="0"/>
    <n v="0"/>
    <n v="1042.46"/>
    <n v="1.75"/>
    <n v="198.51"/>
    <n v="9.92"/>
    <n v="322.44"/>
    <n v="106.27"/>
    <n v="67.47"/>
    <n v="168.68"/>
    <n v="141.76"/>
    <n v="81.400000000000006"/>
    <n v="1096.45"/>
    <n v="4725.3500000000004"/>
    <n v="5821.8"/>
  </r>
  <r>
    <x v="1"/>
    <s v="SEM 5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9.94999999999999"/>
    <n v="0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x v="1"/>
    <s v="SEM 5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0.02"/>
    <n v="0"/>
    <n v="0.02"/>
    <n v="0.01"/>
    <n v="0.01"/>
    <n v="4666.68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66.67"/>
    <n v="0"/>
    <n v="0"/>
    <n v="0"/>
    <n v="0"/>
    <n v="0.01"/>
    <n v="0"/>
    <n v="0"/>
    <n v="0"/>
    <n v="0"/>
    <n v="0"/>
    <n v="0"/>
    <n v="0"/>
    <n v="383.56"/>
    <n v="19.170000000000002"/>
    <n v="0"/>
    <n v="0"/>
    <n v="0"/>
    <n v="0"/>
    <n v="0"/>
    <n v="0"/>
    <n v="402.73"/>
    <n v="0.02"/>
    <n v="402.75"/>
  </r>
  <r>
    <x v="1"/>
    <s v="SEM 5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5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2.70999999999998"/>
    <n v="2661.6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2"/>
    <n v="0"/>
    <n v="0"/>
    <n v="0"/>
    <n v="0"/>
    <n v="0"/>
    <n v="0"/>
    <n v="0"/>
    <n v="171.6"/>
    <n v="8.58"/>
    <n v="281.83"/>
    <n v="85.45"/>
    <n v="54.26"/>
    <n v="135.63999999999999"/>
    <n v="89.53"/>
    <n v="42.05"/>
    <n v="868.93999999999994"/>
    <n v="2984.38"/>
    <n v="3853.32"/>
  </r>
  <r>
    <x v="1"/>
    <s v="SEM 5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2506.64"/>
    <n v="172.87"/>
    <n v="2679.51"/>
    <n v="278.60000000000002"/>
    <n v="2400.91"/>
    <n v="1210.0999999999999"/>
    <n v="0"/>
    <n v="823.67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224.63"/>
    <n v="41.87"/>
    <n v="0"/>
    <n v="0"/>
    <n v="0"/>
    <n v="12.1"/>
    <n v="0"/>
    <n v="0"/>
    <n v="0"/>
    <n v="99.45"/>
    <n v="4.97"/>
    <n v="226.31"/>
    <n v="55.52"/>
    <n v="35.25"/>
    <n v="88.13"/>
    <n v="80.38"/>
    <n v="24.37"/>
    <n v="614.38"/>
    <n v="2679.51"/>
    <n v="3293.8900000000003"/>
  </r>
  <r>
    <x v="1"/>
    <s v="SEM 5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x v="1"/>
    <s v="SEM 5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03"/>
    <n v="1596.46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0.53"/>
    <n v="0"/>
    <n v="0"/>
    <n v="0"/>
    <n v="18.91"/>
    <n v="0"/>
    <n v="776.77"/>
    <n v="1.75"/>
    <n v="186.52"/>
    <n v="9.32"/>
    <n v="291.81"/>
    <n v="84.07"/>
    <n v="53.38"/>
    <n v="133.44"/>
    <n v="80.319999999999993"/>
    <n v="34.28"/>
    <n v="873.13999999999987"/>
    <n v="2677.49"/>
    <n v="3550.6299999999997"/>
  </r>
  <r>
    <x v="1"/>
    <s v="SEM 5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1"/>
    <n v="0"/>
    <n v="8"/>
    <n v="0"/>
    <n v="0"/>
    <n v="0"/>
    <n v="2515.41"/>
    <n v="324.2"/>
    <n v="2839.61"/>
    <n v="334.37"/>
    <n v="2505.2399999999998"/>
    <n v="2269.42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89.42"/>
    <n v="0"/>
    <n v="0"/>
    <n v="0"/>
    <n v="18.91"/>
    <n v="0"/>
    <n v="0"/>
    <n v="0"/>
    <n v="186.52"/>
    <n v="9.32"/>
    <n v="334.24"/>
    <n v="104.26"/>
    <n v="66.2"/>
    <n v="165.5"/>
    <n v="85.18"/>
    <n v="45.71"/>
    <n v="996.93000000000006"/>
    <n v="2839.61"/>
    <n v="3836.54"/>
  </r>
  <r>
    <x v="1"/>
    <s v="SEM 5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x v="1"/>
    <s v="SEM 5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344.4"/>
    <n v="172.87"/>
    <n v="2517.27"/>
    <n v="233.38"/>
    <n v="2283.89"/>
    <n v="1210.0999999999999"/>
    <n v="0"/>
    <n v="661.43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198.68"/>
    <n v="34.700000000000003"/>
    <n v="0"/>
    <n v="0"/>
    <n v="0"/>
    <n v="0"/>
    <n v="0"/>
    <n v="0"/>
    <n v="0"/>
    <n v="99.45"/>
    <n v="4.97"/>
    <n v="211.09"/>
    <n v="46.03"/>
    <n v="29.23"/>
    <n v="73.069999999999993"/>
    <n v="75.510000000000005"/>
    <n v="24.37"/>
    <n v="563.72"/>
    <n v="2517.27"/>
    <n v="3080.99"/>
  </r>
  <r>
    <x v="1"/>
    <s v="SEM 5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x v="1"/>
    <s v="SEM 5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n v="1210.0999999999999"/>
    <n v="0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x v="1"/>
    <s v="SEM 5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5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5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1"/>
    <n v="0"/>
    <n v="0"/>
    <n v="4271.45"/>
    <n v="364.72"/>
    <n v="4636.17"/>
    <n v="683.01"/>
    <n v="3953.16"/>
    <n v="2269.4"/>
    <n v="0"/>
    <n v="0"/>
    <n v="0"/>
    <n v="0"/>
    <n v="0"/>
    <n v="0"/>
    <n v="0"/>
    <n v="0"/>
    <n v="364.72"/>
    <n v="364.73"/>
    <n v="1337.32"/>
    <n v="150"/>
    <n v="0"/>
    <n v="0"/>
    <n v="0"/>
    <n v="150"/>
    <n v="0"/>
    <n v="0"/>
    <n v="0"/>
    <n v="0"/>
    <n v="0"/>
    <n v="0"/>
    <n v="0"/>
    <n v="0"/>
    <n v="0"/>
    <n v="0"/>
    <n v="0"/>
    <n v="580.55999999999995"/>
    <n v="79.760000000000005"/>
    <n v="0"/>
    <n v="0"/>
    <n v="0"/>
    <n v="22.69"/>
    <n v="0"/>
    <n v="0"/>
    <n v="0"/>
    <n v="186.52"/>
    <n v="9.32"/>
    <n v="309.67"/>
    <n v="99.72"/>
    <n v="63.32"/>
    <n v="158.29"/>
    <n v="139.08000000000001"/>
    <n v="51.42"/>
    <n v="1017.34"/>
    <n v="4636.17"/>
    <n v="5653.51"/>
  </r>
  <r>
    <x v="1"/>
    <s v="SEM 5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3"/>
    <n v="3051.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8"/>
    <n v="0"/>
    <n v="0"/>
    <n v="0"/>
    <n v="22.69"/>
    <n v="0"/>
    <n v="0"/>
    <n v="0"/>
    <n v="186.52"/>
    <n v="9.32"/>
    <n v="339.55"/>
    <n v="115.04"/>
    <n v="73.040000000000006"/>
    <n v="182.61"/>
    <n v="105.53"/>
    <n v="45.71"/>
    <n v="1057.32"/>
    <n v="3517.8"/>
    <n v="4575.12"/>
  </r>
  <r>
    <x v="1"/>
    <s v="SEM 5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5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1"/>
    <n v="0"/>
    <n v="0"/>
    <n v="4921.45"/>
    <n v="364.72"/>
    <n v="5286.17"/>
    <n v="831.82"/>
    <n v="4454.3500000000004"/>
    <n v="2269.4"/>
    <n v="0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0"/>
    <n v="719.4"/>
    <n v="89.73"/>
    <n v="0"/>
    <n v="0"/>
    <n v="0"/>
    <n v="22.69"/>
    <n v="0"/>
    <n v="0"/>
    <n v="0"/>
    <n v="186.52"/>
    <n v="9.32"/>
    <n v="331.71"/>
    <n v="111.03"/>
    <n v="70.489999999999995"/>
    <n v="176.23"/>
    <n v="158.58000000000001"/>
    <n v="51.42"/>
    <n v="1095.3"/>
    <n v="5286.17"/>
    <n v="6381.47"/>
  </r>
  <r>
    <x v="1"/>
    <s v="SEM 5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5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5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38"/>
    <n v="2674.05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43"/>
    <n v="3780.8999999999996"/>
  </r>
  <r>
    <x v="1"/>
    <s v="SEM 5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56.25"/>
    <n v="3311.57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108.47"/>
    <n v="0"/>
    <n v="0"/>
    <n v="0"/>
    <n v="22.69"/>
    <n v="0"/>
    <n v="0"/>
    <n v="0"/>
    <n v="186.52"/>
    <n v="9.32"/>
    <n v="373.2"/>
    <n v="132.30000000000001"/>
    <n v="84"/>
    <n v="210"/>
    <n v="116.03"/>
    <n v="45.71"/>
    <n v="1157.08"/>
    <n v="3867.82"/>
    <n v="5024.8999999999996"/>
  </r>
  <r>
    <x v="1"/>
    <s v="SEM 5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-6.04"/>
    <n v="0"/>
    <n v="98.38"/>
    <n v="0.02"/>
    <n v="98.399999999999991"/>
  </r>
  <r>
    <x v="1"/>
    <s v="SEM 5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5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5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9"/>
    <n v="0"/>
    <n v="0"/>
    <n v="6297.7"/>
    <n v="364.72"/>
    <n v="6662.42"/>
    <n v="1098.1199999999999"/>
    <n v="5564.3"/>
    <n v="2269.4"/>
    <n v="2269.4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1015.11"/>
    <n v="60.32"/>
    <n v="0"/>
    <n v="0"/>
    <n v="0"/>
    <n v="22.69"/>
    <n v="0"/>
    <n v="0"/>
    <n v="0"/>
    <n v="186.52"/>
    <n v="9.32"/>
    <n v="266.63"/>
    <n v="77.66"/>
    <n v="49.31"/>
    <n v="123.26"/>
    <n v="199.87"/>
    <n v="51.42"/>
    <n v="963.99"/>
    <n v="6662.42"/>
    <n v="7626.41"/>
  </r>
  <r>
    <x v="1"/>
    <s v="SEM 6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6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x v="1"/>
    <s v="SEM 6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6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21"/>
    <n v="0"/>
    <n v="2521"/>
    <n v="282.55"/>
    <n v="2238.44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-32.200000000000003"/>
    <n v="0"/>
    <n v="0"/>
    <n v="0"/>
    <n v="0"/>
    <n v="0"/>
    <n v="0"/>
    <n v="0"/>
    <n v="226.93"/>
    <n v="55.62"/>
    <n v="0"/>
    <n v="0"/>
    <n v="0"/>
    <n v="0"/>
    <n v="0"/>
    <n v="0"/>
    <n v="0"/>
    <n v="148.19999999999999"/>
    <n v="7.41"/>
    <n v="256.2"/>
    <n v="72.31"/>
    <n v="45.91"/>
    <n v="114.78"/>
    <n v="75.63"/>
    <n v="0"/>
    <n v="720.43999999999994"/>
    <n v="2521"/>
    <n v="3241.44"/>
  </r>
  <r>
    <x v="1"/>
    <s v="SEM 6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6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1"/>
    <n v="0"/>
    <n v="0"/>
    <n v="7029.43"/>
    <n v="577.32000000000005"/>
    <n v="7606.75"/>
    <n v="2242.6999999999998"/>
    <n v="5364.05"/>
    <n v="2926"/>
    <n v="0"/>
    <n v="0"/>
    <n v="0"/>
    <n v="0"/>
    <n v="96.22"/>
    <n v="83.78"/>
    <n v="0"/>
    <n v="825.15"/>
    <n v="470.25"/>
    <n v="470.25"/>
    <n v="1724.25"/>
    <n v="300"/>
    <n v="350"/>
    <n v="0"/>
    <n v="10.85"/>
    <n v="350"/>
    <n v="0"/>
    <n v="0"/>
    <n v="0"/>
    <n v="0"/>
    <n v="0"/>
    <n v="0"/>
    <n v="0"/>
    <n v="0"/>
    <n v="0"/>
    <n v="0"/>
    <n v="0"/>
    <n v="1187.21"/>
    <n v="128.9"/>
    <n v="0"/>
    <n v="0"/>
    <n v="0"/>
    <n v="0"/>
    <n v="0"/>
    <n v="924.84"/>
    <n v="1.75"/>
    <n v="240.49"/>
    <n v="12.02"/>
    <n v="418.47"/>
    <n v="155.51"/>
    <n v="98.73"/>
    <n v="246.83"/>
    <n v="228.2"/>
    <n v="81.400000000000006"/>
    <n v="1481.65"/>
    <n v="7606.75"/>
    <n v="9088.4"/>
  </r>
  <r>
    <x v="1"/>
    <s v="SEM 6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6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6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7563.97"/>
    <n v="470.93"/>
    <n v="8034.9"/>
    <n v="2172.9699999999998"/>
    <n v="5861.93"/>
    <n v="3296.53"/>
    <n v="3296.51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1312.94"/>
    <n v="91.29"/>
    <n v="0"/>
    <n v="0"/>
    <n v="0"/>
    <n v="0"/>
    <n v="0"/>
    <n v="766.99"/>
    <n v="1.75"/>
    <n v="270.94"/>
    <n v="13.54"/>
    <n v="335.17"/>
    <n v="112.8"/>
    <n v="71.62"/>
    <n v="179.05"/>
    <n v="241.04"/>
    <n v="66.400000000000006"/>
    <n v="1290.5600000000002"/>
    <n v="8034.9"/>
    <n v="9325.4599999999991"/>
  </r>
  <r>
    <x v="1"/>
    <s v="SEM 6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6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6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196.96"/>
    <n v="1975.61"/>
    <n v="2360.16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297.36"/>
    <n v="63.29"/>
    <n v="0"/>
    <n v="0"/>
    <n v="0"/>
    <n v="19.66"/>
    <n v="0"/>
    <n v="814.9"/>
    <n v="1.75"/>
    <n v="193.98"/>
    <n v="9.69"/>
    <n v="275.54000000000002"/>
    <n v="76.319999999999993"/>
    <n v="48.46"/>
    <n v="121.15"/>
    <n v="95.17"/>
    <n v="35.65"/>
    <n v="855.95999999999992"/>
    <n v="3172.57"/>
    <n v="4028.53"/>
  </r>
  <r>
    <x v="1"/>
    <s v="SEM 6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4"/>
    <n v="93.72"/>
    <n v="93.76"/>
    <n v="0.01"/>
    <n v="93.75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2"/>
    <n v="0"/>
    <n v="93.72"/>
    <n v="0"/>
    <n v="0"/>
    <n v="0"/>
    <n v="0"/>
    <n v="0"/>
    <n v="0"/>
    <n v="0"/>
    <n v="0.01"/>
    <n v="0"/>
    <n v="0"/>
    <n v="515.65"/>
    <n v="25.78"/>
    <n v="0"/>
    <n v="0"/>
    <n v="0"/>
    <n v="0"/>
    <n v="0"/>
    <n v="13.21"/>
    <n v="554.64"/>
    <n v="93.76"/>
    <n v="648.4"/>
  </r>
  <r>
    <x v="1"/>
    <s v="SEM 6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1"/>
    <n v="0"/>
    <n v="0"/>
    <n v="5887.25"/>
    <n v="577.32000000000005"/>
    <n v="6464.57"/>
    <n v="1694.86"/>
    <n v="4769.71"/>
    <n v="2269.4"/>
    <n v="0"/>
    <n v="0"/>
    <n v="0"/>
    <n v="0"/>
    <n v="96.22"/>
    <n v="83.78"/>
    <n v="0"/>
    <n v="532.02"/>
    <n v="364.72"/>
    <n v="364.73"/>
    <n v="1337.32"/>
    <n v="300"/>
    <n v="500"/>
    <n v="200"/>
    <n v="116.38"/>
    <n v="300"/>
    <n v="0"/>
    <n v="0"/>
    <n v="0"/>
    <n v="0"/>
    <n v="0"/>
    <n v="0"/>
    <n v="0"/>
    <n v="0"/>
    <n v="0"/>
    <n v="0"/>
    <n v="0"/>
    <n v="925.69"/>
    <n v="110.27"/>
    <n v="0"/>
    <n v="0"/>
    <n v="0"/>
    <n v="0"/>
    <n v="0"/>
    <n v="657.15"/>
    <n v="1.75"/>
    <n v="186.52"/>
    <n v="9.32"/>
    <n v="377.19"/>
    <n v="134.35"/>
    <n v="85.3"/>
    <n v="213.25"/>
    <n v="193.93"/>
    <n v="81.400000000000006"/>
    <n v="1281.26"/>
    <n v="6464.57"/>
    <n v="7745.83"/>
  </r>
  <r>
    <x v="1"/>
    <s v="SEM 6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277.61"/>
    <n v="577.32000000000005"/>
    <n v="7854.93"/>
    <n v="1384.25"/>
    <n v="6470.68"/>
    <n v="3266.66"/>
    <n v="0"/>
    <n v="0"/>
    <n v="0"/>
    <n v="0"/>
    <n v="96.22"/>
    <n v="83.78"/>
    <n v="0"/>
    <n v="933.32"/>
    <n v="481.1"/>
    <n v="568.88"/>
    <n v="1924.97"/>
    <n v="150"/>
    <n v="350"/>
    <n v="0"/>
    <n v="0"/>
    <n v="0"/>
    <n v="0"/>
    <n v="0"/>
    <n v="0"/>
    <n v="0"/>
    <n v="0"/>
    <n v="0"/>
    <n v="0"/>
    <n v="0"/>
    <n v="0"/>
    <n v="0"/>
    <n v="0"/>
    <n v="1245.5899999999999"/>
    <n v="138.66"/>
    <n v="0"/>
    <n v="0"/>
    <n v="0"/>
    <n v="0"/>
    <n v="0"/>
    <n v="0"/>
    <n v="0"/>
    <n v="268.48"/>
    <n v="13.42"/>
    <n v="440.02"/>
    <n v="166.56"/>
    <n v="105.75"/>
    <n v="264.38"/>
    <n v="235.64"/>
    <n v="81.400000000000006"/>
    <n v="1575.65"/>
    <n v="7854.93"/>
    <n v="9430.58"/>
  </r>
  <r>
    <x v="1"/>
    <s v="SEM 6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49.95"/>
    <n v="3065.95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80.89"/>
    <n v="0"/>
    <n v="0"/>
    <n v="0"/>
    <n v="21.91"/>
    <n v="0"/>
    <n v="0"/>
    <n v="0"/>
    <n v="193.98"/>
    <n v="9.69"/>
    <n v="312.14999999999998"/>
    <n v="101"/>
    <n v="64.13"/>
    <n v="160.32"/>
    <n v="105.47"/>
    <n v="47.53"/>
    <n v="994.27"/>
    <n v="3515.9"/>
    <n v="4510.17"/>
  </r>
  <r>
    <x v="1"/>
    <s v="SEM 6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6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94"/>
    <n v="3195.54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8"/>
    <n v="0"/>
    <n v="0"/>
    <n v="0"/>
    <n v="23.6"/>
    <n v="0"/>
    <n v="0"/>
    <n v="0"/>
    <n v="193.98"/>
    <n v="9.69"/>
    <n v="315"/>
    <n v="102.46"/>
    <n v="65.05"/>
    <n v="162.63"/>
    <n v="110.53"/>
    <n v="47.53"/>
    <n v="1006.8699999999999"/>
    <n v="3684.48"/>
    <n v="4691.3500000000004"/>
  </r>
  <r>
    <x v="1"/>
    <s v="SEM 6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7669.12"/>
    <n v="577.32000000000005"/>
    <n v="8246.44"/>
    <n v="2005.64"/>
    <n v="6240.8"/>
    <n v="6273.9"/>
    <n v="0"/>
    <n v="0"/>
    <n v="0"/>
    <n v="0"/>
    <n v="96.22"/>
    <n v="83.78"/>
    <n v="0"/>
    <n v="1311.44"/>
    <n v="0"/>
    <n v="0"/>
    <n v="0"/>
    <n v="0"/>
    <n v="0"/>
    <n v="0"/>
    <n v="481.1"/>
    <n v="0"/>
    <n v="0"/>
    <n v="0"/>
    <n v="0"/>
    <n v="0"/>
    <n v="0"/>
    <n v="0"/>
    <n v="0"/>
    <n v="0"/>
    <n v="0"/>
    <n v="0"/>
    <n v="0"/>
    <n v="1337.67"/>
    <n v="181.05"/>
    <n v="0"/>
    <n v="0"/>
    <n v="0"/>
    <n v="0"/>
    <n v="0"/>
    <n v="485.17"/>
    <n v="1.75"/>
    <n v="515.66"/>
    <n v="25.78"/>
    <n v="533.87"/>
    <n v="214.68"/>
    <n v="136.31"/>
    <n v="340.77"/>
    <n v="247.39"/>
    <n v="81.400000000000006"/>
    <n v="2095.86"/>
    <n v="8246.44"/>
    <n v="10342.300000000001"/>
  </r>
  <r>
    <x v="1"/>
    <s v="SEM 6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6"/>
    <n v="0"/>
    <n v="0"/>
    <n v="4148.1400000000003"/>
    <n v="379.31"/>
    <n v="4527.45"/>
    <n v="638.20000000000005"/>
    <n v="3889.25"/>
    <n v="2360.19"/>
    <n v="0"/>
    <n v="0"/>
    <n v="0"/>
    <n v="0"/>
    <n v="0"/>
    <n v="0"/>
    <n v="0"/>
    <n v="0"/>
    <n v="379.31"/>
    <n v="379.32"/>
    <n v="758.63"/>
    <n v="300"/>
    <n v="0"/>
    <n v="0"/>
    <n v="0"/>
    <n v="350"/>
    <n v="0"/>
    <n v="0"/>
    <n v="0"/>
    <n v="0"/>
    <n v="0"/>
    <n v="0"/>
    <n v="0"/>
    <n v="0"/>
    <n v="0"/>
    <n v="0"/>
    <n v="0"/>
    <n v="554.22"/>
    <n v="60.38"/>
    <n v="0"/>
    <n v="0"/>
    <n v="0"/>
    <n v="23.6"/>
    <n v="0"/>
    <n v="0"/>
    <n v="0"/>
    <n v="193.98"/>
    <n v="9.69"/>
    <n v="266.73"/>
    <n v="77.709999999999994"/>
    <n v="49.34"/>
    <n v="123.34"/>
    <n v="135.82"/>
    <n v="53.48"/>
    <n v="910.09000000000015"/>
    <n v="4527.45"/>
    <n v="5437.54"/>
  </r>
  <r>
    <x v="1"/>
    <s v="SEM 6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5381.95"/>
    <n v="243.15"/>
    <n v="5625.1"/>
    <n v="1628.04"/>
    <n v="3997.06"/>
    <n v="2269.4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817.76"/>
    <n v="60.32"/>
    <n v="0"/>
    <n v="0"/>
    <n v="0"/>
    <n v="22.69"/>
    <n v="0"/>
    <n v="725.52"/>
    <n v="1.75"/>
    <n v="186.52"/>
    <n v="9.32"/>
    <n v="266.62"/>
    <n v="77.650000000000006"/>
    <n v="49.3"/>
    <n v="123.26"/>
    <n v="168.75"/>
    <n v="34.28"/>
    <n v="915.69999999999993"/>
    <n v="5625.1"/>
    <n v="6540.8"/>
  </r>
  <r>
    <x v="1"/>
    <s v="SEM 6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n v="2269.4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90.49"/>
    <n v="0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x v="1"/>
    <s v="SEM 6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x v="1"/>
    <s v="SEM 6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11"/>
    <n v="0"/>
    <n v="0"/>
    <n v="4571.45"/>
    <n v="364.72"/>
    <n v="4936.17"/>
    <n v="1346.21"/>
    <n v="3589.96"/>
    <n v="2269.4"/>
    <n v="0"/>
    <n v="0"/>
    <n v="0"/>
    <n v="0"/>
    <n v="0"/>
    <n v="0"/>
    <n v="0"/>
    <n v="0"/>
    <n v="364.72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0"/>
    <n v="644.64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48.08000000000001"/>
    <n v="51.42"/>
    <n v="1016.5600000000001"/>
    <n v="4936.17"/>
    <n v="5952.7300000000005"/>
  </r>
  <r>
    <x v="1"/>
    <s v="SEM 6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1"/>
    <n v="0"/>
    <n v="0"/>
    <n v="3953.72"/>
    <n v="335.54"/>
    <n v="4289.26"/>
    <n v="580.11"/>
    <n v="3709.15"/>
    <n v="2087.86"/>
    <n v="0"/>
    <n v="0"/>
    <n v="0"/>
    <n v="0"/>
    <n v="0"/>
    <n v="0"/>
    <n v="0"/>
    <n v="0"/>
    <n v="335.54"/>
    <n v="335.54"/>
    <n v="1230.32"/>
    <n v="150"/>
    <n v="0"/>
    <n v="0"/>
    <n v="0"/>
    <n v="150"/>
    <n v="0"/>
    <n v="0"/>
    <n v="0"/>
    <n v="0"/>
    <n v="0"/>
    <n v="0"/>
    <n v="0"/>
    <n v="0"/>
    <n v="0"/>
    <n v="0"/>
    <n v="0"/>
    <n v="512.69000000000005"/>
    <n v="67.42"/>
    <n v="0"/>
    <n v="0"/>
    <n v="0"/>
    <n v="0"/>
    <n v="0"/>
    <n v="0"/>
    <n v="0"/>
    <n v="171.6"/>
    <n v="8.58"/>
    <n v="282.33999999999997"/>
    <n v="85.71"/>
    <n v="54.42"/>
    <n v="136.05000000000001"/>
    <n v="128.66999999999999"/>
    <n v="47.31"/>
    <n v="914.68000000000006"/>
    <n v="4289.26"/>
    <n v="5203.9400000000005"/>
  </r>
  <r>
    <x v="1"/>
    <s v="SEM 6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9"/>
    <n v="19"/>
    <n v="0"/>
    <n v="0"/>
    <n v="8346.7900000000009"/>
    <n v="577.32000000000005"/>
    <n v="8924.11"/>
    <n v="2681.15"/>
    <n v="6242.96"/>
    <n v="3190.83"/>
    <n v="0"/>
    <n v="0"/>
    <n v="0"/>
    <n v="0"/>
    <n v="96.22"/>
    <n v="83.78"/>
    <n v="0"/>
    <n v="911.66"/>
    <n v="481.1"/>
    <n v="544.51"/>
    <n v="3247.78"/>
    <n v="0"/>
    <n v="350"/>
    <n v="200"/>
    <n v="0"/>
    <n v="350"/>
    <n v="0"/>
    <n v="0"/>
    <n v="0"/>
    <n v="0"/>
    <n v="0"/>
    <n v="-531.77"/>
    <n v="0"/>
    <n v="0"/>
    <n v="0"/>
    <n v="0"/>
    <n v="0"/>
    <n v="1497.06"/>
    <n v="97.51"/>
    <n v="0"/>
    <n v="0"/>
    <n v="0"/>
    <n v="26.59"/>
    <n v="0"/>
    <n v="1058.24"/>
    <n v="1.75"/>
    <n v="262.25"/>
    <n v="13.11"/>
    <n v="352.41"/>
    <n v="112.91"/>
    <n v="71.69"/>
    <n v="179.23"/>
    <n v="267.72000000000003"/>
    <n v="81.400000000000006"/>
    <n v="1340.72"/>
    <n v="8924.11"/>
    <n v="10264.83"/>
  </r>
  <r>
    <x v="1"/>
    <s v="SEM 6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93.6"/>
    <n v="324.2"/>
    <n v="3917.8"/>
    <n v="950.56"/>
    <n v="2967.24"/>
    <n v="2269.4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08"/>
    <n v="0"/>
    <n v="0"/>
    <n v="0"/>
    <n v="22.69"/>
    <n v="0"/>
    <n v="405.27"/>
    <n v="1.75"/>
    <n v="186.52"/>
    <n v="9.32"/>
    <n v="321.42"/>
    <n v="105.75"/>
    <n v="67.150000000000006"/>
    <n v="167.86"/>
    <n v="117.53"/>
    <n v="45.71"/>
    <n v="1021.26"/>
    <n v="3917.8"/>
    <n v="4939.0600000000004"/>
  </r>
  <r>
    <x v="1"/>
    <s v="SEM 6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6.98"/>
    <n v="0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x v="1"/>
    <s v="SEM 6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21"/>
    <n v="0"/>
    <n v="0"/>
    <n v="8325"/>
    <n v="481.1"/>
    <n v="8806.1"/>
    <n v="1640.73"/>
    <n v="7165.37"/>
    <n v="3190.83"/>
    <n v="0"/>
    <n v="0"/>
    <n v="0"/>
    <n v="0"/>
    <n v="0"/>
    <n v="0"/>
    <n v="0"/>
    <n v="0"/>
    <n v="481.1"/>
    <n v="544.51"/>
    <n v="3589.66"/>
    <n v="300"/>
    <n v="350"/>
    <n v="0"/>
    <n v="0"/>
    <n v="350"/>
    <n v="0"/>
    <n v="0"/>
    <n v="0"/>
    <n v="0"/>
    <n v="0"/>
    <n v="0"/>
    <n v="0"/>
    <n v="0"/>
    <n v="0"/>
    <n v="0"/>
    <n v="0"/>
    <n v="1491.93"/>
    <n v="116.9"/>
    <n v="0"/>
    <n v="0"/>
    <n v="0"/>
    <n v="31.9"/>
    <n v="0"/>
    <n v="0"/>
    <n v="0"/>
    <n v="262.25"/>
    <n v="13.11"/>
    <n v="391.86"/>
    <n v="141.86000000000001"/>
    <n v="90.07"/>
    <n v="225.18"/>
    <n v="264.18"/>
    <n v="67.83"/>
    <n v="1456.3400000000001"/>
    <n v="8806.1"/>
    <n v="10262.44"/>
  </r>
  <r>
    <x v="1"/>
    <s v="SEM 6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1"/>
    <n v="0"/>
    <n v="0"/>
    <n v="5069.33"/>
    <n v="481.1"/>
    <n v="5550.43"/>
    <n v="1968.04"/>
    <n v="3582.39"/>
    <n v="3600.33"/>
    <n v="0"/>
    <n v="0"/>
    <n v="0"/>
    <n v="0"/>
    <n v="0"/>
    <n v="0"/>
    <n v="0"/>
    <n v="0"/>
    <n v="481.1"/>
    <n v="676.14"/>
    <n v="192.87"/>
    <n v="0"/>
    <n v="500"/>
    <n v="200"/>
    <n v="0"/>
    <n v="500"/>
    <n v="0"/>
    <n v="0"/>
    <n v="0"/>
    <n v="0"/>
    <n v="0"/>
    <n v="-600.01"/>
    <n v="0"/>
    <n v="0"/>
    <n v="0"/>
    <n v="0"/>
    <n v="0"/>
    <n v="750.98"/>
    <n v="134.29"/>
    <n v="0"/>
    <n v="0"/>
    <n v="0"/>
    <n v="0"/>
    <n v="0"/>
    <n v="1081.02"/>
    <n v="1.75"/>
    <n v="295.91000000000003"/>
    <n v="14.79"/>
    <n v="435.05"/>
    <n v="152.24"/>
    <n v="96.66"/>
    <n v="241.64"/>
    <n v="166.51"/>
    <n v="67.83"/>
    <n v="1470.6299999999999"/>
    <n v="5550.43"/>
    <n v="7021.06"/>
  </r>
  <r>
    <x v="1"/>
    <s v="SEM 6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5"/>
    <n v="0"/>
    <n v="0"/>
    <n v="3632.67"/>
    <n v="335.55"/>
    <n v="3968.22"/>
    <n v="1222.5999999999999"/>
    <n v="2745.62"/>
    <n v="2087.87"/>
    <n v="0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0"/>
    <n v="444.11"/>
    <n v="79.209999999999994"/>
    <n v="0"/>
    <n v="0"/>
    <n v="0"/>
    <n v="0"/>
    <n v="0"/>
    <n v="697.53"/>
    <n v="1.75"/>
    <n v="171.6"/>
    <n v="8.58"/>
    <n v="308.44"/>
    <n v="99.09"/>
    <n v="62.92"/>
    <n v="157.29"/>
    <n v="119.04"/>
    <n v="47.31"/>
    <n v="974.27"/>
    <n v="3968.22"/>
    <n v="4942.49"/>
  </r>
  <r>
    <x v="1"/>
    <s v="SEM 6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6"/>
    <n v="0"/>
    <n v="0"/>
    <n v="0"/>
    <n v="3134.34"/>
    <n v="243.15"/>
    <n v="3377.49"/>
    <n v="408.53"/>
    <n v="2968.96"/>
    <n v="2269.4"/>
    <n v="0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337.67"/>
    <n v="70.86"/>
    <n v="0"/>
    <n v="0"/>
    <n v="0"/>
    <n v="0"/>
    <n v="0"/>
    <n v="0"/>
    <n v="0"/>
    <n v="186.52"/>
    <n v="9.32"/>
    <n v="292.51"/>
    <n v="84.41"/>
    <n v="53.59"/>
    <n v="133.97999999999999"/>
    <n v="101.32"/>
    <n v="34.28"/>
    <n v="895.93000000000006"/>
    <n v="3377.49"/>
    <n v="4273.42"/>
  </r>
  <r>
    <x v="1"/>
    <s v="SEM 6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168.88"/>
    <n v="577.32000000000005"/>
    <n v="4746.2"/>
    <n v="1356.09"/>
    <n v="3390.11"/>
    <n v="2269.4"/>
    <n v="0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0"/>
    <n v="558.65"/>
    <n v="84.59"/>
    <n v="0"/>
    <n v="0"/>
    <n v="0"/>
    <n v="22.69"/>
    <n v="0"/>
    <n v="688.41"/>
    <n v="1.75"/>
    <n v="186.52"/>
    <n v="9.32"/>
    <n v="320.33"/>
    <n v="105.19"/>
    <n v="66.790000000000006"/>
    <n v="166.97"/>
    <n v="142.38"/>
    <n v="81.400000000000006"/>
    <n v="1078.8999999999999"/>
    <n v="4746.2"/>
    <n v="5825.0999999999995"/>
  </r>
  <r>
    <x v="1"/>
    <s v="SEM 6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1"/>
    <n v="0"/>
    <n v="9"/>
    <n v="5"/>
    <n v="0"/>
    <n v="0"/>
    <n v="2834.68"/>
    <n v="335.54"/>
    <n v="3170.22"/>
    <n v="765.82"/>
    <n v="2404.4"/>
    <n v="2087.86"/>
    <n v="0"/>
    <n v="0"/>
    <n v="0"/>
    <n v="0"/>
    <n v="0"/>
    <n v="0"/>
    <n v="0"/>
    <n v="0"/>
    <n v="335.54"/>
    <n v="335.54"/>
    <n v="559.23"/>
    <n v="0"/>
    <n v="0"/>
    <n v="0"/>
    <n v="0"/>
    <n v="200"/>
    <n v="0"/>
    <n v="0"/>
    <n v="0"/>
    <n v="0"/>
    <n v="0"/>
    <n v="-347.95"/>
    <n v="0"/>
    <n v="0"/>
    <n v="0"/>
    <n v="0"/>
    <n v="0"/>
    <n v="282.13"/>
    <n v="52.1"/>
    <n v="0"/>
    <n v="0"/>
    <n v="0"/>
    <n v="0"/>
    <n v="0"/>
    <n v="429.84"/>
    <n v="1.75"/>
    <n v="171.6"/>
    <n v="8.58"/>
    <n v="250.34"/>
    <n v="64.34"/>
    <n v="40.85"/>
    <n v="102.12"/>
    <n v="95.1"/>
    <n v="47.31"/>
    <n v="780.24"/>
    <n v="3170.22"/>
    <n v="3950.46"/>
  </r>
  <r>
    <x v="1"/>
    <s v="SEM 6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3"/>
    <n v="0"/>
    <n v="0"/>
    <n v="4177.41"/>
    <n v="335.54"/>
    <n v="4512.95"/>
    <n v="1303.97"/>
    <n v="3208.98"/>
    <n v="2087.86"/>
    <n v="0"/>
    <n v="0"/>
    <n v="0"/>
    <n v="0"/>
    <n v="0"/>
    <n v="0"/>
    <n v="0"/>
    <n v="0"/>
    <n v="335.54"/>
    <n v="335.54"/>
    <n v="1454.01"/>
    <n v="150"/>
    <n v="0"/>
    <n v="0"/>
    <n v="0"/>
    <n v="150"/>
    <n v="0"/>
    <n v="0"/>
    <n v="0"/>
    <n v="0"/>
    <n v="0"/>
    <n v="0"/>
    <n v="0"/>
    <n v="0"/>
    <n v="0"/>
    <n v="0"/>
    <n v="0"/>
    <n v="560.47"/>
    <n v="67.27"/>
    <n v="0"/>
    <n v="0"/>
    <n v="0"/>
    <n v="0"/>
    <n v="0"/>
    <n v="674.48"/>
    <n v="1.75"/>
    <n v="171.6"/>
    <n v="8.58"/>
    <n v="282.02999999999997"/>
    <n v="85.55"/>
    <n v="54.32"/>
    <n v="135.79"/>
    <n v="135.38"/>
    <n v="47.31"/>
    <n v="920.56"/>
    <n v="4512.95"/>
    <n v="5433.51"/>
  </r>
  <r>
    <x v="1"/>
    <s v="SEM 6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2.72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6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596.97"/>
    <n v="2888.97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61.93"/>
    <n v="0"/>
    <n v="0"/>
    <n v="0"/>
    <n v="0"/>
    <n v="0"/>
    <n v="977.78"/>
    <n v="1.75"/>
    <n v="190.88"/>
    <n v="9.5399999999999991"/>
    <n v="270.16000000000003"/>
    <n v="79.47"/>
    <n v="50.46"/>
    <n v="126.14"/>
    <n v="134.57"/>
    <n v="46.77"/>
    <n v="907.99"/>
    <n v="4485.9399999999996"/>
    <n v="5393.9299999999994"/>
  </r>
  <r>
    <x v="1"/>
    <s v="SEM 6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2.84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6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25.78"/>
    <n v="2808.37"/>
    <n v="2269.42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94.17"/>
    <n v="0"/>
    <n v="0"/>
    <n v="0"/>
    <n v="21.47"/>
    <n v="0"/>
    <n v="0"/>
    <n v="0"/>
    <n v="186.52"/>
    <n v="9.32"/>
    <n v="341.55"/>
    <n v="116.07"/>
    <n v="73.7"/>
    <n v="184.24"/>
    <n v="97.02"/>
    <n v="34.28"/>
    <n v="1042.7"/>
    <n v="3234.15"/>
    <n v="4276.8500000000004"/>
  </r>
  <r>
    <x v="1"/>
    <s v="SEM 6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6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5"/>
    <n v="0"/>
    <n v="0"/>
    <n v="11435.3"/>
    <n v="481.1"/>
    <n v="11916.4"/>
    <n v="2532.3200000000002"/>
    <n v="9384.08"/>
    <n v="4121.6000000000004"/>
    <n v="0"/>
    <n v="0"/>
    <n v="0"/>
    <n v="0"/>
    <n v="0"/>
    <n v="0"/>
    <n v="0"/>
    <n v="0"/>
    <n v="481.1"/>
    <n v="843.7"/>
    <n v="5520"/>
    <n v="300"/>
    <n v="350"/>
    <n v="0"/>
    <n v="0"/>
    <n v="300"/>
    <n v="0"/>
    <n v="0"/>
    <n v="0"/>
    <n v="0"/>
    <n v="0"/>
    <n v="0"/>
    <n v="0"/>
    <n v="0"/>
    <n v="0"/>
    <n v="0"/>
    <n v="0"/>
    <n v="2329.7800000000002"/>
    <n v="161.33000000000001"/>
    <n v="0"/>
    <n v="0"/>
    <n v="0"/>
    <n v="41.21"/>
    <n v="0"/>
    <n v="0"/>
    <n v="0"/>
    <n v="338.76"/>
    <n v="16.93"/>
    <n v="490.26"/>
    <n v="192.32"/>
    <n v="122.11"/>
    <n v="305.27"/>
    <n v="357.49"/>
    <n v="67.83"/>
    <n v="1890.9699999999998"/>
    <n v="11916.4"/>
    <n v="13807.369999999999"/>
  </r>
  <r>
    <x v="1"/>
    <s v="SEM 6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6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22"/>
    <n v="0"/>
    <n v="0"/>
    <n v="6068.78"/>
    <n v="577.32000000000005"/>
    <n v="6646.1"/>
    <n v="1043.3699999999999"/>
    <n v="5602.73"/>
    <n v="2087.86"/>
    <n v="0"/>
    <n v="0"/>
    <n v="0"/>
    <n v="0"/>
    <n v="96.22"/>
    <n v="83.78"/>
    <n v="0"/>
    <n v="450.96"/>
    <n v="335.54"/>
    <n v="335.54"/>
    <n v="2460.64"/>
    <n v="150"/>
    <n v="350"/>
    <n v="0"/>
    <n v="145.56"/>
    <n v="150"/>
    <n v="0"/>
    <n v="0"/>
    <n v="0"/>
    <n v="0"/>
    <n v="0"/>
    <n v="0"/>
    <n v="0"/>
    <n v="0"/>
    <n v="0"/>
    <n v="0"/>
    <n v="0"/>
    <n v="964.47"/>
    <n v="78.900000000000006"/>
    <n v="0"/>
    <n v="0"/>
    <n v="0"/>
    <n v="0"/>
    <n v="0"/>
    <n v="0"/>
    <n v="0"/>
    <n v="171.6"/>
    <n v="8.58"/>
    <n v="307.73"/>
    <n v="98.73"/>
    <n v="62.69"/>
    <n v="156.72"/>
    <n v="199.38"/>
    <n v="81.400000000000006"/>
    <n v="1086.83"/>
    <n v="6646.1"/>
    <n v="7732.93"/>
  </r>
  <r>
    <x v="1"/>
    <s v="SEM 6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76"/>
    <n v="5257.33"/>
    <n v="7233.33"/>
    <n v="0"/>
    <n v="0"/>
    <n v="0"/>
    <n v="0"/>
    <n v="0"/>
    <n v="0"/>
    <n v="0"/>
    <n v="0"/>
    <n v="0"/>
    <n v="0"/>
    <n v="0"/>
    <n v="150"/>
    <n v="500"/>
    <n v="200"/>
    <n v="0"/>
    <n v="150"/>
    <n v="0"/>
    <n v="0"/>
    <n v="0"/>
    <n v="0"/>
    <n v="0"/>
    <n v="0"/>
    <n v="0"/>
    <n v="0"/>
    <n v="0"/>
    <n v="0"/>
    <n v="0"/>
    <n v="1470.37"/>
    <n v="250.54"/>
    <n v="0"/>
    <n v="0"/>
    <n v="0"/>
    <n v="0"/>
    <n v="0"/>
    <n v="1253.3399999999999"/>
    <n v="1.75"/>
    <n v="594.51"/>
    <n v="29.72"/>
    <n v="687.72"/>
    <n v="293.56"/>
    <n v="186.39"/>
    <n v="465.97"/>
    <n v="246.99"/>
    <n v="0"/>
    <n v="2504.8599999999997"/>
    <n v="8233.33"/>
    <n v="10738.189999999999"/>
  </r>
  <r>
    <x v="1"/>
    <s v="SEM 6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53.75"/>
    <n v="354.82"/>
    <n v="3808.57"/>
    <n v="1189.03"/>
    <n v="2619.54"/>
    <n v="1810.2"/>
    <n v="0"/>
    <n v="551.16999999999996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405.9"/>
    <n v="90.04"/>
    <n v="0"/>
    <n v="0"/>
    <n v="0"/>
    <n v="0"/>
    <n v="0"/>
    <n v="691.34"/>
    <n v="1.75"/>
    <n v="148.78"/>
    <n v="14.87"/>
    <n v="332.41"/>
    <n v="111.38"/>
    <n v="70.72"/>
    <n v="176.8"/>
    <n v="114.25"/>
    <n v="50.02"/>
    <n v="1019.23"/>
    <n v="3808.57"/>
    <n v="4827.8"/>
  </r>
  <r>
    <x v="1"/>
    <s v="SEM 6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46.76"/>
    <n v="3537.72"/>
    <n v="2360.16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4.07"/>
    <n v="0"/>
    <n v="0"/>
    <n v="0"/>
    <n v="23.6"/>
    <n v="0"/>
    <n v="204.66"/>
    <n v="1.75"/>
    <n v="193.98"/>
    <n v="9.69"/>
    <n v="319.20999999999998"/>
    <n v="104.62"/>
    <n v="66.42"/>
    <n v="166.06"/>
    <n v="131.53"/>
    <n v="47.53"/>
    <n v="1039.04"/>
    <n v="4384.4799999999996"/>
    <n v="5423.5199999999995"/>
  </r>
  <r>
    <x v="1"/>
    <s v="SEM 6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6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3440.67"/>
    <n v="577.32000000000005"/>
    <n v="4017.99"/>
    <n v="479.53"/>
    <n v="3538.46"/>
    <n v="2269.4"/>
    <n v="0"/>
    <n v="0"/>
    <n v="0"/>
    <n v="0"/>
    <n v="96.22"/>
    <n v="83.78"/>
    <n v="0"/>
    <n v="491.5"/>
    <n v="324.2"/>
    <n v="324.2"/>
    <n v="0"/>
    <n v="0"/>
    <n v="350"/>
    <n v="0"/>
    <n v="156.9"/>
    <n v="300"/>
    <n v="0"/>
    <n v="0"/>
    <n v="0"/>
    <n v="0"/>
    <n v="0"/>
    <n v="-378.21"/>
    <n v="0"/>
    <n v="0"/>
    <n v="0"/>
    <n v="0"/>
    <n v="0"/>
    <n v="403.1"/>
    <n v="57.52"/>
    <n v="0"/>
    <n v="0"/>
    <n v="0"/>
    <n v="18.91"/>
    <n v="0"/>
    <n v="0"/>
    <n v="0"/>
    <n v="186.52"/>
    <n v="9.32"/>
    <n v="262.56"/>
    <n v="70.150000000000006"/>
    <n v="44.54"/>
    <n v="111.35"/>
    <n v="120.53"/>
    <n v="81.400000000000006"/>
    <n v="886.36999999999989"/>
    <n v="4017.99"/>
    <n v="4904.3599999999997"/>
  </r>
  <r>
    <x v="1"/>
    <s v="SEM 6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x v="1"/>
    <s v="SEM 6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6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6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38"/>
    <n v="1809.9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6.27"/>
    <n v="0"/>
    <n v="0"/>
    <n v="0"/>
    <n v="15.12"/>
    <n v="0"/>
    <n v="0"/>
    <n v="0"/>
    <n v="186.52"/>
    <n v="9.32"/>
    <n v="239.47"/>
    <n v="53.76"/>
    <n v="34.130000000000003"/>
    <n v="85.33"/>
    <n v="59.97"/>
    <n v="34.28"/>
    <n v="702.78000000000009"/>
    <n v="1999.28"/>
    <n v="2702.06"/>
  </r>
  <r>
    <x v="1"/>
    <s v="SEM 6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x v="1"/>
    <s v="SEM 6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5399.38"/>
    <n v="223.69"/>
    <n v="5623.07"/>
    <n v="876.35"/>
    <n v="4746.72"/>
    <n v="2087.86"/>
    <n v="2087.8200000000002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0"/>
    <n v="821.48"/>
    <n v="54.87"/>
    <n v="0"/>
    <n v="0"/>
    <n v="0"/>
    <n v="0"/>
    <n v="0"/>
    <n v="0"/>
    <n v="0"/>
    <n v="171.6"/>
    <n v="8.58"/>
    <n v="254.51"/>
    <n v="71.44"/>
    <n v="45.36"/>
    <n v="113.4"/>
    <n v="168.69"/>
    <n v="31.54"/>
    <n v="865.11999999999989"/>
    <n v="5623.07"/>
    <n v="6488.19"/>
  </r>
  <r>
    <x v="1"/>
    <s v="SEM 6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8.64"/>
    <n v="2775.92"/>
    <n v="1349.39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298.8"/>
    <n v="69.84"/>
    <n v="0"/>
    <n v="0"/>
    <n v="0"/>
    <n v="0"/>
    <n v="0"/>
    <n v="0"/>
    <n v="0"/>
    <n v="110.9"/>
    <n v="5.54"/>
    <n v="287.68"/>
    <n v="88.45"/>
    <n v="56.16"/>
    <n v="140.4"/>
    <n v="94.33"/>
    <n v="30.57"/>
    <n v="814.03000000000009"/>
    <n v="3144.56"/>
    <n v="3958.59"/>
  </r>
  <r>
    <x v="1"/>
    <s v="SEM 6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6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11"/>
    <n v="0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x v="1"/>
    <s v="SEM 6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n v="2087.86"/>
    <n v="0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x v="1"/>
    <s v="SEM 6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6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468.88"/>
    <n v="577.32000000000005"/>
    <n v="5046.2"/>
    <n v="706.95"/>
    <n v="4339.25"/>
    <n v="2269.4"/>
    <n v="0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0"/>
    <n v="622.73"/>
    <n v="84.22"/>
    <n v="0"/>
    <n v="0"/>
    <n v="0"/>
    <n v="0"/>
    <n v="0"/>
    <n v="0"/>
    <n v="0"/>
    <n v="186.52"/>
    <n v="9.32"/>
    <n v="319.52"/>
    <n v="104.78"/>
    <n v="66.53"/>
    <n v="166.32"/>
    <n v="151.38"/>
    <n v="81.400000000000006"/>
    <n v="1085.77"/>
    <n v="5046.2"/>
    <n v="6131.9699999999993"/>
  </r>
  <r>
    <x v="1"/>
    <s v="SEM 6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5"/>
    <n v="0"/>
    <n v="0"/>
    <n v="4742"/>
    <n v="364.72"/>
    <n v="5106.72"/>
    <n v="1695.86"/>
    <n v="3410.86"/>
    <n v="2269.4"/>
    <n v="0"/>
    <n v="0"/>
    <n v="0"/>
    <n v="0"/>
    <n v="0"/>
    <n v="0"/>
    <n v="0"/>
    <n v="0"/>
    <n v="364.72"/>
    <n v="364.73"/>
    <n v="607.87"/>
    <n v="300"/>
    <n v="500"/>
    <n v="200"/>
    <n v="0"/>
    <n v="500"/>
    <n v="0"/>
    <n v="0"/>
    <n v="0"/>
    <n v="0"/>
    <n v="0"/>
    <n v="0"/>
    <n v="0"/>
    <n v="0"/>
    <n v="0"/>
    <n v="0"/>
    <n v="0"/>
    <n v="681.07"/>
    <n v="106.99"/>
    <n v="0"/>
    <n v="0"/>
    <n v="0"/>
    <n v="0"/>
    <n v="0"/>
    <n v="906.05"/>
    <n v="1.75"/>
    <n v="186.52"/>
    <n v="9.32"/>
    <n v="369.94"/>
    <n v="130.62"/>
    <n v="82.94"/>
    <n v="207.34"/>
    <n v="153.19999999999999"/>
    <n v="51.42"/>
    <n v="1191.3"/>
    <n v="5106.72"/>
    <n v="6298.02"/>
  </r>
  <r>
    <x v="1"/>
    <s v="SEM 6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5049.38"/>
    <n v="223.69"/>
    <n v="5273.07"/>
    <n v="801.59"/>
    <n v="4471.4799999999996"/>
    <n v="2087.86"/>
    <n v="2087.8200000000002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746.72"/>
    <n v="54.87"/>
    <n v="0"/>
    <n v="0"/>
    <n v="0"/>
    <n v="0"/>
    <n v="0"/>
    <n v="0"/>
    <n v="0"/>
    <n v="171.6"/>
    <n v="8.58"/>
    <n v="254.51"/>
    <n v="71.44"/>
    <n v="45.36"/>
    <n v="113.4"/>
    <n v="158.19"/>
    <n v="31.54"/>
    <n v="854.61999999999989"/>
    <n v="5273.07"/>
    <n v="6127.69"/>
  </r>
  <r>
    <x v="1"/>
    <s v="SEM 6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7"/>
    <n v="0"/>
    <n v="0"/>
    <n v="5266.25"/>
    <n v="577.32000000000005"/>
    <n v="5843.57"/>
    <n v="1081.32"/>
    <n v="4762.25"/>
    <n v="2269.4"/>
    <n v="0"/>
    <n v="565.29999999999995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0"/>
    <n v="793.05"/>
    <n v="129.85"/>
    <n v="0"/>
    <n v="0"/>
    <n v="0"/>
    <n v="0"/>
    <n v="0"/>
    <n v="156.66999999999999"/>
    <n v="1.75"/>
    <n v="186.52"/>
    <n v="9.32"/>
    <n v="420.53"/>
    <n v="156.56"/>
    <n v="99.41"/>
    <n v="248.51"/>
    <n v="175.3"/>
    <n v="81.400000000000006"/>
    <n v="1377.55"/>
    <n v="5843.57"/>
    <n v="7221.12"/>
  </r>
  <r>
    <x v="1"/>
    <s v="SEM 6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6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1"/>
    <n v="0"/>
    <n v="6"/>
    <n v="0"/>
    <n v="0"/>
    <n v="0"/>
    <n v="2919.73"/>
    <n v="252.87"/>
    <n v="3172.6"/>
    <n v="396.39"/>
    <n v="2776.21"/>
    <n v="2360.19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297.37"/>
    <n v="79.36"/>
    <n v="0"/>
    <n v="0"/>
    <n v="0"/>
    <n v="19.66"/>
    <n v="0"/>
    <n v="0"/>
    <n v="0"/>
    <n v="193.98"/>
    <n v="9.69"/>
    <n v="311.63"/>
    <n v="93.5"/>
    <n v="59.37"/>
    <n v="148.41999999999999"/>
    <n v="95.17"/>
    <n v="35.65"/>
    <n v="947.40999999999985"/>
    <n v="3172.6"/>
    <n v="4120.01"/>
  </r>
  <r>
    <x v="1"/>
    <s v="SEM 6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6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x v="1"/>
    <s v="SEM 6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321.17"/>
    <n v="354.82"/>
    <n v="3675.99"/>
    <n v="460.47"/>
    <n v="3215.52"/>
    <n v="1810.2"/>
    <n v="0"/>
    <n v="668.59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77.58"/>
    <n v="82.89"/>
    <n v="0"/>
    <n v="0"/>
    <n v="0"/>
    <n v="0"/>
    <n v="0"/>
    <n v="0"/>
    <n v="0"/>
    <n v="148.78"/>
    <n v="7.43"/>
    <n v="316.58999999999997"/>
    <n v="103.27"/>
    <n v="65.569999999999993"/>
    <n v="163.93"/>
    <n v="110.27"/>
    <n v="50.02"/>
    <n v="965.8599999999999"/>
    <n v="3675.99"/>
    <n v="4641.8499999999995"/>
  </r>
  <r>
    <x v="1"/>
    <s v="SEM 6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n v="2269.4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x v="1"/>
    <s v="SEM 6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2.130000000000003"/>
    <n v="0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x v="1"/>
    <s v="SEM 6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55.45"/>
    <n v="1828.98"/>
    <n v="2087.89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2.11"/>
    <n v="0"/>
    <n v="0"/>
    <n v="0"/>
    <n v="0"/>
    <n v="0"/>
    <n v="980.24"/>
    <n v="1.75"/>
    <n v="171.6"/>
    <n v="8.58"/>
    <n v="314.85000000000002"/>
    <n v="102.38"/>
    <n v="65"/>
    <n v="162.51"/>
    <n v="95.53"/>
    <n v="42.05"/>
    <n v="962.5"/>
    <n v="3184.43"/>
    <n v="4146.93"/>
  </r>
  <r>
    <x v="1"/>
    <s v="SEM 6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n v="2087.86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6.260000000000005"/>
    <n v="0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x v="1"/>
    <s v="SEM 6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8"/>
    <n v="0"/>
    <n v="0"/>
    <n v="0"/>
    <n v="2515.39"/>
    <n v="324.2"/>
    <n v="2839.59"/>
    <n v="317.37"/>
    <n v="2522.219999999999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72.430000000000007"/>
    <n v="0"/>
    <n v="0"/>
    <n v="0"/>
    <n v="18.91"/>
    <n v="0"/>
    <n v="0"/>
    <n v="0"/>
    <n v="186.52"/>
    <n v="9.32"/>
    <n v="296.07"/>
    <n v="86.09"/>
    <n v="54.66"/>
    <n v="136.66"/>
    <n v="85.18"/>
    <n v="45.71"/>
    <n v="900.21"/>
    <n v="2839.59"/>
    <n v="3739.8"/>
  </r>
  <r>
    <x v="1"/>
    <s v="SEM 6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3034.51"/>
    <n v="577.32000000000005"/>
    <n v="3611.83"/>
    <n v="401"/>
    <n v="3210.83"/>
    <n v="2087.89"/>
    <n v="0"/>
    <n v="0"/>
    <n v="0"/>
    <n v="0"/>
    <n v="96.22"/>
    <n v="83.78"/>
    <n v="0"/>
    <n v="339.14"/>
    <n v="223.7"/>
    <n v="223.7"/>
    <n v="0"/>
    <n v="150"/>
    <n v="0"/>
    <n v="0"/>
    <n v="257.39999999999998"/>
    <n v="150"/>
    <n v="0"/>
    <n v="0"/>
    <n v="0"/>
    <n v="0"/>
    <n v="0"/>
    <n v="0"/>
    <n v="0"/>
    <n v="0"/>
    <n v="0"/>
    <n v="0"/>
    <n v="0"/>
    <n v="317.94"/>
    <n v="83.06"/>
    <n v="0"/>
    <n v="0"/>
    <n v="0"/>
    <n v="0"/>
    <n v="0"/>
    <n v="0"/>
    <n v="0"/>
    <n v="171.6"/>
    <n v="8.58"/>
    <n v="316.93"/>
    <n v="103.45"/>
    <n v="65.680000000000007"/>
    <n v="164.21"/>
    <n v="108.35"/>
    <n v="81.400000000000006"/>
    <n v="1020.2"/>
    <n v="3611.83"/>
    <n v="4632.03"/>
  </r>
  <r>
    <x v="1"/>
    <s v="SEM 6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18"/>
    <n v="8.7200000000000006"/>
    <n v="222.56"/>
    <n v="0.02"/>
    <n v="222.58"/>
  </r>
  <r>
    <x v="1"/>
    <s v="SEM 6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22"/>
    <n v="0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x v="1"/>
    <s v="SEM 6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6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52.33"/>
    <n v="2487.2800000000002"/>
    <n v="2269.42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107.38"/>
    <n v="0"/>
    <n v="0"/>
    <n v="0"/>
    <n v="18.91"/>
    <n v="0"/>
    <n v="0"/>
    <n v="0"/>
    <n v="186.52"/>
    <n v="9.32"/>
    <n v="374.57"/>
    <n v="123.46"/>
    <n v="78.39"/>
    <n v="195.97"/>
    <n v="85.18"/>
    <n v="45.71"/>
    <n v="1099.1200000000001"/>
    <n v="2839.61"/>
    <n v="3938.7300000000005"/>
  </r>
  <r>
    <x v="1"/>
    <s v="SEM 6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7913.77"/>
    <n v="0"/>
    <n v="7913.77"/>
    <n v="1582.96"/>
    <n v="6330.81"/>
    <n v="4666.6899999999996"/>
    <n v="0"/>
    <n v="2247.08"/>
    <n v="0"/>
    <n v="0"/>
    <n v="0"/>
    <n v="0"/>
    <n v="0"/>
    <n v="0"/>
    <n v="0"/>
    <n v="0"/>
    <n v="0"/>
    <n v="0"/>
    <n v="500"/>
    <n v="200"/>
    <n v="0"/>
    <n v="300"/>
    <n v="0"/>
    <n v="0"/>
    <n v="0"/>
    <n v="0"/>
    <n v="0"/>
    <n v="0"/>
    <n v="0"/>
    <n v="0"/>
    <n v="0"/>
    <n v="0"/>
    <n v="0"/>
    <n v="1395.21"/>
    <n v="187.75"/>
    <n v="0"/>
    <n v="0"/>
    <n v="0"/>
    <n v="0"/>
    <n v="0"/>
    <n v="0"/>
    <n v="0"/>
    <n v="383.56"/>
    <n v="19.170000000000002"/>
    <n v="548.73"/>
    <n v="222.3"/>
    <n v="141.13999999999999"/>
    <n v="352.86"/>
    <n v="237.41"/>
    <n v="0"/>
    <n v="1905.1700000000003"/>
    <n v="7913.77"/>
    <n v="9818.94"/>
  </r>
  <r>
    <x v="1"/>
    <s v="SEM 6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6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n v="2087.86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x v="1"/>
    <s v="SEM 6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1"/>
    <n v="0"/>
    <n v="0"/>
    <n v="2417.66"/>
    <n v="194.47"/>
    <n v="2612.13"/>
    <n v="264.37"/>
    <n v="2347.7600000000002"/>
    <n v="1210.0999999999999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210.4"/>
    <n v="41.87"/>
    <n v="0"/>
    <n v="0"/>
    <n v="0"/>
    <n v="12.1"/>
    <n v="0"/>
    <n v="0"/>
    <n v="0"/>
    <n v="99.45"/>
    <n v="4.97"/>
    <n v="226.31"/>
    <n v="55.52"/>
    <n v="35.25"/>
    <n v="88.13"/>
    <n v="78.36"/>
    <n v="27.42"/>
    <n v="615.41"/>
    <n v="2612.13"/>
    <n v="3227.54"/>
  </r>
  <r>
    <x v="1"/>
    <s v="SEM 6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x v="1"/>
    <s v="SEM 6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2"/>
    <n v="0"/>
    <n v="4"/>
    <n v="0"/>
    <n v="0"/>
    <n v="0"/>
    <n v="1675.08"/>
    <n v="162.1"/>
    <n v="1837.18"/>
    <n v="913.65"/>
    <n v="923.53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0"/>
    <n v="69.06"/>
    <n v="50.95"/>
    <n v="0"/>
    <n v="0"/>
    <n v="0"/>
    <n v="15.12"/>
    <n v="0"/>
    <n v="776.77"/>
    <n v="1.75"/>
    <n v="186.52"/>
    <n v="9.32"/>
    <n v="250.14"/>
    <n v="58.38"/>
    <n v="37.07"/>
    <n v="92.67"/>
    <n v="55.11"/>
    <n v="22.85"/>
    <n v="712.06000000000006"/>
    <n v="1837.18"/>
    <n v="2549.2400000000002"/>
  </r>
  <r>
    <x v="1"/>
    <s v="SEM 6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16.78"/>
    <n v="9.09"/>
    <n v="221.71"/>
    <n v="0.02"/>
    <n v="221.73000000000002"/>
  </r>
  <r>
    <x v="1"/>
    <s v="SEM 6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602.68"/>
    <n v="577.32000000000005"/>
    <n v="10180"/>
    <n v="1995.38"/>
    <n v="8184.62"/>
    <n v="7000"/>
    <n v="0"/>
    <n v="0"/>
    <n v="0"/>
    <n v="0"/>
    <n v="96.22"/>
    <n v="83.78"/>
    <n v="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1792.44"/>
    <n v="202.94"/>
    <n v="0"/>
    <n v="0"/>
    <n v="0"/>
    <n v="0"/>
    <n v="0"/>
    <n v="0"/>
    <n v="0"/>
    <n v="575.34"/>
    <n v="28.76"/>
    <n v="579.02"/>
    <n v="239.53"/>
    <n v="152.08000000000001"/>
    <n v="380.21"/>
    <n v="305.39999999999998"/>
    <n v="81.400000000000006"/>
    <n v="2341.7399999999998"/>
    <n v="10180"/>
    <n v="12521.74"/>
  </r>
  <r>
    <x v="1"/>
    <s v="SEM 6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682.97"/>
    <n v="172.87"/>
    <n v="1855.84"/>
    <n v="104.61"/>
    <n v="1751.23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700000000000003"/>
    <n v="0"/>
    <n v="0"/>
    <n v="0"/>
    <n v="0"/>
    <n v="0"/>
    <n v="0"/>
    <n v="0"/>
    <n v="99.45"/>
    <n v="4.97"/>
    <n v="211.09"/>
    <n v="46.03"/>
    <n v="29.23"/>
    <n v="73.069999999999993"/>
    <n v="55.67"/>
    <n v="24.37"/>
    <n v="543.88"/>
    <n v="1855.84"/>
    <n v="2399.7199999999998"/>
  </r>
  <r>
    <x v="1"/>
    <s v="SEM 6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x v="1"/>
    <s v="SEM 6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n v="1210.0999999999999"/>
    <n v="0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x v="1"/>
    <s v="SEM 6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6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6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4"/>
    <n v="0"/>
    <n v="0"/>
    <n v="4636.18"/>
    <n v="364.72"/>
    <n v="5000.8999999999996"/>
    <n v="760.91"/>
    <n v="4239.99"/>
    <n v="2269.4"/>
    <n v="0"/>
    <n v="0"/>
    <n v="0"/>
    <n v="0"/>
    <n v="0"/>
    <n v="0"/>
    <n v="0"/>
    <n v="0"/>
    <n v="364.72"/>
    <n v="364.73"/>
    <n v="1702.05"/>
    <n v="150"/>
    <n v="0"/>
    <n v="0"/>
    <n v="0"/>
    <n v="150"/>
    <n v="0"/>
    <n v="0"/>
    <n v="0"/>
    <n v="0"/>
    <n v="0"/>
    <n v="0"/>
    <n v="0"/>
    <n v="0"/>
    <n v="0"/>
    <n v="0"/>
    <n v="0"/>
    <n v="658.46"/>
    <n v="79.760000000000005"/>
    <n v="0"/>
    <n v="0"/>
    <n v="0"/>
    <n v="22.69"/>
    <n v="0"/>
    <n v="0"/>
    <n v="0"/>
    <n v="186.52"/>
    <n v="9.32"/>
    <n v="309.67"/>
    <n v="99.72"/>
    <n v="63.32"/>
    <n v="158.29"/>
    <n v="150.02000000000001"/>
    <n v="51.42"/>
    <n v="1028.28"/>
    <n v="5000.8999999999996"/>
    <n v="6029.1799999999994"/>
  </r>
  <r>
    <x v="1"/>
    <s v="SEM 6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5.91000000000003"/>
    <n v="2523.679999999999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70.97"/>
    <n v="0"/>
    <n v="0"/>
    <n v="0"/>
    <n v="18.91"/>
    <n v="0"/>
    <n v="0"/>
    <n v="0"/>
    <n v="186.52"/>
    <n v="9.32"/>
    <n v="292.76"/>
    <n v="84.52"/>
    <n v="53.66"/>
    <n v="134.16"/>
    <n v="85.18"/>
    <n v="45.71"/>
    <n v="891.82999999999993"/>
    <n v="2839.59"/>
    <n v="3731.42"/>
  </r>
  <r>
    <x v="1"/>
    <s v="SEM 6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6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9"/>
    <n v="0"/>
    <n v="0"/>
    <n v="4200.09"/>
    <n v="364.72"/>
    <n v="4564.8100000000004"/>
    <n v="652.41999999999996"/>
    <n v="3912.39"/>
    <n v="2269.4"/>
    <n v="0"/>
    <n v="0"/>
    <n v="0"/>
    <n v="0"/>
    <n v="0"/>
    <n v="0"/>
    <n v="0"/>
    <n v="0"/>
    <n v="364.72"/>
    <n v="364.73"/>
    <n v="1094.17"/>
    <n v="0"/>
    <n v="350"/>
    <n v="200"/>
    <n v="0"/>
    <n v="300"/>
    <n v="0"/>
    <n v="0"/>
    <n v="0"/>
    <n v="0"/>
    <n v="0"/>
    <n v="-378.21"/>
    <n v="0"/>
    <n v="0"/>
    <n v="0"/>
    <n v="0"/>
    <n v="0"/>
    <n v="565.32000000000005"/>
    <n v="68.19"/>
    <n v="0"/>
    <n v="0"/>
    <n v="0"/>
    <n v="18.91"/>
    <n v="0"/>
    <n v="0"/>
    <n v="0"/>
    <n v="186.52"/>
    <n v="9.32"/>
    <n v="286.57"/>
    <n v="81.569999999999993"/>
    <n v="51.79"/>
    <n v="129.47999999999999"/>
    <n v="136.94"/>
    <n v="51.42"/>
    <n v="933.61"/>
    <n v="4564.8100000000004"/>
    <n v="5498.42"/>
  </r>
  <r>
    <x v="1"/>
    <s v="SEM 6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6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6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5"/>
    <n v="0"/>
    <n v="0"/>
    <n v="2784.73"/>
    <n v="335.55"/>
    <n v="3120.28"/>
    <n v="314.49"/>
    <n v="2805.79"/>
    <n v="2087.89"/>
    <n v="0"/>
    <n v="0"/>
    <n v="0"/>
    <n v="0"/>
    <n v="0"/>
    <n v="0"/>
    <n v="0"/>
    <n v="0"/>
    <n v="335.55"/>
    <n v="335.55"/>
    <n v="559.25"/>
    <n v="0"/>
    <n v="0"/>
    <n v="0"/>
    <n v="0"/>
    <n v="150"/>
    <n v="0"/>
    <n v="0"/>
    <n v="0"/>
    <n v="0"/>
    <n v="0"/>
    <n v="-347.96"/>
    <n v="0"/>
    <n v="0"/>
    <n v="0"/>
    <n v="0"/>
    <n v="0"/>
    <n v="273.18"/>
    <n v="41.31"/>
    <n v="0"/>
    <n v="0"/>
    <n v="0"/>
    <n v="0"/>
    <n v="0"/>
    <n v="0"/>
    <n v="0"/>
    <n v="171.6"/>
    <n v="8.58"/>
    <n v="226.3"/>
    <n v="52.49"/>
    <n v="33.33"/>
    <n v="83.31"/>
    <n v="93.6"/>
    <n v="47.31"/>
    <n v="716.52"/>
    <n v="3120.28"/>
    <n v="3836.8"/>
  </r>
  <r>
    <x v="1"/>
    <s v="SEM 6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6"/>
    <n v="0"/>
    <n v="0"/>
    <n v="0"/>
    <n v="2928.59"/>
    <n v="577.32000000000005"/>
    <n v="3505.91"/>
    <n v="400.69"/>
    <n v="3105.22"/>
    <n v="2269.42"/>
    <n v="0"/>
    <n v="0"/>
    <n v="0"/>
    <n v="0"/>
    <n v="96.22"/>
    <n v="83.78"/>
    <n v="0"/>
    <n v="410.45"/>
    <n v="243.15"/>
    <n v="243.15"/>
    <n v="0"/>
    <n v="0"/>
    <n v="0"/>
    <n v="0"/>
    <n v="237.95"/>
    <n v="300"/>
    <n v="0"/>
    <n v="0"/>
    <n v="0"/>
    <n v="0"/>
    <n v="0"/>
    <n v="-378.21"/>
    <n v="0"/>
    <n v="0"/>
    <n v="0"/>
    <n v="0"/>
    <n v="0"/>
    <n v="298.95999999999998"/>
    <n v="82.82"/>
    <n v="0"/>
    <n v="0"/>
    <n v="0"/>
    <n v="18.91"/>
    <n v="0"/>
    <n v="0"/>
    <n v="0"/>
    <n v="186.52"/>
    <n v="9.32"/>
    <n v="319.39999999999998"/>
    <n v="97.2"/>
    <n v="61.71"/>
    <n v="154.28"/>
    <n v="105.17"/>
    <n v="81.400000000000006"/>
    <n v="1015"/>
    <n v="3505.91"/>
    <n v="4520.91"/>
  </r>
  <r>
    <x v="1"/>
    <s v="SEM 6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288.08"/>
    <n v="129.65"/>
    <n v="1417.73"/>
    <n v="43.27"/>
    <n v="1374.46"/>
    <n v="1210.0999999999999"/>
    <n v="0"/>
    <n v="0"/>
    <n v="0"/>
    <n v="0"/>
    <n v="0"/>
    <n v="0"/>
    <n v="0"/>
    <n v="0"/>
    <n v="129.65"/>
    <n v="129.65"/>
    <n v="0"/>
    <n v="0"/>
    <n v="0"/>
    <n v="0"/>
    <n v="0"/>
    <n v="150"/>
    <n v="0"/>
    <n v="0"/>
    <n v="0"/>
    <n v="0"/>
    <n v="0"/>
    <n v="-201.67"/>
    <n v="0"/>
    <n v="0"/>
    <n v="0"/>
    <n v="0"/>
    <n v="0"/>
    <n v="9.24"/>
    <n v="23.95"/>
    <n v="0"/>
    <n v="0"/>
    <n v="0"/>
    <n v="10.08"/>
    <n v="0"/>
    <n v="0"/>
    <n v="0"/>
    <n v="99.45"/>
    <n v="4.97"/>
    <n v="188.93"/>
    <n v="30.42"/>
    <n v="19.32"/>
    <n v="48.29"/>
    <n v="42.53"/>
    <n v="18.28"/>
    <n v="452.19000000000005"/>
    <n v="1417.73"/>
    <n v="1869.92"/>
  </r>
  <r>
    <x v="1"/>
    <s v="SEM 6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6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1"/>
    <n v="0"/>
    <n v="0"/>
    <n v="2417.66"/>
    <n v="194.47"/>
    <n v="2612.13"/>
    <n v="254.16"/>
    <n v="2357.9699999999998"/>
    <n v="1210.0999999999999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210.4"/>
    <n v="31.66"/>
    <n v="0"/>
    <n v="0"/>
    <n v="0"/>
    <n v="12.1"/>
    <n v="0"/>
    <n v="0"/>
    <n v="0"/>
    <n v="99.45"/>
    <n v="4.97"/>
    <n v="204.64"/>
    <n v="41.99"/>
    <n v="26.66"/>
    <n v="66.650000000000006"/>
    <n v="78.36"/>
    <n v="27.42"/>
    <n v="550.14"/>
    <n v="2612.13"/>
    <n v="3162.27"/>
  </r>
  <r>
    <x v="1"/>
    <s v="SEM 6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18"/>
    <n v="0"/>
    <n v="0"/>
    <n v="5122.4799999999996"/>
    <n v="364.72"/>
    <n v="5487.2"/>
    <n v="845.35"/>
    <n v="4641.8500000000004"/>
    <n v="2269.4"/>
    <n v="0"/>
    <n v="0"/>
    <n v="0"/>
    <n v="0"/>
    <n v="0"/>
    <n v="0"/>
    <n v="0"/>
    <n v="0"/>
    <n v="364.72"/>
    <n v="364.73"/>
    <n v="2188.35"/>
    <n v="150"/>
    <n v="0"/>
    <n v="0"/>
    <n v="0"/>
    <n v="150"/>
    <n v="0"/>
    <n v="0"/>
    <n v="0"/>
    <n v="0"/>
    <n v="0"/>
    <n v="0"/>
    <n v="0"/>
    <n v="0"/>
    <n v="0"/>
    <n v="0"/>
    <n v="0"/>
    <n v="762.34"/>
    <n v="60.32"/>
    <n v="0"/>
    <n v="0"/>
    <n v="0"/>
    <n v="22.69"/>
    <n v="0"/>
    <n v="0"/>
    <n v="0"/>
    <n v="186.52"/>
    <n v="9.32"/>
    <n v="266.63"/>
    <n v="77.66"/>
    <n v="49.31"/>
    <n v="123.26"/>
    <n v="164.61"/>
    <n v="51.42"/>
    <n v="928.73"/>
    <n v="5487.2"/>
    <n v="6415.93"/>
  </r>
  <r>
    <x v="1"/>
    <s v="SEM 7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7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886.07"/>
    <n v="3667.1"/>
    <n v="347.63"/>
    <n v="3319.47"/>
    <n v="2481.0300000000002"/>
    <n v="0"/>
    <n v="0"/>
    <n v="886.07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6.989999999999998"/>
    <n v="299.38"/>
    <n v="94.45"/>
    <n v="59.97"/>
    <n v="149.91999999999999"/>
    <n v="110.01"/>
    <n v="124.93"/>
    <n v="1059.56"/>
    <n v="3667.1"/>
    <n v="4726.66"/>
  </r>
  <r>
    <x v="1"/>
    <s v="SEM 7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2.17"/>
    <n v="96.22"/>
    <n v="2598.39"/>
    <n v="289.58999999999997"/>
    <n v="2308.8000000000002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5.67"/>
    <n v="0"/>
    <n v="0"/>
    <n v="0"/>
    <n v="0"/>
    <n v="0"/>
    <n v="0"/>
    <n v="0"/>
    <n v="138.61000000000001"/>
    <n v="6.93"/>
    <n v="278.43"/>
    <n v="83.71"/>
    <n v="53.15"/>
    <n v="132.87"/>
    <n v="77.95"/>
    <n v="13.56"/>
    <n v="785.21"/>
    <n v="2598.39"/>
    <n v="3383.6"/>
  </r>
  <r>
    <x v="1"/>
    <s v="SEM 7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3068.4"/>
    <n v="0"/>
    <n v="3068.4"/>
    <n v="379.63"/>
    <n v="2688.77"/>
    <n v="1803.2"/>
    <n v="0"/>
    <n v="0"/>
    <n v="0"/>
    <n v="0"/>
    <n v="0"/>
    <n v="0"/>
    <n v="515.20000000000005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324.01"/>
    <n v="55.62"/>
    <n v="0"/>
    <n v="0"/>
    <n v="0"/>
    <n v="0"/>
    <n v="0"/>
    <n v="0"/>
    <n v="0"/>
    <n v="148.19999999999999"/>
    <n v="7.41"/>
    <n v="256.2"/>
    <n v="72.31"/>
    <n v="45.91"/>
    <n v="114.78"/>
    <n v="92.05"/>
    <n v="0"/>
    <n v="736.8599999999999"/>
    <n v="3068.4"/>
    <n v="3805.26"/>
  </r>
  <r>
    <x v="1"/>
    <s v="SEM 7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7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3"/>
    <n v="0"/>
    <n v="0"/>
    <n v="6611.43"/>
    <n v="577.32000000000005"/>
    <n v="7188.75"/>
    <n v="2144.39"/>
    <n v="5044.3599999999997"/>
    <n v="2926"/>
    <n v="0"/>
    <n v="0"/>
    <n v="0"/>
    <n v="0"/>
    <n v="96.22"/>
    <n v="83.78"/>
    <n v="836"/>
    <n v="825.15"/>
    <n v="470.25"/>
    <n v="470.25"/>
    <n v="470.25"/>
    <n v="300"/>
    <n v="350"/>
    <n v="0"/>
    <n v="10.85"/>
    <n v="350"/>
    <n v="0"/>
    <n v="0"/>
    <n v="0"/>
    <n v="0"/>
    <n v="0"/>
    <n v="0"/>
    <n v="0"/>
    <n v="0"/>
    <n v="0"/>
    <n v="0"/>
    <n v="0"/>
    <n v="1088.9000000000001"/>
    <n v="128.9"/>
    <n v="0"/>
    <n v="0"/>
    <n v="0"/>
    <n v="0"/>
    <n v="0"/>
    <n v="924.84"/>
    <n v="1.75"/>
    <n v="240.49"/>
    <n v="12.02"/>
    <n v="418.47"/>
    <n v="155.51"/>
    <n v="98.73"/>
    <n v="246.83"/>
    <n v="215.66"/>
    <n v="81.400000000000006"/>
    <n v="1469.1100000000001"/>
    <n v="7188.75"/>
    <n v="8657.86"/>
  </r>
  <r>
    <x v="1"/>
    <s v="SEM 7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7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3"/>
    <n v="0"/>
    <n v="0"/>
    <n v="6244.05"/>
    <n v="364.72"/>
    <n v="6608.77"/>
    <n v="1085.5"/>
    <n v="5523.27"/>
    <n v="2269.4"/>
    <n v="1945.2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1002.49"/>
    <n v="60.32"/>
    <n v="0"/>
    <n v="0"/>
    <n v="0"/>
    <n v="22.69"/>
    <n v="0"/>
    <n v="0"/>
    <n v="0"/>
    <n v="186.52"/>
    <n v="9.32"/>
    <n v="266.63"/>
    <n v="77.66"/>
    <n v="49.31"/>
    <n v="123.26"/>
    <n v="198.26"/>
    <n v="51.42"/>
    <n v="962.38"/>
    <n v="6608.77"/>
    <n v="7571.1500000000005"/>
  </r>
  <r>
    <x v="1"/>
    <s v="SEM 7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7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5209.32"/>
    <n v="470.93"/>
    <n v="5680.25"/>
    <n v="1640.92"/>
    <n v="4039.33"/>
    <n v="3296.53"/>
    <n v="0"/>
    <n v="0"/>
    <n v="0"/>
    <n v="0"/>
    <n v="0"/>
    <n v="0"/>
    <n v="941.86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780.89"/>
    <n v="91.29"/>
    <n v="0"/>
    <n v="0"/>
    <n v="0"/>
    <n v="0"/>
    <n v="0"/>
    <n v="766.99"/>
    <n v="1.75"/>
    <n v="270.94"/>
    <n v="13.54"/>
    <n v="335.17"/>
    <n v="112.8"/>
    <n v="71.62"/>
    <n v="179.05"/>
    <n v="170.4"/>
    <n v="66.400000000000006"/>
    <n v="1219.9200000000003"/>
    <n v="5680.25"/>
    <n v="6900.17"/>
  </r>
  <r>
    <x v="1"/>
    <s v="SEM 7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12151.42"/>
    <n v="0"/>
    <n v="12151.42"/>
    <n v="4291.83"/>
    <n v="7859.59"/>
    <n v="6273.86"/>
    <n v="5377.5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2544.61"/>
    <n v="181.05"/>
    <n v="0"/>
    <n v="0"/>
    <n v="0"/>
    <n v="0"/>
    <n v="0"/>
    <n v="1564.42"/>
    <n v="1.75"/>
    <n v="515.65"/>
    <n v="25.78"/>
    <n v="533.87"/>
    <n v="214.68"/>
    <n v="136.31"/>
    <n v="340.76"/>
    <n v="364.54"/>
    <n v="0"/>
    <n v="2131.59"/>
    <n v="12151.42"/>
    <n v="14283.01"/>
  </r>
  <r>
    <x v="1"/>
    <s v="SEM 7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7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7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5"/>
    <n v="0"/>
    <n v="0"/>
    <n v="5045.96"/>
    <n v="379.3"/>
    <n v="5425.26"/>
    <n v="1669.67"/>
    <n v="3755.59"/>
    <n v="2360.16"/>
    <n v="0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745.99"/>
    <n v="83.43"/>
    <n v="0"/>
    <n v="0"/>
    <n v="0"/>
    <n v="23.6"/>
    <n v="0"/>
    <n v="814.9"/>
    <n v="1.75"/>
    <n v="193.98"/>
    <n v="9.69"/>
    <n v="317.79000000000002"/>
    <n v="103.89"/>
    <n v="65.959999999999994"/>
    <n v="164.9"/>
    <n v="162.75"/>
    <n v="53.48"/>
    <n v="1072.44"/>
    <n v="5425.26"/>
    <n v="6497.7000000000007"/>
  </r>
  <r>
    <x v="1"/>
    <s v="SEM 7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1"/>
    <n v="0"/>
    <n v="0.01"/>
    <n v="0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5"/>
    <n v="0"/>
    <n v="0"/>
    <n v="0"/>
    <n v="0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1"/>
    <n v="554.65"/>
  </r>
  <r>
    <x v="1"/>
    <s v="SEM 7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5319.9"/>
    <n v="577.32000000000005"/>
    <n v="5897.22"/>
    <n v="1573.68"/>
    <n v="4323.54"/>
    <n v="2269.4"/>
    <n v="0"/>
    <n v="0"/>
    <n v="0"/>
    <n v="0"/>
    <n v="96.22"/>
    <n v="83.78"/>
    <n v="648.4"/>
    <n v="532.02"/>
    <n v="364.72"/>
    <n v="364.73"/>
    <n v="121.57"/>
    <n v="300"/>
    <n v="500"/>
    <n v="200"/>
    <n v="116.38"/>
    <n v="300"/>
    <n v="0"/>
    <n v="0"/>
    <n v="0"/>
    <n v="0"/>
    <n v="0"/>
    <n v="0"/>
    <n v="0"/>
    <n v="0"/>
    <n v="0"/>
    <n v="0"/>
    <n v="0"/>
    <n v="804.51"/>
    <n v="110.27"/>
    <n v="0"/>
    <n v="0"/>
    <n v="0"/>
    <n v="0"/>
    <n v="0"/>
    <n v="657.15"/>
    <n v="1.75"/>
    <n v="186.52"/>
    <n v="9.32"/>
    <n v="377.19"/>
    <n v="134.35"/>
    <n v="85.3"/>
    <n v="213.25"/>
    <n v="176.91"/>
    <n v="81.400000000000006"/>
    <n v="1264.24"/>
    <n v="5897.22"/>
    <n v="7161.46"/>
  </r>
  <r>
    <x v="1"/>
    <s v="SEM 7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7310.95"/>
    <n v="577.32000000000005"/>
    <n v="7888.27"/>
    <n v="1392.09"/>
    <n v="6496.18"/>
    <n v="3266.66"/>
    <n v="0"/>
    <n v="0"/>
    <n v="0"/>
    <n v="0"/>
    <n v="96.22"/>
    <n v="83.78"/>
    <n v="933.32"/>
    <n v="933.32"/>
    <n v="481.1"/>
    <n v="568.88"/>
    <n v="524.99"/>
    <n v="300"/>
    <n v="350"/>
    <n v="0"/>
    <n v="0"/>
    <n v="350"/>
    <n v="0"/>
    <n v="0"/>
    <n v="0"/>
    <n v="0"/>
    <n v="0"/>
    <n v="0"/>
    <n v="0"/>
    <n v="0"/>
    <n v="0"/>
    <n v="0"/>
    <n v="0"/>
    <n v="1253.43"/>
    <n v="138.66"/>
    <n v="0"/>
    <n v="0"/>
    <n v="0"/>
    <n v="0"/>
    <n v="0"/>
    <n v="0"/>
    <n v="0"/>
    <n v="268.48"/>
    <n v="13.42"/>
    <n v="440.02"/>
    <n v="166.56"/>
    <n v="105.75"/>
    <n v="264.38"/>
    <n v="236.64"/>
    <n v="81.400000000000006"/>
    <n v="1576.65"/>
    <n v="7888.27"/>
    <n v="9464.92"/>
  </r>
  <r>
    <x v="1"/>
    <s v="SEM 7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9"/>
    <n v="3"/>
    <n v="0"/>
    <n v="0"/>
    <n v="4118.7700000000004"/>
    <n v="379.3"/>
    <n v="4498.07"/>
    <n v="652.44000000000005"/>
    <n v="3845.63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80.89"/>
    <n v="0"/>
    <n v="0"/>
    <n v="0"/>
    <n v="23.6"/>
    <n v="0"/>
    <n v="0"/>
    <n v="0"/>
    <n v="193.98"/>
    <n v="9.69"/>
    <n v="312.14999999999998"/>
    <n v="101"/>
    <n v="64.13"/>
    <n v="160.32"/>
    <n v="134.94"/>
    <n v="53.48"/>
    <n v="1029.69"/>
    <n v="4498.07"/>
    <n v="5527.76"/>
  </r>
  <r>
    <x v="1"/>
    <s v="SEM 7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073.77"/>
    <n v="6347.13"/>
    <n v="4607.8599999999997"/>
    <n v="0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378.7"/>
    <n v="130.81"/>
    <n v="0"/>
    <n v="0"/>
    <n v="0"/>
    <n v="0"/>
    <n v="0"/>
    <n v="562.51"/>
    <n v="1.75"/>
    <n v="378.72"/>
    <n v="18.93"/>
    <n v="422.69"/>
    <n v="157.66999999999999"/>
    <n v="100.11"/>
    <n v="250.27"/>
    <n v="252.62"/>
    <n v="81.400000000000006"/>
    <n v="1662.4099999999999"/>
    <n v="8420.9"/>
    <n v="10083.31"/>
  </r>
  <r>
    <x v="1"/>
    <s v="SEM 7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70000000000005"/>
    <n v="3470.78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8"/>
    <n v="0"/>
    <n v="0"/>
    <n v="0"/>
    <n v="23.6"/>
    <n v="0"/>
    <n v="0"/>
    <n v="0"/>
    <n v="193.98"/>
    <n v="9.69"/>
    <n v="315"/>
    <n v="102.46"/>
    <n v="65.05"/>
    <n v="162.63"/>
    <n v="121.03"/>
    <n v="47.53"/>
    <n v="1017.3699999999999"/>
    <n v="4034.48"/>
    <n v="5051.8500000000004"/>
  </r>
  <r>
    <x v="1"/>
    <s v="SEM 7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7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31.94000000000005"/>
    <n v="3866.19"/>
    <n v="2360.19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60.38"/>
    <n v="0"/>
    <n v="0"/>
    <n v="0"/>
    <n v="23.6"/>
    <n v="0"/>
    <n v="0"/>
    <n v="0"/>
    <n v="193.98"/>
    <n v="9.69"/>
    <n v="266.73"/>
    <n v="77.709999999999994"/>
    <n v="49.34"/>
    <n v="123.34"/>
    <n v="134.94"/>
    <n v="53.48"/>
    <n v="909.21"/>
    <n v="4498.13"/>
    <n v="5407.34"/>
  </r>
  <r>
    <x v="1"/>
    <s v="SEM 7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43.3"/>
    <n v="2212.4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60.32"/>
    <n v="0"/>
    <n v="0"/>
    <n v="0"/>
    <n v="22.69"/>
    <n v="0"/>
    <n v="725.52"/>
    <n v="1.75"/>
    <n v="186.52"/>
    <n v="9.32"/>
    <n v="266.62"/>
    <n v="77.650000000000006"/>
    <n v="49.3"/>
    <n v="123.26"/>
    <n v="100.67"/>
    <n v="34.28"/>
    <n v="847.61999999999989"/>
    <n v="3355.7"/>
    <n v="4203.32"/>
  </r>
  <r>
    <x v="1"/>
    <s v="SEM 7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5457.75"/>
    <n v="243.15"/>
    <n v="5700.9"/>
    <n v="1718.81"/>
    <n v="3982.09"/>
    <n v="2269.4"/>
    <n v="1945.2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0"/>
    <n v="0"/>
    <n v="0"/>
    <n v="0"/>
    <n v="0"/>
    <n v="0"/>
    <n v="0"/>
    <n v="0"/>
    <n v="833.95"/>
    <n v="60.32"/>
    <n v="0"/>
    <n v="0"/>
    <n v="0"/>
    <n v="0"/>
    <n v="0"/>
    <n v="822.79"/>
    <n v="1.75"/>
    <n v="186.52"/>
    <n v="9.32"/>
    <n v="266.62"/>
    <n v="77.650000000000006"/>
    <n v="49.3"/>
    <n v="123.26"/>
    <n v="171.02"/>
    <n v="34.28"/>
    <n v="917.96999999999991"/>
    <n v="5700.9"/>
    <n v="6618.87"/>
  </r>
  <r>
    <x v="1"/>
    <s v="SEM 7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6"/>
    <n v="0"/>
    <n v="0"/>
    <n v="0"/>
    <n v="3112.55"/>
    <n v="243.15"/>
    <n v="3355.7"/>
    <n v="1076.22"/>
    <n v="2279.48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90.49"/>
    <n v="0"/>
    <n v="0"/>
    <n v="0"/>
    <n v="22.69"/>
    <n v="0"/>
    <n v="628.27"/>
    <n v="1.75"/>
    <n v="186.52"/>
    <n v="9.32"/>
    <n v="333.42"/>
    <n v="111.9"/>
    <n v="71.05"/>
    <n v="177.61"/>
    <n v="100.67"/>
    <n v="34.28"/>
    <n v="1024.77"/>
    <n v="3355.7"/>
    <n v="4380.4699999999993"/>
  </r>
  <r>
    <x v="1"/>
    <s v="SEM 7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8.4100000000001"/>
    <n v="5384.09"/>
    <n v="4935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0"/>
    <n v="952.21"/>
    <n v="156.19999999999999"/>
    <n v="0"/>
    <n v="0"/>
    <n v="0"/>
    <n v="0"/>
    <n v="0"/>
    <n v="0"/>
    <n v="0"/>
    <n v="405.61"/>
    <n v="20.28"/>
    <n v="478.86"/>
    <n v="186.47"/>
    <n v="118.39"/>
    <n v="295.98"/>
    <n v="194.77"/>
    <n v="67.83"/>
    <n v="1768.19"/>
    <n v="6492.5"/>
    <n v="8260.69"/>
  </r>
  <r>
    <x v="1"/>
    <s v="SEM 7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7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6"/>
    <n v="0"/>
    <n v="0"/>
    <n v="0"/>
    <n v="2611.56"/>
    <n v="223.69"/>
    <n v="2835.25"/>
    <n v="309.56"/>
    <n v="2525.69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42"/>
    <n v="0"/>
    <n v="0"/>
    <n v="0"/>
    <n v="0"/>
    <n v="0"/>
    <n v="0"/>
    <n v="0"/>
    <n v="171.6"/>
    <n v="8.58"/>
    <n v="282.33999999999997"/>
    <n v="85.71"/>
    <n v="54.42"/>
    <n v="136.05000000000001"/>
    <n v="85.05"/>
    <n v="31.54"/>
    <n v="855.29"/>
    <n v="2835.25"/>
    <n v="3690.54"/>
  </r>
  <r>
    <x v="1"/>
    <s v="SEM 7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08.38"/>
    <n v="3720.86"/>
    <n v="3190.83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27.31"/>
    <n v="0"/>
    <n v="0"/>
    <n v="0"/>
    <n v="31.9"/>
    <n v="0"/>
    <n v="1058.24"/>
    <n v="1.75"/>
    <n v="262.25"/>
    <n v="13.11"/>
    <n v="414.91"/>
    <n v="153.69"/>
    <n v="97.58"/>
    <n v="243.95"/>
    <n v="171.87"/>
    <n v="67.83"/>
    <n v="1425.19"/>
    <n v="5729.24"/>
    <n v="7154.43"/>
  </r>
  <r>
    <x v="1"/>
    <s v="SEM 7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4"/>
    <n v="0"/>
    <n v="0"/>
    <n v="0"/>
    <n v="2703.29"/>
    <n v="162.1"/>
    <n v="2865.39"/>
    <n v="749.09"/>
    <n v="2116.3000000000002"/>
    <n v="2269.4"/>
    <n v="0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58.58"/>
    <n v="64.58"/>
    <n v="0"/>
    <n v="0"/>
    <n v="0"/>
    <n v="18.91"/>
    <n v="0"/>
    <n v="405.27"/>
    <n v="1.75"/>
    <n v="186.52"/>
    <n v="9.32"/>
    <n v="278.43"/>
    <n v="77.7"/>
    <n v="49.33"/>
    <n v="123.33"/>
    <n v="85.96"/>
    <n v="22.85"/>
    <n v="833.44000000000017"/>
    <n v="2865.39"/>
    <n v="3698.83"/>
  </r>
  <r>
    <x v="1"/>
    <s v="SEM 7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537.0300000000002"/>
    <n v="149.13"/>
    <n v="2686.16"/>
    <n v="990.79"/>
    <n v="1695.37"/>
    <n v="2087.89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0"/>
    <n v="0"/>
    <n v="0"/>
    <n v="0"/>
    <n v="0"/>
    <n v="0"/>
    <n v="0"/>
    <n v="0"/>
    <n v="229.5"/>
    <n v="86.98"/>
    <n v="0"/>
    <n v="0"/>
    <n v="0"/>
    <n v="0"/>
    <n v="0"/>
    <n v="672.56"/>
    <n v="1.75"/>
    <n v="171.6"/>
    <n v="8.58"/>
    <n v="325.64"/>
    <n v="107.91"/>
    <n v="68.510000000000005"/>
    <n v="171.29"/>
    <n v="80.58"/>
    <n v="21.02"/>
    <n v="955.13"/>
    <n v="2686.16"/>
    <n v="3641.29"/>
  </r>
  <r>
    <x v="1"/>
    <s v="SEM 7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3"/>
    <n v="0"/>
    <n v="0"/>
    <n v="6244.05"/>
    <n v="364.72"/>
    <n v="6608.77"/>
    <n v="1085.5"/>
    <n v="5523.27"/>
    <n v="2269.4"/>
    <n v="1945.2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1002.49"/>
    <n v="60.32"/>
    <n v="0"/>
    <n v="0"/>
    <n v="0"/>
    <n v="22.69"/>
    <n v="0"/>
    <n v="0"/>
    <n v="0"/>
    <n v="186.52"/>
    <n v="9.32"/>
    <n v="266.62"/>
    <n v="77.650000000000006"/>
    <n v="49.3"/>
    <n v="123.26"/>
    <n v="198.26"/>
    <n v="51.42"/>
    <n v="962.34999999999991"/>
    <n v="6608.77"/>
    <n v="7571.1200000000008"/>
  </r>
  <r>
    <x v="1"/>
    <s v="SEM 7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64.96"/>
    <n v="4522.41"/>
    <n v="3190.83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716.16"/>
    <n v="116.9"/>
    <n v="0"/>
    <n v="0"/>
    <n v="0"/>
    <n v="31.9"/>
    <n v="0"/>
    <n v="0"/>
    <n v="0"/>
    <n v="262.25"/>
    <n v="13.11"/>
    <n v="391.86"/>
    <n v="141.86000000000001"/>
    <n v="90.07"/>
    <n v="225.18"/>
    <n v="161.62"/>
    <n v="67.83"/>
    <n v="1353.7800000000002"/>
    <n v="5387.37"/>
    <n v="6741.15"/>
  </r>
  <r>
    <x v="1"/>
    <s v="SEM 7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2"/>
    <n v="0"/>
    <n v="0"/>
    <n v="5962.21"/>
    <n v="481.1"/>
    <n v="6443.31"/>
    <n v="2198.9299999999998"/>
    <n v="4244.38"/>
    <n v="3600.33"/>
    <n v="0"/>
    <n v="0"/>
    <n v="0"/>
    <n v="0"/>
    <n v="0"/>
    <n v="0"/>
    <n v="0"/>
    <n v="0"/>
    <n v="481.1"/>
    <n v="676.14"/>
    <n v="385.74"/>
    <n v="300"/>
    <n v="500"/>
    <n v="200"/>
    <n v="0"/>
    <n v="300"/>
    <n v="0"/>
    <n v="0"/>
    <n v="0"/>
    <n v="0"/>
    <n v="0"/>
    <n v="0"/>
    <n v="0"/>
    <n v="0"/>
    <n v="0"/>
    <n v="0"/>
    <n v="0"/>
    <n v="941.7"/>
    <n v="174.46"/>
    <n v="0"/>
    <n v="0"/>
    <n v="0"/>
    <n v="0"/>
    <n v="0"/>
    <n v="1081.02"/>
    <n v="1.75"/>
    <n v="295.91000000000003"/>
    <n v="14.79"/>
    <n v="519.30999999999995"/>
    <n v="207.21"/>
    <n v="131.56"/>
    <n v="328.91"/>
    <n v="193.29"/>
    <n v="67.83"/>
    <n v="1758.81"/>
    <n v="6443.31"/>
    <n v="8202.1200000000008"/>
  </r>
  <r>
    <x v="1"/>
    <s v="SEM 7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389.0500000000002"/>
    <n v="149.13"/>
    <n v="2538.1799999999998"/>
    <n v="965.1"/>
    <n v="1573.08"/>
    <n v="2087.87"/>
    <n v="0"/>
    <n v="0"/>
    <n v="0"/>
    <n v="0"/>
    <n v="0"/>
    <n v="0"/>
    <n v="0"/>
    <n v="0"/>
    <n v="149.13"/>
    <n v="149.13999999999999"/>
    <n v="0"/>
    <n v="0"/>
    <n v="350"/>
    <n v="0"/>
    <n v="0"/>
    <n v="150"/>
    <n v="0"/>
    <n v="0"/>
    <n v="0"/>
    <n v="0"/>
    <n v="0"/>
    <n v="-347.96"/>
    <n v="0"/>
    <n v="0"/>
    <n v="0"/>
    <n v="0"/>
    <n v="0"/>
    <n v="205.82"/>
    <n v="60"/>
    <n v="0"/>
    <n v="0"/>
    <n v="0"/>
    <n v="0"/>
    <n v="0"/>
    <n v="697.53"/>
    <n v="1.75"/>
    <n v="171.6"/>
    <n v="8.58"/>
    <n v="268.13"/>
    <n v="72.8"/>
    <n v="46.23"/>
    <n v="115.56"/>
    <n v="76.14"/>
    <n v="21.02"/>
    <n v="780.06000000000006"/>
    <n v="2538.1799999999998"/>
    <n v="3318.24"/>
  </r>
  <r>
    <x v="1"/>
    <s v="SEM 7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012.55"/>
    <n v="243.15"/>
    <n v="4255.7"/>
    <n v="618.4"/>
    <n v="3637.3"/>
    <n v="2269.4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0"/>
    <n v="0"/>
    <n v="0"/>
    <n v="0"/>
    <n v="0"/>
    <n v="0"/>
    <n v="0"/>
    <n v="0"/>
    <n v="525.26"/>
    <n v="93.14"/>
    <n v="0"/>
    <n v="0"/>
    <n v="0"/>
    <n v="0"/>
    <n v="0"/>
    <n v="0"/>
    <n v="0"/>
    <n v="186.52"/>
    <n v="9.32"/>
    <n v="339.24"/>
    <n v="114.89"/>
    <n v="72.94"/>
    <n v="182.36"/>
    <n v="127.67"/>
    <n v="34.28"/>
    <n v="1067.22"/>
    <n v="4255.7"/>
    <n v="5322.92"/>
  </r>
  <r>
    <x v="1"/>
    <s v="SEM 7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21"/>
    <n v="2684.59"/>
    <n v="2269.4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4.59"/>
    <n v="0"/>
    <n v="0"/>
    <n v="0"/>
    <n v="22.69"/>
    <n v="0"/>
    <n v="688.41"/>
    <n v="1.75"/>
    <n v="186.52"/>
    <n v="9.32"/>
    <n v="320.33"/>
    <n v="105.19"/>
    <n v="66.790000000000006"/>
    <n v="166.97"/>
    <n v="117.53"/>
    <n v="45.71"/>
    <n v="1018.3599999999999"/>
    <n v="3917.8"/>
    <n v="4936.16"/>
  </r>
  <r>
    <x v="1"/>
    <s v="SEM 7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6"/>
    <n v="0"/>
    <n v="0"/>
    <n v="0"/>
    <n v="2811.56"/>
    <n v="223.69"/>
    <n v="3035.25"/>
    <n v="778.65"/>
    <n v="2256.6"/>
    <n v="2087.86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7.98"/>
    <n v="69.08"/>
    <n v="0"/>
    <n v="0"/>
    <n v="0"/>
    <n v="0"/>
    <n v="0"/>
    <n v="429.84"/>
    <n v="1.75"/>
    <n v="171.6"/>
    <n v="8.58"/>
    <n v="285.95999999999998"/>
    <n v="87.57"/>
    <n v="55.6"/>
    <n v="139"/>
    <n v="91.05"/>
    <n v="31.54"/>
    <n v="870.9"/>
    <n v="3035.25"/>
    <n v="3906.15"/>
  </r>
  <r>
    <x v="1"/>
    <s v="SEM 7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611.56"/>
    <n v="223.69"/>
    <n v="2835.25"/>
    <n v="985.64"/>
    <n v="1849.61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27"/>
    <n v="0"/>
    <n v="0"/>
    <n v="0"/>
    <n v="0"/>
    <n v="0"/>
    <n v="674.48"/>
    <n v="1.75"/>
    <n v="171.6"/>
    <n v="8.58"/>
    <n v="282.02999999999997"/>
    <n v="85.55"/>
    <n v="54.32"/>
    <n v="135.79"/>
    <n v="85.05"/>
    <n v="31.54"/>
    <n v="854.45999999999992"/>
    <n v="2835.25"/>
    <n v="3689.71"/>
  </r>
  <r>
    <x v="1"/>
    <s v="SEM 7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48.43"/>
    <n v="2907.27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92.72"/>
    <n v="0"/>
    <n v="0"/>
    <n v="0"/>
    <n v="22.69"/>
    <n v="0"/>
    <n v="0"/>
    <n v="0"/>
    <n v="186.52"/>
    <n v="9.32"/>
    <n v="338.34"/>
    <n v="114.43"/>
    <n v="72.650000000000006"/>
    <n v="181.63"/>
    <n v="100.67"/>
    <n v="34.28"/>
    <n v="1037.8399999999999"/>
    <n v="3355.7"/>
    <n v="4393.54"/>
  </r>
  <r>
    <x v="1"/>
    <s v="SEM 7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579.25"/>
    <n v="2740.8"/>
    <n v="2322.4"/>
    <n v="0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0"/>
    <n v="537.79"/>
    <n v="61.93"/>
    <n v="0"/>
    <n v="0"/>
    <n v="0"/>
    <n v="0"/>
    <n v="0"/>
    <n v="977.78"/>
    <n v="1.75"/>
    <n v="190.88"/>
    <n v="9.5399999999999991"/>
    <n v="270.16000000000003"/>
    <n v="79.47"/>
    <n v="50.46"/>
    <n v="126.14"/>
    <n v="129.6"/>
    <n v="35.08"/>
    <n v="891.33000000000015"/>
    <n v="4320.05"/>
    <n v="5211.38"/>
  </r>
  <r>
    <x v="1"/>
    <s v="SEM 7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23.99"/>
    <n v="3231.71"/>
    <n v="2269.4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0"/>
    <n v="418.46"/>
    <n v="82.84"/>
    <n v="0"/>
    <n v="0"/>
    <n v="0"/>
    <n v="22.69"/>
    <n v="0"/>
    <n v="0"/>
    <n v="0"/>
    <n v="186.52"/>
    <n v="9.32"/>
    <n v="316.44"/>
    <n v="103.2"/>
    <n v="65.52"/>
    <n v="163.80000000000001"/>
    <n v="112.67"/>
    <n v="34.28"/>
    <n v="991.74999999999989"/>
    <n v="3755.7"/>
    <n v="4747.45"/>
  </r>
  <r>
    <x v="1"/>
    <s v="SEM 7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3082.76"/>
    <n v="243.15"/>
    <n v="3325.91"/>
    <n v="417.23"/>
    <n v="2908.68"/>
    <n v="2269.42"/>
    <n v="0"/>
    <n v="0"/>
    <n v="0"/>
    <n v="0"/>
    <n v="0"/>
    <n v="0"/>
    <n v="648.4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326.64999999999998"/>
    <n v="71.67"/>
    <n v="0"/>
    <n v="0"/>
    <n v="0"/>
    <n v="18.91"/>
    <n v="0"/>
    <n v="0"/>
    <n v="0"/>
    <n v="186.52"/>
    <n v="9.32"/>
    <n v="294.35000000000002"/>
    <n v="85.28"/>
    <n v="54.14"/>
    <n v="135.36000000000001"/>
    <n v="99.77"/>
    <n v="34.28"/>
    <n v="899.02"/>
    <n v="3325.91"/>
    <n v="4224.93"/>
  </r>
  <r>
    <x v="1"/>
    <s v="SEM 7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7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5513.2"/>
    <n v="441.6"/>
    <n v="5954.8"/>
    <n v="1048.3399999999999"/>
    <n v="4906.46"/>
    <n v="4121.6000000000004"/>
    <n v="0"/>
    <n v="0"/>
    <n v="0"/>
    <n v="0"/>
    <n v="0"/>
    <n v="0"/>
    <n v="0"/>
    <n v="0"/>
    <n v="441.6"/>
    <n v="441.6"/>
    <n v="0"/>
    <n v="300"/>
    <n v="350"/>
    <n v="0"/>
    <n v="0"/>
    <n v="300"/>
    <n v="0"/>
    <n v="0"/>
    <n v="0"/>
    <n v="0"/>
    <n v="0"/>
    <n v="0"/>
    <n v="0"/>
    <n v="0"/>
    <n v="0"/>
    <n v="0"/>
    <n v="0"/>
    <n v="845.8"/>
    <n v="161.33000000000001"/>
    <n v="0"/>
    <n v="0"/>
    <n v="0"/>
    <n v="41.21"/>
    <n v="0"/>
    <n v="0"/>
    <n v="0"/>
    <n v="338.76"/>
    <n v="16.93"/>
    <n v="490.26"/>
    <n v="192.32"/>
    <n v="122.11"/>
    <n v="305.27"/>
    <n v="178.64"/>
    <n v="62.26"/>
    <n v="1706.55"/>
    <n v="5954.8"/>
    <n v="7661.35"/>
  </r>
  <r>
    <x v="1"/>
    <s v="SEM 7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9"/>
    <n v="1"/>
    <n v="0"/>
    <n v="0"/>
    <n v="4004.1"/>
    <n v="364.72"/>
    <n v="4368.82"/>
    <n v="623.11"/>
    <n v="3745.71"/>
    <n v="2269.4"/>
    <n v="0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523.45000000000005"/>
    <n v="76.97"/>
    <n v="0"/>
    <n v="0"/>
    <n v="0"/>
    <n v="22.69"/>
    <n v="0"/>
    <n v="0"/>
    <n v="0"/>
    <n v="186.52"/>
    <n v="9.32"/>
    <n v="303.48"/>
    <n v="96.55"/>
    <n v="61.3"/>
    <n v="153.26"/>
    <n v="131.06"/>
    <n v="51.42"/>
    <n v="992.91"/>
    <n v="4368.82"/>
    <n v="5361.73"/>
  </r>
  <r>
    <x v="1"/>
    <s v="SEM 7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558.08"/>
    <n v="223.69"/>
    <n v="3781.77"/>
    <n v="507.08"/>
    <n v="3274.69"/>
    <n v="2087.86"/>
    <n v="0"/>
    <n v="0"/>
    <n v="0"/>
    <n v="0"/>
    <n v="0"/>
    <n v="0"/>
    <n v="596.52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428.18"/>
    <n v="78.900000000000006"/>
    <n v="0"/>
    <n v="0"/>
    <n v="0"/>
    <n v="0"/>
    <n v="0"/>
    <n v="0"/>
    <n v="0"/>
    <n v="171.6"/>
    <n v="8.58"/>
    <n v="307.73"/>
    <n v="98.73"/>
    <n v="62.69"/>
    <n v="156.72"/>
    <n v="113.45"/>
    <n v="31.54"/>
    <n v="951.04"/>
    <n v="3781.77"/>
    <n v="4732.8099999999995"/>
  </r>
  <r>
    <x v="1"/>
    <s v="SEM 7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799.99"/>
    <n v="0"/>
    <n v="9799.99"/>
    <n v="3344.81"/>
    <n v="6455.18"/>
    <n v="7233.33"/>
    <n v="0"/>
    <n v="0"/>
    <n v="0"/>
    <n v="0"/>
    <n v="0"/>
    <n v="0"/>
    <n v="2066.66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839.18"/>
    <n v="250.54"/>
    <n v="0"/>
    <n v="0"/>
    <n v="0"/>
    <n v="0"/>
    <n v="0"/>
    <n v="1253.3399999999999"/>
    <n v="1.75"/>
    <n v="594.51"/>
    <n v="29.72"/>
    <n v="687.72"/>
    <n v="293.56"/>
    <n v="186.39"/>
    <n v="465.97"/>
    <n v="293.99"/>
    <n v="0"/>
    <n v="2551.8599999999997"/>
    <n v="9799.99"/>
    <n v="12351.849999999999"/>
  </r>
  <r>
    <x v="1"/>
    <s v="SEM 7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19.78"/>
    <n v="354.82"/>
    <n v="3774.6"/>
    <n v="1181.77"/>
    <n v="2592.83"/>
    <n v="1810.2"/>
    <n v="0"/>
    <n v="0"/>
    <n v="0"/>
    <n v="0"/>
    <n v="96.22"/>
    <n v="83.7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398.64"/>
    <n v="90.04"/>
    <n v="0"/>
    <n v="0"/>
    <n v="0"/>
    <n v="0"/>
    <n v="0"/>
    <n v="691.34"/>
    <n v="1.75"/>
    <n v="148.78"/>
    <n v="17.350000000000001"/>
    <n v="332.41"/>
    <n v="111.38"/>
    <n v="70.72"/>
    <n v="176.8"/>
    <n v="113.23"/>
    <n v="50.02"/>
    <n v="1020.69"/>
    <n v="3774.6"/>
    <n v="4795.29"/>
  </r>
  <r>
    <x v="1"/>
    <s v="SEM 7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318.7700000000004"/>
    <n v="379.3"/>
    <n v="4698.07"/>
    <n v="904.75"/>
    <n v="3793.32"/>
    <n v="2360.16"/>
    <n v="0"/>
    <n v="0"/>
    <n v="0"/>
    <n v="0"/>
    <n v="0"/>
    <n v="0"/>
    <n v="0"/>
    <n v="0"/>
    <n v="379.3"/>
    <n v="379.31"/>
    <n v="379.3"/>
    <n v="300"/>
    <n v="350"/>
    <n v="200"/>
    <n v="0"/>
    <n v="350"/>
    <n v="0"/>
    <n v="0"/>
    <n v="0"/>
    <n v="0"/>
    <n v="0"/>
    <n v="0"/>
    <n v="0"/>
    <n v="0"/>
    <n v="0"/>
    <n v="0"/>
    <n v="0"/>
    <n v="590.66999999999996"/>
    <n v="84.07"/>
    <n v="0"/>
    <n v="0"/>
    <n v="0"/>
    <n v="23.6"/>
    <n v="0"/>
    <n v="204.66"/>
    <n v="1.75"/>
    <n v="193.98"/>
    <n v="9.69"/>
    <n v="319.20999999999998"/>
    <n v="104.62"/>
    <n v="66.42"/>
    <n v="166.06"/>
    <n v="140.94"/>
    <n v="53.48"/>
    <n v="1054.4000000000001"/>
    <n v="4698.07"/>
    <n v="5752.4699999999993"/>
  </r>
  <r>
    <x v="1"/>
    <s v="SEM 7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3"/>
    <n v="0"/>
    <n v="0"/>
    <n v="4118.7700000000004"/>
    <n v="379.3"/>
    <n v="4498.07"/>
    <n v="657.55"/>
    <n v="3840.52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86"/>
    <n v="0"/>
    <n v="0"/>
    <n v="0"/>
    <n v="23.6"/>
    <n v="0"/>
    <n v="0"/>
    <n v="0"/>
    <n v="193.98"/>
    <n v="9.69"/>
    <n v="323.45"/>
    <n v="106.79"/>
    <n v="67.8"/>
    <n v="169.5"/>
    <n v="134.94"/>
    <n v="53.48"/>
    <n v="1059.6299999999999"/>
    <n v="4498.07"/>
    <n v="5557.7"/>
  </r>
  <r>
    <x v="1"/>
    <s v="SEM 7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04.1"/>
    <n v="364.72"/>
    <n v="4368.82"/>
    <n v="622.16999999999996"/>
    <n v="3746.65"/>
    <n v="2269.4"/>
    <n v="0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523.45000000000005"/>
    <n v="76.03"/>
    <n v="0"/>
    <n v="0"/>
    <n v="0"/>
    <n v="22.69"/>
    <n v="0"/>
    <n v="0"/>
    <n v="0"/>
    <n v="186.52"/>
    <n v="9.32"/>
    <n v="301.39"/>
    <n v="95.48"/>
    <n v="60.62"/>
    <n v="151.55000000000001"/>
    <n v="131.06"/>
    <n v="51.42"/>
    <n v="987.36"/>
    <n v="4368.82"/>
    <n v="5356.1799999999994"/>
  </r>
  <r>
    <x v="1"/>
    <s v="SEM 7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2611.56"/>
    <n v="223.69"/>
    <n v="2835.25"/>
    <n v="313.04000000000002"/>
    <n v="2522.21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70.900000000000006"/>
    <n v="0"/>
    <n v="0"/>
    <n v="0"/>
    <n v="0"/>
    <n v="0"/>
    <n v="0"/>
    <n v="0"/>
    <n v="171.6"/>
    <n v="8.58"/>
    <n v="290.02999999999997"/>
    <n v="89.66"/>
    <n v="56.92"/>
    <n v="142.31"/>
    <n v="85.05"/>
    <n v="31.54"/>
    <n v="875.68999999999983"/>
    <n v="2835.25"/>
    <n v="3710.9399999999996"/>
  </r>
  <r>
    <x v="1"/>
    <s v="SEM 7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2.17"/>
    <n v="96.22"/>
    <n v="2598.39"/>
    <n v="287.64"/>
    <n v="2310.75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3.72"/>
    <n v="0"/>
    <n v="0"/>
    <n v="0"/>
    <n v="0"/>
    <n v="0"/>
    <n v="0"/>
    <n v="0"/>
    <n v="138.61000000000001"/>
    <n v="6.93"/>
    <n v="274.12"/>
    <n v="81.5"/>
    <n v="51.74"/>
    <n v="129.36000000000001"/>
    <n v="77.95"/>
    <n v="13.56"/>
    <n v="773.77"/>
    <n v="2598.39"/>
    <n v="3372.16"/>
  </r>
  <r>
    <x v="1"/>
    <s v="SEM 7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2.17"/>
    <n v="96.22"/>
    <n v="2598.39"/>
    <n v="287.81"/>
    <n v="2310.58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3.89"/>
    <n v="0"/>
    <n v="0"/>
    <n v="0"/>
    <n v="0"/>
    <n v="0"/>
    <n v="0"/>
    <n v="0"/>
    <n v="138.61000000000001"/>
    <n v="6.93"/>
    <n v="274.49"/>
    <n v="81.69"/>
    <n v="51.87"/>
    <n v="129.66999999999999"/>
    <n v="77.95"/>
    <n v="13.56"/>
    <n v="774.77"/>
    <n v="2598.39"/>
    <n v="3373.16"/>
  </r>
  <r>
    <x v="1"/>
    <s v="SEM 7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4"/>
    <n v="0"/>
    <n v="0"/>
    <n v="0"/>
    <n v="1675.08"/>
    <n v="162.1"/>
    <n v="1837.18"/>
    <n v="130.44999999999999"/>
    <n v="1706.73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0"/>
    <n v="69.06"/>
    <n v="46.27"/>
    <n v="0"/>
    <n v="0"/>
    <n v="0"/>
    <n v="15.12"/>
    <n v="0"/>
    <n v="0"/>
    <n v="0"/>
    <n v="186.52"/>
    <n v="9.32"/>
    <n v="239.47"/>
    <n v="53.76"/>
    <n v="34.130000000000003"/>
    <n v="85.33"/>
    <n v="55.11"/>
    <n v="22.85"/>
    <n v="686.49000000000012"/>
    <n v="1837.18"/>
    <n v="2523.67"/>
  </r>
  <r>
    <x v="1"/>
    <s v="SEM 7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4"/>
    <n v="0"/>
    <n v="0"/>
    <n v="0"/>
    <n v="2039.02"/>
    <n v="149.13"/>
    <n v="2188.15"/>
    <n v="221.2"/>
    <n v="1966.95"/>
    <n v="2087.84"/>
    <n v="0"/>
    <n v="0"/>
    <n v="0"/>
    <n v="0"/>
    <n v="0"/>
    <n v="0"/>
    <n v="0"/>
    <n v="0"/>
    <n v="149.13"/>
    <n v="149.13"/>
    <n v="0"/>
    <n v="0"/>
    <n v="0"/>
    <n v="0"/>
    <n v="0"/>
    <n v="150"/>
    <n v="0"/>
    <n v="0"/>
    <n v="0"/>
    <n v="0"/>
    <n v="0"/>
    <n v="-347.95"/>
    <n v="0"/>
    <n v="0"/>
    <n v="0"/>
    <n v="0"/>
    <n v="0"/>
    <n v="158.77000000000001"/>
    <n v="62.43"/>
    <n v="0"/>
    <n v="0"/>
    <n v="0"/>
    <n v="0"/>
    <n v="0"/>
    <n v="0"/>
    <n v="0"/>
    <n v="171.6"/>
    <n v="8.58"/>
    <n v="273.60000000000002"/>
    <n v="75.400000000000006"/>
    <n v="47.88"/>
    <n v="119.69"/>
    <n v="65.64"/>
    <n v="21.02"/>
    <n v="783.41"/>
    <n v="2188.15"/>
    <n v="2971.56"/>
  </r>
  <r>
    <x v="1"/>
    <s v="SEM 7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161.56"/>
    <n v="223.69"/>
    <n v="3385.25"/>
    <n v="398.35"/>
    <n v="2986.9"/>
    <n v="2087.86"/>
    <n v="0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x v="1"/>
    <s v="SEM 7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3"/>
    <n v="0"/>
    <n v="0"/>
    <n v="2783.12"/>
    <n v="216.86"/>
    <n v="2999.98"/>
    <n v="342.73"/>
    <n v="2657.25"/>
    <n v="1349.39"/>
    <n v="0"/>
    <n v="0"/>
    <n v="0"/>
    <n v="0"/>
    <n v="0"/>
    <n v="0"/>
    <n v="0"/>
    <n v="0"/>
    <n v="216.86"/>
    <n v="216.87"/>
    <n v="216.86"/>
    <n v="150"/>
    <n v="350"/>
    <n v="250"/>
    <n v="0"/>
    <n v="250"/>
    <n v="0"/>
    <n v="0"/>
    <n v="0"/>
    <n v="0"/>
    <n v="0"/>
    <n v="0"/>
    <n v="0"/>
    <n v="0"/>
    <n v="0"/>
    <n v="0"/>
    <n v="0"/>
    <n v="272.89"/>
    <n v="69.84"/>
    <n v="0"/>
    <n v="0"/>
    <n v="0"/>
    <n v="0"/>
    <n v="0"/>
    <n v="0"/>
    <n v="0"/>
    <n v="110.9"/>
    <n v="5.54"/>
    <n v="287.68"/>
    <n v="88.45"/>
    <n v="56.16"/>
    <n v="140.4"/>
    <n v="89.99"/>
    <n v="30.57"/>
    <n v="809.69"/>
    <n v="2999.98"/>
    <n v="3809.67"/>
  </r>
  <r>
    <x v="1"/>
    <s v="SEM 7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7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5"/>
    <n v="0"/>
    <n v="0"/>
    <n v="5045.96"/>
    <n v="379.3"/>
    <n v="5425.26"/>
    <n v="852.7"/>
    <n v="4572.5600000000004"/>
    <n v="2360.16"/>
    <n v="0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745.99"/>
    <n v="83.11"/>
    <n v="0"/>
    <n v="0"/>
    <n v="0"/>
    <n v="23.6"/>
    <n v="0"/>
    <n v="0"/>
    <n v="0"/>
    <n v="193.98"/>
    <n v="9.69"/>
    <n v="317.06"/>
    <n v="103.52"/>
    <n v="65.73"/>
    <n v="164.32"/>
    <n v="162.75"/>
    <n v="53.48"/>
    <n v="1070.53"/>
    <n v="5425.26"/>
    <n v="6495.79"/>
  </r>
  <r>
    <x v="1"/>
    <s v="SEM 7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4"/>
    <n v="0"/>
    <n v="0"/>
    <n v="0"/>
    <n v="4326.55"/>
    <n v="149.13"/>
    <n v="4475.68"/>
    <n v="647.20000000000005"/>
    <n v="3828.48"/>
    <n v="2087.86"/>
    <n v="1789.56"/>
    <n v="0"/>
    <n v="0"/>
    <n v="0"/>
    <n v="0"/>
    <n v="0"/>
    <n v="0"/>
    <n v="0"/>
    <n v="149.13"/>
    <n v="149.13"/>
    <n v="0"/>
    <n v="150"/>
    <n v="0"/>
    <n v="0"/>
    <n v="0"/>
    <n v="150"/>
    <n v="0"/>
    <n v="0"/>
    <n v="0"/>
    <n v="0"/>
    <n v="0"/>
    <n v="0"/>
    <n v="0"/>
    <n v="0"/>
    <n v="0"/>
    <n v="0"/>
    <n v="0"/>
    <n v="592.33000000000004"/>
    <n v="54.87"/>
    <n v="0"/>
    <n v="0"/>
    <n v="0"/>
    <n v="0"/>
    <n v="0"/>
    <n v="0"/>
    <n v="0"/>
    <n v="171.6"/>
    <n v="8.58"/>
    <n v="254.51"/>
    <n v="71.44"/>
    <n v="45.36"/>
    <n v="113.4"/>
    <n v="134.27000000000001"/>
    <n v="21.02"/>
    <n v="820.18"/>
    <n v="4475.68"/>
    <n v="5295.8600000000006"/>
  </r>
  <r>
    <x v="1"/>
    <s v="SEM 7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662.43"/>
    <n v="223.69"/>
    <n v="2886.12"/>
    <n v="321.72000000000003"/>
    <n v="2564.4"/>
    <n v="2087.86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-149.13"/>
    <n v="0"/>
    <n v="0"/>
    <n v="0"/>
    <n v="0"/>
    <n v="0"/>
    <n v="0"/>
    <n v="0"/>
    <n v="251.26"/>
    <n v="70.459999999999994"/>
    <n v="0"/>
    <n v="0"/>
    <n v="0"/>
    <n v="0"/>
    <n v="0"/>
    <n v="0"/>
    <n v="0"/>
    <n v="171.6"/>
    <n v="8.58"/>
    <n v="289.05"/>
    <n v="89.15"/>
    <n v="56.6"/>
    <n v="141.51"/>
    <n v="86.58"/>
    <n v="31.54"/>
    <n v="874.61"/>
    <n v="2886.12"/>
    <n v="3760.73"/>
  </r>
  <r>
    <x v="1"/>
    <s v="SEM 7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6"/>
    <n v="0"/>
    <n v="0"/>
    <n v="0"/>
    <n v="2243.9699999999998"/>
    <n v="144.57"/>
    <n v="2388.54"/>
    <n v="231.85"/>
    <n v="2156.69"/>
    <n v="1349.39"/>
    <n v="0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182.61"/>
    <n v="49.24"/>
    <n v="0"/>
    <n v="0"/>
    <n v="0"/>
    <n v="0"/>
    <n v="0"/>
    <n v="0"/>
    <n v="0"/>
    <n v="110.9"/>
    <n v="5.54"/>
    <n v="242.09"/>
    <n v="65.069999999999993"/>
    <n v="41.31"/>
    <n v="103.29"/>
    <n v="71.650000000000006"/>
    <n v="20.38"/>
    <n v="660.23"/>
    <n v="2388.54"/>
    <n v="3048.77"/>
  </r>
  <r>
    <x v="1"/>
    <s v="SEM 7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542"/>
    <n v="324.2"/>
    <n v="4866.2"/>
    <n v="722.57"/>
    <n v="4143.63"/>
    <n v="2269.4"/>
    <n v="0"/>
    <n v="0"/>
    <n v="0"/>
    <n v="0"/>
    <n v="0"/>
    <n v="0"/>
    <n v="648.4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638.35"/>
    <n v="84.22"/>
    <n v="0"/>
    <n v="0"/>
    <n v="0"/>
    <n v="0"/>
    <n v="0"/>
    <n v="0"/>
    <n v="0"/>
    <n v="186.52"/>
    <n v="9.32"/>
    <n v="319.52"/>
    <n v="104.78"/>
    <n v="66.53"/>
    <n v="166.32"/>
    <n v="145.97999999999999"/>
    <n v="45.71"/>
    <n v="1044.68"/>
    <n v="4866.2"/>
    <n v="5910.88"/>
  </r>
  <r>
    <x v="1"/>
    <s v="SEM 7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742"/>
    <n v="324.2"/>
    <n v="5066.2"/>
    <n v="1695.86"/>
    <n v="3370.34"/>
    <n v="2269.4"/>
    <n v="0"/>
    <n v="0"/>
    <n v="0"/>
    <n v="0"/>
    <n v="0"/>
    <n v="0"/>
    <n v="648.4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681.07"/>
    <n v="106.99"/>
    <n v="0"/>
    <n v="0"/>
    <n v="0"/>
    <n v="0"/>
    <n v="0"/>
    <n v="906.05"/>
    <n v="1.75"/>
    <n v="186.52"/>
    <n v="9.32"/>
    <n v="369.94"/>
    <n v="130.62"/>
    <n v="82.94"/>
    <n v="207.34"/>
    <n v="151.97999999999999"/>
    <n v="45.71"/>
    <n v="1184.3699999999999"/>
    <n v="5066.2"/>
    <n v="6250.57"/>
  </r>
  <r>
    <x v="1"/>
    <s v="SEM 7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3161.56"/>
    <n v="223.69"/>
    <n v="3385.25"/>
    <n v="398.35"/>
    <n v="2986.9"/>
    <n v="2087.86"/>
    <n v="0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x v="1"/>
    <s v="SEM 7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4498.33"/>
    <n v="577.32000000000005"/>
    <n v="5075.6499999999996"/>
    <n v="917.29"/>
    <n v="4158.3599999999997"/>
    <n v="2269.4"/>
    <n v="0"/>
    <n v="0"/>
    <n v="0"/>
    <n v="0"/>
    <n v="96.22"/>
    <n v="83.78"/>
    <n v="648.4"/>
    <n v="532.02"/>
    <n v="364.72"/>
    <n v="364.73"/>
    <n v="121.57"/>
    <n v="300"/>
    <n v="0"/>
    <n v="0"/>
    <n v="116.38"/>
    <n v="300"/>
    <n v="0"/>
    <n v="0"/>
    <n v="0"/>
    <n v="-121.57"/>
    <n v="0"/>
    <n v="0"/>
    <n v="0"/>
    <n v="0"/>
    <n v="0"/>
    <n v="0"/>
    <n v="0"/>
    <n v="629.02"/>
    <n v="129.85"/>
    <n v="0"/>
    <n v="0"/>
    <n v="0"/>
    <n v="0"/>
    <n v="0"/>
    <n v="156.66999999999999"/>
    <n v="1.75"/>
    <n v="186.52"/>
    <n v="9.32"/>
    <n v="420.53"/>
    <n v="156.56"/>
    <n v="99.41"/>
    <n v="248.51"/>
    <n v="152.26"/>
    <n v="81.400000000000006"/>
    <n v="1354.51"/>
    <n v="5075.6499999999996"/>
    <n v="6430.16"/>
  </r>
  <r>
    <x v="1"/>
    <s v="SEM 7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2.17"/>
    <n v="96.22"/>
    <n v="2598.39"/>
    <n v="958.53"/>
    <n v="1639.86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77.95"/>
    <n v="13.56"/>
    <n v="765.65"/>
    <n v="2598.39"/>
    <n v="3364.04"/>
  </r>
  <r>
    <x v="1"/>
    <s v="SEM 7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3"/>
    <n v="0"/>
    <n v="0"/>
    <n v="4118.82"/>
    <n v="379.31"/>
    <n v="4498.13"/>
    <n v="675.59"/>
    <n v="3822.54"/>
    <n v="2360.19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104.03"/>
    <n v="0"/>
    <n v="0"/>
    <n v="0"/>
    <n v="23.6"/>
    <n v="0"/>
    <n v="0"/>
    <n v="0"/>
    <n v="193.98"/>
    <n v="9.69"/>
    <n v="363.38"/>
    <n v="127.27"/>
    <n v="80.81"/>
    <n v="202.01"/>
    <n v="134.94"/>
    <n v="53.48"/>
    <n v="1165.56"/>
    <n v="4498.13"/>
    <n v="5663.6900000000005"/>
  </r>
  <r>
    <x v="1"/>
    <s v="SEM 7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5494.18"/>
    <n v="258.77"/>
    <n v="5752.95"/>
    <n v="906.46"/>
    <n v="4846.49"/>
    <n v="2415.23"/>
    <n v="2070.1799999999998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841.73"/>
    <n v="64.73"/>
    <n v="0"/>
    <n v="0"/>
    <n v="0"/>
    <n v="0"/>
    <n v="0"/>
    <n v="0"/>
    <n v="0"/>
    <n v="198.51"/>
    <n v="9.92"/>
    <n v="276.36"/>
    <n v="82.65"/>
    <n v="52.47"/>
    <n v="131.18"/>
    <n v="172.58"/>
    <n v="36.479999999999997"/>
    <n v="960.15"/>
    <n v="5752.95"/>
    <n v="6713.0999999999995"/>
  </r>
  <r>
    <x v="1"/>
    <s v="SEM 7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2.17"/>
    <n v="96.22"/>
    <n v="2598.39"/>
    <n v="280.45999999999998"/>
    <n v="2317.9299999999998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56.54"/>
    <n v="0"/>
    <n v="0"/>
    <n v="0"/>
    <n v="0"/>
    <n v="0"/>
    <n v="0"/>
    <n v="0"/>
    <n v="138.61000000000001"/>
    <n v="6.93"/>
    <n v="258.26"/>
    <n v="73.37"/>
    <n v="46.59"/>
    <n v="116.46"/>
    <n v="77.95"/>
    <n v="13.56"/>
    <n v="731.73"/>
    <n v="2598.39"/>
    <n v="3330.12"/>
  </r>
  <r>
    <x v="1"/>
    <s v="SEM 7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69.78"/>
    <n v="354.82"/>
    <n v="3524.6"/>
    <n v="428.2"/>
    <n v="3096.4"/>
    <n v="1810.2"/>
    <n v="0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5.24"/>
    <n v="82.96"/>
    <n v="0"/>
    <n v="0"/>
    <n v="0"/>
    <n v="0"/>
    <n v="0"/>
    <n v="0"/>
    <n v="0"/>
    <n v="148.78"/>
    <n v="9.91"/>
    <n v="316.74"/>
    <n v="103.35"/>
    <n v="65.62"/>
    <n v="164.05"/>
    <n v="105.73"/>
    <n v="50.02"/>
    <n v="964.2"/>
    <n v="3524.6"/>
    <n v="4488.8"/>
  </r>
  <r>
    <x v="1"/>
    <s v="SEM 7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69.78"/>
    <n v="354.82"/>
    <n v="3524.6"/>
    <n v="428.13"/>
    <n v="3096.47"/>
    <n v="1810.2"/>
    <n v="0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5.24"/>
    <n v="82.89"/>
    <n v="0"/>
    <n v="0"/>
    <n v="0"/>
    <n v="0"/>
    <n v="0"/>
    <n v="0"/>
    <n v="0"/>
    <n v="148.78"/>
    <n v="7.43"/>
    <n v="316.58999999999997"/>
    <n v="103.27"/>
    <n v="65.569999999999993"/>
    <n v="163.93"/>
    <n v="105.73"/>
    <n v="50.02"/>
    <n v="961.31999999999994"/>
    <n v="3524.6"/>
    <n v="4485.92"/>
  </r>
  <r>
    <x v="1"/>
    <s v="SEM 7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768.88"/>
    <n v="577.32000000000005"/>
    <n v="4346.2"/>
    <n v="590.24"/>
    <n v="3755.96"/>
    <n v="2269.4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117.03"/>
    <n v="0"/>
    <n v="0"/>
    <n v="0"/>
    <n v="0"/>
    <n v="0"/>
    <n v="0"/>
    <n v="0"/>
    <n v="186.52"/>
    <n v="9.32"/>
    <n v="392.17"/>
    <n v="142.02000000000001"/>
    <n v="90.17"/>
    <n v="225.43"/>
    <n v="130.38"/>
    <n v="81.400000000000006"/>
    <n v="1257.4099999999999"/>
    <n v="4346.2"/>
    <n v="5603.61"/>
  </r>
  <r>
    <x v="1"/>
    <s v="SEM 7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811.59"/>
    <n v="223.7"/>
    <n v="3035.29"/>
    <n v="1342.09"/>
    <n v="1693.2"/>
    <n v="2087.89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7.99"/>
    <n v="82.11"/>
    <n v="0"/>
    <n v="0"/>
    <n v="0"/>
    <n v="0"/>
    <n v="0"/>
    <n v="980.24"/>
    <n v="1.75"/>
    <n v="171.6"/>
    <n v="8.58"/>
    <n v="314.85000000000002"/>
    <n v="102.38"/>
    <n v="65"/>
    <n v="162.51"/>
    <n v="91.05"/>
    <n v="31.54"/>
    <n v="947.51"/>
    <n v="3035.29"/>
    <n v="3982.8"/>
  </r>
  <r>
    <x v="1"/>
    <s v="SEM 7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611.56"/>
    <n v="223.69"/>
    <n v="2835.25"/>
    <n v="1005.93"/>
    <n v="1829.32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6.260000000000005"/>
    <n v="0"/>
    <n v="0"/>
    <n v="0"/>
    <n v="0"/>
    <n v="0"/>
    <n v="695.78"/>
    <n v="1.75"/>
    <n v="171.6"/>
    <n v="8.58"/>
    <n v="279.75"/>
    <n v="84.39"/>
    <n v="53.58"/>
    <n v="133.96"/>
    <n v="85.05"/>
    <n v="31.54"/>
    <n v="848.45"/>
    <n v="2835.25"/>
    <n v="3683.7"/>
  </r>
  <r>
    <x v="1"/>
    <s v="SEM 7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15"/>
    <n v="0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x v="1"/>
    <s v="SEM 7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2611.59"/>
    <n v="223.7"/>
    <n v="2835.29"/>
    <n v="325.20999999999998"/>
    <n v="2510.08"/>
    <n v="2087.89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5"/>
    <n v="83.06"/>
    <n v="0"/>
    <n v="0"/>
    <n v="0"/>
    <n v="0"/>
    <n v="0"/>
    <n v="0"/>
    <n v="0"/>
    <n v="171.6"/>
    <n v="8.58"/>
    <n v="316.93"/>
    <n v="103.45"/>
    <n v="65.680000000000007"/>
    <n v="164.21"/>
    <n v="85.05"/>
    <n v="31.54"/>
    <n v="947.04"/>
    <n v="2835.29"/>
    <n v="3782.33"/>
  </r>
  <r>
    <x v="1"/>
    <s v="SEM 7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927.96"/>
    <n v="324.2"/>
    <n v="4252.16"/>
    <n v="623.35"/>
    <n v="3628.81"/>
    <n v="2269.4"/>
    <n v="0"/>
    <n v="734.36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507.19"/>
    <n v="116.16"/>
    <n v="0"/>
    <n v="0"/>
    <n v="0"/>
    <n v="0"/>
    <n v="0"/>
    <n v="0"/>
    <n v="0"/>
    <n v="186.52"/>
    <n v="9.32"/>
    <n v="390.23"/>
    <n v="141.03"/>
    <n v="89.54"/>
    <n v="223.86"/>
    <n v="127.56"/>
    <n v="45.71"/>
    <n v="1213.77"/>
    <n v="4252.16"/>
    <n v="5465.93"/>
  </r>
  <r>
    <x v="1"/>
    <s v="SEM 7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502.17"/>
    <n v="96.22"/>
    <n v="2598.39"/>
    <n v="285.3"/>
    <n v="2313.09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1.38"/>
    <n v="0"/>
    <n v="0"/>
    <n v="0"/>
    <n v="0"/>
    <n v="0"/>
    <n v="0"/>
    <n v="0"/>
    <n v="138.61000000000001"/>
    <n v="6.93"/>
    <n v="268.95"/>
    <n v="78.84"/>
    <n v="50.06"/>
    <n v="125.15"/>
    <n v="77.95"/>
    <n v="13.56"/>
    <n v="760.05000000000007"/>
    <n v="2598.39"/>
    <n v="3358.44"/>
  </r>
  <r>
    <x v="1"/>
    <s v="SEM 7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0"/>
    <n v="0"/>
    <n v="0"/>
    <n v="0"/>
    <n v="2869.42"/>
    <n v="0"/>
    <n v="2869.42"/>
    <n v="450.99"/>
    <n v="2418.4299999999998"/>
    <n v="2269.42"/>
    <n v="0"/>
    <n v="0"/>
    <n v="0"/>
    <n v="0"/>
    <n v="0"/>
    <n v="0"/>
    <n v="0"/>
    <n v="0"/>
    <n v="0"/>
    <n v="0"/>
    <n v="0"/>
    <n v="300"/>
    <n v="0"/>
    <n v="0"/>
    <n v="0"/>
    <n v="300"/>
    <n v="0"/>
    <n v="0"/>
    <n v="0"/>
    <n v="0"/>
    <n v="0"/>
    <n v="0"/>
    <n v="0"/>
    <n v="0"/>
    <n v="0"/>
    <n v="0"/>
    <n v="0"/>
    <n v="288.35000000000002"/>
    <n v="139.94999999999999"/>
    <n v="0"/>
    <n v="0"/>
    <n v="0"/>
    <n v="22.69"/>
    <n v="0"/>
    <n v="0"/>
    <n v="0"/>
    <n v="186.52"/>
    <n v="9.32"/>
    <n v="442.91"/>
    <n v="168.04"/>
    <n v="106.69"/>
    <n v="266.73"/>
    <n v="86.08"/>
    <n v="0"/>
    <n v="1266.29"/>
    <n v="2869.42"/>
    <n v="4135.71"/>
  </r>
  <r>
    <x v="1"/>
    <s v="SEM 7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x v="1"/>
    <s v="SEM 7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7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09.33999999999997"/>
    <n v="2525.91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2"/>
    <n v="0"/>
    <n v="0"/>
    <n v="0"/>
    <n v="0"/>
    <n v="0"/>
    <n v="0"/>
    <n v="0"/>
    <n v="171.6"/>
    <n v="8.58"/>
    <n v="281.83"/>
    <n v="85.45"/>
    <n v="54.26"/>
    <n v="135.63999999999999"/>
    <n v="85.05"/>
    <n v="31.54"/>
    <n v="853.94999999999993"/>
    <n v="2835.25"/>
    <n v="3689.2"/>
  </r>
  <r>
    <x v="1"/>
    <s v="SEM 7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6"/>
    <n v="0"/>
    <n v="0"/>
    <n v="0"/>
    <n v="1839.75"/>
    <n v="129.65"/>
    <n v="1969.4"/>
    <n v="191.06"/>
    <n v="1778.34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1.87"/>
    <n v="0"/>
    <n v="0"/>
    <n v="0"/>
    <n v="12.1"/>
    <n v="0"/>
    <n v="0"/>
    <n v="0"/>
    <n v="99.45"/>
    <n v="4.97"/>
    <n v="226.31"/>
    <n v="55.52"/>
    <n v="35.25"/>
    <n v="88.13"/>
    <n v="59.08"/>
    <n v="18.28"/>
    <n v="586.99"/>
    <n v="1969.4"/>
    <n v="2556.3900000000003"/>
  </r>
  <r>
    <x v="1"/>
    <s v="SEM 7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9"/>
    <n v="0"/>
    <n v="0"/>
    <n v="4228.3"/>
    <n v="364.72"/>
    <n v="4593.0200000000004"/>
    <n v="654.54999999999995"/>
    <n v="3938.47"/>
    <n v="2269.4"/>
    <n v="0"/>
    <n v="0"/>
    <n v="0"/>
    <n v="0"/>
    <n v="0"/>
    <n v="0"/>
    <n v="0"/>
    <n v="0"/>
    <n v="364.72"/>
    <n v="364.73"/>
    <n v="1094.17"/>
    <n v="150"/>
    <n v="350"/>
    <n v="0"/>
    <n v="0"/>
    <n v="0"/>
    <n v="0"/>
    <n v="0"/>
    <n v="0"/>
    <n v="0"/>
    <n v="0"/>
    <n v="0"/>
    <n v="0"/>
    <n v="0"/>
    <n v="0"/>
    <n v="0"/>
    <n v="0"/>
    <n v="571.34"/>
    <n v="83.21"/>
    <n v="0"/>
    <n v="0"/>
    <n v="0"/>
    <n v="0"/>
    <n v="0"/>
    <n v="0"/>
    <n v="0"/>
    <n v="186.52"/>
    <n v="9.32"/>
    <n v="317.27"/>
    <n v="103.62"/>
    <n v="65.790000000000006"/>
    <n v="164.47"/>
    <n v="137.79"/>
    <n v="51.42"/>
    <n v="1036.2"/>
    <n v="4593.0200000000004"/>
    <n v="5629.22"/>
  </r>
  <r>
    <x v="1"/>
    <s v="SEM 7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0"/>
    <n v="0"/>
    <n v="0"/>
    <n v="0"/>
    <n v="2191.19"/>
    <n v="0"/>
    <n v="2191.19"/>
    <n v="1043.29"/>
    <n v="1147.9000000000001"/>
    <n v="2269.4"/>
    <n v="0"/>
    <n v="0"/>
    <n v="0"/>
    <n v="0"/>
    <n v="0"/>
    <n v="0"/>
    <n v="0"/>
    <n v="0"/>
    <n v="0"/>
    <n v="0"/>
    <n v="0"/>
    <n v="0"/>
    <n v="0"/>
    <n v="0"/>
    <n v="0"/>
    <n v="300"/>
    <n v="0"/>
    <n v="0"/>
    <n v="0"/>
    <n v="0"/>
    <n v="0"/>
    <n v="-378.21"/>
    <n v="0"/>
    <n v="0"/>
    <n v="0"/>
    <n v="0"/>
    <n v="0"/>
    <n v="175.33"/>
    <n v="70.53"/>
    <n v="0"/>
    <n v="0"/>
    <n v="0"/>
    <n v="18.91"/>
    <n v="0"/>
    <n v="776.77"/>
    <n v="1.75"/>
    <n v="186.52"/>
    <n v="9.32"/>
    <n v="291.81"/>
    <n v="84.07"/>
    <n v="53.38"/>
    <n v="133.44"/>
    <n v="65.73"/>
    <n v="0"/>
    <n v="824.27"/>
    <n v="2191.19"/>
    <n v="3015.46"/>
  </r>
  <r>
    <x v="1"/>
    <s v="SEM 7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11"/>
    <n v="1"/>
    <n v="0"/>
    <n v="0"/>
    <n v="4461.51"/>
    <n v="445.77"/>
    <n v="4907.28"/>
    <n v="760.77"/>
    <n v="4146.51"/>
    <n v="2269.42"/>
    <n v="0"/>
    <n v="724.74"/>
    <n v="0"/>
    <n v="0"/>
    <n v="0"/>
    <n v="0"/>
    <n v="0"/>
    <n v="0"/>
    <n v="445.77"/>
    <n v="445.78"/>
    <n v="121.57"/>
    <n v="300"/>
    <n v="0"/>
    <n v="0"/>
    <n v="0"/>
    <n v="600"/>
    <n v="0"/>
    <n v="0"/>
    <n v="0"/>
    <n v="0"/>
    <n v="0"/>
    <n v="0"/>
    <n v="0"/>
    <n v="0"/>
    <n v="0"/>
    <n v="0"/>
    <n v="0"/>
    <n v="621.15"/>
    <n v="116.93"/>
    <n v="0"/>
    <n v="0"/>
    <n v="0"/>
    <n v="22.69"/>
    <n v="0"/>
    <n v="0"/>
    <n v="0"/>
    <n v="186.52"/>
    <n v="9.32"/>
    <n v="391.96"/>
    <n v="141.91999999999999"/>
    <n v="90.11"/>
    <n v="225.26"/>
    <n v="147.21"/>
    <n v="62.85"/>
    <n v="1255.1499999999999"/>
    <n v="4907.28"/>
    <n v="6162.4299999999994"/>
  </r>
  <r>
    <x v="1"/>
    <s v="SEM 7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m/>
    <d v="2022-01-11T00:00:00"/>
    <s v="002"/>
    <s v="002905902078522355"/>
    <n v="7"/>
    <n v="7"/>
    <n v="0"/>
    <n v="0"/>
    <n v="0"/>
    <n v="0"/>
    <n v="0"/>
    <n v="0"/>
    <n v="10000"/>
    <n v="0"/>
    <n v="10000"/>
    <n v="2102.13"/>
    <n v="7897.87"/>
    <n v="7000"/>
    <n v="0"/>
    <n v="0"/>
    <n v="0"/>
    <n v="0"/>
    <n v="0"/>
    <n v="0"/>
    <n v="200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899.19"/>
    <n v="202.94"/>
    <n v="0"/>
    <n v="0"/>
    <n v="0"/>
    <n v="0"/>
    <n v="0"/>
    <n v="0"/>
    <n v="0"/>
    <n v="575.34"/>
    <n v="28.76"/>
    <n v="579.02"/>
    <n v="239.53"/>
    <n v="152.08000000000001"/>
    <n v="380.21"/>
    <n v="300"/>
    <n v="0"/>
    <n v="2254.9399999999996"/>
    <n v="10000"/>
    <n v="12254.939999999999"/>
  </r>
  <r>
    <x v="1"/>
    <s v="SEM 7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71.79"/>
    <n v="1797.61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4.700000000000003"/>
    <n v="0"/>
    <n v="0"/>
    <n v="0"/>
    <n v="0"/>
    <n v="0"/>
    <n v="0"/>
    <n v="0"/>
    <n v="99.45"/>
    <n v="4.97"/>
    <n v="211.09"/>
    <n v="46.03"/>
    <n v="29.23"/>
    <n v="73.069999999999993"/>
    <n v="59.08"/>
    <n v="18.28"/>
    <n v="541.19999999999993"/>
    <n v="1969.4"/>
    <n v="2510.6"/>
  </r>
  <r>
    <x v="1"/>
    <s v="SEM 7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1.66"/>
    <n v="1797.74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4.57"/>
    <n v="0"/>
    <n v="0"/>
    <n v="0"/>
    <n v="0"/>
    <n v="0"/>
    <n v="0"/>
    <n v="0"/>
    <n v="99.45"/>
    <n v="4.97"/>
    <n v="210.8"/>
    <n v="45.84"/>
    <n v="29.11"/>
    <n v="72.77"/>
    <n v="59.08"/>
    <n v="18.28"/>
    <n v="540.30000000000007"/>
    <n v="1969.4"/>
    <n v="2509.7000000000003"/>
  </r>
  <r>
    <x v="1"/>
    <s v="SEM 7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6"/>
    <n v="0"/>
    <n v="0"/>
    <n v="0"/>
    <n v="1466.88"/>
    <n v="129.65"/>
    <n v="1596.53"/>
    <n v="68.75"/>
    <n v="1527.78"/>
    <n v="1210.0999999999999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-172.87"/>
    <n v="0"/>
    <n v="0"/>
    <n v="0"/>
    <n v="0"/>
    <n v="38.14"/>
    <n v="30.61"/>
    <n v="0"/>
    <n v="0"/>
    <n v="0"/>
    <n v="0"/>
    <n v="0"/>
    <n v="0"/>
    <n v="0"/>
    <n v="99.45"/>
    <n v="4.97"/>
    <n v="203.25"/>
    <n v="38.89"/>
    <n v="24.69"/>
    <n v="61.72"/>
    <n v="47.89"/>
    <n v="18.28"/>
    <n v="499.14"/>
    <n v="1596.53"/>
    <n v="2095.67"/>
  </r>
  <r>
    <x v="1"/>
    <s v="SEM 7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7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2.17"/>
    <n v="96.22"/>
    <n v="2598.39"/>
    <n v="281.57"/>
    <n v="2316.8200000000002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57.65"/>
    <n v="0"/>
    <n v="0"/>
    <n v="0"/>
    <n v="0"/>
    <n v="0"/>
    <n v="0"/>
    <n v="0"/>
    <n v="138.61000000000001"/>
    <n v="6.93"/>
    <n v="260.72000000000003"/>
    <n v="74.63"/>
    <n v="47.38"/>
    <n v="118.46"/>
    <n v="77.95"/>
    <n v="13.56"/>
    <n v="738.24000000000012"/>
    <n v="2598.39"/>
    <n v="3336.63"/>
  </r>
  <r>
    <x v="1"/>
    <s v="SEM 7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n v="2269.4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79.760000000000005"/>
    <n v="0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x v="1"/>
    <s v="SEM 7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4"/>
    <n v="0"/>
    <n v="0"/>
    <n v="0"/>
    <n v="3031.5"/>
    <n v="162.1"/>
    <n v="3193.6"/>
    <n v="433.37"/>
    <n v="2760.23"/>
    <n v="2269.4"/>
    <n v="0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317.39999999999998"/>
    <n v="93.28"/>
    <n v="0"/>
    <n v="0"/>
    <n v="0"/>
    <n v="22.69"/>
    <n v="0"/>
    <n v="0"/>
    <n v="0"/>
    <n v="186.52"/>
    <n v="9.32"/>
    <n v="339.55"/>
    <n v="115.04"/>
    <n v="73.040000000000006"/>
    <n v="182.61"/>
    <n v="95.8"/>
    <n v="22.85"/>
    <n v="1024.7299999999998"/>
    <n v="3193.6"/>
    <n v="4218.33"/>
  </r>
  <r>
    <x v="1"/>
    <s v="SEM 7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639.75"/>
    <n v="129.65"/>
    <n v="1769.4"/>
    <n v="110.87"/>
    <n v="1658.53"/>
    <n v="1210.0999999999999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0"/>
    <n v="65.209999999999994"/>
    <n v="33.56"/>
    <n v="0"/>
    <n v="0"/>
    <n v="0"/>
    <n v="12.1"/>
    <n v="0"/>
    <n v="0"/>
    <n v="0"/>
    <n v="99.45"/>
    <n v="4.97"/>
    <n v="208.67"/>
    <n v="44.51"/>
    <n v="28.26"/>
    <n v="70.650000000000006"/>
    <n v="53.08"/>
    <n v="18.28"/>
    <n v="527.87"/>
    <n v="1769.4"/>
    <n v="2297.27"/>
  </r>
  <r>
    <x v="1"/>
    <s v="SEM 7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1"/>
    <n v="0"/>
    <n v="0"/>
    <n v="3381.5"/>
    <n v="364.72"/>
    <n v="3746.22"/>
    <n v="478.1"/>
    <n v="3268.12"/>
    <n v="2269.4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-324.2"/>
    <n v="0"/>
    <n v="0"/>
    <n v="0"/>
    <n v="0"/>
    <n v="390.46"/>
    <n v="68.19"/>
    <n v="0"/>
    <n v="0"/>
    <n v="0"/>
    <n v="19.45"/>
    <n v="0"/>
    <n v="0"/>
    <n v="0"/>
    <n v="186.52"/>
    <n v="9.32"/>
    <n v="286.57"/>
    <n v="81.569999999999993"/>
    <n v="51.79"/>
    <n v="129.47999999999999"/>
    <n v="112.38"/>
    <n v="51.42"/>
    <n v="909.05"/>
    <n v="3746.22"/>
    <n v="4655.2699999999995"/>
  </r>
  <r>
    <x v="1"/>
    <s v="SEM 7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7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55.91"/>
    <n v="2679.41"/>
    <n v="2087.92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8"/>
    <n v="77.91"/>
    <n v="0"/>
    <n v="0"/>
    <n v="0"/>
    <n v="0"/>
    <n v="0"/>
    <n v="0"/>
    <n v="0"/>
    <n v="171.6"/>
    <n v="8.58"/>
    <n v="305.52999999999997"/>
    <n v="97.6"/>
    <n v="61.97"/>
    <n v="154.93"/>
    <n v="91.05"/>
    <n v="31.54"/>
    <n v="922.8"/>
    <n v="3035.32"/>
    <n v="3958.12"/>
  </r>
  <r>
    <x v="1"/>
    <s v="SEM 7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4"/>
    <n v="0"/>
    <n v="0"/>
    <n v="0"/>
    <n v="2499.75"/>
    <n v="149.13"/>
    <n v="2648.88"/>
    <n v="278.39999999999998"/>
    <n v="2370.48"/>
    <n v="2087.89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37.28"/>
    <n v="0"/>
    <n v="0"/>
    <n v="0"/>
    <n v="0"/>
    <n v="0"/>
    <n v="0"/>
    <n v="0"/>
    <n v="223.53"/>
    <n v="54.87"/>
    <n v="0"/>
    <n v="0"/>
    <n v="0"/>
    <n v="0"/>
    <n v="0"/>
    <n v="0"/>
    <n v="0"/>
    <n v="171.6"/>
    <n v="8.58"/>
    <n v="254.51"/>
    <n v="71.44"/>
    <n v="45.36"/>
    <n v="113.4"/>
    <n v="79.459999999999994"/>
    <n v="21.02"/>
    <n v="765.37"/>
    <n v="2648.88"/>
    <n v="3414.25"/>
  </r>
  <r>
    <x v="1"/>
    <s v="SEM 7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462.57"/>
    <n v="243.15"/>
    <n v="3705.72"/>
    <n v="538.94000000000005"/>
    <n v="3166.78"/>
    <n v="2269.42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108.47"/>
    <n v="0"/>
    <n v="0"/>
    <n v="0"/>
    <n v="22.69"/>
    <n v="0"/>
    <n v="0"/>
    <n v="0"/>
    <n v="186.52"/>
    <n v="9.32"/>
    <n v="373.2"/>
    <n v="132.30000000000001"/>
    <n v="84"/>
    <n v="210"/>
    <n v="111.17"/>
    <n v="34.28"/>
    <n v="1140.79"/>
    <n v="3705.72"/>
    <n v="4846.51"/>
  </r>
  <r>
    <x v="1"/>
    <s v="SEM 7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80.42"/>
    <n v="1788.98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1.23"/>
    <n v="0"/>
    <n v="0"/>
    <n v="0"/>
    <n v="12.1"/>
    <n v="0"/>
    <n v="0"/>
    <n v="0"/>
    <n v="99.45"/>
    <n v="4.97"/>
    <n v="203.7"/>
    <n v="41.41"/>
    <n v="26.29"/>
    <n v="65.73"/>
    <n v="59.08"/>
    <n v="18.28"/>
    <n v="518.91"/>
    <n v="1969.4"/>
    <n v="2488.31"/>
  </r>
  <r>
    <x v="1"/>
    <s v="SEM 7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1"/>
    <n v="0"/>
    <n v="6"/>
    <n v="0"/>
    <n v="0"/>
    <n v="0"/>
    <n v="1666.88"/>
    <n v="129.65"/>
    <n v="1796.53"/>
    <n v="102.81"/>
    <n v="1693.72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24.28"/>
    <n v="0"/>
    <n v="0"/>
    <n v="0"/>
    <n v="10.37"/>
    <n v="0"/>
    <n v="0"/>
    <n v="0"/>
    <n v="99.45"/>
    <n v="4.97"/>
    <n v="189.65"/>
    <n v="30.85"/>
    <n v="19.59"/>
    <n v="48.97"/>
    <n v="53.89"/>
    <n v="18.28"/>
    <n v="465.65"/>
    <n v="1796.53"/>
    <n v="2262.1799999999998"/>
  </r>
  <r>
    <x v="1"/>
    <s v="SEM 7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639.75"/>
    <n v="129.65"/>
    <n v="1769.4"/>
    <n v="108.97"/>
    <n v="1660.43"/>
    <n v="1210.0999999999999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0"/>
    <n v="65.209999999999994"/>
    <n v="31.66"/>
    <n v="0"/>
    <n v="0"/>
    <n v="0"/>
    <n v="12.1"/>
    <n v="0"/>
    <n v="0"/>
    <n v="0"/>
    <n v="99.45"/>
    <n v="4.97"/>
    <n v="204.64"/>
    <n v="41.99"/>
    <n v="26.66"/>
    <n v="66.650000000000006"/>
    <n v="53.08"/>
    <n v="18.28"/>
    <n v="515.72"/>
    <n v="1769.4"/>
    <n v="2285.12"/>
  </r>
  <r>
    <x v="1"/>
    <s v="SEM 7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3"/>
    <n v="0"/>
    <n v="0"/>
    <n v="3298.85"/>
    <n v="364.72"/>
    <n v="3663.57"/>
    <n v="455.82"/>
    <n v="3207.75"/>
    <n v="2269.4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60.32"/>
    <n v="0"/>
    <n v="0"/>
    <n v="0"/>
    <n v="22.69"/>
    <n v="0"/>
    <n v="0"/>
    <n v="0"/>
    <n v="186.52"/>
    <n v="9.32"/>
    <n v="266.63"/>
    <n v="77.66"/>
    <n v="49.31"/>
    <n v="123.26"/>
    <n v="109.9"/>
    <n v="51.42"/>
    <n v="874.02"/>
    <n v="3663.57"/>
    <n v="4537.59"/>
  </r>
  <r>
    <x v="1"/>
    <s v="SEM 8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8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6.989999999999998"/>
    <n v="299.38"/>
    <n v="94.45"/>
    <n v="59.97"/>
    <n v="149.91999999999999"/>
    <n v="83.43"/>
    <n v="0"/>
    <n v="908.05"/>
    <n v="2781.03"/>
    <n v="3689.08"/>
  </r>
  <r>
    <x v="1"/>
    <s v="SEM 8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8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x v="1"/>
    <s v="SEM 8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8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3"/>
    <n v="0"/>
    <n v="0"/>
    <n v="8860.43"/>
    <n v="1204.32"/>
    <n v="10064.75"/>
    <n v="6896.79"/>
    <n v="3167.96"/>
    <n v="2926"/>
    <n v="0"/>
    <n v="0"/>
    <n v="627"/>
    <n v="0"/>
    <n v="96.22"/>
    <n v="83.78"/>
    <n v="0"/>
    <n v="825.15"/>
    <n v="470.25"/>
    <n v="470.25"/>
    <n v="3605.25"/>
    <n v="300"/>
    <n v="350"/>
    <n v="0"/>
    <n v="10.85"/>
    <n v="300"/>
    <n v="0"/>
    <n v="0"/>
    <n v="0"/>
    <n v="0"/>
    <n v="0"/>
    <n v="0"/>
    <n v="0"/>
    <n v="0"/>
    <n v="0"/>
    <n v="0"/>
    <n v="0"/>
    <n v="1617.86"/>
    <n v="128.9"/>
    <n v="0"/>
    <n v="4223.4399999999996"/>
    <n v="0"/>
    <n v="0"/>
    <n v="0"/>
    <n v="924.84"/>
    <n v="1.75"/>
    <n v="240.49"/>
    <n v="12.02"/>
    <n v="418.47"/>
    <n v="155.51"/>
    <n v="98.73"/>
    <n v="246.83"/>
    <n v="301.94"/>
    <n v="169.8"/>
    <n v="1643.79"/>
    <n v="10064.75"/>
    <n v="11708.54"/>
  </r>
  <r>
    <x v="1"/>
    <s v="SEM 8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8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893.6"/>
    <n v="324.2"/>
    <n v="4217.8"/>
    <n v="582.86"/>
    <n v="3634.9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60.32"/>
    <n v="0"/>
    <n v="0"/>
    <n v="0"/>
    <n v="22.69"/>
    <n v="0"/>
    <n v="0"/>
    <n v="0"/>
    <n v="186.52"/>
    <n v="9.32"/>
    <n v="266.63"/>
    <n v="77.66"/>
    <n v="49.31"/>
    <n v="123.26"/>
    <n v="126.53"/>
    <n v="45.71"/>
    <n v="884.94"/>
    <n v="4217.8"/>
    <n v="5102.74"/>
  </r>
  <r>
    <x v="1"/>
    <s v="SEM 8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8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218.08"/>
    <n v="470.93"/>
    <n v="3689.01"/>
    <n v="1193.71"/>
    <n v="2495.3000000000002"/>
    <n v="3296.53"/>
    <n v="0"/>
    <n v="0"/>
    <n v="0"/>
    <n v="0"/>
    <n v="0"/>
    <n v="0"/>
    <n v="0"/>
    <n v="0"/>
    <n v="470.93"/>
    <n v="470.93"/>
    <n v="0"/>
    <n v="0"/>
    <n v="0"/>
    <n v="0"/>
    <n v="0"/>
    <n v="0"/>
    <n v="0"/>
    <n v="0"/>
    <n v="0"/>
    <n v="0"/>
    <n v="0"/>
    <n v="-549.38"/>
    <n v="0"/>
    <n v="0"/>
    <n v="0"/>
    <n v="0"/>
    <n v="0"/>
    <n v="355.56"/>
    <n v="69.41"/>
    <n v="0"/>
    <n v="0"/>
    <n v="0"/>
    <n v="0"/>
    <n v="0"/>
    <n v="766.99"/>
    <n v="1.75"/>
    <n v="270.94"/>
    <n v="13.54"/>
    <n v="289.31"/>
    <n v="82.87"/>
    <n v="52.62"/>
    <n v="131.55000000000001"/>
    <n v="110.67"/>
    <n v="66.400000000000006"/>
    <n v="1017.8999999999999"/>
    <n v="3689.01"/>
    <n v="4706.91"/>
  </r>
  <r>
    <x v="1"/>
    <s v="SEM 8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874.32"/>
    <n v="3899.5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1.05"/>
    <n v="0"/>
    <n v="0"/>
    <n v="0"/>
    <n v="0"/>
    <n v="0"/>
    <n v="1564.42"/>
    <n v="1.75"/>
    <n v="515.65"/>
    <n v="25.78"/>
    <n v="533.87"/>
    <n v="214.68"/>
    <n v="136.31"/>
    <n v="340.76"/>
    <n v="203.21"/>
    <n v="0"/>
    <n v="1970.26"/>
    <n v="6773.86"/>
    <n v="8744.119999999999"/>
  </r>
  <r>
    <x v="1"/>
    <s v="SEM 8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9.6"/>
    <n v="3954.2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203.21"/>
    <n v="0"/>
    <n v="2004.2900000000002"/>
    <n v="6773.86"/>
    <n v="8778.15"/>
  </r>
  <r>
    <x v="1"/>
    <s v="SEM 8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8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43"/>
    <n v="0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x v="1"/>
    <s v="SEM 8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1"/>
    <s v="SEM 8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27"/>
    <n v="0"/>
    <n v="0"/>
    <n v="7832.45"/>
    <n v="577.32000000000005"/>
    <n v="8409.77"/>
    <n v="2145.25"/>
    <n v="6264.52"/>
    <n v="2269.4"/>
    <n v="0"/>
    <n v="0"/>
    <n v="0"/>
    <n v="0"/>
    <n v="96.22"/>
    <n v="83.78"/>
    <n v="0"/>
    <n v="532.02"/>
    <n v="364.72"/>
    <n v="364.73"/>
    <n v="3282.52"/>
    <n v="300"/>
    <n v="500"/>
    <n v="200"/>
    <n v="116.38"/>
    <n v="300"/>
    <n v="0"/>
    <n v="0"/>
    <n v="0"/>
    <n v="0"/>
    <n v="0"/>
    <n v="0"/>
    <n v="0"/>
    <n v="0"/>
    <n v="0"/>
    <n v="0"/>
    <n v="0"/>
    <n v="1376.08"/>
    <n v="110.27"/>
    <n v="0"/>
    <n v="0"/>
    <n v="0"/>
    <n v="0"/>
    <n v="0"/>
    <n v="657.15"/>
    <n v="1.75"/>
    <n v="186.52"/>
    <n v="9.32"/>
    <n v="377.19"/>
    <n v="134.35"/>
    <n v="85.3"/>
    <n v="213.25"/>
    <n v="252.29"/>
    <n v="81.400000000000006"/>
    <n v="1339.6200000000001"/>
    <n v="8409.77"/>
    <n v="9749.3900000000012"/>
  </r>
  <r>
    <x v="1"/>
    <s v="SEM 8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7"/>
    <n v="0"/>
    <n v="0"/>
    <n v="10577.57"/>
    <n v="1277.31"/>
    <n v="11854.88"/>
    <n v="2211.12"/>
    <n v="9643.76"/>
    <n v="3266.66"/>
    <n v="0"/>
    <n v="0"/>
    <n v="699.99"/>
    <n v="0"/>
    <n v="96.22"/>
    <n v="83.78"/>
    <n v="0"/>
    <n v="933.32"/>
    <n v="481.1"/>
    <n v="568.88"/>
    <n v="4724.93"/>
    <n v="300"/>
    <n v="350"/>
    <n v="0"/>
    <n v="0"/>
    <n v="350"/>
    <n v="0"/>
    <n v="0"/>
    <n v="0"/>
    <n v="0"/>
    <n v="0"/>
    <n v="0"/>
    <n v="0"/>
    <n v="0"/>
    <n v="0"/>
    <n v="0"/>
    <n v="0"/>
    <n v="2072.46"/>
    <n v="138.66"/>
    <n v="0"/>
    <n v="0"/>
    <n v="0"/>
    <n v="0"/>
    <n v="0"/>
    <n v="0"/>
    <n v="0"/>
    <n v="268.48"/>
    <n v="13.42"/>
    <n v="440.02"/>
    <n v="166.56"/>
    <n v="105.75"/>
    <n v="264.38"/>
    <n v="355.64"/>
    <n v="180.1"/>
    <n v="1794.35"/>
    <n v="11854.88"/>
    <n v="13649.23"/>
  </r>
  <r>
    <x v="1"/>
    <s v="SEM 8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4"/>
    <n v="0"/>
    <n v="0"/>
    <n v="0"/>
    <n v="2401.12"/>
    <n v="168.58"/>
    <n v="2569.6999999999998"/>
    <n v="287.88"/>
    <n v="2281.8200000000002"/>
    <n v="2360.16"/>
    <n v="0"/>
    <n v="0"/>
    <n v="0"/>
    <n v="0"/>
    <n v="0"/>
    <n v="0"/>
    <n v="0"/>
    <n v="0"/>
    <n v="168.58"/>
    <n v="168.58"/>
    <n v="0"/>
    <n v="0"/>
    <n v="0"/>
    <n v="0"/>
    <n v="0"/>
    <n v="350"/>
    <n v="0"/>
    <n v="0"/>
    <n v="0"/>
    <n v="-84.29"/>
    <n v="0"/>
    <n v="-393.33"/>
    <n v="0"/>
    <n v="0"/>
    <n v="0"/>
    <n v="0"/>
    <n v="0"/>
    <n v="207.75"/>
    <n v="61.31"/>
    <n v="0"/>
    <n v="0"/>
    <n v="0"/>
    <n v="18.82"/>
    <n v="0"/>
    <n v="0"/>
    <n v="0"/>
    <n v="193.98"/>
    <n v="9.69"/>
    <n v="271.08999999999997"/>
    <n v="74.209999999999994"/>
    <n v="47.11"/>
    <n v="117.79"/>
    <n v="77.09"/>
    <n v="23.76"/>
    <n v="814.72"/>
    <n v="2569.6999999999998"/>
    <n v="3384.42"/>
  </r>
  <r>
    <x v="1"/>
    <s v="SEM 8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8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8"/>
    <n v="0"/>
    <n v="0"/>
    <n v="0"/>
    <n v="2653.99"/>
    <n v="337.16"/>
    <n v="2991.15"/>
    <n v="331.72"/>
    <n v="2659.43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2.31"/>
    <n v="0"/>
    <n v="0"/>
    <n v="0"/>
    <n v="19.66"/>
    <n v="0"/>
    <n v="0"/>
    <n v="0"/>
    <n v="193.98"/>
    <n v="9.69"/>
    <n v="273.33999999999997"/>
    <n v="75.28"/>
    <n v="47.79"/>
    <n v="119.49"/>
    <n v="89.73"/>
    <n v="47.53"/>
    <n v="856.82999999999993"/>
    <n v="2991.15"/>
    <n v="3847.98"/>
  </r>
  <r>
    <x v="1"/>
    <s v="SEM 8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8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234.73"/>
    <n v="45.32"/>
    <n v="0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x v="1"/>
    <s v="SEM 8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60.6099999999999"/>
    <n v="2357.1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725.52"/>
    <n v="1.75"/>
    <n v="186.52"/>
    <n v="9.32"/>
    <n v="266.62"/>
    <n v="77.650000000000006"/>
    <n v="49.3"/>
    <n v="123.26"/>
    <n v="105.53"/>
    <n v="45.71"/>
    <n v="863.91"/>
    <n v="3517.8"/>
    <n v="4381.71"/>
  </r>
  <r>
    <x v="1"/>
    <s v="SEM 8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3"/>
    <n v="0"/>
    <n v="4"/>
    <n v="0"/>
    <n v="0"/>
    <n v="0"/>
    <n v="1458.9"/>
    <n v="162.1"/>
    <n v="1621"/>
    <n v="884.7"/>
    <n v="736.3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0"/>
    <n v="-972.6"/>
    <n v="0"/>
    <n v="0"/>
    <n v="0"/>
    <n v="0"/>
    <n v="37.270000000000003"/>
    <n v="22.89"/>
    <n v="0"/>
    <n v="0"/>
    <n v="0"/>
    <n v="0"/>
    <n v="0"/>
    <n v="822.79"/>
    <n v="1.75"/>
    <n v="186.52"/>
    <n v="9.32"/>
    <n v="188.57"/>
    <n v="25.36"/>
    <n v="16.100000000000001"/>
    <n v="40.25"/>
    <n v="48.63"/>
    <n v="22.85"/>
    <n v="537.6"/>
    <n v="1621"/>
    <n v="2158.6"/>
  </r>
  <r>
    <x v="1"/>
    <s v="SEM 8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n v="2269.4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90.49"/>
    <n v="0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x v="1"/>
    <s v="SEM 8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x v="1"/>
    <s v="SEM 8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8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x v="1"/>
    <s v="SEM 8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6593.58"/>
    <n v="577.32000000000005"/>
    <n v="7170.9"/>
    <n v="2303.9"/>
    <n v="4867"/>
    <n v="3190.83"/>
    <n v="0"/>
    <n v="0"/>
    <n v="0"/>
    <n v="0"/>
    <n v="96.22"/>
    <n v="83.78"/>
    <n v="0"/>
    <n v="911.66"/>
    <n v="481.1"/>
    <n v="544.51"/>
    <n v="512.79999999999995"/>
    <n v="300"/>
    <n v="500"/>
    <n v="200"/>
    <n v="0"/>
    <n v="350"/>
    <n v="0"/>
    <n v="0"/>
    <n v="0"/>
    <n v="0"/>
    <n v="0"/>
    <n v="0"/>
    <n v="0"/>
    <n v="0"/>
    <n v="0"/>
    <n v="0"/>
    <n v="0"/>
    <n v="1084.7"/>
    <n v="127.31"/>
    <n v="0"/>
    <n v="0"/>
    <n v="0"/>
    <n v="31.9"/>
    <n v="0"/>
    <n v="1058.24"/>
    <n v="1.75"/>
    <n v="262.25"/>
    <n v="13.11"/>
    <n v="414.91"/>
    <n v="153.69"/>
    <n v="97.58"/>
    <n v="243.95"/>
    <n v="215.12"/>
    <n v="81.400000000000006"/>
    <n v="1482.0100000000002"/>
    <n v="7170.9"/>
    <n v="8652.91"/>
  </r>
  <r>
    <x v="1"/>
    <s v="SEM 8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9"/>
    <n v="5"/>
    <n v="0"/>
    <n v="0"/>
    <n v="3513.79"/>
    <n v="364.72"/>
    <n v="3878.51"/>
    <n v="909.23"/>
    <n v="2969.28"/>
    <n v="2269.4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418.72"/>
    <n v="64.58"/>
    <n v="0"/>
    <n v="0"/>
    <n v="0"/>
    <n v="18.91"/>
    <n v="0"/>
    <n v="405.27"/>
    <n v="1.75"/>
    <n v="186.52"/>
    <n v="9.32"/>
    <n v="278.43"/>
    <n v="77.7"/>
    <n v="49.33"/>
    <n v="123.33"/>
    <n v="116.35"/>
    <n v="51.42"/>
    <n v="892.40000000000009"/>
    <n v="3878.51"/>
    <n v="4770.91"/>
  </r>
  <r>
    <x v="1"/>
    <s v="SEM 8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9"/>
    <n v="3"/>
    <n v="0"/>
    <n v="0"/>
    <n v="2911.03"/>
    <n v="335.55"/>
    <n v="3246.58"/>
    <n v="1036.17"/>
    <n v="2210.41"/>
    <n v="2087.89"/>
    <n v="0"/>
    <n v="0"/>
    <n v="0"/>
    <n v="0"/>
    <n v="0"/>
    <n v="0"/>
    <n v="0"/>
    <n v="0"/>
    <n v="335.55"/>
    <n v="335.55"/>
    <n v="335.55"/>
    <n v="0"/>
    <n v="350"/>
    <n v="0"/>
    <n v="0"/>
    <n v="150"/>
    <n v="0"/>
    <n v="0"/>
    <n v="0"/>
    <n v="0"/>
    <n v="0"/>
    <n v="-347.96"/>
    <n v="0"/>
    <n v="0"/>
    <n v="0"/>
    <n v="0"/>
    <n v="0"/>
    <n v="295.81"/>
    <n v="66.05"/>
    <n v="0"/>
    <n v="0"/>
    <n v="0"/>
    <n v="0"/>
    <n v="0"/>
    <n v="672.56"/>
    <n v="1.75"/>
    <n v="171.6"/>
    <n v="8.58"/>
    <n v="281.75"/>
    <n v="79.28"/>
    <n v="50.34"/>
    <n v="125.84"/>
    <n v="97.39"/>
    <n v="47.31"/>
    <n v="862.09000000000015"/>
    <n v="3246.58"/>
    <n v="4108.67"/>
  </r>
  <r>
    <x v="1"/>
    <s v="SEM 8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5"/>
    <n v="0"/>
    <n v="0"/>
    <n v="4542"/>
    <n v="364.72"/>
    <n v="4906.72"/>
    <n v="721.36"/>
    <n v="4185.3599999999997"/>
    <n v="2269.4"/>
    <n v="0"/>
    <n v="0"/>
    <n v="0"/>
    <n v="0"/>
    <n v="0"/>
    <n v="0"/>
    <n v="0"/>
    <n v="0"/>
    <n v="364.72"/>
    <n v="364.73"/>
    <n v="607.87"/>
    <n v="300"/>
    <n v="500"/>
    <n v="200"/>
    <n v="0"/>
    <n v="300"/>
    <n v="0"/>
    <n v="0"/>
    <n v="0"/>
    <n v="0"/>
    <n v="0"/>
    <n v="0"/>
    <n v="0"/>
    <n v="0"/>
    <n v="0"/>
    <n v="0"/>
    <n v="0"/>
    <n v="638.35"/>
    <n v="60.32"/>
    <n v="0"/>
    <n v="0"/>
    <n v="0"/>
    <n v="22.69"/>
    <n v="0"/>
    <n v="0"/>
    <n v="0"/>
    <n v="186.52"/>
    <n v="9.32"/>
    <n v="266.62"/>
    <n v="77.650000000000006"/>
    <n v="49.3"/>
    <n v="123.26"/>
    <n v="147.19999999999999"/>
    <n v="51.42"/>
    <n v="911.28999999999985"/>
    <n v="4906.72"/>
    <n v="5818.01"/>
  </r>
  <r>
    <x v="1"/>
    <s v="SEM 8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7"/>
    <n v="0"/>
    <n v="0"/>
    <n v="8636.69"/>
    <n v="577.32000000000005"/>
    <n v="9214.01"/>
    <n v="1714.04"/>
    <n v="7499.97"/>
    <n v="3190.83"/>
    <n v="0"/>
    <n v="0"/>
    <n v="0"/>
    <n v="0"/>
    <n v="96.22"/>
    <n v="83.78"/>
    <n v="0"/>
    <n v="911.66"/>
    <n v="481.1"/>
    <n v="544.51"/>
    <n v="2905.91"/>
    <n v="300"/>
    <n v="350"/>
    <n v="0"/>
    <n v="0"/>
    <n v="350"/>
    <n v="0"/>
    <n v="0"/>
    <n v="0"/>
    <n v="0"/>
    <n v="0"/>
    <n v="0"/>
    <n v="0"/>
    <n v="0"/>
    <n v="0"/>
    <n v="0"/>
    <n v="0"/>
    <n v="1565.24"/>
    <n v="116.9"/>
    <n v="0"/>
    <n v="0"/>
    <n v="0"/>
    <n v="31.9"/>
    <n v="0"/>
    <n v="0"/>
    <n v="0"/>
    <n v="262.25"/>
    <n v="13.11"/>
    <n v="391.86"/>
    <n v="141.86000000000001"/>
    <n v="90.07"/>
    <n v="225.18"/>
    <n v="276.42"/>
    <n v="81.400000000000006"/>
    <n v="1482.1500000000003"/>
    <n v="9214.01"/>
    <n v="10696.16"/>
  </r>
  <r>
    <x v="1"/>
    <s v="SEM 8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276.7000000000007"/>
    <n v="481.1"/>
    <n v="8757.7999999999993"/>
    <n v="2737.8"/>
    <n v="6020"/>
    <n v="3600.33"/>
    <n v="0"/>
    <n v="0"/>
    <n v="0"/>
    <n v="0"/>
    <n v="0"/>
    <n v="0"/>
    <n v="0"/>
    <n v="0"/>
    <n v="481.1"/>
    <n v="676.14"/>
    <n v="2700.23"/>
    <n v="300"/>
    <n v="500"/>
    <n v="200"/>
    <n v="0"/>
    <n v="300"/>
    <n v="0"/>
    <n v="0"/>
    <n v="0"/>
    <n v="0"/>
    <n v="0"/>
    <n v="0"/>
    <n v="0"/>
    <n v="0"/>
    <n v="0"/>
    <n v="0"/>
    <n v="0"/>
    <n v="1480.57"/>
    <n v="174.46"/>
    <n v="0"/>
    <n v="0"/>
    <n v="0"/>
    <n v="0"/>
    <n v="0"/>
    <n v="1081.02"/>
    <n v="1.75"/>
    <n v="295.91000000000003"/>
    <n v="14.79"/>
    <n v="519.30999999999995"/>
    <n v="207.21"/>
    <n v="131.56"/>
    <n v="328.91"/>
    <n v="262.73"/>
    <n v="67.83"/>
    <n v="1828.25"/>
    <n v="8757.7999999999993"/>
    <n v="10586.05"/>
  </r>
  <r>
    <x v="1"/>
    <s v="SEM 8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787.87"/>
    <n v="298.27"/>
    <n v="3086.14"/>
    <n v="1033.02"/>
    <n v="2053.12"/>
    <n v="2087.87"/>
    <n v="0"/>
    <n v="0"/>
    <n v="0"/>
    <n v="0"/>
    <n v="0"/>
    <n v="0"/>
    <n v="0"/>
    <n v="0"/>
    <n v="298.27"/>
    <n v="298.27"/>
    <n v="0"/>
    <n v="0"/>
    <n v="350"/>
    <n v="200"/>
    <n v="0"/>
    <n v="150"/>
    <n v="0"/>
    <n v="0"/>
    <n v="0"/>
    <n v="0"/>
    <n v="0"/>
    <n v="0"/>
    <n v="-298.27"/>
    <n v="0"/>
    <n v="0"/>
    <n v="0"/>
    <n v="0"/>
    <n v="273.74"/>
    <n v="60"/>
    <n v="0"/>
    <n v="0"/>
    <n v="0"/>
    <n v="0"/>
    <n v="0"/>
    <n v="697.53"/>
    <n v="1.75"/>
    <n v="171.6"/>
    <n v="8.58"/>
    <n v="268.13"/>
    <n v="72.8"/>
    <n v="46.23"/>
    <n v="115.56"/>
    <n v="92.58"/>
    <n v="42.05"/>
    <n v="817.53000000000009"/>
    <n v="3086.14"/>
    <n v="3903.67"/>
  </r>
  <r>
    <x v="1"/>
    <s v="SEM 8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x v="1"/>
    <s v="SEM 8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3"/>
    <n v="0"/>
    <n v="2"/>
    <n v="0"/>
    <n v="0"/>
    <n v="0"/>
    <n v="1377.85"/>
    <n v="81.05"/>
    <n v="1458.9"/>
    <n v="753.15"/>
    <n v="705.75"/>
    <n v="2269.4"/>
    <n v="0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0"/>
    <n v="0"/>
    <n v="0"/>
    <n v="-972.6"/>
    <n v="0"/>
    <n v="0"/>
    <n v="0"/>
    <n v="0"/>
    <n v="19.010000000000002"/>
    <n v="31.02"/>
    <n v="0"/>
    <n v="0"/>
    <n v="0"/>
    <n v="12.96"/>
    <n v="0"/>
    <n v="688.41"/>
    <n v="1.75"/>
    <n v="186.52"/>
    <n v="9.32"/>
    <n v="206.71"/>
    <n v="34.35"/>
    <n v="21.81"/>
    <n v="54.52"/>
    <n v="43.76"/>
    <n v="11.42"/>
    <n v="568.41"/>
    <n v="1458.9"/>
    <n v="2027.31"/>
  </r>
  <r>
    <x v="1"/>
    <s v="SEM 8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9"/>
    <n v="7"/>
    <n v="0"/>
    <n v="0"/>
    <n v="3706.33"/>
    <n v="335.54"/>
    <n v="4041.87"/>
    <n v="960.52"/>
    <n v="3081.35"/>
    <n v="2087.86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459.85"/>
    <n v="69.08"/>
    <n v="0"/>
    <n v="0"/>
    <n v="0"/>
    <n v="0"/>
    <n v="0"/>
    <n v="429.84"/>
    <n v="1.75"/>
    <n v="171.6"/>
    <n v="8.58"/>
    <n v="285.95999999999998"/>
    <n v="87.57"/>
    <n v="55.6"/>
    <n v="139"/>
    <n v="121.25"/>
    <n v="47.31"/>
    <n v="916.87000000000012"/>
    <n v="4041.87"/>
    <n v="4958.74"/>
  </r>
  <r>
    <x v="1"/>
    <s v="SEM 8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7"/>
    <n v="0"/>
    <n v="0"/>
    <n v="3856.33"/>
    <n v="335.54"/>
    <n v="4191.87"/>
    <n v="1235.3900000000001"/>
    <n v="2956.48"/>
    <n v="2087.86"/>
    <n v="0"/>
    <n v="0"/>
    <n v="0"/>
    <n v="0"/>
    <n v="0"/>
    <n v="0"/>
    <n v="0"/>
    <n v="0"/>
    <n v="335.54"/>
    <n v="335.54"/>
    <n v="782.93"/>
    <n v="150"/>
    <n v="350"/>
    <n v="0"/>
    <n v="0"/>
    <n v="150"/>
    <n v="0"/>
    <n v="0"/>
    <n v="0"/>
    <n v="0"/>
    <n v="0"/>
    <n v="0"/>
    <n v="0"/>
    <n v="0"/>
    <n v="0"/>
    <n v="0"/>
    <n v="0"/>
    <n v="491.89"/>
    <n v="67.27"/>
    <n v="0"/>
    <n v="0"/>
    <n v="0"/>
    <n v="0"/>
    <n v="0"/>
    <n v="674.48"/>
    <n v="1.75"/>
    <n v="171.6"/>
    <n v="8.58"/>
    <n v="282.02999999999997"/>
    <n v="85.55"/>
    <n v="54.32"/>
    <n v="135.79"/>
    <n v="125.75"/>
    <n v="47.31"/>
    <n v="910.93000000000006"/>
    <n v="4191.87"/>
    <n v="5102.8"/>
  </r>
  <r>
    <x v="1"/>
    <s v="SEM 8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2.72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8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9"/>
    <n v="1"/>
    <n v="0"/>
    <n v="0"/>
    <n v="3433.01"/>
    <n v="373.24"/>
    <n v="3806.25"/>
    <n v="1427.52"/>
    <n v="2378.73"/>
    <n v="2322.4"/>
    <n v="0"/>
    <n v="0"/>
    <n v="0"/>
    <n v="0"/>
    <n v="0"/>
    <n v="0"/>
    <n v="0"/>
    <n v="0"/>
    <n v="373.24"/>
    <n v="373.24"/>
    <n v="124.41"/>
    <n v="0"/>
    <n v="500"/>
    <n v="200"/>
    <n v="0"/>
    <n v="300"/>
    <n v="0"/>
    <n v="0"/>
    <n v="0"/>
    <n v="0"/>
    <n v="0"/>
    <n v="-387.04"/>
    <n v="0"/>
    <n v="0"/>
    <n v="0"/>
    <n v="0"/>
    <n v="0"/>
    <n v="401.47"/>
    <n v="46.52"/>
    <n v="0"/>
    <n v="0"/>
    <n v="0"/>
    <n v="0"/>
    <n v="0"/>
    <n v="977.78"/>
    <n v="1.75"/>
    <n v="190.88"/>
    <n v="9.5399999999999991"/>
    <n v="237.86"/>
    <n v="58.39"/>
    <n v="37.07"/>
    <n v="92.68"/>
    <n v="114.18"/>
    <n v="52.62"/>
    <n v="793.22000000000014"/>
    <n v="3806.25"/>
    <n v="4599.47"/>
  </r>
  <r>
    <x v="1"/>
    <s v="SEM 8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2.84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8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19"/>
    <n v="3050.6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17"/>
    <n v="0"/>
    <n v="0"/>
    <n v="0"/>
    <n v="22.69"/>
    <n v="0"/>
    <n v="0"/>
    <n v="0"/>
    <n v="186.52"/>
    <n v="9.32"/>
    <n v="341.55"/>
    <n v="116.07"/>
    <n v="73.7"/>
    <n v="184.24"/>
    <n v="105.53"/>
    <n v="45.71"/>
    <n v="1062.6400000000001"/>
    <n v="3517.82"/>
    <n v="4580.46"/>
  </r>
  <r>
    <x v="1"/>
    <s v="SEM 8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8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8"/>
    <n v="0"/>
    <n v="0"/>
    <n v="7681.7"/>
    <n v="481.1"/>
    <n v="8162.8"/>
    <n v="1543.17"/>
    <n v="6619.63"/>
    <n v="4121.6000000000004"/>
    <n v="0"/>
    <n v="0"/>
    <n v="0"/>
    <n v="0"/>
    <n v="0"/>
    <n v="0"/>
    <n v="0"/>
    <n v="0"/>
    <n v="481.1"/>
    <n v="843.7"/>
    <n v="1766.4"/>
    <n v="300"/>
    <n v="350"/>
    <n v="0"/>
    <n v="0"/>
    <n v="300"/>
    <n v="0"/>
    <n v="0"/>
    <n v="0"/>
    <n v="0"/>
    <n v="0"/>
    <n v="0"/>
    <n v="0"/>
    <n v="0"/>
    <n v="0"/>
    <n v="0"/>
    <n v="0"/>
    <n v="1340.63"/>
    <n v="161.33000000000001"/>
    <n v="0"/>
    <n v="0"/>
    <n v="0"/>
    <n v="41.21"/>
    <n v="0"/>
    <n v="0"/>
    <n v="0"/>
    <n v="338.76"/>
    <n v="16.93"/>
    <n v="490.26"/>
    <n v="192.32"/>
    <n v="122.11"/>
    <n v="305.27"/>
    <n v="244.88"/>
    <n v="67.83"/>
    <n v="1778.3599999999997"/>
    <n v="8162.8"/>
    <n v="9941.16"/>
  </r>
  <r>
    <x v="1"/>
    <s v="SEM 8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8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2"/>
    <n v="0"/>
    <n v="0"/>
    <n v="0"/>
    <n v="3953.81"/>
    <n v="74.56"/>
    <n v="4028.37"/>
    <n v="588.45000000000005"/>
    <n v="3439.92"/>
    <n v="2087.89"/>
    <n v="1491.35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512.71"/>
    <n v="54.87"/>
    <n v="0"/>
    <n v="0"/>
    <n v="0"/>
    <n v="20.87"/>
    <n v="0"/>
    <n v="0"/>
    <n v="0"/>
    <n v="171.6"/>
    <n v="8.58"/>
    <n v="254.51"/>
    <n v="71.44"/>
    <n v="45.36"/>
    <n v="113.4"/>
    <n v="120.85"/>
    <n v="10.51"/>
    <n v="796.25"/>
    <n v="4028.37"/>
    <n v="4824.62"/>
  </r>
  <r>
    <x v="1"/>
    <s v="SEM 8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8"/>
    <n v="0"/>
    <n v="0"/>
    <n v="3968.18"/>
    <n v="335.54"/>
    <n v="4303.72"/>
    <n v="594.67999999999995"/>
    <n v="3709.04"/>
    <n v="2087.86"/>
    <n v="0"/>
    <n v="0"/>
    <n v="0"/>
    <n v="0"/>
    <n v="0"/>
    <n v="0"/>
    <n v="0"/>
    <n v="0"/>
    <n v="335.54"/>
    <n v="335.54"/>
    <n v="894.78"/>
    <n v="150"/>
    <n v="350"/>
    <n v="0"/>
    <n v="0"/>
    <n v="150"/>
    <n v="0"/>
    <n v="0"/>
    <n v="0"/>
    <n v="0"/>
    <n v="0"/>
    <n v="0"/>
    <n v="0"/>
    <n v="0"/>
    <n v="0"/>
    <n v="0"/>
    <n v="0"/>
    <n v="515.78"/>
    <n v="78.900000000000006"/>
    <n v="0"/>
    <n v="0"/>
    <n v="0"/>
    <n v="0"/>
    <n v="0"/>
    <n v="0"/>
    <n v="0"/>
    <n v="171.6"/>
    <n v="8.58"/>
    <n v="307.73"/>
    <n v="98.73"/>
    <n v="62.69"/>
    <n v="156.72"/>
    <n v="129.11000000000001"/>
    <n v="47.31"/>
    <n v="982.47"/>
    <n v="4303.72"/>
    <n v="5286.1900000000005"/>
  </r>
  <r>
    <x v="1"/>
    <s v="SEM 8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4"/>
    <n v="487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0.54"/>
    <n v="0"/>
    <n v="0"/>
    <n v="0"/>
    <n v="0"/>
    <n v="0"/>
    <n v="1253.3399999999999"/>
    <n v="1.75"/>
    <n v="594.51"/>
    <n v="29.72"/>
    <n v="687.72"/>
    <n v="293.56"/>
    <n v="186.39"/>
    <n v="465.97"/>
    <n v="231.99"/>
    <n v="0"/>
    <n v="2489.8599999999997"/>
    <n v="7733.33"/>
    <n v="10223.189999999999"/>
  </r>
  <r>
    <x v="1"/>
    <s v="SEM 8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1259.92"/>
    <n v="4162.5"/>
    <n v="1077.43"/>
    <n v="3085.07"/>
    <n v="1810.2"/>
    <n v="0"/>
    <n v="0"/>
    <n v="905.1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0.04"/>
    <n v="0"/>
    <n v="0"/>
    <n v="0"/>
    <n v="0"/>
    <n v="0"/>
    <n v="691.34"/>
    <n v="1.75"/>
    <n v="148.78"/>
    <n v="17.350000000000001"/>
    <n v="332.41"/>
    <n v="111.38"/>
    <n v="70.72"/>
    <n v="176.8"/>
    <n v="124.87"/>
    <n v="177.64"/>
    <n v="1159.95"/>
    <n v="4162.5"/>
    <n v="5322.45"/>
  </r>
  <r>
    <x v="1"/>
    <s v="SEM 8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72"/>
    <n v="3262.48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4.07"/>
    <n v="0"/>
    <n v="0"/>
    <n v="0"/>
    <n v="23.6"/>
    <n v="0"/>
    <n v="204.66"/>
    <n v="1.75"/>
    <n v="193.98"/>
    <n v="9.69"/>
    <n v="319.20999999999998"/>
    <n v="104.62"/>
    <n v="66.42"/>
    <n v="166.06"/>
    <n v="121.03"/>
    <n v="47.53"/>
    <n v="1028.54"/>
    <n v="4034.48"/>
    <n v="5063.0200000000004"/>
  </r>
  <r>
    <x v="1"/>
    <s v="SEM 8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8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9"/>
    <n v="3"/>
    <n v="0"/>
    <n v="0"/>
    <n v="2542.4299999999998"/>
    <n v="364.72"/>
    <n v="2907.15"/>
    <n v="286.66000000000003"/>
    <n v="2620.4899999999998"/>
    <n v="2269.4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756.42"/>
    <n v="0"/>
    <n v="0"/>
    <n v="0"/>
    <n v="0"/>
    <n v="0"/>
    <n v="230.36"/>
    <n v="41.18"/>
    <n v="0"/>
    <n v="0"/>
    <n v="0"/>
    <n v="15.12"/>
    <n v="0"/>
    <n v="0"/>
    <n v="0"/>
    <n v="186.52"/>
    <n v="9.32"/>
    <n v="227.81"/>
    <n v="48.71"/>
    <n v="30.93"/>
    <n v="77.319999999999993"/>
    <n v="87.21"/>
    <n v="51.42"/>
    <n v="719.2399999999999"/>
    <n v="2907.15"/>
    <n v="3626.39"/>
  </r>
  <r>
    <x v="1"/>
    <s v="SEM 8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x v="1"/>
    <s v="SEM 8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8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8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4.74"/>
    <n v="0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x v="1"/>
    <s v="SEM 8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2"/>
    <n v="0"/>
    <n v="0"/>
    <n v="0"/>
    <n v="3953.81"/>
    <n v="74.56"/>
    <n v="4028.37"/>
    <n v="1251.29"/>
    <n v="2777.08"/>
    <n v="2087.89"/>
    <n v="1491.35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512.71"/>
    <n v="54.87"/>
    <n v="0"/>
    <n v="0"/>
    <n v="0"/>
    <n v="0"/>
    <n v="0"/>
    <n v="681.96"/>
    <n v="1.75"/>
    <n v="171.6"/>
    <n v="8.58"/>
    <n v="254.51"/>
    <n v="71.44"/>
    <n v="45.36"/>
    <n v="113.4"/>
    <n v="120.85"/>
    <n v="10.51"/>
    <n v="796.25"/>
    <n v="4028.37"/>
    <n v="4824.62"/>
  </r>
  <r>
    <x v="1"/>
    <s v="SEM 8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5"/>
    <n v="0"/>
    <n v="0"/>
    <n v="3632.61"/>
    <n v="335.54"/>
    <n v="3968.15"/>
    <n v="526.42999999999995"/>
    <n v="3441.72"/>
    <n v="2087.84"/>
    <n v="0"/>
    <n v="0"/>
    <n v="0"/>
    <n v="0"/>
    <n v="0"/>
    <n v="0"/>
    <n v="0"/>
    <n v="0"/>
    <n v="335.54"/>
    <n v="335.54"/>
    <n v="559.23"/>
    <n v="150"/>
    <n v="350"/>
    <n v="0"/>
    <n v="0"/>
    <n v="150"/>
    <n v="0"/>
    <n v="0"/>
    <n v="0"/>
    <n v="0"/>
    <n v="0"/>
    <n v="0"/>
    <n v="0"/>
    <n v="0"/>
    <n v="0"/>
    <n v="0"/>
    <n v="0"/>
    <n v="444.1"/>
    <n v="82.33"/>
    <n v="0"/>
    <n v="0"/>
    <n v="0"/>
    <n v="0"/>
    <n v="0"/>
    <n v="0"/>
    <n v="0"/>
    <n v="171.6"/>
    <n v="8.58"/>
    <n v="315.33999999999997"/>
    <n v="102.63"/>
    <n v="65.16"/>
    <n v="162.91"/>
    <n v="119.04"/>
    <n v="47.31"/>
    <n v="992.56999999999994"/>
    <n v="3968.15"/>
    <n v="4960.72"/>
  </r>
  <r>
    <x v="1"/>
    <s v="SEM 8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46.32"/>
    <n v="3238.06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54.87"/>
    <n v="0"/>
    <n v="0"/>
    <n v="0"/>
    <n v="0"/>
    <n v="0"/>
    <n v="0"/>
    <n v="0"/>
    <n v="171.6"/>
    <n v="8.58"/>
    <n v="254.51"/>
    <n v="71.44"/>
    <n v="45.36"/>
    <n v="113.4"/>
    <n v="110.53"/>
    <n v="42.05"/>
    <n v="817.46999999999991"/>
    <n v="3684.38"/>
    <n v="4501.8500000000004"/>
  </r>
  <r>
    <x v="1"/>
    <s v="SEM 8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x v="1"/>
    <s v="SEM 8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2"/>
    <n v="0"/>
    <n v="0"/>
    <n v="0"/>
    <n v="3953.73"/>
    <n v="74.56"/>
    <n v="4028.29"/>
    <n v="588.42999999999995"/>
    <n v="3439.86"/>
    <n v="2087.86"/>
    <n v="1491.3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512.69000000000005"/>
    <n v="54.87"/>
    <n v="0"/>
    <n v="0"/>
    <n v="0"/>
    <n v="20.87"/>
    <n v="0"/>
    <n v="0"/>
    <n v="0"/>
    <n v="171.6"/>
    <n v="8.58"/>
    <n v="254.51"/>
    <n v="71.44"/>
    <n v="45.36"/>
    <n v="113.4"/>
    <n v="120.84"/>
    <n v="10.51"/>
    <n v="796.24"/>
    <n v="4028.29"/>
    <n v="4824.53"/>
  </r>
  <r>
    <x v="1"/>
    <s v="SEM 8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0.97"/>
    <n v="4406.53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7.44"/>
    <n v="0"/>
    <n v="0"/>
    <n v="0"/>
    <n v="0"/>
    <n v="0"/>
    <n v="356.71"/>
    <n v="1.75"/>
    <n v="438.69"/>
    <n v="21.93"/>
    <n v="481.62"/>
    <n v="187.89"/>
    <n v="119.3"/>
    <n v="298.24"/>
    <n v="175.12"/>
    <n v="0"/>
    <n v="1722.79"/>
    <n v="5837.5"/>
    <n v="7560.29"/>
  </r>
  <r>
    <x v="1"/>
    <s v="SEM 8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11"/>
    <n v="0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x v="1"/>
    <s v="SEM 8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0.38"/>
    <n v="267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38"/>
    <n v="3780.85"/>
  </r>
  <r>
    <x v="1"/>
    <s v="SEM 8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n v="2087.86"/>
    <n v="0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x v="1"/>
    <s v="SEM 8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8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x v="1"/>
    <s v="SEM 8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6.99"/>
    <n v="0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x v="1"/>
    <s v="SEM 8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14.28"/>
    <n v="3120.1"/>
    <n v="2087.86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54.87"/>
    <n v="0"/>
    <n v="0"/>
    <n v="0"/>
    <n v="0"/>
    <n v="0"/>
    <n v="0"/>
    <n v="0"/>
    <n v="171.6"/>
    <n v="8.58"/>
    <n v="254.51"/>
    <n v="71.44"/>
    <n v="45.36"/>
    <n v="113.4"/>
    <n v="106.03"/>
    <n v="42.05"/>
    <n v="812.96999999999991"/>
    <n v="3534.38"/>
    <n v="4347.3500000000004"/>
  </r>
  <r>
    <x v="1"/>
    <s v="SEM 8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9"/>
    <n v="0"/>
    <n v="0"/>
    <n v="4615.8900000000003"/>
    <n v="577.32000000000005"/>
    <n v="5193.21"/>
    <n v="912.04"/>
    <n v="4281.17"/>
    <n v="2269.4"/>
    <n v="0"/>
    <n v="0"/>
    <n v="0"/>
    <n v="0"/>
    <n v="96.22"/>
    <n v="83.78"/>
    <n v="0"/>
    <n v="532.02"/>
    <n v="364.72"/>
    <n v="364.73"/>
    <n v="1094.17"/>
    <n v="0"/>
    <n v="350"/>
    <n v="0"/>
    <n v="116.38"/>
    <n v="300"/>
    <n v="0"/>
    <n v="0"/>
    <n v="0"/>
    <n v="0"/>
    <n v="0"/>
    <n v="-378.21"/>
    <n v="0"/>
    <n v="0"/>
    <n v="0"/>
    <n v="0"/>
    <n v="0"/>
    <n v="654.13"/>
    <n v="99.49"/>
    <n v="0"/>
    <n v="0"/>
    <n v="0"/>
    <n v="0"/>
    <n v="0"/>
    <n v="156.66999999999999"/>
    <n v="1.75"/>
    <n v="186.52"/>
    <n v="9.32"/>
    <n v="356.86"/>
    <n v="115.03"/>
    <n v="73.03"/>
    <n v="182.58"/>
    <n v="155.79"/>
    <n v="81.400000000000006"/>
    <n v="1160.5300000000002"/>
    <n v="5193.21"/>
    <n v="6353.74"/>
  </r>
  <r>
    <x v="1"/>
    <s v="SEM 8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8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104.03"/>
    <n v="0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x v="1"/>
    <s v="SEM 8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482.7"/>
    <n v="3372.5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64.73"/>
    <n v="0"/>
    <n v="0"/>
    <n v="0"/>
    <n v="0"/>
    <n v="0"/>
    <n v="0"/>
    <n v="0"/>
    <n v="198.51"/>
    <n v="9.92"/>
    <n v="276.36"/>
    <n v="82.65"/>
    <n v="52.47"/>
    <n v="131.18"/>
    <n v="115.65"/>
    <n v="48.64"/>
    <n v="915.37999999999988"/>
    <n v="3855.29"/>
    <n v="4770.67"/>
  </r>
  <r>
    <x v="1"/>
    <s v="SEM 8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8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x v="1"/>
    <s v="SEM 8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2.39"/>
    <n v="2675.0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89"/>
    <n v="0"/>
    <n v="0"/>
    <n v="0"/>
    <n v="0"/>
    <n v="0"/>
    <n v="0"/>
    <n v="0"/>
    <n v="148.78"/>
    <n v="7.43"/>
    <n v="316.58999999999997"/>
    <n v="103.27"/>
    <n v="65.569999999999993"/>
    <n v="163.93"/>
    <n v="90.22"/>
    <n v="50.02"/>
    <n v="945.81"/>
    <n v="3007.4"/>
    <n v="3953.21"/>
  </r>
  <r>
    <x v="1"/>
    <s v="SEM 8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n v="2269.4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x v="1"/>
    <s v="SEM 8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n v="2087.89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181.68"/>
    <n v="62.25"/>
    <n v="0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x v="1"/>
    <s v="SEM 8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n v="2087.86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6.260000000000005"/>
    <n v="0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x v="1"/>
    <s v="SEM 8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15"/>
    <n v="0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x v="1"/>
    <s v="SEM 8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x v="1"/>
    <s v="SEM 8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125.68"/>
    <n v="364.72"/>
    <n v="4490.3999999999996"/>
    <n v="665.58"/>
    <n v="3824.82"/>
    <n v="2269.4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202.62"/>
    <n v="0"/>
    <n v="0"/>
    <n v="0"/>
    <n v="0"/>
    <n v="0"/>
    <n v="0"/>
    <n v="0"/>
    <n v="549.41999999999996"/>
    <n v="116.16"/>
    <n v="0"/>
    <n v="0"/>
    <n v="0"/>
    <n v="0"/>
    <n v="0"/>
    <n v="0"/>
    <n v="0"/>
    <n v="186.52"/>
    <n v="9.32"/>
    <n v="390.23"/>
    <n v="141.03"/>
    <n v="89.54"/>
    <n v="223.86"/>
    <n v="134.71"/>
    <n v="51.42"/>
    <n v="1226.6300000000001"/>
    <n v="4490.3999999999996"/>
    <n v="5717.03"/>
  </r>
  <r>
    <x v="1"/>
    <s v="SEM 8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8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5925.47"/>
    <n v="345.03"/>
    <n v="6270.5"/>
    <n v="2042.8"/>
    <n v="4227.7"/>
    <n v="2415.23"/>
    <n v="2415.21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933.86"/>
    <n v="64.73"/>
    <n v="0"/>
    <n v="0"/>
    <n v="0"/>
    <n v="0"/>
    <n v="0"/>
    <n v="1042.46"/>
    <n v="1.75"/>
    <n v="198.51"/>
    <n v="9.92"/>
    <n v="276.36"/>
    <n v="82.65"/>
    <n v="52.47"/>
    <n v="131.18"/>
    <n v="188.11"/>
    <n v="48.64"/>
    <n v="987.83999999999992"/>
    <n v="6270.5"/>
    <n v="7258.34"/>
  </r>
  <r>
    <x v="1"/>
    <s v="SEM 8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9.94999999999999"/>
    <n v="0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x v="1"/>
    <s v="SEM 8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x v="1"/>
    <s v="SEM 8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8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n v="2087.86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x v="1"/>
    <s v="SEM 8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8"/>
    <n v="0"/>
    <n v="0"/>
    <n v="0"/>
    <n v="1531.3"/>
    <n v="172.87"/>
    <n v="1704.17"/>
    <n v="87.34"/>
    <n v="1616.83"/>
    <n v="1210.0999999999999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5.15"/>
    <n v="32.11"/>
    <n v="0"/>
    <n v="0"/>
    <n v="0"/>
    <n v="10.08"/>
    <n v="0"/>
    <n v="0"/>
    <n v="0"/>
    <n v="99.45"/>
    <n v="4.97"/>
    <n v="206.49"/>
    <n v="40.79"/>
    <n v="25.9"/>
    <n v="64.75"/>
    <n v="51.12"/>
    <n v="24.37"/>
    <n v="517.84"/>
    <n v="1704.17"/>
    <n v="2222.0100000000002"/>
  </r>
  <r>
    <x v="1"/>
    <s v="SEM 8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67999999999995"/>
    <n v="3556.04"/>
    <n v="2269.4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467.47"/>
    <n v="83.21"/>
    <n v="0"/>
    <n v="0"/>
    <n v="0"/>
    <n v="0"/>
    <n v="0"/>
    <n v="0"/>
    <n v="0"/>
    <n v="186.52"/>
    <n v="9.32"/>
    <n v="317.27"/>
    <n v="103.62"/>
    <n v="65.790000000000006"/>
    <n v="164.47"/>
    <n v="123.2"/>
    <n v="51.42"/>
    <n v="1021.61"/>
    <n v="4106.72"/>
    <n v="5128.33"/>
  </r>
  <r>
    <x v="1"/>
    <s v="SEM 8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-11.34"/>
    <n v="0"/>
    <n v="184.5"/>
    <n v="0.02"/>
    <n v="184.52"/>
  </r>
  <r>
    <x v="1"/>
    <s v="SEM 8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8"/>
    <n v="0"/>
    <n v="0"/>
    <n v="0"/>
    <n v="1945.22"/>
    <n v="324.2"/>
    <n v="2269.42"/>
    <n v="229.92"/>
    <n v="2039.5"/>
    <n v="2269.42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-648.4"/>
    <n v="0"/>
    <n v="0"/>
    <n v="0"/>
    <n v="0"/>
    <n v="148.57"/>
    <n v="65.14"/>
    <n v="0"/>
    <n v="0"/>
    <n v="0"/>
    <n v="16.21"/>
    <n v="0"/>
    <n v="0"/>
    <n v="0"/>
    <n v="186.52"/>
    <n v="9.32"/>
    <n v="282.60000000000002"/>
    <n v="72.41"/>
    <n v="45.97"/>
    <n v="114.93"/>
    <n v="68.08"/>
    <n v="45.71"/>
    <n v="825.54000000000008"/>
    <n v="2269.42"/>
    <n v="3094.96"/>
  </r>
  <r>
    <x v="1"/>
    <s v="SEM 8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x v="1"/>
    <s v="SEM 8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76.49"/>
    <n v="1879.35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4.700000000000003"/>
    <n v="0"/>
    <n v="0"/>
    <n v="0"/>
    <n v="0"/>
    <n v="0"/>
    <n v="0"/>
    <n v="0"/>
    <n v="99.45"/>
    <n v="4.97"/>
    <n v="211.09"/>
    <n v="46.03"/>
    <n v="29.23"/>
    <n v="73.069999999999993"/>
    <n v="61.67"/>
    <n v="24.37"/>
    <n v="549.88"/>
    <n v="2055.84"/>
    <n v="2605.7200000000003"/>
  </r>
  <r>
    <x v="1"/>
    <s v="SEM 8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76.36"/>
    <n v="1879.48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4.57"/>
    <n v="0"/>
    <n v="0"/>
    <n v="0"/>
    <n v="0"/>
    <n v="0"/>
    <n v="0"/>
    <n v="0"/>
    <n v="99.45"/>
    <n v="4.97"/>
    <n v="210.8"/>
    <n v="45.84"/>
    <n v="29.11"/>
    <n v="72.77"/>
    <n v="61.67"/>
    <n v="24.37"/>
    <n v="548.98"/>
    <n v="2055.84"/>
    <n v="2604.8200000000002"/>
  </r>
  <r>
    <x v="1"/>
    <s v="SEM 8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n v="1210.0999999999999"/>
    <n v="0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0"/>
    <n v="99.45"/>
    <n v="4.97"/>
    <n v="222.13"/>
    <n v="52.93"/>
    <n v="33.61"/>
    <n v="84.01"/>
    <n v="62.8"/>
    <n v="27.42"/>
    <n v="587.31999999999994"/>
    <n v="2093.52"/>
    <n v="2680.84"/>
  </r>
  <r>
    <x v="1"/>
    <s v="SEM 8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8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8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n v="2269.4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79.760000000000005"/>
    <n v="0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x v="1"/>
    <s v="SEM 8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2.95"/>
    <n v="2374.54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0.97"/>
    <n v="0"/>
    <n v="0"/>
    <n v="0"/>
    <n v="18.91"/>
    <n v="0"/>
    <n v="0"/>
    <n v="0"/>
    <n v="186.52"/>
    <n v="9.32"/>
    <n v="292.76"/>
    <n v="84.52"/>
    <n v="53.66"/>
    <n v="134.16"/>
    <n v="80.319999999999993"/>
    <n v="34.28"/>
    <n v="875.54"/>
    <n v="2677.49"/>
    <n v="3553.0299999999997"/>
  </r>
  <r>
    <x v="1"/>
    <s v="SEM 8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8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8"/>
    <n v="0"/>
    <n v="0"/>
    <n v="5772.48"/>
    <n v="364.72"/>
    <n v="6137.2"/>
    <n v="1013.6"/>
    <n v="5123.6000000000004"/>
    <n v="2269.4"/>
    <n v="0"/>
    <n v="0"/>
    <n v="0"/>
    <n v="0"/>
    <n v="0"/>
    <n v="0"/>
    <n v="0"/>
    <n v="0"/>
    <n v="364.72"/>
    <n v="364.73"/>
    <n v="2188.35"/>
    <n v="300"/>
    <n v="350"/>
    <n v="0"/>
    <n v="0"/>
    <n v="300"/>
    <n v="0"/>
    <n v="0"/>
    <n v="0"/>
    <n v="0"/>
    <n v="0"/>
    <n v="0"/>
    <n v="0"/>
    <n v="0"/>
    <n v="0"/>
    <n v="0"/>
    <n v="0"/>
    <n v="901.18"/>
    <n v="89.73"/>
    <n v="0"/>
    <n v="0"/>
    <n v="0"/>
    <n v="22.69"/>
    <n v="0"/>
    <n v="0"/>
    <n v="0"/>
    <n v="186.52"/>
    <n v="9.32"/>
    <n v="331.71"/>
    <n v="111.03"/>
    <n v="70.489999999999995"/>
    <n v="176.23"/>
    <n v="184.11"/>
    <n v="51.42"/>
    <n v="1120.83"/>
    <n v="6137.2"/>
    <n v="7258.03"/>
  </r>
  <r>
    <x v="1"/>
    <s v="SEM 8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8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8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3"/>
    <n v="0"/>
    <n v="0"/>
    <n v="2561.0300000000002"/>
    <n v="335.55"/>
    <n v="2896.58"/>
    <n v="274.64999999999998"/>
    <n v="2621.93"/>
    <n v="2087.89"/>
    <n v="0"/>
    <n v="0"/>
    <n v="0"/>
    <n v="0"/>
    <n v="0"/>
    <n v="0"/>
    <n v="0"/>
    <n v="0"/>
    <n v="335.55"/>
    <n v="335.55"/>
    <n v="335.55"/>
    <n v="0"/>
    <n v="0"/>
    <n v="0"/>
    <n v="0"/>
    <n v="150"/>
    <n v="0"/>
    <n v="0"/>
    <n v="0"/>
    <n v="0"/>
    <n v="0"/>
    <n v="-347.96"/>
    <n v="0"/>
    <n v="0"/>
    <n v="0"/>
    <n v="0"/>
    <n v="0"/>
    <n v="233.34"/>
    <n v="41.31"/>
    <n v="0"/>
    <n v="0"/>
    <n v="0"/>
    <n v="0"/>
    <n v="0"/>
    <n v="0"/>
    <n v="0"/>
    <n v="171.6"/>
    <n v="8.58"/>
    <n v="226.3"/>
    <n v="52.49"/>
    <n v="33.33"/>
    <n v="83.31"/>
    <n v="86.89"/>
    <n v="47.31"/>
    <n v="709.81"/>
    <n v="2896.58"/>
    <n v="3606.39"/>
  </r>
  <r>
    <x v="1"/>
    <s v="SEM 8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192.0200000000004"/>
    <n v="364.72"/>
    <n v="4556.74"/>
    <n v="694.75"/>
    <n v="3861.99"/>
    <n v="2269.42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108.47"/>
    <n v="0"/>
    <n v="0"/>
    <n v="0"/>
    <n v="22.69"/>
    <n v="0"/>
    <n v="0"/>
    <n v="0"/>
    <n v="186.52"/>
    <n v="9.32"/>
    <n v="373.2"/>
    <n v="132.30000000000001"/>
    <n v="84"/>
    <n v="210"/>
    <n v="136.69999999999999"/>
    <n v="51.42"/>
    <n v="1183.46"/>
    <n v="4556.74"/>
    <n v="5740.2"/>
  </r>
  <r>
    <x v="1"/>
    <s v="SEM 8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85.12"/>
    <n v="1870.7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03.7"/>
    <n v="41.41"/>
    <n v="26.29"/>
    <n v="65.73"/>
    <n v="61.67"/>
    <n v="24.37"/>
    <n v="527.59"/>
    <n v="2055.84"/>
    <n v="2583.4300000000003"/>
  </r>
  <r>
    <x v="1"/>
    <s v="SEM 8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85.55"/>
    <n v="1870.29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66"/>
    <n v="0"/>
    <n v="0"/>
    <n v="0"/>
    <n v="12.1"/>
    <n v="0"/>
    <n v="0"/>
    <n v="0"/>
    <n v="99.45"/>
    <n v="4.97"/>
    <n v="204.64"/>
    <n v="41.99"/>
    <n v="26.66"/>
    <n v="66.650000000000006"/>
    <n v="61.67"/>
    <n v="24.37"/>
    <n v="530.4"/>
    <n v="2055.84"/>
    <n v="2586.2400000000002"/>
  </r>
  <r>
    <x v="1"/>
    <s v="SEM 8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8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8"/>
    <n v="0"/>
    <n v="0"/>
    <n v="0"/>
    <n v="2893.6"/>
    <n v="324.2"/>
    <n v="3217.8"/>
    <n v="375.7"/>
    <n v="2842.1"/>
    <n v="2269.4"/>
    <n v="0"/>
    <n v="0"/>
    <n v="0"/>
    <n v="0"/>
    <n v="0"/>
    <n v="0"/>
    <n v="0"/>
    <n v="0"/>
    <n v="324.2"/>
    <n v="324.2"/>
    <n v="0"/>
    <n v="150"/>
    <n v="0"/>
    <n v="0"/>
    <n v="0"/>
    <n v="150"/>
    <n v="0"/>
    <n v="0"/>
    <n v="0"/>
    <n v="0"/>
    <n v="0"/>
    <n v="0"/>
    <n v="0"/>
    <n v="0"/>
    <n v="0"/>
    <n v="0"/>
    <n v="0"/>
    <n v="292.69"/>
    <n v="60.32"/>
    <n v="0"/>
    <n v="0"/>
    <n v="0"/>
    <n v="22.69"/>
    <n v="0"/>
    <n v="0"/>
    <n v="0"/>
    <n v="186.52"/>
    <n v="9.32"/>
    <n v="266.63"/>
    <n v="77.66"/>
    <n v="49.31"/>
    <n v="123.26"/>
    <n v="96.53"/>
    <n v="45.71"/>
    <n v="854.94"/>
    <n v="3217.8"/>
    <n v="4072.7400000000002"/>
  </r>
  <r>
    <x v="2"/>
    <s v="SEM 9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484.58"/>
    <n v="189.41"/>
    <n v="120.26"/>
    <n v="300.64"/>
    <n v="168.97"/>
    <n v="0"/>
    <n v="1706.7900000000002"/>
    <n v="5632.4"/>
    <m/>
  </r>
  <r>
    <x v="2"/>
    <s v="SEM 9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299.58999999999997"/>
    <n v="94.56"/>
    <n v="60.04"/>
    <n v="150.09"/>
    <n v="83.43"/>
    <n v="0"/>
    <n v="908.6099999999999"/>
    <n v="2781.03"/>
    <m/>
  </r>
  <r>
    <x v="2"/>
    <s v="SEM 9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270.18"/>
    <n v="79.48"/>
    <n v="50.46"/>
    <n v="126.16"/>
    <n v="76.59"/>
    <n v="0"/>
    <n v="758.48"/>
    <n v="2553.1999999999998"/>
    <m/>
  </r>
  <r>
    <x v="2"/>
    <s v="SEM 9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340.68"/>
    <n v="115.62"/>
    <n v="73.41"/>
    <n v="183.53"/>
    <n v="121.03"/>
    <n v="47.53"/>
    <n v="1085.47"/>
    <n v="4034.48"/>
    <m/>
  </r>
  <r>
    <x v="2"/>
    <s v="SEM 9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9"/>
    <n v="0"/>
    <n v="0"/>
    <n v="5928.3"/>
    <n v="577.32000000000005"/>
    <n v="6505.62"/>
    <n v="4783.38"/>
    <n v="1722.24"/>
    <n v="2926"/>
    <n v="0"/>
    <n v="0"/>
    <n v="0"/>
    <n v="0"/>
    <n v="96.22"/>
    <n v="83.78"/>
    <n v="0"/>
    <n v="825.15"/>
    <n v="470.25"/>
    <n v="470.25"/>
    <n v="1410.75"/>
    <n v="0"/>
    <n v="350"/>
    <n v="0"/>
    <n v="10.85"/>
    <n v="350"/>
    <n v="0"/>
    <n v="0"/>
    <n v="0"/>
    <n v="0"/>
    <n v="0"/>
    <n v="-487.63"/>
    <n v="0"/>
    <n v="0"/>
    <n v="0"/>
    <n v="0"/>
    <n v="0"/>
    <n v="934.46"/>
    <n v="136.75"/>
    <n v="0"/>
    <n v="2785.58"/>
    <n v="0"/>
    <n v="0"/>
    <n v="0"/>
    <n v="924.84"/>
    <n v="1.75"/>
    <n v="240.49"/>
    <n v="12.02"/>
    <n v="440.57"/>
    <n v="154.87"/>
    <n v="98.33"/>
    <n v="245.82"/>
    <n v="195.16"/>
    <n v="81.400000000000006"/>
    <n v="1468.6600000000003"/>
    <n v="6505.62"/>
    <m/>
  </r>
  <r>
    <x v="2"/>
    <s v="SEM 9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241.2"/>
    <n v="64.62"/>
    <n v="41.03"/>
    <n v="102.57"/>
    <n v="56.58"/>
    <n v="0"/>
    <n v="671.36"/>
    <n v="1886.26"/>
    <m/>
  </r>
  <r>
    <x v="2"/>
    <s v="SEM 9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366.06"/>
    <n v="128.63"/>
    <n v="81.67"/>
    <n v="204.18"/>
    <n v="123.53"/>
    <n v="45.71"/>
    <n v="1145.6199999999999"/>
    <n v="4117.8"/>
    <m/>
  </r>
  <r>
    <x v="2"/>
    <s v="SEM 9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579.73"/>
    <n v="238.2"/>
    <n v="151.24"/>
    <n v="378.09"/>
    <n v="203.21"/>
    <n v="0"/>
    <n v="2091.8999999999996"/>
    <n v="6773.86"/>
    <m/>
  </r>
  <r>
    <x v="2"/>
    <s v="SEM 9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1"/>
    <n v="0"/>
    <n v="0"/>
    <n v="4551.6099999999997"/>
    <n v="481.1"/>
    <n v="5032.71"/>
    <n v="1534.13"/>
    <n v="3498.58"/>
    <n v="3296.53"/>
    <n v="0"/>
    <n v="0"/>
    <n v="0"/>
    <n v="0"/>
    <n v="0"/>
    <n v="0"/>
    <n v="0"/>
    <n v="0"/>
    <n v="481.1"/>
    <n v="578.49"/>
    <n v="176.59"/>
    <n v="150"/>
    <n v="350"/>
    <n v="0"/>
    <n v="0"/>
    <n v="0"/>
    <n v="0"/>
    <n v="0"/>
    <n v="0"/>
    <n v="0"/>
    <n v="0"/>
    <n v="0"/>
    <n v="0"/>
    <n v="0"/>
    <n v="0"/>
    <n v="0"/>
    <n v="0"/>
    <n v="640.4"/>
    <n v="124.99"/>
    <n v="0"/>
    <n v="0"/>
    <n v="0"/>
    <n v="0"/>
    <n v="0"/>
    <n v="766.99"/>
    <n v="1.75"/>
    <n v="270.94"/>
    <n v="13.54"/>
    <n v="409.82"/>
    <n v="151.07"/>
    <n v="95.92"/>
    <n v="239.79"/>
    <n v="150.97999999999999"/>
    <n v="67.83"/>
    <n v="1399.8899999999999"/>
    <n v="5032.71"/>
    <m/>
  </r>
  <r>
    <x v="2"/>
    <s v="SEM 9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1564.42"/>
    <n v="1.75"/>
    <n v="515.65"/>
    <n v="25.78"/>
    <n v="634.74"/>
    <n v="266.39"/>
    <n v="169.14"/>
    <n v="422.85"/>
    <n v="203.21"/>
    <n v="0"/>
    <n v="2237.7599999999998"/>
    <n v="6773.86"/>
    <m/>
  </r>
  <r>
    <x v="2"/>
    <s v="SEM 9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602.1"/>
    <n v="249.66"/>
    <n v="158.52000000000001"/>
    <n v="396.29"/>
    <n v="203.21"/>
    <n v="0"/>
    <n v="2151.21"/>
    <n v="6773.86"/>
    <m/>
  </r>
  <r>
    <x v="2"/>
    <s v="SEM 9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326.06"/>
    <n v="108.12"/>
    <n v="68.650000000000006"/>
    <n v="171.63"/>
    <n v="121.03"/>
    <n v="47.53"/>
    <n v="1046.69"/>
    <n v="4034.48"/>
    <m/>
  </r>
  <r>
    <x v="2"/>
    <s v="SEM 9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3613.03"/>
    <n v="252.87"/>
    <n v="3865.9"/>
    <n v="1372.03"/>
    <n v="2493.87"/>
    <n v="2360.16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2"/>
    <n v="91.86"/>
    <n v="0"/>
    <n v="0"/>
    <n v="0"/>
    <n v="23.6"/>
    <n v="0"/>
    <n v="814.9"/>
    <n v="1.75"/>
    <n v="193.98"/>
    <n v="9.69"/>
    <n v="336.45"/>
    <n v="113.45"/>
    <n v="72.03"/>
    <n v="180.09"/>
    <n v="115.97"/>
    <n v="35.65"/>
    <n v="1057.3100000000002"/>
    <n v="3865.9"/>
    <m/>
  </r>
  <r>
    <x v="2"/>
    <s v="SEM 9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m/>
  </r>
  <r>
    <x v="2"/>
    <s v="SEM 9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3"/>
    <n v="0"/>
    <n v="0"/>
    <n v="6130.4"/>
    <n v="577.32000000000005"/>
    <n v="6707.72"/>
    <n v="1787.76"/>
    <n v="4919.96"/>
    <n v="2269.4"/>
    <n v="0"/>
    <n v="0"/>
    <n v="0"/>
    <n v="0"/>
    <n v="96.22"/>
    <n v="83.78"/>
    <n v="0"/>
    <n v="532.02"/>
    <n v="364.72"/>
    <n v="364.73"/>
    <n v="1580.47"/>
    <n v="300"/>
    <n v="500"/>
    <n v="200"/>
    <n v="116.38"/>
    <n v="300"/>
    <n v="0"/>
    <n v="0"/>
    <n v="0"/>
    <n v="0"/>
    <n v="0"/>
    <n v="0"/>
    <n v="0"/>
    <n v="0"/>
    <n v="0"/>
    <n v="0"/>
    <n v="0"/>
    <n v="977.63"/>
    <n v="151.22999999999999"/>
    <n v="0"/>
    <n v="0"/>
    <n v="0"/>
    <n v="0"/>
    <n v="0"/>
    <n v="657.15"/>
    <n v="1.75"/>
    <n v="186.52"/>
    <n v="9.32"/>
    <n v="467.89"/>
    <n v="180.85"/>
    <n v="114.83"/>
    <n v="287.07"/>
    <n v="201.23"/>
    <n v="81.400000000000006"/>
    <n v="1529.1100000000001"/>
    <n v="6707.72"/>
    <m/>
  </r>
  <r>
    <x v="2"/>
    <s v="SEM 9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3"/>
    <n v="0"/>
    <n v="0"/>
    <n v="8127.6"/>
    <n v="577.32000000000005"/>
    <n v="8704.92"/>
    <n v="1637.05"/>
    <n v="7067.87"/>
    <n v="3266.66"/>
    <n v="0"/>
    <n v="0"/>
    <n v="0"/>
    <n v="0"/>
    <n v="96.22"/>
    <n v="83.78"/>
    <n v="0"/>
    <n v="933.32"/>
    <n v="481.1"/>
    <n v="568.88"/>
    <n v="2274.96"/>
    <n v="300"/>
    <n v="350"/>
    <n v="0"/>
    <n v="0"/>
    <n v="350"/>
    <n v="0"/>
    <n v="0"/>
    <n v="0"/>
    <n v="0"/>
    <n v="0"/>
    <n v="0"/>
    <n v="0"/>
    <n v="0"/>
    <n v="0"/>
    <n v="0"/>
    <n v="0"/>
    <n v="1445.5"/>
    <n v="191.55"/>
    <n v="0"/>
    <n v="0"/>
    <n v="0"/>
    <n v="0"/>
    <n v="0"/>
    <n v="0"/>
    <n v="0"/>
    <n v="268.48"/>
    <n v="13.42"/>
    <n v="557.15"/>
    <n v="226.61"/>
    <n v="143.88"/>
    <n v="359.71"/>
    <n v="261.14"/>
    <n v="81.400000000000006"/>
    <n v="1911.79"/>
    <n v="8704.92"/>
    <m/>
  </r>
  <r>
    <x v="2"/>
    <s v="SEM 9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4.34"/>
    <n v="2043.48"/>
    <n v="2360.16"/>
    <n v="0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0"/>
    <n v="144.81"/>
    <n v="43.8"/>
    <n v="0"/>
    <n v="0"/>
    <n v="0"/>
    <n v="15.73"/>
    <n v="0"/>
    <n v="0"/>
    <n v="0"/>
    <n v="193.98"/>
    <n v="9.69"/>
    <n v="233.85"/>
    <n v="51.33"/>
    <n v="32.590000000000003"/>
    <n v="81.47"/>
    <n v="67.430000000000007"/>
    <n v="47.53"/>
    <n v="717.86999999999989"/>
    <n v="2247.8200000000002"/>
    <m/>
  </r>
  <r>
    <x v="2"/>
    <s v="SEM 9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636.72"/>
    <n v="267.42"/>
    <n v="169.79"/>
    <n v="424.47"/>
    <n v="213.13"/>
    <n v="81.400000000000006"/>
    <n v="2190.5800000000004"/>
    <n v="7104.38"/>
    <m/>
  </r>
  <r>
    <x v="2"/>
    <s v="SEM 9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314.89"/>
    <n v="102.4"/>
    <n v="65.02"/>
    <n v="162.54"/>
    <n v="110.53"/>
    <n v="47.53"/>
    <n v="1006.5799999999998"/>
    <n v="3684.48"/>
    <m/>
  </r>
  <r>
    <x v="2"/>
    <s v="SEM 9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628.54"/>
    <n v="263.23"/>
    <n v="167.13"/>
    <n v="417.82"/>
    <n v="188.21"/>
    <n v="0"/>
    <n v="2206.37"/>
    <n v="6273.9"/>
    <m/>
  </r>
  <r>
    <x v="2"/>
    <s v="SEM 9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9.73"/>
    <n v="0"/>
    <n v="0"/>
    <n v="0"/>
    <n v="23.6"/>
    <n v="0"/>
    <n v="0"/>
    <n v="0"/>
    <n v="193.98"/>
    <n v="9.69"/>
    <n v="331.7"/>
    <n v="111.02"/>
    <n v="70.489999999999995"/>
    <n v="176.22"/>
    <n v="110.53"/>
    <n v="47.54"/>
    <n v="1051.17"/>
    <n v="3684.53"/>
    <m/>
  </r>
  <r>
    <x v="2"/>
    <s v="SEM 9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326.73"/>
    <n v="108.47"/>
    <n v="68.87"/>
    <n v="172.18"/>
    <n v="105.53"/>
    <n v="45.71"/>
    <n v="1023.3300000000002"/>
    <n v="3517.8"/>
    <m/>
  </r>
  <r>
    <x v="2"/>
    <s v="SEM 9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27"/>
    <n v="0"/>
    <n v="0"/>
    <n v="0"/>
    <n v="0"/>
    <n v="0"/>
    <n v="822.79"/>
    <n v="1.75"/>
    <n v="186.52"/>
    <n v="9.32"/>
    <n v="363.92"/>
    <n v="127.54"/>
    <n v="80.98"/>
    <n v="202.45"/>
    <n v="126.53"/>
    <n v="45.71"/>
    <n v="1142.97"/>
    <n v="4217.8"/>
    <m/>
  </r>
  <r>
    <x v="2"/>
    <s v="SEM 9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3"/>
    <n v="0"/>
    <n v="6"/>
    <n v="0"/>
    <n v="0"/>
    <n v="0"/>
    <n v="1431.93"/>
    <n v="243.15"/>
    <n v="1675.08"/>
    <n v="697.46"/>
    <n v="977.62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-324.2"/>
    <n v="0"/>
    <n v="0"/>
    <n v="0"/>
    <n v="0"/>
    <n v="24.89"/>
    <n v="30.67"/>
    <n v="0"/>
    <n v="0"/>
    <n v="0"/>
    <n v="11.88"/>
    <n v="0"/>
    <n v="628.27"/>
    <n v="1.75"/>
    <n v="186.52"/>
    <n v="9.32"/>
    <n v="205.96"/>
    <n v="33.979999999999997"/>
    <n v="21.57"/>
    <n v="53.93"/>
    <n v="50.25"/>
    <n v="34.28"/>
    <n v="595.80999999999995"/>
    <n v="1675.08"/>
    <m/>
  </r>
  <r>
    <x v="2"/>
    <s v="SEM 9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477.16"/>
    <n v="185.6"/>
    <n v="117.84"/>
    <n v="294.61"/>
    <n v="205.35"/>
    <n v="67.83"/>
    <n v="1774.2799999999997"/>
    <n v="6845"/>
    <m/>
  </r>
  <r>
    <x v="2"/>
    <s v="SEM 9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313.76"/>
    <n v="101.82"/>
    <n v="64.650000000000006"/>
    <n v="161.62"/>
    <n v="105.53"/>
    <n v="45.71"/>
    <n v="988.93000000000006"/>
    <n v="3517.8"/>
    <m/>
  </r>
  <r>
    <x v="2"/>
    <s v="SEM 9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849.22"/>
    <n v="1024.71"/>
    <n v="3873.93"/>
    <n v="341.92"/>
    <n v="3532.01"/>
    <n v="2087.86"/>
    <n v="0"/>
    <n v="0"/>
    <n v="447.39"/>
    <n v="0"/>
    <n v="96.22"/>
    <n v="83.78"/>
    <n v="0"/>
    <n v="339.11"/>
    <n v="223.69"/>
    <n v="223.7"/>
    <n v="0"/>
    <n v="0"/>
    <n v="350"/>
    <n v="0"/>
    <n v="257.41000000000003"/>
    <n v="150"/>
    <n v="0"/>
    <n v="0"/>
    <n v="0"/>
    <n v="-37.28"/>
    <n v="0"/>
    <n v="-347.95"/>
    <n v="0"/>
    <n v="0"/>
    <n v="0"/>
    <n v="0"/>
    <n v="0"/>
    <n v="284.73"/>
    <n v="57.19"/>
    <n v="0"/>
    <n v="0"/>
    <n v="0"/>
    <n v="0"/>
    <n v="0"/>
    <n v="0"/>
    <n v="0"/>
    <n v="171.6"/>
    <n v="8.58"/>
    <n v="261.83999999999997"/>
    <n v="69.8"/>
    <n v="44.32"/>
    <n v="110.8"/>
    <n v="116.21"/>
    <n v="144.47999999999999"/>
    <n v="927.63"/>
    <n v="3873.93"/>
    <m/>
  </r>
  <r>
    <x v="2"/>
    <s v="SEM 9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7"/>
    <n v="0"/>
    <n v="0"/>
    <n v="5931.89"/>
    <n v="481.1"/>
    <n v="6412.99"/>
    <n v="2169.6799999999998"/>
    <n v="4243.3100000000004"/>
    <n v="3190.83"/>
    <n v="0"/>
    <n v="0"/>
    <n v="0"/>
    <n v="0"/>
    <n v="0"/>
    <n v="0"/>
    <n v="0"/>
    <n v="0"/>
    <n v="481.1"/>
    <n v="544.51"/>
    <n v="1196.55"/>
    <n v="300"/>
    <n v="350"/>
    <n v="0"/>
    <n v="0"/>
    <n v="350"/>
    <n v="0"/>
    <n v="0"/>
    <n v="0"/>
    <n v="0"/>
    <n v="0"/>
    <n v="0"/>
    <n v="0"/>
    <n v="0"/>
    <n v="0"/>
    <n v="0"/>
    <n v="0"/>
    <n v="935.23"/>
    <n v="142.56"/>
    <n v="0"/>
    <n v="0"/>
    <n v="0"/>
    <n v="31.9"/>
    <n v="0"/>
    <n v="1058.24"/>
    <n v="1.75"/>
    <n v="262.25"/>
    <n v="13.11"/>
    <n v="448.69"/>
    <n v="171.01"/>
    <n v="108.58"/>
    <n v="271.44"/>
    <n v="192.38"/>
    <n v="67.83"/>
    <n v="1535.29"/>
    <n v="6412.99"/>
    <m/>
  </r>
  <r>
    <x v="2"/>
    <s v="SEM 9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422.03"/>
    <n v="324.2"/>
    <n v="3746.23"/>
    <n v="919.36"/>
    <n v="2826.87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121.57"/>
    <n v="0"/>
    <n v="0"/>
    <n v="0"/>
    <n v="0"/>
    <n v="0"/>
    <n v="0"/>
    <n v="0"/>
    <n v="399.12"/>
    <n v="91.75"/>
    <n v="0"/>
    <n v="0"/>
    <n v="0"/>
    <n v="21.47"/>
    <n v="0"/>
    <n v="405.27"/>
    <n v="1.75"/>
    <n v="186.52"/>
    <n v="9.32"/>
    <n v="336.21"/>
    <n v="113.33"/>
    <n v="71.95"/>
    <n v="179.89"/>
    <n v="112.38"/>
    <n v="45.71"/>
    <n v="1055.31"/>
    <n v="3746.23"/>
    <m/>
  </r>
  <r>
    <x v="2"/>
    <s v="SEM 9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292.13"/>
    <n v="90.73"/>
    <n v="57.61"/>
    <n v="144.02000000000001"/>
    <n v="100.03"/>
    <n v="42.05"/>
    <n v="906.74999999999989"/>
    <n v="3334.43"/>
    <m/>
  </r>
  <r>
    <x v="2"/>
    <s v="SEM 9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380.76"/>
    <n v="136.16999999999999"/>
    <n v="86.46"/>
    <n v="216.15"/>
    <n v="123.53"/>
    <n v="45.71"/>
    <n v="1184.6200000000001"/>
    <n v="4117.8"/>
    <m/>
  </r>
  <r>
    <x v="2"/>
    <s v="SEM 9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93.39"/>
    <n v="4493.9799999999996"/>
    <n v="3190.83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716.16"/>
    <n v="145.33000000000001"/>
    <n v="0"/>
    <n v="0"/>
    <n v="0"/>
    <n v="31.9"/>
    <n v="0"/>
    <n v="0"/>
    <n v="0"/>
    <n v="262.25"/>
    <n v="13.11"/>
    <n v="454.83"/>
    <n v="174.15"/>
    <n v="110.57"/>
    <n v="276.43"/>
    <n v="161.62"/>
    <n v="67.83"/>
    <n v="1520.79"/>
    <n v="5387.37"/>
    <m/>
  </r>
  <r>
    <x v="2"/>
    <s v="SEM 9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9010.52"/>
    <n v="577.32000000000005"/>
    <n v="9587.84"/>
    <n v="2900.89"/>
    <n v="6686.95"/>
    <n v="3600.33"/>
    <n v="0"/>
    <n v="0"/>
    <n v="0"/>
    <n v="0"/>
    <n v="96.22"/>
    <n v="83.78"/>
    <n v="0"/>
    <n v="1028.6600000000001"/>
    <n v="481.1"/>
    <n v="676.14"/>
    <n v="2121.61"/>
    <n v="300"/>
    <n v="500"/>
    <n v="200"/>
    <n v="0"/>
    <n v="500"/>
    <n v="0"/>
    <n v="0"/>
    <n v="0"/>
    <n v="0"/>
    <n v="0"/>
    <n v="0"/>
    <n v="0"/>
    <n v="0"/>
    <n v="0"/>
    <n v="0"/>
    <n v="0"/>
    <n v="1653.17"/>
    <n v="164.95"/>
    <n v="0"/>
    <n v="0"/>
    <n v="0"/>
    <n v="0"/>
    <n v="0"/>
    <n v="1081.02"/>
    <n v="1.75"/>
    <n v="295.91000000000003"/>
    <n v="14.79"/>
    <n v="498.24"/>
    <n v="196.41"/>
    <n v="124.7"/>
    <n v="311.76"/>
    <n v="287.63"/>
    <n v="81.400000000000006"/>
    <n v="1810.8400000000001"/>
    <n v="9587.84"/>
    <m/>
  </r>
  <r>
    <x v="2"/>
    <s v="SEM 9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299.85000000000002"/>
    <n v="94.69"/>
    <n v="60.12"/>
    <n v="150.31"/>
    <n v="106.03"/>
    <n v="42.05"/>
    <n v="933.23"/>
    <n v="3534.41"/>
    <m/>
  </r>
  <r>
    <x v="2"/>
    <s v="SEM 9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810.5"/>
    <n v="4904.1000000000004"/>
    <n v="642.47"/>
    <n v="4261.63"/>
    <n v="2269.4"/>
    <n v="0"/>
    <n v="0"/>
    <n v="486.3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354.24"/>
    <n v="122.57"/>
    <n v="77.819999999999993"/>
    <n v="194.56"/>
    <n v="147.12"/>
    <n v="114.28"/>
    <n v="1206.43"/>
    <n v="4904.1000000000004"/>
    <m/>
  </r>
  <r>
    <x v="2"/>
    <s v="SEM 9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1"/>
    <n v="0"/>
    <n v="6"/>
    <n v="0"/>
    <n v="0"/>
    <n v="0"/>
    <n v="2984.34"/>
    <n v="243.15"/>
    <n v="3227.49"/>
    <n v="1088.04"/>
    <n v="2139.4499999999998"/>
    <n v="2269.4"/>
    <n v="0"/>
    <n v="0"/>
    <n v="0"/>
    <n v="0"/>
    <n v="0"/>
    <n v="0"/>
    <n v="0"/>
    <n v="0"/>
    <n v="243.15"/>
    <n v="243.15"/>
    <n v="0"/>
    <n v="0"/>
    <n v="350"/>
    <n v="200"/>
    <n v="0"/>
    <n v="300"/>
    <n v="0"/>
    <n v="0"/>
    <n v="0"/>
    <n v="0"/>
    <n v="0"/>
    <n v="-378.21"/>
    <n v="0"/>
    <n v="0"/>
    <n v="0"/>
    <n v="0"/>
    <n v="0"/>
    <n v="308.95"/>
    <n v="70.02"/>
    <n v="0"/>
    <n v="0"/>
    <n v="0"/>
    <n v="18.91"/>
    <n v="0"/>
    <n v="688.41"/>
    <n v="1.75"/>
    <n v="186.52"/>
    <n v="9.32"/>
    <n v="290.64999999999998"/>
    <n v="83.51"/>
    <n v="53.02"/>
    <n v="132.56"/>
    <n v="96.82"/>
    <n v="34.28"/>
    <n v="886.67999999999984"/>
    <n v="3227.49"/>
    <m/>
  </r>
  <r>
    <x v="2"/>
    <s v="SEM 9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745.65"/>
    <n v="3631.77"/>
    <n v="795.6"/>
    <n v="2836.17"/>
    <n v="2087.86"/>
    <n v="0"/>
    <n v="0"/>
    <n v="447.39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2.66"/>
    <n v="0"/>
    <n v="0"/>
    <n v="0"/>
    <n v="0"/>
    <n v="0"/>
    <n v="429.84"/>
    <n v="1.75"/>
    <n v="171.6"/>
    <n v="8.58"/>
    <n v="293.94"/>
    <n v="91.66"/>
    <n v="58.2"/>
    <n v="145.49"/>
    <n v="108.95"/>
    <n v="105.13"/>
    <n v="983.55000000000007"/>
    <n v="3631.77"/>
    <m/>
  </r>
  <r>
    <x v="2"/>
    <s v="SEM 9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745.65"/>
    <n v="3781.77"/>
    <n v="1071.6099999999999"/>
    <n v="2710.16"/>
    <n v="2087.86"/>
    <n v="0"/>
    <n v="0"/>
    <n v="447.39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674.48"/>
    <n v="1.75"/>
    <n v="171.6"/>
    <n v="8.58"/>
    <n v="303.88"/>
    <n v="96.75"/>
    <n v="61.43"/>
    <n v="153.58000000000001"/>
    <n v="113.45"/>
    <n v="105.13"/>
    <n v="1014.4"/>
    <n v="3781.77"/>
    <m/>
  </r>
  <r>
    <x v="2"/>
    <s v="SEM 9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301.82"/>
    <n v="95.7"/>
    <n v="60.76"/>
    <n v="151.9"/>
    <n v="105.53"/>
    <n v="45.71"/>
    <n v="957.26"/>
    <n v="3517.8"/>
    <m/>
  </r>
  <r>
    <x v="2"/>
    <s v="SEM 9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1"/>
    <n v="0"/>
    <n v="0"/>
    <n v="4320.05"/>
    <n v="373.24"/>
    <n v="4693.29"/>
    <n v="1680.66"/>
    <n v="3012.63"/>
    <n v="2322.4"/>
    <n v="0"/>
    <n v="0"/>
    <n v="0"/>
    <n v="0"/>
    <n v="0"/>
    <n v="0"/>
    <n v="0"/>
    <n v="0"/>
    <n v="373.24"/>
    <n v="373.24"/>
    <n v="124.41"/>
    <n v="300"/>
    <n v="500"/>
    <n v="200"/>
    <n v="0"/>
    <n v="500"/>
    <n v="0"/>
    <n v="0"/>
    <n v="0"/>
    <n v="0"/>
    <n v="0"/>
    <n v="0"/>
    <n v="0"/>
    <n v="0"/>
    <n v="0"/>
    <n v="0"/>
    <n v="0"/>
    <n v="590.94000000000005"/>
    <n v="110.19"/>
    <n v="0"/>
    <n v="0"/>
    <n v="0"/>
    <n v="0"/>
    <n v="0"/>
    <n v="977.78"/>
    <n v="1.75"/>
    <n v="190.88"/>
    <n v="9.5399999999999991"/>
    <n v="377"/>
    <n v="134.25"/>
    <n v="85.24"/>
    <n v="213.09"/>
    <n v="140.79"/>
    <n v="52.62"/>
    <n v="1203.4099999999999"/>
    <n v="4693.29"/>
    <m/>
  </r>
  <r>
    <x v="2"/>
    <s v="SEM 9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334.42"/>
    <n v="112.42"/>
    <n v="71.38"/>
    <n v="178.44"/>
    <n v="117.53"/>
    <n v="45.71"/>
    <n v="1055.74"/>
    <n v="3917.8"/>
    <m/>
  </r>
  <r>
    <x v="2"/>
    <s v="SEM 9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n v="2269.42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81.19"/>
    <n v="0"/>
    <n v="0"/>
    <n v="0"/>
    <n v="22.69"/>
    <n v="0"/>
    <n v="0"/>
    <n v="0"/>
    <n v="186.52"/>
    <n v="9.32"/>
    <n v="312.82"/>
    <n v="101.33"/>
    <n v="64.34"/>
    <n v="160.85"/>
    <n v="111.61"/>
    <n v="51.42"/>
    <n v="998.21"/>
    <n v="3720.44"/>
    <m/>
  </r>
  <r>
    <x v="2"/>
    <s v="SEM 9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m/>
  </r>
  <r>
    <x v="2"/>
    <s v="SEM 9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78.75"/>
    <n v="0"/>
    <n v="0"/>
    <n v="0"/>
    <n v="41.21"/>
    <n v="0"/>
    <n v="0"/>
    <n v="0"/>
    <n v="338.76"/>
    <n v="16.93"/>
    <n v="528.79999999999995"/>
    <n v="212.08"/>
    <n v="134.65"/>
    <n v="336.63"/>
    <n v="187.47"/>
    <n v="67.83"/>
    <n v="1823.1499999999999"/>
    <n v="6249.2"/>
    <m/>
  </r>
  <r>
    <x v="2"/>
    <s v="SEM 9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309.39999999999998"/>
    <n v="99.59"/>
    <n v="63.23"/>
    <n v="158.07"/>
    <n v="105.53"/>
    <n v="45.71"/>
    <n v="977.37000000000012"/>
    <n v="3517.8"/>
    <m/>
  </r>
  <r>
    <x v="2"/>
    <s v="SEM 9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364.57"/>
    <n v="127.87"/>
    <n v="81.19"/>
    <n v="202.97"/>
    <n v="100.03"/>
    <n v="42.05"/>
    <n v="1098.8599999999999"/>
    <n v="3334.43"/>
    <m/>
  </r>
  <r>
    <x v="2"/>
    <s v="SEM 9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347.47"/>
    <n v="119.11"/>
    <n v="75.63"/>
    <n v="189.07"/>
    <n v="100.03"/>
    <n v="42.05"/>
    <n v="1053.54"/>
    <n v="3334.38"/>
    <m/>
  </r>
  <r>
    <x v="2"/>
    <s v="SEM 9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665.58"/>
    <n v="282.22000000000003"/>
    <n v="179.18"/>
    <n v="447.96"/>
    <n v="231.99"/>
    <n v="0"/>
    <n v="2431.16"/>
    <n v="7733.33"/>
    <m/>
  </r>
  <r>
    <x v="2"/>
    <s v="SEM 9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339.4"/>
    <n v="114.97"/>
    <n v="73"/>
    <n v="182.5"/>
    <n v="97.72"/>
    <n v="50.02"/>
    <n v="1023.74"/>
    <n v="3257.4"/>
    <m/>
  </r>
  <r>
    <x v="2"/>
    <s v="SEM 9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5300.9"/>
    <n v="364.72"/>
    <n v="5665.62"/>
    <n v="883.46"/>
    <n v="4782.16"/>
    <n v="2269.4"/>
    <n v="1945.2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800.45"/>
    <n v="60.32"/>
    <n v="0"/>
    <n v="0"/>
    <n v="0"/>
    <n v="22.69"/>
    <n v="0"/>
    <n v="0"/>
    <n v="0"/>
    <n v="186.52"/>
    <n v="9.32"/>
    <n v="266.63"/>
    <n v="77.66"/>
    <n v="49.31"/>
    <n v="123.26"/>
    <n v="169.96"/>
    <n v="51.42"/>
    <n v="934.08"/>
    <n v="5665.62"/>
    <m/>
  </r>
  <r>
    <x v="2"/>
    <s v="SEM 9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4"/>
    <n v="0"/>
    <n v="0"/>
    <n v="0"/>
    <n v="2891.58"/>
    <n v="168.58"/>
    <n v="3060.16"/>
    <n v="592.13"/>
    <n v="2468.0300000000002"/>
    <n v="2360.16"/>
    <n v="0"/>
    <n v="0"/>
    <n v="0"/>
    <n v="0"/>
    <n v="0"/>
    <n v="0"/>
    <n v="0"/>
    <n v="0"/>
    <n v="168.58"/>
    <n v="168.58"/>
    <n v="0"/>
    <n v="0"/>
    <n v="350"/>
    <n v="0"/>
    <n v="0"/>
    <n v="350"/>
    <n v="0"/>
    <n v="0"/>
    <n v="0"/>
    <n v="0"/>
    <n v="0"/>
    <n v="0"/>
    <n v="-337.16"/>
    <n v="0"/>
    <n v="0"/>
    <n v="0"/>
    <n v="0"/>
    <n v="292.32"/>
    <n v="73.17"/>
    <n v="0"/>
    <n v="0"/>
    <n v="0"/>
    <n v="20.23"/>
    <n v="0"/>
    <n v="204.66"/>
    <n v="1.75"/>
    <n v="193.98"/>
    <n v="9.69"/>
    <n v="297.73"/>
    <n v="86.88"/>
    <n v="55.16"/>
    <n v="137.91"/>
    <n v="91.8"/>
    <n v="23.76"/>
    <n v="896.90999999999985"/>
    <n v="3060.16"/>
    <m/>
  </r>
  <r>
    <x v="2"/>
    <s v="SEM 9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330.38"/>
    <n v="110.34"/>
    <n v="70.06"/>
    <n v="175.15"/>
    <n v="121.03"/>
    <n v="47.53"/>
    <n v="1058.1600000000001"/>
    <n v="4034.48"/>
    <m/>
  </r>
  <r>
    <x v="2"/>
    <s v="SEM 9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54"/>
    <n v="0"/>
    <n v="0"/>
    <n v="0"/>
    <n v="22.69"/>
    <n v="0"/>
    <n v="0"/>
    <n v="0"/>
    <n v="186.52"/>
    <n v="9.32"/>
    <n v="326.87"/>
    <n v="108.55"/>
    <n v="68.92"/>
    <n v="172.29"/>
    <n v="105.53"/>
    <n v="45.71"/>
    <n v="1023.7099999999999"/>
    <n v="3517.8"/>
    <m/>
  </r>
  <r>
    <x v="2"/>
    <s v="SEM 9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283.69"/>
    <n v="86.41"/>
    <n v="54.86"/>
    <n v="137.15"/>
    <n v="100.03"/>
    <n v="42.05"/>
    <n v="884.36999999999989"/>
    <n v="3334.38"/>
    <m/>
  </r>
  <r>
    <x v="2"/>
    <s v="SEM 9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262.16000000000003"/>
    <n v="75.36"/>
    <n v="47.85"/>
    <n v="119.63"/>
    <n v="63.49"/>
    <n v="13.56"/>
    <n v="727.59"/>
    <n v="2116.5300000000002"/>
    <m/>
  </r>
  <r>
    <x v="2"/>
    <s v="SEM 9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1.03"/>
    <n v="0"/>
    <n v="0"/>
    <n v="0"/>
    <n v="22.69"/>
    <n v="0"/>
    <n v="0"/>
    <n v="0"/>
    <n v="186.52"/>
    <n v="9.32"/>
    <n v="290.33"/>
    <n v="89.81"/>
    <n v="57.02"/>
    <n v="142.55000000000001"/>
    <n v="105.53"/>
    <n v="45.71"/>
    <n v="926.79"/>
    <n v="3517.8"/>
    <m/>
  </r>
  <r>
    <x v="2"/>
    <s v="SEM 9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364.57"/>
    <n v="127.87"/>
    <n v="81.19"/>
    <n v="202.97"/>
    <n v="100.03"/>
    <n v="42.05"/>
    <n v="1098.8599999999999"/>
    <n v="3334.43"/>
    <m/>
  </r>
  <r>
    <x v="2"/>
    <s v="SEM 9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171.6"/>
    <n v="8.58"/>
    <n v="282.14999999999998"/>
    <n v="85.62"/>
    <n v="54.36"/>
    <n v="135.9"/>
    <n v="100.03"/>
    <n v="42.05"/>
    <n v="880.29"/>
    <n v="3334.36"/>
    <m/>
  </r>
  <r>
    <x v="2"/>
    <s v="SEM 9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332.3"/>
    <n v="111.32"/>
    <n v="70.680000000000007"/>
    <n v="176.7"/>
    <n v="110.53"/>
    <n v="42.05"/>
    <n v="1023.76"/>
    <n v="3684.38"/>
    <m/>
  </r>
  <r>
    <x v="2"/>
    <s v="SEM 9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278.23"/>
    <n v="83.6"/>
    <n v="53.08"/>
    <n v="132.69999999999999"/>
    <n v="82.04"/>
    <n v="27.18"/>
    <n v="773.26999999999987"/>
    <n v="2734.93"/>
    <m/>
  </r>
  <r>
    <x v="2"/>
    <s v="SEM 9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364.56"/>
    <n v="127.87"/>
    <n v="81.19"/>
    <n v="202.97"/>
    <n v="100.03"/>
    <n v="42.05"/>
    <n v="1098.8499999999999"/>
    <n v="3334.38"/>
    <m/>
  </r>
  <r>
    <x v="2"/>
    <s v="SEM 9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482.91"/>
    <n v="188.55"/>
    <n v="119.71"/>
    <n v="299.27999999999997"/>
    <n v="160.12"/>
    <n v="0"/>
    <n v="1711.19"/>
    <n v="5337.5"/>
    <m/>
  </r>
  <r>
    <x v="2"/>
    <s v="SEM 9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329.42"/>
    <n v="109.85"/>
    <n v="69.75"/>
    <n v="174.37"/>
    <n v="110.53"/>
    <n v="47.53"/>
    <n v="1045.1200000000001"/>
    <n v="3684.48"/>
    <m/>
  </r>
  <r>
    <x v="2"/>
    <s v="SEM 9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86.12"/>
    <n v="298.26"/>
    <n v="3184.38"/>
    <n v="364.61"/>
    <n v="2819.77"/>
    <n v="2087.86"/>
    <n v="0"/>
    <n v="0"/>
    <n v="0"/>
    <n v="0"/>
    <n v="0"/>
    <n v="0"/>
    <n v="0"/>
    <n v="0"/>
    <n v="298.26"/>
    <n v="298.26"/>
    <n v="0"/>
    <n v="150"/>
    <n v="0"/>
    <n v="200"/>
    <n v="0"/>
    <n v="150"/>
    <n v="0"/>
    <n v="0"/>
    <n v="0"/>
    <n v="0"/>
    <n v="0"/>
    <n v="0"/>
    <n v="0"/>
    <n v="0"/>
    <n v="0"/>
    <n v="0"/>
    <n v="0"/>
    <n v="291.35000000000002"/>
    <n v="73.260000000000005"/>
    <n v="0"/>
    <n v="0"/>
    <n v="0"/>
    <n v="0"/>
    <n v="0"/>
    <n v="0"/>
    <n v="0"/>
    <n v="171.6"/>
    <n v="8.58"/>
    <n v="295.26"/>
    <n v="92.33"/>
    <n v="58.62"/>
    <n v="146.56"/>
    <n v="95.53"/>
    <n v="42.05"/>
    <n v="910.53"/>
    <n v="3184.38"/>
    <m/>
  </r>
  <r>
    <x v="2"/>
    <s v="SEM 9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38"/>
    <n v="2161.92"/>
    <n v="2087.86"/>
    <n v="0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0"/>
    <n v="172.33"/>
    <n v="53.05"/>
    <n v="0"/>
    <n v="0"/>
    <n v="0"/>
    <n v="0"/>
    <n v="0"/>
    <n v="0"/>
    <n v="0"/>
    <n v="171.6"/>
    <n v="8.58"/>
    <n v="252.55"/>
    <n v="65.38"/>
    <n v="41.51"/>
    <n v="103.78"/>
    <n v="71.61"/>
    <n v="31.54"/>
    <n v="746.55"/>
    <n v="2387.3000000000002"/>
    <m/>
  </r>
  <r>
    <x v="2"/>
    <s v="SEM 9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250.35"/>
    <n v="69.31"/>
    <n v="44.01"/>
    <n v="110.02"/>
    <n v="74.540000000000006"/>
    <n v="27.18"/>
    <n v="691.84999999999991"/>
    <n v="2484.9299999999998"/>
    <m/>
  </r>
  <r>
    <x v="2"/>
    <s v="SEM 9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0"/>
    <n v="186.52"/>
    <n v="9.32"/>
    <n v="364"/>
    <n v="127.58"/>
    <n v="81"/>
    <n v="202.51"/>
    <n v="126.53"/>
    <n v="45.71"/>
    <n v="1143.17"/>
    <n v="4217.8"/>
    <m/>
  </r>
  <r>
    <x v="2"/>
    <s v="SEM 9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466.26"/>
    <n v="577.32000000000005"/>
    <n v="5043.58"/>
    <n v="1643.02"/>
    <n v="3400.56"/>
    <n v="2269.4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40.520000000000003"/>
    <n v="0"/>
    <n v="0"/>
    <n v="0"/>
    <n v="0"/>
    <n v="0"/>
    <n v="0"/>
    <n v="0"/>
    <n v="622.16999999999996"/>
    <n v="113.05"/>
    <n v="0"/>
    <n v="0"/>
    <n v="0"/>
    <n v="0"/>
    <n v="0"/>
    <n v="906.05"/>
    <n v="1.75"/>
    <n v="186.52"/>
    <n v="9.32"/>
    <n v="383.35"/>
    <n v="137.5"/>
    <n v="87.3"/>
    <n v="218.26"/>
    <n v="151.30000000000001"/>
    <n v="81.400000000000006"/>
    <n v="1254.95"/>
    <n v="5043.58"/>
    <m/>
  </r>
  <r>
    <x v="2"/>
    <s v="SEM 9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171.6"/>
    <n v="8.58"/>
    <n v="320.81"/>
    <n v="105.44"/>
    <n v="66.95"/>
    <n v="167.36"/>
    <n v="106.03"/>
    <n v="42.05"/>
    <n v="988.82"/>
    <n v="3534.38"/>
    <m/>
  </r>
  <r>
    <x v="2"/>
    <s v="SEM 9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n v="2269.4"/>
    <n v="0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0"/>
    <n v="776.17"/>
    <n v="134.38"/>
    <n v="0"/>
    <n v="0"/>
    <n v="0"/>
    <n v="0"/>
    <n v="0"/>
    <n v="156.66999999999999"/>
    <n v="1.75"/>
    <n v="186.52"/>
    <n v="9.32"/>
    <n v="430.59"/>
    <n v="161.72"/>
    <n v="102.68"/>
    <n v="256.69"/>
    <n v="172.93"/>
    <n v="81.400000000000006"/>
    <n v="1401.8500000000001"/>
    <n v="5764.57"/>
    <m/>
  </r>
  <r>
    <x v="2"/>
    <s v="SEM 9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264.05"/>
    <n v="76.34"/>
    <n v="48.47"/>
    <n v="121.17"/>
    <n v="63.49"/>
    <n v="13.56"/>
    <n v="732.62"/>
    <n v="2116.5300000000002"/>
    <m/>
  </r>
  <r>
    <x v="2"/>
    <s v="SEM 9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335.85"/>
    <n v="113.15"/>
    <n v="71.84"/>
    <n v="179.61"/>
    <n v="121.03"/>
    <n v="47.54"/>
    <n v="1072.69"/>
    <n v="4034.53"/>
    <m/>
  </r>
  <r>
    <x v="2"/>
    <s v="SEM 9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343.64"/>
    <n v="117.14"/>
    <n v="74.37"/>
    <n v="185.93"/>
    <n v="115.65"/>
    <n v="48.64"/>
    <n v="1093.8000000000002"/>
    <n v="3855.29"/>
    <m/>
  </r>
  <r>
    <x v="2"/>
    <s v="SEM 9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333.4"/>
    <n v="111.89"/>
    <n v="71.040000000000006"/>
    <n v="177.6"/>
    <n v="90.22"/>
    <n v="50.02"/>
    <n v="992.86"/>
    <n v="3007.4"/>
    <m/>
  </r>
  <r>
    <x v="2"/>
    <s v="SEM 9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322.70999999999998"/>
    <n v="106.41"/>
    <n v="67.56"/>
    <n v="168.9"/>
    <n v="90.22"/>
    <n v="50.02"/>
    <n v="962.02999999999986"/>
    <n v="3007.4"/>
    <m/>
  </r>
  <r>
    <x v="2"/>
    <s v="SEM 9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3"/>
    <n v="0"/>
    <n v="0"/>
    <n v="4814.6000000000004"/>
    <n v="364.72"/>
    <n v="5179.32"/>
    <n v="812.05"/>
    <n v="4367.2700000000004"/>
    <n v="2269.4"/>
    <n v="0"/>
    <n v="0"/>
    <n v="0"/>
    <n v="0"/>
    <n v="0"/>
    <n v="0"/>
    <n v="0"/>
    <n v="0"/>
    <n v="364.72"/>
    <n v="364.73"/>
    <n v="1580.47"/>
    <n v="300"/>
    <n v="0"/>
    <n v="0"/>
    <n v="0"/>
    <n v="300"/>
    <n v="0"/>
    <n v="0"/>
    <n v="0"/>
    <n v="0"/>
    <n v="0"/>
    <n v="0"/>
    <n v="0"/>
    <n v="0"/>
    <n v="0"/>
    <n v="0"/>
    <n v="0"/>
    <n v="696.57"/>
    <n v="115.48"/>
    <n v="0"/>
    <n v="0"/>
    <n v="0"/>
    <n v="0"/>
    <n v="0"/>
    <n v="0"/>
    <n v="0"/>
    <n v="186.52"/>
    <n v="9.32"/>
    <n v="388.71"/>
    <n v="140.25"/>
    <n v="89.05"/>
    <n v="222.62"/>
    <n v="155.37"/>
    <n v="51.42"/>
    <n v="1243.2599999999998"/>
    <n v="5179.32"/>
    <m/>
  </r>
  <r>
    <x v="2"/>
    <s v="SEM 9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2893.06"/>
    <n v="172.87"/>
    <n v="3065.93"/>
    <n v="335.92"/>
    <n v="2730.01"/>
    <n v="1210.0999999999999"/>
    <n v="1210.08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292.58999999999997"/>
    <n v="31.23"/>
    <n v="0"/>
    <n v="0"/>
    <n v="0"/>
    <n v="12.1"/>
    <n v="0"/>
    <n v="0"/>
    <n v="0"/>
    <n v="99.45"/>
    <n v="4.97"/>
    <n v="203.7"/>
    <n v="41.41"/>
    <n v="26.29"/>
    <n v="65.73"/>
    <n v="91.97"/>
    <n v="24.37"/>
    <n v="557.89"/>
    <n v="3065.93"/>
    <m/>
  </r>
  <r>
    <x v="2"/>
    <s v="SEM 9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276.45"/>
    <n v="82.69"/>
    <n v="52.5"/>
    <n v="131.26"/>
    <n v="95.53"/>
    <n v="42.05"/>
    <n v="860.65999999999985"/>
    <n v="3184.43"/>
    <m/>
  </r>
  <r>
    <x v="2"/>
    <s v="SEM 9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22"/>
    <n v="0"/>
    <n v="0"/>
    <n v="0"/>
    <n v="0"/>
    <n v="0"/>
    <n v="695.78"/>
    <n v="1.75"/>
    <n v="171.6"/>
    <n v="8.58"/>
    <n v="290.75"/>
    <n v="90.02"/>
    <n v="57.16"/>
    <n v="142.88999999999999"/>
    <n v="100.03"/>
    <n v="42.05"/>
    <n v="903.07999999999993"/>
    <n v="3334.38"/>
    <m/>
  </r>
  <r>
    <x v="2"/>
    <s v="SEM 9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7.47"/>
    <n v="0"/>
    <n v="0"/>
    <n v="0"/>
    <n v="22.69"/>
    <n v="0"/>
    <n v="0"/>
    <n v="0"/>
    <n v="186.52"/>
    <n v="9.32"/>
    <n v="304.56"/>
    <n v="97.1"/>
    <n v="61.65"/>
    <n v="154.13"/>
    <n v="116.03"/>
    <n v="45.71"/>
    <n v="975.02"/>
    <n v="3867.8"/>
    <m/>
  </r>
  <r>
    <x v="2"/>
    <s v="SEM 9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6"/>
    <n v="0"/>
    <n v="0"/>
    <n v="0"/>
    <n v="2313.3200000000002"/>
    <n v="223.7"/>
    <n v="2537.02"/>
    <n v="246.15"/>
    <n v="2290.87"/>
    <n v="2087.89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-298.27"/>
    <n v="0"/>
    <n v="0"/>
    <n v="0"/>
    <n v="0"/>
    <n v="193.7"/>
    <n v="52.45"/>
    <n v="0"/>
    <n v="0"/>
    <n v="0"/>
    <n v="0"/>
    <n v="0"/>
    <n v="0"/>
    <n v="0"/>
    <n v="171.6"/>
    <n v="8.58"/>
    <n v="251.17"/>
    <n v="64.72"/>
    <n v="41.09"/>
    <n v="102.73"/>
    <n v="76.11"/>
    <n v="31.54"/>
    <n v="747.54000000000008"/>
    <n v="2537.02"/>
    <m/>
  </r>
  <r>
    <x v="2"/>
    <s v="SEM 9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57.8"/>
    <n v="577.32000000000005"/>
    <n v="5035.12"/>
    <n v="729.94"/>
    <n v="4305.18"/>
    <n v="2269.4"/>
    <n v="0"/>
    <n v="0"/>
    <n v="0"/>
    <n v="0"/>
    <n v="96.22"/>
    <n v="83.78"/>
    <n v="0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0"/>
    <n v="620.36"/>
    <n v="109.58"/>
    <n v="0"/>
    <n v="0"/>
    <n v="0"/>
    <n v="0"/>
    <n v="0"/>
    <n v="0"/>
    <n v="0"/>
    <n v="186.52"/>
    <n v="9.32"/>
    <n v="375.64"/>
    <n v="133.55000000000001"/>
    <n v="84.79"/>
    <n v="211.98"/>
    <n v="151.05000000000001"/>
    <n v="81.400000000000006"/>
    <n v="1234.25"/>
    <n v="5035.12"/>
    <m/>
  </r>
  <r>
    <x v="2"/>
    <s v="SEM 9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3.11"/>
    <n v="1903.4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7"/>
    <n v="0"/>
    <n v="0"/>
    <n v="0"/>
    <n v="0"/>
    <n v="0"/>
    <n v="0"/>
    <n v="0"/>
    <n v="138.61000000000001"/>
    <n v="6.93"/>
    <n v="257.83999999999997"/>
    <n v="73.150000000000006"/>
    <n v="46.45"/>
    <n v="116.12"/>
    <n v="63.49"/>
    <n v="13.56"/>
    <n v="716.15"/>
    <n v="2116.5300000000002"/>
    <m/>
  </r>
  <r>
    <x v="2"/>
    <s v="SEM 9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356.07"/>
    <n v="123.52"/>
    <n v="78.42"/>
    <n v="196.06"/>
    <n v="115.65"/>
    <n v="48.64"/>
    <n v="1126.7900000000002"/>
    <n v="3855.29"/>
    <m/>
  </r>
  <r>
    <x v="2"/>
    <s v="SEM 9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6.23"/>
    <n v="0"/>
    <n v="0"/>
    <n v="0"/>
    <n v="22.69"/>
    <n v="0"/>
    <n v="0"/>
    <n v="0"/>
    <n v="186.52"/>
    <n v="9.32"/>
    <n v="301.82"/>
    <n v="95.7"/>
    <n v="60.76"/>
    <n v="151.9"/>
    <n v="116.03"/>
    <n v="45.71"/>
    <n v="967.76"/>
    <n v="3867.82"/>
    <m/>
  </r>
  <r>
    <x v="2"/>
    <s v="SEM 9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509.46"/>
    <n v="202.17"/>
    <n v="128.36000000000001"/>
    <n v="320.89999999999998"/>
    <n v="170"/>
    <n v="0"/>
    <n v="1733.6200000000003"/>
    <n v="5666.69"/>
    <m/>
  </r>
  <r>
    <x v="2"/>
    <s v="SEM 9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m/>
  </r>
  <r>
    <x v="2"/>
    <s v="SEM 9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293.69"/>
    <n v="91.53"/>
    <n v="58.11"/>
    <n v="145.28"/>
    <n v="100.03"/>
    <n v="42.05"/>
    <n v="910.86999999999989"/>
    <n v="3334.38"/>
    <m/>
  </r>
  <r>
    <x v="2"/>
    <s v="SEM 9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236.97"/>
    <n v="62.19"/>
    <n v="39.479999999999997"/>
    <n v="98.71"/>
    <n v="61.67"/>
    <n v="24.37"/>
    <n v="627.80999999999995"/>
    <n v="2055.84"/>
    <m/>
  </r>
  <r>
    <x v="2"/>
    <s v="SEM 9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316.79000000000002"/>
    <n v="103.37"/>
    <n v="65.63"/>
    <n v="164.08"/>
    <n v="102.53"/>
    <n v="45.71"/>
    <n v="993.95"/>
    <n v="3417.8"/>
    <m/>
  </r>
  <r>
    <x v="2"/>
    <s v="SEM 9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21"/>
    <n v="3972.04"/>
    <n v="2269.42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05.61"/>
    <n v="0"/>
    <n v="0"/>
    <n v="0"/>
    <n v="22.69"/>
    <n v="0"/>
    <n v="0"/>
    <n v="0"/>
    <n v="186.52"/>
    <n v="9.32"/>
    <n v="366.88"/>
    <n v="129.06"/>
    <n v="81.94"/>
    <n v="204.85"/>
    <n v="140.79"/>
    <n v="51.42"/>
    <n v="1170.7800000000002"/>
    <n v="4693.04"/>
    <m/>
  </r>
  <r>
    <x v="2"/>
    <s v="SEM 9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743.52"/>
    <n v="324.47000000000003"/>
    <n v="206.02"/>
    <n v="515.04"/>
    <n v="240"/>
    <n v="0"/>
    <n v="2633.1499999999996"/>
    <n v="8000"/>
    <m/>
  </r>
  <r>
    <x v="2"/>
    <s v="SEM 9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432.17"/>
    <n v="2315.14"/>
    <n v="185.99"/>
    <n v="2129.15"/>
    <n v="1210.0999999999999"/>
    <n v="0"/>
    <n v="0"/>
    <n v="259.3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231.27"/>
    <n v="58.63"/>
    <n v="37.22"/>
    <n v="93.06"/>
    <n v="69.45"/>
    <n v="60.93"/>
    <n v="654.9799999999999"/>
    <n v="2315.14"/>
    <m/>
  </r>
  <r>
    <x v="2"/>
    <s v="SEM 9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227.98"/>
    <n v="56.57"/>
    <n v="35.92"/>
    <n v="89.79"/>
    <n v="61.67"/>
    <n v="24.37"/>
    <n v="600.71999999999991"/>
    <n v="2055.84"/>
    <m/>
  </r>
  <r>
    <x v="2"/>
    <s v="SEM 9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034.23"/>
    <n v="194.47"/>
    <n v="2228.6999999999998"/>
    <n v="204.21"/>
    <n v="2024.49"/>
    <n v="1210.0999999999999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-64.819999999999993"/>
    <n v="0"/>
    <n v="0"/>
    <n v="0"/>
    <n v="0"/>
    <n v="0"/>
    <n v="0"/>
    <n v="0"/>
    <n v="158.25"/>
    <n v="45.96"/>
    <n v="0"/>
    <n v="0"/>
    <n v="0"/>
    <n v="0"/>
    <n v="0"/>
    <n v="0"/>
    <n v="0"/>
    <n v="99.45"/>
    <n v="4.97"/>
    <n v="234.99"/>
    <n v="60.95"/>
    <n v="38.700000000000003"/>
    <n v="96.74"/>
    <n v="66.86"/>
    <n v="27.42"/>
    <n v="630.07999999999993"/>
    <n v="2228.6999999999998"/>
    <m/>
  </r>
  <r>
    <x v="2"/>
    <s v="SEM 9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m/>
  </r>
  <r>
    <x v="2"/>
    <s v="SEM 9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5.07"/>
    <n v="0"/>
    <n v="0"/>
    <n v="0"/>
    <n v="18.91"/>
    <n v="0"/>
    <n v="0"/>
    <n v="0"/>
    <n v="186.52"/>
    <n v="9.32"/>
    <n v="257.07"/>
    <n v="67.53"/>
    <n v="42.88"/>
    <n v="107.2"/>
    <n v="80.319999999999993"/>
    <n v="34.28"/>
    <n v="785.11999999999989"/>
    <n v="2677.49"/>
    <m/>
  </r>
  <r>
    <x v="2"/>
    <s v="SEM 9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19.11"/>
    <n v="51.03"/>
    <n v="32.4"/>
    <n v="81"/>
    <n v="55.67"/>
    <n v="24.37"/>
    <n v="568"/>
    <n v="1855.84"/>
    <m/>
  </r>
  <r>
    <x v="2"/>
    <s v="SEM 9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807.8"/>
    <n v="577.32000000000005"/>
    <n v="5385.12"/>
    <n v="825.82"/>
    <n v="4559.3"/>
    <n v="2269.4"/>
    <n v="0"/>
    <n v="0"/>
    <n v="0"/>
    <n v="0"/>
    <n v="96.22"/>
    <n v="83.78"/>
    <n v="0"/>
    <n v="532.02"/>
    <n v="364.72"/>
    <n v="364.73"/>
    <n v="607.87"/>
    <n v="300"/>
    <n v="350"/>
    <n v="0"/>
    <n v="116.38"/>
    <n v="300"/>
    <n v="0"/>
    <n v="0"/>
    <n v="0"/>
    <n v="0"/>
    <n v="0"/>
    <n v="0"/>
    <n v="0"/>
    <n v="0"/>
    <n v="0"/>
    <n v="0"/>
    <n v="0"/>
    <n v="695.12"/>
    <n v="108.01"/>
    <n v="0"/>
    <n v="0"/>
    <n v="0"/>
    <n v="22.69"/>
    <n v="0"/>
    <n v="0"/>
    <n v="0"/>
    <n v="186.52"/>
    <n v="9.32"/>
    <n v="372.18"/>
    <n v="131.78"/>
    <n v="83.67"/>
    <n v="209.17"/>
    <n v="161.55000000000001"/>
    <n v="81.400000000000006"/>
    <n v="1235.5899999999999"/>
    <n v="5385.12"/>
    <m/>
  </r>
  <r>
    <x v="2"/>
    <s v="SEM 9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257.83999999999997"/>
    <n v="73.150000000000006"/>
    <n v="46.45"/>
    <n v="116.12"/>
    <n v="63.49"/>
    <n v="13.56"/>
    <n v="716.15"/>
    <n v="2116.5100000000002"/>
    <m/>
  </r>
  <r>
    <x v="2"/>
    <s v="SEM 9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285.23"/>
    <n v="87.19"/>
    <n v="55.36"/>
    <n v="138.4"/>
    <n v="95.53"/>
    <n v="42.05"/>
    <n v="883.93999999999994"/>
    <n v="3184.46"/>
    <m/>
  </r>
  <r>
    <x v="2"/>
    <s v="SEM 9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6"/>
    <n v="0"/>
    <n v="0"/>
    <n v="0"/>
    <n v="2113.63"/>
    <n v="223.7"/>
    <n v="2337.33"/>
    <n v="215.61"/>
    <n v="2121.7199999999998"/>
    <n v="2087.89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48.72"/>
    <n v="0"/>
    <n v="0"/>
    <n v="0"/>
    <n v="0"/>
    <n v="0"/>
    <n v="0"/>
    <n v="0"/>
    <n v="171.6"/>
    <n v="8.58"/>
    <n v="242.8"/>
    <n v="60.74"/>
    <n v="38.57"/>
    <n v="96.42"/>
    <n v="70.11"/>
    <n v="31.54"/>
    <n v="720.36"/>
    <n v="2337.33"/>
    <m/>
  </r>
  <r>
    <x v="2"/>
    <s v="SEM 9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329.26"/>
    <n v="109.77"/>
    <n v="69.69"/>
    <n v="174.24"/>
    <n v="116.03"/>
    <n v="45.71"/>
    <n v="1040.54"/>
    <n v="3867.82"/>
    <m/>
  </r>
  <r>
    <x v="2"/>
    <s v="SEM 9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236.42"/>
    <n v="61.85"/>
    <n v="39.270000000000003"/>
    <n v="98.17"/>
    <n v="61.67"/>
    <n v="24.37"/>
    <n v="626.16999999999996"/>
    <n v="2055.84"/>
    <m/>
  </r>
  <r>
    <x v="2"/>
    <s v="SEM 9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231.01"/>
    <n v="58.47"/>
    <n v="37.119999999999997"/>
    <n v="92.81"/>
    <n v="61.67"/>
    <n v="24.37"/>
    <n v="609.86999999999989"/>
    <n v="2055.84"/>
    <m/>
  </r>
  <r>
    <x v="2"/>
    <s v="SEM 9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230.23"/>
    <n v="57.98"/>
    <n v="36.81"/>
    <n v="92.03"/>
    <n v="61.67"/>
    <n v="24.37"/>
    <n v="607.51"/>
    <n v="2055.84"/>
    <m/>
  </r>
  <r>
    <x v="2"/>
    <s v="SEM 10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2"/>
    <s v="SEM 10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2"/>
    <s v="SEM 10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2"/>
    <s v="SEM 10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2"/>
    <s v="SEM 10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5180"/>
    <n v="470.25"/>
    <n v="5650.25"/>
    <n v="4316.62"/>
    <n v="1333.63"/>
    <n v="2926"/>
    <n v="0"/>
    <n v="0"/>
    <n v="0"/>
    <n v="0"/>
    <n v="0"/>
    <n v="0"/>
    <n v="0"/>
    <n v="0"/>
    <n v="470.25"/>
    <n v="470.25"/>
    <n v="783.75"/>
    <n v="300"/>
    <n v="350"/>
    <n v="0"/>
    <n v="0"/>
    <n v="350"/>
    <n v="0"/>
    <n v="0"/>
    <n v="0"/>
    <n v="0"/>
    <n v="0"/>
    <n v="0"/>
    <n v="0"/>
    <n v="0"/>
    <n v="0"/>
    <n v="0"/>
    <n v="0"/>
    <n v="774.62"/>
    <n v="177.6"/>
    <n v="0"/>
    <n v="2437.81"/>
    <n v="0"/>
    <n v="0"/>
    <n v="0"/>
    <n v="924.84"/>
    <n v="1.75"/>
    <n v="240.49"/>
    <n v="12.02"/>
    <n v="855.98"/>
    <n v="210.79"/>
    <n v="133.84"/>
    <n v="334.59"/>
    <n v="169.5"/>
    <n v="66.3"/>
    <n v="2023.5099999999998"/>
    <n v="5650.25"/>
    <n v="7673.76"/>
  </r>
  <r>
    <x v="2"/>
    <s v="SEM 10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0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2"/>
    <s v="SEM 10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2"/>
    <s v="SEM 10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n v="3296.53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x v="2"/>
    <s v="SEM 10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199999999996"/>
    <n v="6773.86"/>
    <n v="9428.2799999999988"/>
  </r>
  <r>
    <x v="2"/>
    <s v="SEM 10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2"/>
    <s v="SEM 10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2"/>
    <s v="SEM 10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40.9100000000001"/>
    <n v="1681.66"/>
    <n v="2360.16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9.88"/>
    <n v="0"/>
    <n v="0"/>
    <n v="0"/>
    <n v="19.66"/>
    <n v="0"/>
    <n v="814.9"/>
    <n v="1.75"/>
    <n v="193.98"/>
    <n v="9.69"/>
    <n v="420.68"/>
    <n v="83.35"/>
    <n v="52.92"/>
    <n v="132.31"/>
    <n v="84.67"/>
    <n v="35.65"/>
    <n v="1013.25"/>
    <n v="2822.57"/>
    <n v="3835.82"/>
  </r>
  <r>
    <x v="2"/>
    <s v="SEM 10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0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500.41"/>
    <n v="3649.46"/>
    <n v="2269.4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690.28"/>
    <n v="151.22999999999999"/>
    <n v="0"/>
    <n v="0"/>
    <n v="0"/>
    <n v="0"/>
    <n v="0"/>
    <n v="657.15"/>
    <n v="1.75"/>
    <n v="186.52"/>
    <n v="9.32"/>
    <n v="750.76"/>
    <n v="180.85"/>
    <n v="114.83"/>
    <n v="287.07"/>
    <n v="154.49"/>
    <n v="51.42"/>
    <n v="1735.26"/>
    <n v="5149.87"/>
    <n v="6885.13"/>
  </r>
  <r>
    <x v="2"/>
    <s v="SEM 10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060.52"/>
    <n v="481.1"/>
    <n v="6541.62"/>
    <n v="1154.25"/>
    <n v="5387.37"/>
    <n v="3266.66"/>
    <n v="0"/>
    <n v="0"/>
    <n v="0"/>
    <n v="0"/>
    <n v="0"/>
    <n v="0"/>
    <n v="0"/>
    <n v="0"/>
    <n v="481.1"/>
    <n v="568.88"/>
    <n v="1224.98"/>
    <n v="300"/>
    <n v="350"/>
    <n v="0"/>
    <n v="0"/>
    <n v="350"/>
    <n v="0"/>
    <n v="0"/>
    <n v="0"/>
    <n v="0"/>
    <n v="0"/>
    <n v="0"/>
    <n v="0"/>
    <n v="0"/>
    <n v="0"/>
    <n v="0"/>
    <n v="0"/>
    <n v="962.7"/>
    <n v="191.55"/>
    <n v="0"/>
    <n v="0"/>
    <n v="0"/>
    <n v="0"/>
    <n v="0"/>
    <n v="0"/>
    <n v="0"/>
    <n v="268.48"/>
    <n v="13.42"/>
    <n v="911.6"/>
    <n v="226.61"/>
    <n v="143.88"/>
    <n v="359.71"/>
    <n v="196.24"/>
    <n v="67.83"/>
    <n v="2187.7700000000004"/>
    <n v="6541.62"/>
    <n v="8729.39"/>
  </r>
  <r>
    <x v="2"/>
    <s v="SEM 10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3"/>
    <n v="3197.18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0.540000000000006"/>
    <n v="0"/>
    <n v="0"/>
    <n v="0"/>
    <n v="23.6"/>
    <n v="0"/>
    <n v="0"/>
    <n v="0"/>
    <n v="193.98"/>
    <n v="9.69"/>
    <n v="468.73"/>
    <n v="100.6"/>
    <n v="63.87"/>
    <n v="159.68"/>
    <n v="110.53"/>
    <n v="47.53"/>
    <n v="1154.6099999999999"/>
    <n v="3684.48"/>
    <n v="4839.09"/>
  </r>
  <r>
    <x v="2"/>
    <s v="SEM 10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2"/>
    <s v="SEM 10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443.27"/>
    <n v="252.87"/>
    <n v="2696.14"/>
    <n v="295.17"/>
    <n v="2400.9699999999998"/>
    <n v="2360.16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-126.43"/>
    <n v="0"/>
    <n v="-393.33"/>
    <n v="0"/>
    <n v="0"/>
    <n v="0"/>
    <n v="0"/>
    <n v="0"/>
    <n v="214.49"/>
    <n v="62.28"/>
    <n v="0"/>
    <n v="0"/>
    <n v="0"/>
    <n v="18.399999999999999"/>
    <n v="0"/>
    <n v="0"/>
    <n v="0"/>
    <n v="193.98"/>
    <n v="9.69"/>
    <n v="390.92"/>
    <n v="75.23"/>
    <n v="47.77"/>
    <n v="119.42"/>
    <n v="80.88"/>
    <n v="35.65"/>
    <n v="953.54"/>
    <n v="2696.14"/>
    <n v="3649.68"/>
  </r>
  <r>
    <x v="2"/>
    <s v="SEM 10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2"/>
    <s v="SEM 10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25.9"/>
    <n v="252.87"/>
    <n v="3178.77"/>
    <n v="386.89"/>
    <n v="2791.88"/>
    <n v="2360.19"/>
    <n v="0"/>
    <n v="0"/>
    <n v="0"/>
    <n v="0"/>
    <n v="0"/>
    <n v="0"/>
    <n v="0"/>
    <n v="0"/>
    <n v="252.87"/>
    <n v="252.88"/>
    <n v="0"/>
    <n v="300"/>
    <n v="0"/>
    <n v="0"/>
    <n v="0"/>
    <n v="350"/>
    <n v="0"/>
    <n v="0"/>
    <n v="0"/>
    <n v="0"/>
    <n v="0"/>
    <n v="0"/>
    <n v="-337.17"/>
    <n v="0"/>
    <n v="0"/>
    <n v="0"/>
    <n v="0"/>
    <n v="298.47000000000003"/>
    <n v="68.19"/>
    <n v="0"/>
    <n v="0"/>
    <n v="0"/>
    <n v="20.23"/>
    <n v="0"/>
    <n v="0"/>
    <n v="0"/>
    <n v="193.98"/>
    <n v="9.69"/>
    <n v="414.12"/>
    <n v="81.569999999999993"/>
    <n v="51.79"/>
    <n v="129.47"/>
    <n v="95.36"/>
    <n v="35.65"/>
    <n v="1011.6299999999999"/>
    <n v="3178.77"/>
    <n v="4190.3999999999996"/>
  </r>
  <r>
    <x v="2"/>
    <s v="SEM 10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0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n v="2269.4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104.27"/>
    <n v="0"/>
    <n v="0"/>
    <n v="0"/>
    <n v="0"/>
    <n v="0"/>
    <n v="822.79"/>
    <n v="1.75"/>
    <n v="186.52"/>
    <n v="9.32"/>
    <n v="563.41"/>
    <n v="127.54"/>
    <n v="80.98"/>
    <n v="202.45"/>
    <n v="120.53"/>
    <n v="45.71"/>
    <n v="1336.46"/>
    <n v="4017.8"/>
    <n v="5354.26"/>
  </r>
  <r>
    <x v="2"/>
    <s v="SEM 10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0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x v="2"/>
    <s v="SEM 10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2"/>
    <s v="SEM 10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x v="2"/>
    <s v="SEM 10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2.56"/>
    <n v="0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x v="2"/>
    <s v="SEM 10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810.5"/>
    <n v="4354.1000000000004"/>
    <n v="946.55"/>
    <n v="3407.55"/>
    <n v="2269.4"/>
    <n v="0"/>
    <n v="0"/>
    <n v="486.3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30.62"/>
    <n v="114.28"/>
    <n v="1319.3700000000001"/>
    <n v="4354.1000000000004"/>
    <n v="5673.47"/>
  </r>
  <r>
    <x v="2"/>
    <s v="SEM 10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0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2"/>
    <s v="SEM 10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2"/>
    <s v="SEM 10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2"/>
    <s v="SEM 10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87.01"/>
    <n v="298.27"/>
    <n v="3385.28"/>
    <n v="1102.18"/>
    <n v="2283.1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-149.13"/>
    <n v="0"/>
    <n v="0"/>
    <n v="0"/>
    <n v="0"/>
    <n v="0"/>
    <n v="0"/>
    <n v="0"/>
    <n v="327.56"/>
    <n v="75.34"/>
    <n v="0"/>
    <n v="0"/>
    <n v="0"/>
    <n v="0"/>
    <n v="0"/>
    <n v="697.53"/>
    <n v="1.75"/>
    <n v="171.6"/>
    <n v="8.58"/>
    <n v="447.96"/>
    <n v="94.69"/>
    <n v="60.12"/>
    <n v="150.31"/>
    <n v="101.55"/>
    <n v="42.05"/>
    <n v="1076.8599999999999"/>
    <n v="3385.28"/>
    <n v="4462.1400000000003"/>
  </r>
  <r>
    <x v="2"/>
    <s v="SEM 10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2"/>
    <s v="SEM 10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x v="2"/>
    <s v="SEM 10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2"/>
    <s v="SEM 10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2"/>
    <s v="SEM 10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0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19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2"/>
    <s v="SEM 10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1789.6"/>
    <n v="0"/>
    <n v="1789.6"/>
    <n v="837.19"/>
    <n v="952.4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8.27"/>
    <n v="0"/>
    <n v="0"/>
    <n v="131.63"/>
    <n v="44.01"/>
    <n v="0"/>
    <n v="0"/>
    <n v="0"/>
    <n v="0"/>
    <n v="0"/>
    <n v="659.8"/>
    <n v="1.75"/>
    <n v="171.6"/>
    <n v="8.58"/>
    <n v="301.95999999999998"/>
    <n v="57.83"/>
    <n v="42.84"/>
    <n v="107.1"/>
    <n v="53.68"/>
    <n v="0"/>
    <n v="743.59"/>
    <n v="1789.6"/>
    <n v="2533.19"/>
  </r>
  <r>
    <x v="2"/>
    <s v="SEM 10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78.75"/>
    <n v="0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x v="2"/>
    <s v="SEM 10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2990.98"/>
    <n v="243.15"/>
    <n v="3234.13"/>
    <n v="411.26"/>
    <n v="2822.87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79.650000000000006"/>
    <n v="0"/>
    <n v="0"/>
    <n v="0"/>
    <n v="21.47"/>
    <n v="0"/>
    <n v="0"/>
    <n v="0"/>
    <n v="186.52"/>
    <n v="9.32"/>
    <n v="465.17"/>
    <n v="99.59"/>
    <n v="63.23"/>
    <n v="158.07"/>
    <n v="97.02"/>
    <n v="34.28"/>
    <n v="1113.2"/>
    <n v="3234.13"/>
    <n v="4347.33"/>
  </r>
  <r>
    <x v="2"/>
    <s v="SEM 10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0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2"/>
    <s v="SEM 10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0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0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2"/>
    <s v="SEM 10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2"/>
    <s v="SEM 10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263.03"/>
    <n v="252.87"/>
    <n v="3515.9"/>
    <n v="477.89"/>
    <n v="3038.01"/>
    <n v="2360.16"/>
    <n v="0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0"/>
    <n v="0"/>
    <n v="0"/>
    <n v="0"/>
    <n v="0"/>
    <n v="0"/>
    <n v="0"/>
    <n v="0"/>
    <n v="365.16"/>
    <n v="89.13"/>
    <n v="0"/>
    <n v="0"/>
    <n v="0"/>
    <n v="23.6"/>
    <n v="0"/>
    <n v="0"/>
    <n v="0"/>
    <n v="193.98"/>
    <n v="9.69"/>
    <n v="502.97"/>
    <n v="110.34"/>
    <n v="70.06"/>
    <n v="175.15"/>
    <n v="105.47"/>
    <n v="35.65"/>
    <n v="1203.3100000000002"/>
    <n v="3515.9"/>
    <n v="4719.21"/>
  </r>
  <r>
    <x v="2"/>
    <s v="SEM 10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54"/>
    <n v="0"/>
    <n v="0"/>
    <n v="0"/>
    <n v="22.69"/>
    <n v="0"/>
    <n v="0"/>
    <n v="0"/>
    <n v="186.52"/>
    <n v="9.32"/>
    <n v="496.65"/>
    <n v="108.55"/>
    <n v="68.92"/>
    <n v="172.29"/>
    <n v="105.53"/>
    <n v="45.71"/>
    <n v="1193.49"/>
    <n v="3517.8"/>
    <n v="4711.29"/>
  </r>
  <r>
    <x v="2"/>
    <s v="SEM 10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2"/>
    <s v="SEM 10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0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1.03"/>
    <n v="0"/>
    <n v="0"/>
    <n v="0"/>
    <n v="22.69"/>
    <n v="0"/>
    <n v="0"/>
    <n v="0"/>
    <n v="186.52"/>
    <n v="9.32"/>
    <n v="430.79"/>
    <n v="89.81"/>
    <n v="57.02"/>
    <n v="142.55000000000001"/>
    <n v="105.53"/>
    <n v="45.71"/>
    <n v="1067.25"/>
    <n v="3517.8"/>
    <n v="4585.05"/>
  </r>
  <r>
    <x v="2"/>
    <s v="SEM 10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0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x v="2"/>
    <s v="SEM 10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2"/>
    <s v="SEM 10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2"/>
    <s v="SEM 10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x v="2"/>
    <s v="SEM 10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x v="2"/>
    <s v="SEM 10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2"/>
    <s v="SEM 10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2"/>
    <s v="SEM 10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4.73"/>
    <n v="2301.6999999999998"/>
    <n v="2087.86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181.68"/>
    <n v="53.05"/>
    <n v="0"/>
    <n v="0"/>
    <n v="0"/>
    <n v="0"/>
    <n v="0"/>
    <n v="0"/>
    <n v="0"/>
    <n v="171.6"/>
    <n v="8.58"/>
    <n v="354.81"/>
    <n v="65.38"/>
    <n v="41.51"/>
    <n v="103.78"/>
    <n v="76.09"/>
    <n v="42.05"/>
    <n v="863.8"/>
    <n v="2536.4299999999998"/>
    <n v="3400.2299999999996"/>
  </r>
  <r>
    <x v="2"/>
    <s v="SEM 10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0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5"/>
    <n v="0"/>
    <n v="0"/>
    <n v="0"/>
    <n v="0"/>
    <n v="0"/>
    <n v="540.38"/>
    <n v="65.7"/>
    <n v="606.08000000000004"/>
    <n v="13.02"/>
    <n v="593.05999999999995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56.42"/>
    <n v="-972.6"/>
    <n v="0"/>
    <n v="0"/>
    <n v="65.7"/>
    <n v="0"/>
    <n v="0"/>
    <n v="13.02"/>
    <n v="0"/>
    <n v="0"/>
    <n v="0"/>
    <n v="0"/>
    <n v="0"/>
    <n v="0"/>
    <n v="0"/>
    <n v="186.52"/>
    <n v="9.32"/>
    <n v="184.84"/>
    <n v="10.41"/>
    <n v="6.61"/>
    <n v="16.53"/>
    <n v="16.21"/>
    <n v="9.26"/>
    <n v="439.7"/>
    <n v="606.08000000000004"/>
    <n v="1045.78"/>
  </r>
  <r>
    <x v="2"/>
    <s v="SEM 10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3.05"/>
    <n v="0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x v="2"/>
    <s v="SEM 10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6"/>
    <n v="0"/>
    <n v="0"/>
    <n v="0"/>
    <n v="2663.61"/>
    <n v="223.69"/>
    <n v="2887.3"/>
    <n v="315.83"/>
    <n v="2571.4699999999998"/>
    <n v="2087.86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4.36"/>
    <n v="0"/>
    <n v="0"/>
    <n v="0"/>
    <n v="0"/>
    <n v="0"/>
    <n v="0"/>
    <n v="0"/>
    <n v="171.6"/>
    <n v="8.58"/>
    <n v="399.09"/>
    <n v="77.47"/>
    <n v="49.18"/>
    <n v="122.96"/>
    <n v="86.61"/>
    <n v="31.54"/>
    <n v="947.03"/>
    <n v="2887.3"/>
    <n v="3834.33"/>
  </r>
  <r>
    <x v="2"/>
    <s v="SEM 10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3842"/>
    <n v="364.72"/>
    <n v="4206.72"/>
    <n v="781.63"/>
    <n v="3425.09"/>
    <n v="2269.4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488.83"/>
    <n v="134.38"/>
    <n v="0"/>
    <n v="0"/>
    <n v="0"/>
    <n v="0"/>
    <n v="0"/>
    <n v="156.66999999999999"/>
    <n v="1.75"/>
    <n v="186.52"/>
    <n v="9.32"/>
    <n v="683.53"/>
    <n v="161.72"/>
    <n v="102.68"/>
    <n v="256.69"/>
    <n v="126.2"/>
    <n v="51.42"/>
    <n v="1578.0800000000002"/>
    <n v="4206.72"/>
    <n v="5784.8"/>
  </r>
  <r>
    <x v="2"/>
    <s v="SEM 10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2"/>
    <s v="SEM 10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2"/>
    <s v="SEM 10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2"/>
    <s v="SEM 10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2"/>
    <s v="SEM 10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x v="2"/>
    <s v="SEM 10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5"/>
    <n v="0"/>
    <n v="0"/>
    <n v="3842"/>
    <n v="364.72"/>
    <n v="4206.72"/>
    <n v="604.30999999999995"/>
    <n v="3602.41"/>
    <n v="2269.4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488.83"/>
    <n v="115.48"/>
    <n v="0"/>
    <n v="0"/>
    <n v="0"/>
    <n v="0"/>
    <n v="0"/>
    <n v="0"/>
    <n v="0"/>
    <n v="186.52"/>
    <n v="9.32"/>
    <n v="608.08000000000004"/>
    <n v="140.25"/>
    <n v="89.05"/>
    <n v="222.62"/>
    <n v="126.2"/>
    <n v="51.42"/>
    <n v="1433.4600000000003"/>
    <n v="4206.72"/>
    <n v="5640.18"/>
  </r>
  <r>
    <x v="2"/>
    <s v="SEM 10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23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0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2"/>
    <s v="SEM 10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22"/>
    <n v="0"/>
    <n v="0"/>
    <n v="0"/>
    <n v="0"/>
    <n v="0"/>
    <n v="695.78"/>
    <n v="1.75"/>
    <n v="171.6"/>
    <n v="8.58"/>
    <n v="431.56"/>
    <n v="90.02"/>
    <n v="57.16"/>
    <n v="142.88999999999999"/>
    <n v="100.03"/>
    <n v="42.05"/>
    <n v="1043.8899999999999"/>
    <n v="3334.38"/>
    <n v="4378.2700000000004"/>
  </r>
  <r>
    <x v="2"/>
    <s v="SEM 10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7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2"/>
    <s v="SEM 10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387.75"/>
    <n v="2946.68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9.52"/>
    <n v="0"/>
    <n v="0"/>
    <n v="0"/>
    <n v="0"/>
    <n v="0"/>
    <n v="0"/>
    <n v="0"/>
    <n v="171.6"/>
    <n v="8.58"/>
    <n v="424.78"/>
    <n v="88.09"/>
    <n v="55.93"/>
    <n v="139.83000000000001"/>
    <n v="100.03"/>
    <n v="42.05"/>
    <n v="1030.8900000000001"/>
    <n v="3334.43"/>
    <n v="4365.32"/>
  </r>
  <r>
    <x v="2"/>
    <s v="SEM 10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3"/>
    <n v="0"/>
    <n v="8"/>
    <n v="0"/>
    <n v="0"/>
    <n v="0"/>
    <n v="1566.99"/>
    <n v="324.2"/>
    <n v="1891.19"/>
    <n v="90"/>
    <n v="1801.19"/>
    <n v="2269.4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-378.21"/>
    <n v="-648.4"/>
    <n v="0"/>
    <n v="0"/>
    <n v="0"/>
    <n v="0"/>
    <n v="49.03"/>
    <n v="40.97"/>
    <n v="0"/>
    <n v="0"/>
    <n v="0"/>
    <n v="0"/>
    <n v="0"/>
    <n v="0"/>
    <n v="0"/>
    <n v="186.52"/>
    <n v="9.32"/>
    <n v="298.02"/>
    <n v="43.61"/>
    <n v="27.69"/>
    <n v="69.22"/>
    <n v="56.73"/>
    <n v="45.71"/>
    <n v="736.82000000000016"/>
    <n v="1891.19"/>
    <n v="2628.01"/>
  </r>
  <r>
    <x v="2"/>
    <s v="SEM 10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0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0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2"/>
    <s v="SEM 10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2"/>
    <s v="SEM 10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0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2"/>
    <s v="SEM 10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0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9"/>
    <n v="1"/>
    <n v="0"/>
    <n v="0"/>
    <n v="2353.31"/>
    <n v="364.72"/>
    <n v="2718.03"/>
    <n v="274.26"/>
    <n v="2443.77"/>
    <n v="2269.42"/>
    <n v="0"/>
    <n v="0"/>
    <n v="0"/>
    <n v="0"/>
    <n v="0"/>
    <n v="0"/>
    <n v="0"/>
    <n v="0"/>
    <n v="364.72"/>
    <n v="364.73"/>
    <n v="121.57"/>
    <n v="0"/>
    <n v="0"/>
    <n v="0"/>
    <n v="0"/>
    <n v="300"/>
    <n v="0"/>
    <n v="0"/>
    <n v="0"/>
    <n v="0"/>
    <n v="0"/>
    <n v="-378.21"/>
    <n v="-324.2"/>
    <n v="0"/>
    <n v="0"/>
    <n v="0"/>
    <n v="0"/>
    <n v="200.1"/>
    <n v="58.49"/>
    <n v="0"/>
    <n v="0"/>
    <n v="0"/>
    <n v="15.67"/>
    <n v="0"/>
    <n v="0"/>
    <n v="0"/>
    <n v="186.52"/>
    <n v="9.32"/>
    <n v="370.4"/>
    <n v="65.849999999999994"/>
    <n v="41.81"/>
    <n v="104.52"/>
    <n v="81.540000000000006"/>
    <n v="51.42"/>
    <n v="911.38"/>
    <n v="2718.03"/>
    <n v="3629.4100000000003"/>
  </r>
  <r>
    <x v="2"/>
    <s v="SEM 10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2"/>
    <s v="SEM 10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2"/>
    <s v="SEM 10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432.17"/>
    <n v="2315.14"/>
    <n v="184.43"/>
    <n v="2130.71"/>
    <n v="1210.0999999999999"/>
    <n v="0"/>
    <n v="0"/>
    <n v="259.3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9.45"/>
    <n v="60.93"/>
    <n v="733.54"/>
    <n v="2315.14"/>
    <n v="3048.68"/>
  </r>
  <r>
    <x v="2"/>
    <s v="SEM 10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228.71"/>
    <n v="453.77"/>
    <n v="2682.48"/>
    <n v="226.12"/>
    <n v="2456.36"/>
    <n v="1210.0999999999999"/>
    <n v="0"/>
    <n v="0"/>
    <n v="259.3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180.16"/>
    <n v="45.96"/>
    <n v="0"/>
    <n v="0"/>
    <n v="0"/>
    <n v="0"/>
    <n v="0"/>
    <n v="0"/>
    <n v="0"/>
    <n v="99.45"/>
    <n v="4.97"/>
    <n v="330.32"/>
    <n v="60.95"/>
    <n v="38.700000000000003"/>
    <n v="96.74"/>
    <n v="80.47"/>
    <n v="63.98"/>
    <n v="775.58"/>
    <n v="2682.48"/>
    <n v="3458.06"/>
  </r>
  <r>
    <x v="2"/>
    <s v="SEM 10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2"/>
    <s v="SEM 10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2.900000000000006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2"/>
    <s v="SEM 10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2"/>
    <s v="SEM 10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462.55"/>
    <n v="324.2"/>
    <n v="3786.75"/>
    <n v="537.66999999999996"/>
    <n v="3249.08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81.05"/>
    <n v="0"/>
    <n v="0"/>
    <n v="0"/>
    <n v="0"/>
    <n v="0"/>
    <n v="0"/>
    <n v="0"/>
    <n v="407.78"/>
    <n v="108.01"/>
    <n v="0"/>
    <n v="0"/>
    <n v="0"/>
    <n v="21.88"/>
    <n v="0"/>
    <n v="0"/>
    <n v="0"/>
    <n v="186.52"/>
    <n v="9.32"/>
    <n v="578.29"/>
    <n v="131.78"/>
    <n v="83.67"/>
    <n v="209.17"/>
    <n v="113.6"/>
    <n v="45.71"/>
    <n v="1358.06"/>
    <n v="3786.75"/>
    <n v="5144.8099999999995"/>
  </r>
  <r>
    <x v="2"/>
    <s v="SEM 10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130.52000000000001"/>
    <n v="42.29"/>
    <n v="0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x v="2"/>
    <s v="SEM 10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2"/>
    <s v="SEM 10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20.26"/>
    <n v="2664.17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75"/>
    <n v="0"/>
    <n v="0"/>
    <n v="0"/>
    <n v="0"/>
    <n v="0"/>
    <n v="0"/>
    <n v="0"/>
    <n v="171.6"/>
    <n v="8.58"/>
    <n v="405.74"/>
    <n v="82.68"/>
    <n v="52.49"/>
    <n v="131.24"/>
    <n v="89.53"/>
    <n v="42.05"/>
    <n v="983.91000000000008"/>
    <n v="2984.43"/>
    <n v="3968.34"/>
  </r>
  <r>
    <x v="2"/>
    <s v="SEM 10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2"/>
    <s v="SEM 10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2"/>
    <s v="SEM 10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x v="2"/>
    <s v="SEM 10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2"/>
    <s v="SEM 11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"/>
    <n v="5632.4"/>
    <n v="7635.44"/>
  </r>
  <r>
    <x v="2"/>
    <s v="SEM 11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981.03"/>
    <n v="0"/>
    <n v="2981.03"/>
    <n v="383.56"/>
    <n v="2597.4699999999998"/>
    <n v="2481.0300000000002"/>
    <n v="0"/>
    <n v="0"/>
    <n v="0"/>
    <n v="0"/>
    <n v="0"/>
    <n v="0"/>
    <n v="0"/>
    <n v="0"/>
    <n v="0"/>
    <n v="0"/>
    <n v="0"/>
    <n v="300"/>
    <n v="0"/>
    <n v="0"/>
    <n v="0"/>
    <n v="200"/>
    <n v="0"/>
    <n v="0"/>
    <n v="0"/>
    <n v="0"/>
    <n v="0"/>
    <n v="0"/>
    <n v="0"/>
    <n v="0"/>
    <n v="0"/>
    <n v="0"/>
    <n v="0"/>
    <n v="308.35000000000002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9.43"/>
    <n v="0"/>
    <n v="1062.5"/>
    <n v="2981.03"/>
    <n v="4043.53"/>
  </r>
  <r>
    <x v="2"/>
    <s v="SEM 11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"/>
    <n v="2553.1999999999998"/>
    <n v="3436"/>
  </r>
  <r>
    <x v="2"/>
    <s v="SEM 11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2"/>
    <n v="0"/>
    <n v="0"/>
    <n v="3992.34"/>
    <n v="379.3"/>
    <n v="4371.6400000000003"/>
    <n v="638.30999999999995"/>
    <n v="3733.33"/>
    <n v="2360.16"/>
    <n v="0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520.94000000000005"/>
    <n v="93.77"/>
    <n v="0"/>
    <n v="0"/>
    <n v="0"/>
    <n v="23.6"/>
    <n v="0"/>
    <n v="0"/>
    <n v="0"/>
    <n v="193.98"/>
    <n v="9.69"/>
    <n v="521.53"/>
    <n v="115.62"/>
    <n v="73.41"/>
    <n v="183.53"/>
    <n v="131.13999999999999"/>
    <n v="53.48"/>
    <n v="1282.3800000000001"/>
    <n v="4371.6400000000003"/>
    <n v="5654.02"/>
  </r>
  <r>
    <x v="2"/>
    <s v="SEM 11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"/>
    <n v="0"/>
    <n v="0"/>
    <n v="3378.87"/>
    <n v="470.25"/>
    <n v="3849.12"/>
    <n v="3182.85"/>
    <n v="666.27"/>
    <n v="2926"/>
    <n v="0"/>
    <n v="0"/>
    <n v="0"/>
    <n v="0"/>
    <n v="0"/>
    <n v="0"/>
    <n v="0"/>
    <n v="0"/>
    <n v="470.25"/>
    <n v="470.25"/>
    <n v="470.25"/>
    <n v="0"/>
    <n v="0"/>
    <n v="0"/>
    <n v="0"/>
    <n v="0"/>
    <n v="0"/>
    <n v="0"/>
    <n v="0"/>
    <n v="0"/>
    <n v="0"/>
    <n v="-487.63"/>
    <n v="0"/>
    <n v="0"/>
    <n v="0"/>
    <n v="0"/>
    <n v="0"/>
    <n v="389.9"/>
    <n v="136.75"/>
    <n v="0"/>
    <n v="1729.61"/>
    <n v="0"/>
    <n v="0"/>
    <n v="0"/>
    <n v="924.84"/>
    <n v="1.75"/>
    <n v="240.49"/>
    <n v="12.02"/>
    <n v="682.8"/>
    <n v="154.87"/>
    <n v="98.33"/>
    <n v="245.82"/>
    <n v="115.47"/>
    <n v="66.3"/>
    <n v="1616.1"/>
    <n v="3849.12"/>
    <n v="5465.2199999999993"/>
  </r>
  <r>
    <x v="2"/>
    <s v="SEM 11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1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2"/>
    <s v="SEM 11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699999999998"/>
    <n v="6773.86"/>
    <n v="9238.33"/>
  </r>
  <r>
    <x v="2"/>
    <s v="SEM 11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090.87"/>
    <n v="470.93"/>
    <n v="4561.8"/>
    <n v="1435.72"/>
    <n v="3126.08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176.59"/>
    <n v="0"/>
    <n v="0"/>
    <n v="0"/>
    <n v="0"/>
    <n v="0"/>
    <n v="0"/>
    <n v="0"/>
    <n v="541.99"/>
    <n v="124.99"/>
    <n v="0"/>
    <n v="0"/>
    <n v="0"/>
    <n v="0"/>
    <n v="0"/>
    <n v="766.99"/>
    <n v="1.75"/>
    <n v="270.94"/>
    <n v="13.54"/>
    <n v="646.1"/>
    <n v="151.07"/>
    <n v="95.92"/>
    <n v="239.79"/>
    <n v="136.85"/>
    <n v="66.400000000000006"/>
    <n v="1620.6100000000001"/>
    <n v="4561.8"/>
    <n v="6182.41"/>
  </r>
  <r>
    <x v="2"/>
    <s v="SEM 11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200000000005"/>
    <n v="6773.86"/>
    <n v="9428.2800000000007"/>
  </r>
  <r>
    <x v="2"/>
    <s v="SEM 11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2"/>
    <s v="SEM 11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17"/>
    <n v="0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000000000002"/>
    <n v="3684.48"/>
    <n v="4889.7800000000007"/>
  </r>
  <r>
    <x v="2"/>
    <s v="SEM 11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86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7"/>
    <n v="4034.48"/>
    <n v="5286.18"/>
  </r>
  <r>
    <x v="2"/>
    <s v="SEM 11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1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4.49"/>
    <n v="5014.8100000000004"/>
    <n v="2269.4"/>
    <n v="0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0"/>
    <n v="1004.36"/>
    <n v="151.22999999999999"/>
    <n v="0"/>
    <n v="0"/>
    <n v="0"/>
    <n v="0"/>
    <n v="0"/>
    <n v="657.15"/>
    <n v="1.75"/>
    <n v="186.52"/>
    <n v="9.32"/>
    <n v="750.76"/>
    <n v="180.85"/>
    <n v="114.83"/>
    <n v="287.07"/>
    <n v="204.87"/>
    <n v="81.400000000000006"/>
    <n v="1815.62"/>
    <n v="6829.3"/>
    <n v="8644.92"/>
  </r>
  <r>
    <x v="2"/>
    <s v="SEM 11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477.6"/>
    <n v="577.32000000000005"/>
    <n v="9054.92"/>
    <n v="1719.37"/>
    <n v="7335.55"/>
    <n v="3266.66"/>
    <n v="0"/>
    <n v="0"/>
    <n v="0"/>
    <n v="0"/>
    <n v="96.22"/>
    <n v="83.78"/>
    <n v="0"/>
    <n v="933.32"/>
    <n v="481.1"/>
    <n v="568.88"/>
    <n v="2624.96"/>
    <n v="300"/>
    <n v="350"/>
    <n v="0"/>
    <n v="0"/>
    <n v="350"/>
    <n v="0"/>
    <n v="0"/>
    <n v="0"/>
    <n v="0"/>
    <n v="0"/>
    <n v="0"/>
    <n v="0"/>
    <n v="0"/>
    <n v="0"/>
    <n v="0"/>
    <n v="0"/>
    <n v="1527.82"/>
    <n v="191.55"/>
    <n v="0"/>
    <n v="0"/>
    <n v="0"/>
    <n v="0"/>
    <n v="0"/>
    <n v="0"/>
    <n v="0"/>
    <n v="268.48"/>
    <n v="13.42"/>
    <n v="911.6"/>
    <n v="226.61"/>
    <n v="143.88"/>
    <n v="359.71"/>
    <n v="271.64"/>
    <n v="81.400000000000006"/>
    <n v="2276.7400000000002"/>
    <n v="9054.92"/>
    <n v="11331.66"/>
  </r>
  <r>
    <x v="2"/>
    <s v="SEM 11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04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5000000000009"/>
    <n v="2991.15"/>
    <n v="3956.3"/>
  </r>
  <r>
    <x v="2"/>
    <s v="SEM 11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499999999995"/>
    <n v="7104.38"/>
    <n v="9713.23"/>
  </r>
  <r>
    <x v="2"/>
    <s v="SEM 11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2"/>
    <s v="SEM 11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"/>
    <n v="6273.9"/>
    <n v="8891.98"/>
  </r>
  <r>
    <x v="2"/>
    <s v="SEM 11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06.9"/>
    <n v="252.87"/>
    <n v="3159.77"/>
    <n v="382.92"/>
    <n v="2776.85"/>
    <n v="2360.19"/>
    <n v="0"/>
    <n v="0"/>
    <n v="0"/>
    <n v="0"/>
    <n v="0"/>
    <n v="0"/>
    <n v="0"/>
    <n v="0"/>
    <n v="252.87"/>
    <n v="252.88"/>
    <n v="0"/>
    <n v="0"/>
    <n v="0"/>
    <n v="0"/>
    <n v="0"/>
    <n v="350"/>
    <n v="337.17"/>
    <n v="0"/>
    <n v="0"/>
    <n v="0"/>
    <n v="0"/>
    <n v="-393.34"/>
    <n v="0"/>
    <n v="0"/>
    <n v="0"/>
    <n v="0"/>
    <n v="0"/>
    <n v="295.07"/>
    <n v="68.19"/>
    <n v="0"/>
    <n v="0"/>
    <n v="0"/>
    <n v="19.66"/>
    <n v="0"/>
    <n v="0"/>
    <n v="0"/>
    <n v="193.98"/>
    <n v="9.69"/>
    <n v="414.12"/>
    <n v="81.569999999999993"/>
    <n v="51.79"/>
    <n v="129.47"/>
    <n v="94.79"/>
    <n v="35.65"/>
    <n v="1011.0600000000001"/>
    <n v="3159.77"/>
    <n v="4170.83"/>
  </r>
  <r>
    <x v="2"/>
    <s v="SEM 11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1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n v="2269.4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104.27"/>
    <n v="0"/>
    <n v="0"/>
    <n v="0"/>
    <n v="0"/>
    <n v="0"/>
    <n v="822.79"/>
    <n v="1.75"/>
    <n v="186.52"/>
    <n v="9.32"/>
    <n v="563.41"/>
    <n v="127.54"/>
    <n v="80.98"/>
    <n v="202.45"/>
    <n v="120.53"/>
    <n v="45.71"/>
    <n v="1336.4599999999998"/>
    <n v="4017.8"/>
    <n v="5354.26"/>
  </r>
  <r>
    <x v="2"/>
    <s v="SEM 11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1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700000000002"/>
    <n v="6845"/>
    <n v="8909.57"/>
  </r>
  <r>
    <x v="2"/>
    <s v="SEM 11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2"/>
    <n v="0"/>
    <n v="0"/>
    <n v="3477.28"/>
    <n v="364.72"/>
    <n v="3842"/>
    <n v="1116"/>
    <n v="2726"/>
    <n v="2269.4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15.26"/>
    <n v="51.42"/>
    <n v="1163.6300000000001"/>
    <n v="3842"/>
    <n v="5005.63"/>
  </r>
  <r>
    <x v="2"/>
    <s v="SEM 11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n v="2087.86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x v="2"/>
    <s v="SEM 11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077.21"/>
    <n v="481.1"/>
    <n v="5558.31"/>
    <n v="1987.12"/>
    <n v="3571.19"/>
    <n v="3190.83"/>
    <n v="0"/>
    <n v="0"/>
    <n v="0"/>
    <n v="0"/>
    <n v="0"/>
    <n v="0"/>
    <n v="0"/>
    <n v="0"/>
    <n v="481.1"/>
    <n v="544.51"/>
    <n v="341.87"/>
    <n v="300"/>
    <n v="350"/>
    <n v="0"/>
    <n v="0"/>
    <n v="350"/>
    <n v="0"/>
    <n v="0"/>
    <n v="0"/>
    <n v="0"/>
    <n v="0"/>
    <n v="0"/>
    <n v="0"/>
    <n v="0"/>
    <n v="0"/>
    <n v="0"/>
    <n v="0"/>
    <n v="752.67"/>
    <n v="142.56"/>
    <n v="0"/>
    <n v="0"/>
    <n v="0"/>
    <n v="31.9"/>
    <n v="0"/>
    <n v="1058.24"/>
    <n v="1.75"/>
    <n v="262.25"/>
    <n v="13.11"/>
    <n v="716.16"/>
    <n v="171.01"/>
    <n v="108.58"/>
    <n v="271.44"/>
    <n v="166.74"/>
    <n v="67.83"/>
    <n v="1777.12"/>
    <n v="5558.31"/>
    <n v="7335.43"/>
  </r>
  <r>
    <x v="2"/>
    <s v="SEM 11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099999999998"/>
    <n v="3867.8"/>
    <n v="5104.01"/>
  </r>
  <r>
    <x v="2"/>
    <s v="SEM 11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1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"/>
    <n v="4117.8"/>
    <n v="5515.4"/>
  </r>
  <r>
    <x v="2"/>
    <s v="SEM 11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792.32"/>
    <n v="481.1"/>
    <n v="5273.42"/>
    <n v="867.91"/>
    <n v="4405.51"/>
    <n v="3190.83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-113.95"/>
    <n v="0"/>
    <n v="0"/>
    <n v="0"/>
    <n v="0"/>
    <n v="0"/>
    <n v="0"/>
    <n v="0"/>
    <n v="691.82"/>
    <n v="145.33000000000001"/>
    <n v="0"/>
    <n v="0"/>
    <n v="0"/>
    <n v="30.76"/>
    <n v="0"/>
    <n v="0"/>
    <n v="0"/>
    <n v="262.25"/>
    <n v="13.11"/>
    <n v="727.22"/>
    <n v="174.15"/>
    <n v="110.57"/>
    <n v="276.43"/>
    <n v="158.19999999999999"/>
    <n v="67.83"/>
    <n v="1789.76"/>
    <n v="5273.42"/>
    <n v="7063.18"/>
  </r>
  <r>
    <x v="2"/>
    <s v="SEM 11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5"/>
    <n v="0"/>
    <n v="0"/>
    <n v="5840.82"/>
    <n v="481.1"/>
    <n v="6321.92"/>
    <n v="2125.41"/>
    <n v="4196.51"/>
    <n v="3600.33"/>
    <n v="0"/>
    <n v="0"/>
    <n v="0"/>
    <n v="0"/>
    <n v="0"/>
    <n v="0"/>
    <n v="0"/>
    <n v="0"/>
    <n v="481.1"/>
    <n v="676.14"/>
    <n v="964.36"/>
    <n v="0"/>
    <n v="500"/>
    <n v="200"/>
    <n v="0"/>
    <n v="500"/>
    <n v="0"/>
    <n v="0"/>
    <n v="0"/>
    <n v="0"/>
    <n v="0"/>
    <n v="-600.01"/>
    <n v="0"/>
    <n v="0"/>
    <n v="0"/>
    <n v="0"/>
    <n v="0"/>
    <n v="915.77"/>
    <n v="126.87"/>
    <n v="0"/>
    <n v="0"/>
    <n v="0"/>
    <n v="0"/>
    <n v="0"/>
    <n v="1081.02"/>
    <n v="1.75"/>
    <n v="295.91000000000003"/>
    <n v="14.79"/>
    <n v="644.07000000000005"/>
    <n v="144.30000000000001"/>
    <n v="91.62"/>
    <n v="229.05"/>
    <n v="189.65"/>
    <n v="67.83"/>
    <n v="1677.22"/>
    <n v="6321.92"/>
    <n v="7999.14"/>
  </r>
  <r>
    <x v="2"/>
    <s v="SEM 11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5.34"/>
    <n v="0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x v="2"/>
    <s v="SEM 11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9.75"/>
    <n v="3618.05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26.53"/>
    <n v="45.71"/>
    <n v="1308.98"/>
    <n v="4217.8"/>
    <n v="5526.7800000000007"/>
  </r>
  <r>
    <x v="2"/>
    <s v="SEM 11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9"/>
    <n v="0"/>
    <n v="0"/>
    <n v="0"/>
    <n v="2575.4499999999998"/>
    <n v="335.54"/>
    <n v="2910.99"/>
    <n v="970.29"/>
    <n v="1940.7"/>
    <n v="2087.86"/>
    <n v="0"/>
    <n v="0"/>
    <n v="0"/>
    <n v="0"/>
    <n v="0"/>
    <n v="0"/>
    <n v="0"/>
    <n v="0"/>
    <n v="335.54"/>
    <n v="335.54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35.67"/>
    <n v="58.39"/>
    <n v="0"/>
    <n v="0"/>
    <n v="0"/>
    <n v="0"/>
    <n v="0"/>
    <n v="674.48"/>
    <n v="1.75"/>
    <n v="171.6"/>
    <n v="8.58"/>
    <n v="375.71"/>
    <n v="71.08"/>
    <n v="45.13"/>
    <n v="112.83"/>
    <n v="87.32"/>
    <n v="47.31"/>
    <n v="919.56"/>
    <n v="2910.99"/>
    <n v="3830.5499999999997"/>
  </r>
  <r>
    <x v="2"/>
    <s v="SEM 11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2"/>
    <n v="0"/>
    <n v="0"/>
    <n v="3477.28"/>
    <n v="364.72"/>
    <n v="3842"/>
    <n v="509.84"/>
    <n v="3332.16"/>
    <n v="2269.4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76.23"/>
    <n v="0"/>
    <n v="0"/>
    <n v="0"/>
    <n v="22.69"/>
    <n v="0"/>
    <n v="0"/>
    <n v="0"/>
    <n v="186.52"/>
    <n v="9.32"/>
    <n v="451.5"/>
    <n v="95.7"/>
    <n v="60.76"/>
    <n v="151.9"/>
    <n v="115.26"/>
    <n v="51.42"/>
    <n v="1122.3800000000001"/>
    <n v="3842"/>
    <n v="4964.38"/>
  </r>
  <r>
    <x v="2"/>
    <s v="SEM 11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3304.17"/>
    <n v="331.77"/>
    <n v="3635.94"/>
    <n v="1463.67"/>
    <n v="2172.27"/>
    <n v="2322.4"/>
    <n v="0"/>
    <n v="0"/>
    <n v="0"/>
    <n v="0"/>
    <n v="0"/>
    <n v="0"/>
    <n v="0"/>
    <n v="0"/>
    <n v="331.77"/>
    <n v="331.77"/>
    <n v="0"/>
    <n v="150"/>
    <n v="350"/>
    <n v="0"/>
    <n v="0"/>
    <n v="150"/>
    <n v="0"/>
    <n v="0"/>
    <n v="0"/>
    <n v="0"/>
    <n v="0"/>
    <n v="0"/>
    <n v="0"/>
    <n v="0"/>
    <n v="0"/>
    <n v="0"/>
    <n v="0"/>
    <n v="373.95"/>
    <n v="110.19"/>
    <n v="0"/>
    <n v="0"/>
    <n v="0"/>
    <n v="0"/>
    <n v="0"/>
    <n v="977.78"/>
    <n v="1.75"/>
    <n v="190.88"/>
    <n v="9.5399999999999991"/>
    <n v="586.97"/>
    <n v="134.25"/>
    <n v="85.24"/>
    <n v="213.09"/>
    <n v="109.07"/>
    <n v="46.77"/>
    <n v="1375.81"/>
    <n v="3635.94"/>
    <n v="5011.75"/>
  </r>
  <r>
    <x v="2"/>
    <s v="SEM 11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1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8"/>
    <n v="0"/>
    <n v="0"/>
    <n v="0"/>
    <n v="2515.41"/>
    <n v="324.2"/>
    <n v="2839.61"/>
    <n v="306.49"/>
    <n v="2533.12"/>
    <n v="2269.42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61.54"/>
    <n v="0"/>
    <n v="0"/>
    <n v="0"/>
    <n v="18.91"/>
    <n v="0"/>
    <n v="0"/>
    <n v="0"/>
    <n v="186.52"/>
    <n v="9.32"/>
    <n v="388.03"/>
    <n v="74.45"/>
    <n v="47.27"/>
    <n v="118.17"/>
    <n v="85.18"/>
    <n v="45.71"/>
    <n v="954.65"/>
    <n v="2839.61"/>
    <n v="3794.26"/>
  </r>
  <r>
    <x v="2"/>
    <s v="SEM 11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770.48"/>
    <n v="1563.93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1.26"/>
    <n v="0"/>
    <n v="0"/>
    <n v="0"/>
    <n v="0"/>
    <n v="729.44"/>
    <n v="659.8"/>
    <n v="1.75"/>
    <n v="171.6"/>
    <n v="8.58"/>
    <n v="391.81"/>
    <n v="78.72"/>
    <n v="49.98"/>
    <n v="124.95"/>
    <n v="100.03"/>
    <n v="42.05"/>
    <n v="967.72"/>
    <n v="3334.41"/>
    <n v="4302.13"/>
  </r>
  <r>
    <x v="2"/>
    <s v="SEM 11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"/>
    <n v="0"/>
    <n v="0"/>
    <n v="6356.9"/>
    <n v="481.1"/>
    <n v="6838"/>
    <n v="1248.99"/>
    <n v="5589.01"/>
    <n v="4121.6000000000004"/>
    <n v="0"/>
    <n v="0"/>
    <n v="0"/>
    <n v="0"/>
    <n v="0"/>
    <n v="0"/>
    <n v="0"/>
    <n v="0"/>
    <n v="481.1"/>
    <n v="843.7"/>
    <n v="441.6"/>
    <n v="300"/>
    <n v="350"/>
    <n v="0"/>
    <n v="0"/>
    <n v="300"/>
    <n v="0"/>
    <n v="0"/>
    <n v="0"/>
    <n v="0"/>
    <n v="0"/>
    <n v="0"/>
    <n v="0"/>
    <n v="0"/>
    <n v="0"/>
    <n v="0"/>
    <n v="0"/>
    <n v="1029.03"/>
    <n v="178.75"/>
    <n v="0"/>
    <n v="0"/>
    <n v="0"/>
    <n v="41.21"/>
    <n v="0"/>
    <n v="0"/>
    <n v="0"/>
    <n v="338.76"/>
    <n v="16.93"/>
    <n v="860.51"/>
    <n v="212.08"/>
    <n v="134.65"/>
    <n v="336.63"/>
    <n v="205.14"/>
    <n v="67.83"/>
    <n v="2172.5299999999997"/>
    <n v="6838"/>
    <n v="9010.5299999999988"/>
  </r>
  <r>
    <x v="2"/>
    <s v="SEM 11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2"/>
    <s v="SEM 11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7"/>
    <n v="3334.43"/>
    <n v="4633.2899999999991"/>
  </r>
  <r>
    <x v="2"/>
    <s v="SEM 11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9"/>
    <n v="2"/>
    <n v="0"/>
    <n v="0"/>
    <n v="2983.88"/>
    <n v="577.32000000000005"/>
    <n v="3561.2"/>
    <n v="382.6"/>
    <n v="3178.6"/>
    <n v="2087.86"/>
    <n v="0"/>
    <n v="0"/>
    <n v="0"/>
    <n v="0"/>
    <n v="96.22"/>
    <n v="83.78"/>
    <n v="0"/>
    <n v="450.96"/>
    <n v="335.54"/>
    <n v="335.54"/>
    <n v="223.69"/>
    <n v="0"/>
    <n v="0"/>
    <n v="0"/>
    <n v="145.56"/>
    <n v="150"/>
    <n v="0"/>
    <n v="0"/>
    <n v="0"/>
    <n v="0"/>
    <n v="0"/>
    <n v="-347.95"/>
    <n v="0"/>
    <n v="0"/>
    <n v="0"/>
    <n v="0"/>
    <n v="0"/>
    <n v="308.86"/>
    <n v="73.739999999999995"/>
    <n v="0"/>
    <n v="0"/>
    <n v="0"/>
    <n v="0"/>
    <n v="0"/>
    <n v="0"/>
    <n v="0"/>
    <n v="171.6"/>
    <n v="8.58"/>
    <n v="435.93"/>
    <n v="87.51"/>
    <n v="55.56"/>
    <n v="138.91"/>
    <n v="106.83"/>
    <n v="81.400000000000006"/>
    <n v="1086.32"/>
    <n v="3561.2"/>
    <n v="4647.5199999999995"/>
  </r>
  <r>
    <x v="2"/>
    <s v="SEM 11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1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1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4"/>
    <n v="3517.8"/>
    <n v="4503.2"/>
  </r>
  <r>
    <x v="2"/>
    <s v="SEM 11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8"/>
    <n v="0"/>
    <n v="0"/>
    <n v="0"/>
    <n v="2653.99"/>
    <n v="337.16"/>
    <n v="2991.15"/>
    <n v="548.99"/>
    <n v="2442.16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73.17"/>
    <n v="0"/>
    <n v="0"/>
    <n v="0"/>
    <n v="19.66"/>
    <n v="0"/>
    <n v="204.66"/>
    <n v="1.75"/>
    <n v="193.98"/>
    <n v="9.69"/>
    <n v="433.63"/>
    <n v="86.88"/>
    <n v="55.16"/>
    <n v="137.91"/>
    <n v="89.73"/>
    <n v="47.53"/>
    <n v="1054.51"/>
    <n v="2991.15"/>
    <n v="4045.66"/>
  </r>
  <r>
    <x v="2"/>
    <s v="SEM 11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2"/>
    <n v="0"/>
    <n v="4"/>
    <n v="0"/>
    <n v="0"/>
    <n v="0"/>
    <n v="1742.08"/>
    <n v="168.58"/>
    <n v="1910.66"/>
    <n v="191.04"/>
    <n v="1719.62"/>
    <n v="2360.16"/>
    <n v="0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0"/>
    <n v="126.46"/>
    <n v="48.85"/>
    <n v="0"/>
    <n v="0"/>
    <n v="0"/>
    <n v="15.73"/>
    <n v="0"/>
    <n v="0"/>
    <n v="0"/>
    <n v="193.98"/>
    <n v="9.69"/>
    <n v="333.41"/>
    <n v="56.3"/>
    <n v="35.75"/>
    <n v="89.36"/>
    <n v="57.31"/>
    <n v="23.76"/>
    <n v="799.56000000000017"/>
    <n v="1910.66"/>
    <n v="2710.2200000000003"/>
  </r>
  <r>
    <x v="2"/>
    <s v="SEM 11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53.08"/>
    <n v="324.2"/>
    <n v="3477.28"/>
    <n v="451.49"/>
    <n v="3025.7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40.520000000000003"/>
    <n v="0"/>
    <n v="0"/>
    <n v="0"/>
    <n v="0"/>
    <n v="0"/>
    <n v="0"/>
    <n v="0"/>
    <n v="341.67"/>
    <n v="87.54"/>
    <n v="0"/>
    <n v="0"/>
    <n v="0"/>
    <n v="22.28"/>
    <n v="0"/>
    <n v="0"/>
    <n v="0"/>
    <n v="186.52"/>
    <n v="9.32"/>
    <n v="496.65"/>
    <n v="108.55"/>
    <n v="68.92"/>
    <n v="172.29"/>
    <n v="104.31"/>
    <n v="45.71"/>
    <n v="1192.2700000000002"/>
    <n v="3477.28"/>
    <n v="4669.55"/>
  </r>
  <r>
    <x v="2"/>
    <s v="SEM 11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924.28"/>
    <n v="298.26"/>
    <n v="3222.54"/>
    <n v="366.22"/>
    <n v="2856.32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0"/>
    <n v="298.18"/>
    <n v="68.040000000000006"/>
    <n v="0"/>
    <n v="0"/>
    <n v="0"/>
    <n v="0"/>
    <n v="0"/>
    <n v="0"/>
    <n v="0"/>
    <n v="171.6"/>
    <n v="8.58"/>
    <n v="418.84"/>
    <n v="86.41"/>
    <n v="54.86"/>
    <n v="137.15"/>
    <n v="96.67"/>
    <n v="42.05"/>
    <n v="1016.1600000000001"/>
    <n v="3222.54"/>
    <n v="4238.7"/>
  </r>
  <r>
    <x v="2"/>
    <s v="SEM 11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1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85.58999999999997"/>
    <n v="2391.9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3.61"/>
    <n v="0"/>
    <n v="0"/>
    <n v="0"/>
    <n v="18.91"/>
    <n v="0"/>
    <n v="0"/>
    <n v="0"/>
    <n v="186.52"/>
    <n v="9.32"/>
    <n v="357.01"/>
    <n v="65.98"/>
    <n v="41.89"/>
    <n v="104.73"/>
    <n v="80.319999999999993"/>
    <n v="34.28"/>
    <n v="880.05000000000007"/>
    <n v="2677.49"/>
    <n v="3557.54"/>
  </r>
  <r>
    <x v="2"/>
    <s v="SEM 11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2"/>
    <n v="0"/>
    <n v="0"/>
    <n v="3297.14"/>
    <n v="335.55"/>
    <n v="3632.69"/>
    <n v="1487.39"/>
    <n v="2145.3000000000002"/>
    <n v="2087.89"/>
    <n v="0"/>
    <n v="0"/>
    <n v="0"/>
    <n v="0"/>
    <n v="0"/>
    <n v="0"/>
    <n v="0"/>
    <n v="0"/>
    <n v="335.55"/>
    <n v="335.55"/>
    <n v="223.7"/>
    <n v="150"/>
    <n v="350"/>
    <n v="0"/>
    <n v="0"/>
    <n v="150"/>
    <n v="0"/>
    <n v="0"/>
    <n v="0"/>
    <n v="0"/>
    <n v="0"/>
    <n v="0"/>
    <n v="0"/>
    <n v="0"/>
    <n v="0"/>
    <n v="0"/>
    <n v="0"/>
    <n v="372.44"/>
    <n v="104.57"/>
    <n v="0"/>
    <n v="0"/>
    <n v="0"/>
    <n v="0"/>
    <n v="326.67"/>
    <n v="681.96"/>
    <n v="1.75"/>
    <n v="171.6"/>
    <n v="8.58"/>
    <n v="564.57000000000005"/>
    <n v="127.87"/>
    <n v="81.19"/>
    <n v="202.97"/>
    <n v="108.98"/>
    <n v="47.31"/>
    <n v="1313.0699999999997"/>
    <n v="3632.69"/>
    <n v="4945.76"/>
  </r>
  <r>
    <x v="2"/>
    <s v="SEM 11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961.54"/>
    <n v="223.69"/>
    <n v="3185.23"/>
    <n v="372.2"/>
    <n v="2813.03"/>
    <n v="2087.84"/>
    <n v="0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304.86"/>
    <n v="67.34"/>
    <n v="0"/>
    <n v="0"/>
    <n v="0"/>
    <n v="0"/>
    <n v="0"/>
    <n v="0"/>
    <n v="0"/>
    <n v="171.6"/>
    <n v="8.58"/>
    <n v="416.06"/>
    <n v="85.62"/>
    <n v="54.36"/>
    <n v="135.9"/>
    <n v="95.55"/>
    <n v="31.54"/>
    <n v="999.21"/>
    <n v="3185.23"/>
    <n v="4184.4400000000005"/>
  </r>
  <r>
    <x v="2"/>
    <s v="SEM 11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2924.28"/>
    <n v="298.26"/>
    <n v="3222.54"/>
    <n v="388.17"/>
    <n v="2834.37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0"/>
    <n v="298.18"/>
    <n v="89.99"/>
    <n v="0"/>
    <n v="0"/>
    <n v="0"/>
    <n v="0"/>
    <n v="0"/>
    <n v="0"/>
    <n v="0"/>
    <n v="171.6"/>
    <n v="8.58"/>
    <n v="506.42"/>
    <n v="111.32"/>
    <n v="70.680000000000007"/>
    <n v="176.7"/>
    <n v="96.67"/>
    <n v="42.05"/>
    <n v="1184.02"/>
    <n v="3222.54"/>
    <n v="4406.5599999999995"/>
  </r>
  <r>
    <x v="2"/>
    <s v="SEM 11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"/>
    <n v="2734.93"/>
    <n v="3638.95"/>
  </r>
  <r>
    <x v="2"/>
    <s v="SEM 11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7"/>
    <n v="3334.38"/>
    <n v="4633.2299999999996"/>
  </r>
  <r>
    <x v="2"/>
    <s v="SEM 11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000000000001"/>
    <n v="5337.5"/>
    <n v="7343.6"/>
  </r>
  <r>
    <x v="2"/>
    <s v="SEM 11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2"/>
    <n v="0"/>
    <n v="0"/>
    <n v="3992.34"/>
    <n v="379.3"/>
    <n v="4371.6400000000003"/>
    <n v="633.24"/>
    <n v="3738.4"/>
    <n v="2360.16"/>
    <n v="0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520.94000000000005"/>
    <n v="88.7"/>
    <n v="0"/>
    <n v="0"/>
    <n v="0"/>
    <n v="23.6"/>
    <n v="0"/>
    <n v="0"/>
    <n v="0"/>
    <n v="193.98"/>
    <n v="9.69"/>
    <n v="501.23"/>
    <n v="109.85"/>
    <n v="69.75"/>
    <n v="174.37"/>
    <n v="131.13999999999999"/>
    <n v="53.48"/>
    <n v="1243.4900000000002"/>
    <n v="4371.6400000000003"/>
    <n v="5615.130000000001"/>
  </r>
  <r>
    <x v="2"/>
    <s v="SEM 11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91.49"/>
    <n v="2942.89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3.260000000000005"/>
    <n v="0"/>
    <n v="0"/>
    <n v="0"/>
    <n v="0"/>
    <n v="0"/>
    <n v="0"/>
    <n v="0"/>
    <n v="171.6"/>
    <n v="8.58"/>
    <n v="439.68"/>
    <n v="92.33"/>
    <n v="58.62"/>
    <n v="146.56"/>
    <n v="100.03"/>
    <n v="42.05"/>
    <n v="1059.45"/>
    <n v="3334.38"/>
    <n v="4393.83"/>
  </r>
  <r>
    <x v="2"/>
    <s v="SEM 11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7"/>
    <n v="0"/>
    <n v="0"/>
    <n v="3706.33"/>
    <n v="335.54"/>
    <n v="4041.87"/>
    <n v="530.16"/>
    <n v="3511.71"/>
    <n v="2087.86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459.85"/>
    <n v="70.31"/>
    <n v="0"/>
    <n v="0"/>
    <n v="0"/>
    <n v="0"/>
    <n v="0"/>
    <n v="0"/>
    <n v="0"/>
    <n v="171.6"/>
    <n v="8.58"/>
    <n v="427.93"/>
    <n v="88.99"/>
    <n v="56.5"/>
    <n v="141.26"/>
    <n v="121.25"/>
    <n v="47.31"/>
    <n v="1063.42"/>
    <n v="4041.87"/>
    <n v="5105.29"/>
  </r>
  <r>
    <x v="2"/>
    <s v="SEM 11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1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8"/>
    <n v="0"/>
    <n v="0"/>
    <n v="0"/>
    <n v="3215.39"/>
    <n v="324.2"/>
    <n v="3539.59"/>
    <n v="434.56"/>
    <n v="3105.03"/>
    <n v="2269.4"/>
    <n v="0"/>
    <n v="0"/>
    <n v="0"/>
    <n v="0"/>
    <n v="0"/>
    <n v="0"/>
    <n v="0"/>
    <n v="0"/>
    <n v="324.2"/>
    <n v="324.2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354.98"/>
    <n v="79.58"/>
    <n v="0"/>
    <n v="0"/>
    <n v="0"/>
    <n v="0"/>
    <n v="0"/>
    <n v="0"/>
    <n v="0"/>
    <n v="186.52"/>
    <n v="9.32"/>
    <n v="458.72"/>
    <n v="93.73"/>
    <n v="59.51"/>
    <n v="148.78"/>
    <n v="106.18"/>
    <n v="45.71"/>
    <n v="1108.4700000000003"/>
    <n v="3539.59"/>
    <n v="4648.0600000000004"/>
  </r>
  <r>
    <x v="2"/>
    <s v="SEM 11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304.16"/>
    <n v="577.32000000000005"/>
    <n v="4881.4799999999996"/>
    <n v="1608.39"/>
    <n v="3273.09"/>
    <n v="2269.4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202.62"/>
    <n v="0"/>
    <n v="0"/>
    <n v="0"/>
    <n v="0"/>
    <n v="0"/>
    <n v="0"/>
    <n v="0"/>
    <n v="587.54"/>
    <n v="113.05"/>
    <n v="0"/>
    <n v="0"/>
    <n v="0"/>
    <n v="0"/>
    <n v="0"/>
    <n v="906.05"/>
    <n v="1.75"/>
    <n v="186.52"/>
    <n v="9.32"/>
    <n v="598.41999999999996"/>
    <n v="137.5"/>
    <n v="87.3"/>
    <n v="218.26"/>
    <n v="146.44"/>
    <n v="81.400000000000006"/>
    <n v="1465.1599999999999"/>
    <n v="4881.4799999999996"/>
    <n v="6346.6399999999994"/>
  </r>
  <r>
    <x v="2"/>
    <s v="SEM 11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0"/>
    <n v="171.6"/>
    <n v="8.58"/>
    <n v="485.73"/>
    <n v="105.44"/>
    <n v="66.95"/>
    <n v="167.36"/>
    <n v="100.03"/>
    <n v="42.05"/>
    <n v="1147.74"/>
    <n v="3334.38"/>
    <n v="4482.12"/>
  </r>
  <r>
    <x v="2"/>
    <s v="SEM 11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n v="2269.4"/>
    <n v="0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0"/>
    <n v="776.17"/>
    <n v="134.38"/>
    <n v="0"/>
    <n v="0"/>
    <n v="0"/>
    <n v="0"/>
    <n v="0"/>
    <n v="156.66999999999999"/>
    <n v="1.75"/>
    <n v="186.52"/>
    <n v="9.32"/>
    <n v="683.53"/>
    <n v="161.72"/>
    <n v="102.68"/>
    <n v="256.69"/>
    <n v="172.93"/>
    <n v="81.400000000000006"/>
    <n v="1654.79"/>
    <n v="5764.57"/>
    <n v="7419.36"/>
  </r>
  <r>
    <x v="2"/>
    <s v="SEM 11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2"/>
    <s v="SEM 11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2"/>
    <s v="SEM 11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2"/>
    <s v="SEM 11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600000000001"/>
    <n v="3007.4"/>
    <n v="4175.26"/>
  </r>
  <r>
    <x v="2"/>
    <s v="SEM 11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489.15"/>
    <n v="106.41"/>
    <n v="67.56"/>
    <n v="168.9"/>
    <n v="90.22"/>
    <n v="50.02"/>
    <n v="1128.47"/>
    <n v="3007.4"/>
    <n v="4135.87"/>
  </r>
  <r>
    <x v="2"/>
    <s v="SEM 11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0"/>
    <n v="0"/>
    <n v="0"/>
    <n v="6565.68"/>
    <n v="577.32000000000005"/>
    <n v="7143"/>
    <n v="1193.6199999999999"/>
    <n v="5949.38"/>
    <n v="2269.4"/>
    <n v="0"/>
    <n v="0"/>
    <n v="0"/>
    <n v="0"/>
    <n v="96.22"/>
    <n v="83.78"/>
    <n v="0"/>
    <n v="532.02"/>
    <n v="364.72"/>
    <n v="364.73"/>
    <n v="1215.75"/>
    <n v="500"/>
    <n v="500"/>
    <n v="500"/>
    <n v="116.38"/>
    <n v="600"/>
    <n v="0"/>
    <n v="0"/>
    <n v="0"/>
    <n v="0"/>
    <n v="0"/>
    <n v="0"/>
    <n v="0"/>
    <n v="0"/>
    <n v="0"/>
    <n v="0"/>
    <n v="0"/>
    <n v="1078.1400000000001"/>
    <n v="115.48"/>
    <n v="0"/>
    <n v="0"/>
    <n v="0"/>
    <n v="0"/>
    <n v="0"/>
    <n v="0"/>
    <n v="0"/>
    <n v="186.52"/>
    <n v="9.32"/>
    <n v="608.08000000000004"/>
    <n v="140.25"/>
    <n v="89.05"/>
    <n v="222.62"/>
    <n v="214.29"/>
    <n v="81.400000000000006"/>
    <n v="1551.53"/>
    <n v="7143"/>
    <n v="8694.5300000000007"/>
  </r>
  <r>
    <x v="2"/>
    <s v="SEM 11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23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1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9"/>
    <n v="2"/>
    <n v="0"/>
    <n v="0"/>
    <n v="3147.14"/>
    <n v="335.55"/>
    <n v="3482.69"/>
    <n v="1387.15"/>
    <n v="2095.54"/>
    <n v="2087.89"/>
    <n v="0"/>
    <n v="0"/>
    <n v="0"/>
    <n v="0"/>
    <n v="0"/>
    <n v="0"/>
    <n v="0"/>
    <n v="0"/>
    <n v="335.55"/>
    <n v="335.55"/>
    <n v="223.7"/>
    <n v="300"/>
    <n v="0"/>
    <n v="0"/>
    <n v="0"/>
    <n v="200"/>
    <n v="0"/>
    <n v="0"/>
    <n v="0"/>
    <n v="0"/>
    <n v="0"/>
    <n v="0"/>
    <n v="0"/>
    <n v="0"/>
    <n v="0"/>
    <n v="0"/>
    <n v="0"/>
    <n v="340.4"/>
    <n v="64.760000000000005"/>
    <n v="0"/>
    <n v="0"/>
    <n v="0"/>
    <n v="0"/>
    <n v="0"/>
    <n v="980.24"/>
    <n v="1.75"/>
    <n v="171.6"/>
    <n v="8.58"/>
    <n v="405.79"/>
    <n v="82.69"/>
    <n v="52.5"/>
    <n v="131.26"/>
    <n v="104.48"/>
    <n v="47.31"/>
    <n v="1004.21"/>
    <n v="3482.69"/>
    <n v="4486.8999999999996"/>
  </r>
  <r>
    <x v="2"/>
    <s v="SEM 11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2"/>
    <n v="0"/>
    <n v="0"/>
    <n v="3297.09"/>
    <n v="335.54"/>
    <n v="3632.63"/>
    <n v="1141.18"/>
    <n v="2491.4499999999998"/>
    <n v="2087.86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372.43"/>
    <n v="71.22"/>
    <n v="0"/>
    <n v="0"/>
    <n v="0"/>
    <n v="0"/>
    <n v="0"/>
    <n v="695.78"/>
    <n v="1.75"/>
    <n v="171.6"/>
    <n v="8.58"/>
    <n v="431.56"/>
    <n v="90.02"/>
    <n v="57.16"/>
    <n v="142.88999999999999"/>
    <n v="108.97"/>
    <n v="47.31"/>
    <n v="1058.0899999999999"/>
    <n v="3632.63"/>
    <n v="4690.72"/>
  </r>
  <r>
    <x v="2"/>
    <s v="SEM 11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2"/>
    <n v="0"/>
    <n v="0"/>
    <n v="3477.28"/>
    <n v="364.72"/>
    <n v="3842"/>
    <n v="511.08"/>
    <n v="3330.92"/>
    <n v="2269.4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77.47"/>
    <n v="0"/>
    <n v="0"/>
    <n v="0"/>
    <n v="22.69"/>
    <n v="0"/>
    <n v="0"/>
    <n v="0"/>
    <n v="186.52"/>
    <n v="9.32"/>
    <n v="456.43"/>
    <n v="97.1"/>
    <n v="61.65"/>
    <n v="154.13"/>
    <n v="115.26"/>
    <n v="51.42"/>
    <n v="1131.8300000000002"/>
    <n v="3842"/>
    <n v="4973.83"/>
  </r>
  <r>
    <x v="2"/>
    <s v="SEM 11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25.02999999999997"/>
    <n v="2659.4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9.52"/>
    <n v="0"/>
    <n v="0"/>
    <n v="0"/>
    <n v="0"/>
    <n v="0"/>
    <n v="0"/>
    <n v="0"/>
    <n v="171.6"/>
    <n v="8.58"/>
    <n v="424.78"/>
    <n v="88.09"/>
    <n v="55.93"/>
    <n v="139.83000000000001"/>
    <n v="89.53"/>
    <n v="42.05"/>
    <n v="1020.39"/>
    <n v="2984.43"/>
    <n v="4004.8199999999997"/>
  </r>
  <r>
    <x v="2"/>
    <s v="SEM 11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0"/>
    <n v="0"/>
    <n v="0"/>
    <n v="4449.88"/>
    <n v="364.72"/>
    <n v="4814.6000000000004"/>
    <n v="728.25"/>
    <n v="4086.35"/>
    <n v="2269.4"/>
    <n v="0"/>
    <n v="0"/>
    <n v="0"/>
    <n v="0"/>
    <n v="0"/>
    <n v="0"/>
    <n v="0"/>
    <n v="0"/>
    <n v="364.72"/>
    <n v="364.73"/>
    <n v="1215.75"/>
    <n v="300"/>
    <n v="0"/>
    <n v="0"/>
    <n v="0"/>
    <n v="300"/>
    <n v="0"/>
    <n v="0"/>
    <n v="0"/>
    <n v="0"/>
    <n v="0"/>
    <n v="0"/>
    <n v="0"/>
    <n v="0"/>
    <n v="0"/>
    <n v="0"/>
    <n v="0"/>
    <n v="618.66999999999996"/>
    <n v="109.58"/>
    <n v="0"/>
    <n v="0"/>
    <n v="0"/>
    <n v="0"/>
    <n v="0"/>
    <n v="0"/>
    <n v="0"/>
    <n v="186.52"/>
    <n v="9.32"/>
    <n v="584.53"/>
    <n v="133.55000000000001"/>
    <n v="84.79"/>
    <n v="211.98"/>
    <n v="144.43"/>
    <n v="51.42"/>
    <n v="1406.54"/>
    <n v="4814.6000000000004"/>
    <n v="6221.14"/>
  </r>
  <r>
    <x v="2"/>
    <s v="SEM 11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1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1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"/>
    <n v="5666.69"/>
    <n v="7716.5199999999995"/>
  </r>
  <r>
    <x v="2"/>
    <s v="SEM 11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2999999999993"/>
    <n v="1886.26"/>
    <n v="2655.59"/>
  </r>
  <r>
    <x v="2"/>
    <s v="SEM 11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1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61.37"/>
    <n v="172.87"/>
    <n v="2034.24"/>
    <n v="198.21"/>
    <n v="1836.03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-21.6"/>
    <n v="0"/>
    <n v="0"/>
    <n v="0"/>
    <n v="0"/>
    <n v="0"/>
    <n v="0"/>
    <n v="0"/>
    <n v="139.44"/>
    <n v="46.89"/>
    <n v="0"/>
    <n v="0"/>
    <n v="0"/>
    <n v="11.88"/>
    <n v="0"/>
    <n v="0"/>
    <n v="0"/>
    <n v="99.45"/>
    <n v="4.97"/>
    <n v="334.24"/>
    <n v="62.19"/>
    <n v="39.479999999999997"/>
    <n v="98.71"/>
    <n v="61.02"/>
    <n v="24.37"/>
    <n v="724.43000000000006"/>
    <n v="2034.24"/>
    <n v="2758.67"/>
  </r>
  <r>
    <x v="2"/>
    <s v="SEM 11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1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00000000005"/>
    <n v="8000"/>
    <n v="11145.150000000001"/>
  </r>
  <r>
    <x v="2"/>
    <s v="SEM 11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2"/>
    <n v="0"/>
    <n v="0"/>
    <n v="2034.23"/>
    <n v="194.47"/>
    <n v="2228.6999999999998"/>
    <n v="202.45"/>
    <n v="2026.25"/>
    <n v="1210.0999999999999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158.25"/>
    <n v="44.2"/>
    <n v="0"/>
    <n v="0"/>
    <n v="0"/>
    <n v="0"/>
    <n v="0"/>
    <n v="0"/>
    <n v="0"/>
    <n v="99.45"/>
    <n v="4.97"/>
    <n v="322.97000000000003"/>
    <n v="58.63"/>
    <n v="37.22"/>
    <n v="93.06"/>
    <n v="66.86"/>
    <n v="27.42"/>
    <n v="710.58000000000015"/>
    <n v="2228.6999999999998"/>
    <n v="2939.2799999999997"/>
  </r>
  <r>
    <x v="2"/>
    <s v="SEM 11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2"/>
    <n v="0"/>
    <n v="0"/>
    <n v="2034.23"/>
    <n v="194.47"/>
    <n v="2228.6999999999998"/>
    <n v="200.89"/>
    <n v="2027.81"/>
    <n v="1210.0999999999999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158.25"/>
    <n v="42.64"/>
    <n v="0"/>
    <n v="0"/>
    <n v="0"/>
    <n v="0"/>
    <n v="0"/>
    <n v="0"/>
    <n v="0"/>
    <n v="99.45"/>
    <n v="4.97"/>
    <n v="316.45999999999998"/>
    <n v="56.57"/>
    <n v="35.92"/>
    <n v="89.79"/>
    <n v="66.86"/>
    <n v="27.42"/>
    <n v="697.44"/>
    <n v="2228.6999999999998"/>
    <n v="2926.14"/>
  </r>
  <r>
    <x v="2"/>
    <s v="SEM 11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7"/>
    <n v="0"/>
    <n v="0"/>
    <n v="2358.36"/>
    <n v="194.47"/>
    <n v="2552.83"/>
    <n v="246.87"/>
    <n v="2305.96"/>
    <n v="1210.0999999999999"/>
    <n v="0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0"/>
    <n v="200.91"/>
    <n v="45.96"/>
    <n v="0"/>
    <n v="0"/>
    <n v="0"/>
    <n v="0"/>
    <n v="0"/>
    <n v="0"/>
    <n v="0"/>
    <n v="99.45"/>
    <n v="4.97"/>
    <n v="330.32"/>
    <n v="60.95"/>
    <n v="38.700000000000003"/>
    <n v="96.74"/>
    <n v="76.58"/>
    <n v="27.42"/>
    <n v="735.13000000000011"/>
    <n v="2552.83"/>
    <n v="3287.96"/>
  </r>
  <r>
    <x v="2"/>
    <s v="SEM 11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9"/>
    <n v="7000"/>
    <n v="9542.9"/>
  </r>
  <r>
    <x v="2"/>
    <s v="SEM 11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5.07"/>
    <n v="0"/>
    <n v="0"/>
    <n v="0"/>
    <n v="18.91"/>
    <n v="0"/>
    <n v="0"/>
    <n v="0"/>
    <n v="186.52"/>
    <n v="9.32"/>
    <n v="362.7"/>
    <n v="67.53"/>
    <n v="42.88"/>
    <n v="107.2"/>
    <n v="80.319999999999993"/>
    <n v="34.28"/>
    <n v="890.75000000000011"/>
    <n v="2677.49"/>
    <n v="3568.24"/>
  </r>
  <r>
    <x v="2"/>
    <s v="SEM 11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1000000000017"/>
    <n v="1855.84"/>
    <n v="2503.65"/>
  </r>
  <r>
    <x v="2"/>
    <s v="SEM 11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624.65"/>
    <n v="364.72"/>
    <n v="3989.37"/>
    <n v="540.22"/>
    <n v="3449.15"/>
    <n v="2269.4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-324.2"/>
    <n v="0"/>
    <n v="0"/>
    <n v="0"/>
    <n v="442.4"/>
    <n v="78.37"/>
    <n v="0"/>
    <n v="0"/>
    <n v="0"/>
    <n v="19.45"/>
    <n v="0"/>
    <n v="0"/>
    <n v="0"/>
    <n v="186.52"/>
    <n v="9.32"/>
    <n v="438.98"/>
    <n v="96.82"/>
    <n v="71.72"/>
    <n v="179.29"/>
    <n v="119.68"/>
    <n v="51.42"/>
    <n v="1153.7500000000002"/>
    <n v="3989.37"/>
    <n v="5143.12"/>
  </r>
  <r>
    <x v="2"/>
    <s v="SEM 11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2"/>
    <s v="SEM 11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200000000002"/>
    <n v="3184.46"/>
    <n v="4204.7800000000007"/>
  </r>
  <r>
    <x v="2"/>
    <s v="SEM 11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3"/>
    <n v="0"/>
    <n v="4"/>
    <n v="0"/>
    <n v="0"/>
    <n v="0"/>
    <n v="1193.1500000000001"/>
    <n v="154.22"/>
    <n v="1347.37"/>
    <n v="24.37"/>
    <n v="1323"/>
    <n v="2087.89"/>
    <n v="0"/>
    <n v="0"/>
    <n v="0"/>
    <n v="0"/>
    <n v="0"/>
    <n v="0"/>
    <n v="0"/>
    <n v="0"/>
    <n v="149.13"/>
    <n v="149.13999999999999"/>
    <n v="0"/>
    <n v="0"/>
    <n v="0"/>
    <n v="0"/>
    <n v="0"/>
    <n v="0"/>
    <n v="0"/>
    <n v="0"/>
    <n v="0"/>
    <n v="0"/>
    <n v="0"/>
    <n v="-1043.8800000000001"/>
    <n v="0"/>
    <n v="0"/>
    <n v="0"/>
    <n v="5.09"/>
    <n v="0"/>
    <n v="0"/>
    <n v="24.37"/>
    <n v="0"/>
    <n v="0"/>
    <n v="0"/>
    <n v="0"/>
    <n v="0"/>
    <n v="0"/>
    <n v="0"/>
    <n v="171.6"/>
    <n v="8.58"/>
    <n v="234.1"/>
    <n v="27"/>
    <n v="17.14"/>
    <n v="42.85"/>
    <n v="40.26"/>
    <n v="21.74"/>
    <n v="563.27"/>
    <n v="1347.37"/>
    <n v="1910.6399999999999"/>
  </r>
  <r>
    <x v="2"/>
    <s v="SEM 11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2"/>
    <s v="SEM 11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000000000008"/>
    <n v="2055.84"/>
    <n v="2778.75"/>
  </r>
  <r>
    <x v="2"/>
    <s v="SEM 11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2000000000016"/>
    <n v="2055.84"/>
    <n v="2757.1600000000003"/>
  </r>
  <r>
    <x v="2"/>
    <s v="SEM 11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6"/>
    <n v="0"/>
    <n v="0"/>
    <n v="2293.5300000000002"/>
    <n v="194.47"/>
    <n v="2488"/>
    <n v="246.35"/>
    <n v="2241.65"/>
    <n v="1210.0999999999999"/>
    <n v="0"/>
    <n v="0"/>
    <n v="0"/>
    <n v="0"/>
    <n v="0"/>
    <n v="0"/>
    <n v="0"/>
    <n v="0"/>
    <n v="194.47"/>
    <n v="194.48"/>
    <n v="388.95"/>
    <n v="150"/>
    <n v="0"/>
    <n v="200"/>
    <n v="0"/>
    <n v="150"/>
    <n v="0"/>
    <n v="0"/>
    <n v="0"/>
    <n v="0"/>
    <n v="0"/>
    <n v="0"/>
    <n v="0"/>
    <n v="0"/>
    <n v="0"/>
    <n v="0"/>
    <n v="0"/>
    <n v="190.54"/>
    <n v="43.71"/>
    <n v="0"/>
    <n v="0"/>
    <n v="0"/>
    <n v="12.1"/>
    <n v="0"/>
    <n v="0"/>
    <n v="0"/>
    <n v="99.45"/>
    <n v="4.97"/>
    <n v="320.91000000000003"/>
    <n v="57.98"/>
    <n v="36.81"/>
    <n v="92.03"/>
    <n v="74.64"/>
    <n v="27.42"/>
    <n v="714.21"/>
    <n v="2488"/>
    <n v="3202.21"/>
  </r>
  <r>
    <x v="2"/>
    <s v="SEM 11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3614.64"/>
    <n v="96.22"/>
    <n v="3710.86"/>
    <n v="516"/>
    <n v="3194.86"/>
    <n v="2087.8200000000002"/>
    <n v="1193.04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440.26"/>
    <n v="54.87"/>
    <n v="0"/>
    <n v="0"/>
    <n v="0"/>
    <n v="20.87"/>
    <n v="0"/>
    <n v="0"/>
    <n v="0"/>
    <n v="171.6"/>
    <n v="8.58"/>
    <n v="366.25"/>
    <n v="71.44"/>
    <n v="45.36"/>
    <n v="113.4"/>
    <n v="111.32"/>
    <n v="13.56"/>
    <n v="901.51"/>
    <n v="3710.86"/>
    <n v="4612.37"/>
  </r>
  <r>
    <x v="2"/>
    <s v="SEM 12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2"/>
    <s v="SEM 12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2"/>
    <s v="SEM 12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1"/>
    <n v="0"/>
    <n v="0"/>
    <n v="0"/>
    <n v="0"/>
    <n v="0"/>
    <n v="1779.38"/>
    <n v="96.22"/>
    <n v="1875.6"/>
    <n v="174.01"/>
    <n v="1701.5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130.52000000000001"/>
    <n v="43.49"/>
    <n v="0"/>
    <n v="0"/>
    <n v="0"/>
    <n v="0"/>
    <n v="0"/>
    <n v="0"/>
    <n v="0"/>
    <n v="138.61000000000001"/>
    <n v="6.93"/>
    <n v="317.26"/>
    <n v="55.14"/>
    <n v="35.01"/>
    <n v="87.52"/>
    <n v="56.26"/>
    <n v="13.56"/>
    <n v="710.29"/>
    <n v="1875.6"/>
    <n v="2585.89"/>
  </r>
  <r>
    <x v="2"/>
    <s v="SEM 12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2"/>
    <n v="0"/>
    <n v="0"/>
    <n v="0"/>
    <n v="0"/>
    <n v="0"/>
    <n v="1888"/>
    <n v="0"/>
    <n v="1888"/>
    <n v="176.14"/>
    <n v="1711.86"/>
    <n v="1803.2"/>
    <n v="0"/>
    <n v="0"/>
    <n v="0"/>
    <n v="0"/>
    <n v="0"/>
    <n v="0"/>
    <n v="0"/>
    <n v="0"/>
    <n v="0"/>
    <n v="0"/>
    <n v="0"/>
    <n v="0"/>
    <n v="350"/>
    <n v="250"/>
    <n v="0"/>
    <n v="0"/>
    <n v="0"/>
    <n v="0"/>
    <n v="0"/>
    <n v="0"/>
    <n v="0"/>
    <n v="0"/>
    <n v="-515.20000000000005"/>
    <n v="0"/>
    <n v="0"/>
    <n v="0"/>
    <n v="0"/>
    <n v="142.34"/>
    <n v="33.799999999999997"/>
    <n v="0"/>
    <n v="0"/>
    <n v="0"/>
    <n v="0"/>
    <n v="0"/>
    <n v="0"/>
    <n v="0"/>
    <n v="148.19999999999999"/>
    <n v="7.41"/>
    <n v="274.76"/>
    <n v="40.549999999999997"/>
    <n v="25.75"/>
    <n v="64.37"/>
    <n v="56.64"/>
    <n v="0"/>
    <n v="617.67999999999995"/>
    <n v="1888"/>
    <n v="2505.6799999999998"/>
  </r>
  <r>
    <x v="2"/>
    <s v="SEM 12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2"/>
    <s v="SEM 12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9"/>
    <n v="0"/>
    <n v="0"/>
    <n v="9283.43"/>
    <n v="577.32000000000005"/>
    <n v="9860.75"/>
    <n v="6893.24"/>
    <n v="2967.51"/>
    <n v="2926"/>
    <n v="0"/>
    <n v="0"/>
    <n v="0"/>
    <n v="0"/>
    <n v="96.22"/>
    <n v="83.78"/>
    <n v="0"/>
    <n v="825.15"/>
    <n v="470.25"/>
    <n v="470.25"/>
    <n v="2978.25"/>
    <n v="500"/>
    <n v="500"/>
    <n v="500"/>
    <n v="10.85"/>
    <n v="500"/>
    <n v="0"/>
    <n v="0"/>
    <n v="0"/>
    <n v="0"/>
    <n v="0"/>
    <n v="0"/>
    <n v="0"/>
    <n v="0"/>
    <n v="0"/>
    <n v="0"/>
    <n v="0"/>
    <n v="1717.35"/>
    <n v="177.6"/>
    <n v="0"/>
    <n v="4071.7"/>
    <n v="0"/>
    <n v="0"/>
    <n v="0"/>
    <n v="924.84"/>
    <n v="1.75"/>
    <n v="240.49"/>
    <n v="12.02"/>
    <n v="855.98"/>
    <n v="210.79"/>
    <n v="133.84"/>
    <n v="334.59"/>
    <n v="295.82"/>
    <n v="81.400000000000006"/>
    <n v="2164.9299999999998"/>
    <n v="9860.75"/>
    <n v="12025.68"/>
  </r>
  <r>
    <x v="2"/>
    <s v="SEM 12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2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1"/>
    <n v="0"/>
    <n v="8"/>
    <n v="0"/>
    <n v="0"/>
    <n v="0"/>
    <n v="3115.39"/>
    <n v="324.2"/>
    <n v="3439.59"/>
    <n v="432.83"/>
    <n v="3006.76"/>
    <n v="2269.4"/>
    <n v="0"/>
    <n v="0"/>
    <n v="0"/>
    <n v="0"/>
    <n v="0"/>
    <n v="0"/>
    <n v="0"/>
    <n v="0"/>
    <n v="324.2"/>
    <n v="324.2"/>
    <n v="0"/>
    <n v="0"/>
    <n v="350"/>
    <n v="200"/>
    <n v="0"/>
    <n v="350"/>
    <n v="0"/>
    <n v="0"/>
    <n v="0"/>
    <n v="0"/>
    <n v="0"/>
    <n v="-378.21"/>
    <n v="0"/>
    <n v="0"/>
    <n v="0"/>
    <n v="0"/>
    <n v="0"/>
    <n v="333.62"/>
    <n v="80.3"/>
    <n v="0"/>
    <n v="0"/>
    <n v="0"/>
    <n v="18.91"/>
    <n v="0"/>
    <n v="0"/>
    <n v="0"/>
    <n v="186.52"/>
    <n v="9.32"/>
    <n v="461.55"/>
    <n v="94.51"/>
    <n v="60"/>
    <n v="150.01"/>
    <n v="103.18"/>
    <n v="45.71"/>
    <n v="1110.8"/>
    <n v="3439.59"/>
    <n v="4550.3900000000003"/>
  </r>
  <r>
    <x v="2"/>
    <s v="SEM 12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2"/>
    <s v="SEM 12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2"/>
    <s v="SEM 12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2893.52"/>
    <n v="3768.3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1100.75"/>
    <n v="226.6"/>
    <n v="0"/>
    <n v="0"/>
    <n v="0"/>
    <n v="0"/>
    <n v="0"/>
    <n v="1564.42"/>
    <n v="1.75"/>
    <n v="515.65"/>
    <n v="25.78"/>
    <n v="1051.4000000000001"/>
    <n v="266.39"/>
    <n v="169.14"/>
    <n v="422.85"/>
    <n v="199.85"/>
    <n v="0"/>
    <n v="2651.0599999999995"/>
    <n v="6661.83"/>
    <n v="9312.89"/>
  </r>
  <r>
    <x v="2"/>
    <s v="SEM 12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1"/>
    <n v="0"/>
    <n v="0"/>
    <n v="0"/>
    <n v="0"/>
    <n v="0"/>
    <n v="5578.29"/>
    <n v="0"/>
    <n v="5578.29"/>
    <n v="2528.8200000000002"/>
    <n v="3049.47"/>
    <n v="6273.86"/>
    <n v="0"/>
    <n v="0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-1045.57"/>
    <n v="0"/>
    <n v="0"/>
    <n v="0"/>
    <n v="0"/>
    <n v="0"/>
    <n v="859.7"/>
    <n v="163.44999999999999"/>
    <n v="0"/>
    <n v="0"/>
    <n v="0"/>
    <n v="0"/>
    <n v="0"/>
    <n v="1503.92"/>
    <n v="1.75"/>
    <n v="515.65"/>
    <n v="25.78"/>
    <n v="787.46"/>
    <n v="183.43"/>
    <n v="116.46"/>
    <n v="291.14999999999998"/>
    <n v="167.34"/>
    <n v="0"/>
    <n v="2087.27"/>
    <n v="5578.29"/>
    <n v="7665.5599999999995"/>
  </r>
  <r>
    <x v="2"/>
    <s v="SEM 12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17"/>
    <n v="0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"/>
    <n v="3684.48"/>
    <n v="4889.78"/>
  </r>
  <r>
    <x v="2"/>
    <s v="SEM 12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86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x v="2"/>
    <s v="SEM 12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2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9"/>
    <n v="0"/>
    <n v="0"/>
    <n v="7559.85"/>
    <n v="577.32000000000005"/>
    <n v="8137.17"/>
    <n v="2122.1"/>
    <n v="6015.07"/>
    <n v="2269.4"/>
    <n v="0"/>
    <n v="0"/>
    <n v="0"/>
    <n v="0"/>
    <n v="96.22"/>
    <n v="83.78"/>
    <n v="0"/>
    <n v="532.02"/>
    <n v="364.72"/>
    <n v="364.73"/>
    <n v="2309.92"/>
    <n v="500"/>
    <n v="500"/>
    <n v="500"/>
    <n v="116.38"/>
    <n v="500"/>
    <n v="0"/>
    <n v="0"/>
    <n v="0"/>
    <n v="0"/>
    <n v="0"/>
    <n v="0"/>
    <n v="0"/>
    <n v="0"/>
    <n v="0"/>
    <n v="0"/>
    <n v="0"/>
    <n v="1311.97"/>
    <n v="151.22999999999999"/>
    <n v="0"/>
    <n v="0"/>
    <n v="0"/>
    <n v="0"/>
    <n v="0"/>
    <n v="657.15"/>
    <n v="1.75"/>
    <n v="186.52"/>
    <n v="9.32"/>
    <n v="750.76"/>
    <n v="180.85"/>
    <n v="114.83"/>
    <n v="287.07"/>
    <n v="244.11"/>
    <n v="81.400000000000006"/>
    <n v="1854.8600000000001"/>
    <n v="8137.17"/>
    <n v="9992.0300000000007"/>
  </r>
  <r>
    <x v="2"/>
    <s v="SEM 12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1"/>
    <n v="0"/>
    <n v="0"/>
    <n v="10527.58"/>
    <n v="577.32000000000005"/>
    <n v="11104.9"/>
    <n v="2249.0100000000002"/>
    <n v="8855.89"/>
    <n v="3266.66"/>
    <n v="0"/>
    <n v="0"/>
    <n v="0"/>
    <n v="0"/>
    <n v="96.22"/>
    <n v="83.78"/>
    <n v="0"/>
    <n v="933.32"/>
    <n v="481.1"/>
    <n v="568.88"/>
    <n v="3674.94"/>
    <n v="500"/>
    <n v="500"/>
    <n v="500"/>
    <n v="0"/>
    <n v="500"/>
    <n v="0"/>
    <n v="0"/>
    <n v="0"/>
    <n v="0"/>
    <n v="0"/>
    <n v="0"/>
    <n v="0"/>
    <n v="0"/>
    <n v="0"/>
    <n v="0"/>
    <n v="0"/>
    <n v="2057.46"/>
    <n v="191.55"/>
    <n v="0"/>
    <n v="0"/>
    <n v="0"/>
    <n v="0"/>
    <n v="0"/>
    <n v="0"/>
    <n v="0"/>
    <n v="268.48"/>
    <n v="13.42"/>
    <n v="911.6"/>
    <n v="226.61"/>
    <n v="143.88"/>
    <n v="359.71"/>
    <n v="333.14"/>
    <n v="81.400000000000006"/>
    <n v="2338.2400000000002"/>
    <n v="11104.9"/>
    <n v="13443.14"/>
  </r>
  <r>
    <x v="2"/>
    <s v="SEM 12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04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x v="2"/>
    <s v="SEM 12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2"/>
    <s v="SEM 12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2"/>
    <s v="SEM 12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2"/>
    <s v="SEM 12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9.73"/>
    <n v="0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x v="2"/>
    <s v="SEM 12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2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"/>
    <n v="0"/>
    <n v="0"/>
    <n v="4055.7"/>
    <n v="364.72"/>
    <n v="4420.42"/>
    <n v="1463.28"/>
    <n v="2957.14"/>
    <n v="2269.4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534.47"/>
    <n v="104.27"/>
    <n v="0"/>
    <n v="0"/>
    <n v="0"/>
    <n v="0"/>
    <n v="0"/>
    <n v="822.79"/>
    <n v="1.75"/>
    <n v="186.52"/>
    <n v="9.32"/>
    <n v="563.41"/>
    <n v="127.54"/>
    <n v="80.98"/>
    <n v="202.45"/>
    <n v="132.61000000000001"/>
    <n v="51.42"/>
    <n v="1354.25"/>
    <n v="4420.42"/>
    <n v="5774.67"/>
  </r>
  <r>
    <x v="2"/>
    <s v="SEM 12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2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4.92"/>
    <n v="5850.08"/>
    <n v="4935"/>
    <n v="0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0"/>
    <n v="1089.48"/>
    <n v="155.44"/>
    <n v="0"/>
    <n v="0"/>
    <n v="0"/>
    <n v="0"/>
    <n v="0"/>
    <n v="0"/>
    <n v="0"/>
    <n v="405.61"/>
    <n v="20.28"/>
    <n v="767.45"/>
    <n v="185.6"/>
    <n v="117.84"/>
    <n v="294.61"/>
    <n v="212.85"/>
    <n v="67.83"/>
    <n v="2072.0699999999997"/>
    <n v="7095"/>
    <n v="9167.07"/>
  </r>
  <r>
    <x v="2"/>
    <s v="SEM 12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2"/>
    <s v="SEM 12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3.84"/>
    <n v="2940.54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5.61"/>
    <n v="0"/>
    <n v="0"/>
    <n v="0"/>
    <n v="0"/>
    <n v="0"/>
    <n v="0"/>
    <n v="0"/>
    <n v="171.6"/>
    <n v="8.58"/>
    <n v="449.07"/>
    <n v="95.01"/>
    <n v="60.32"/>
    <n v="150.81"/>
    <n v="100.03"/>
    <n v="42.05"/>
    <n v="1077.47"/>
    <n v="3334.38"/>
    <n v="4411.8500000000004"/>
  </r>
  <r>
    <x v="2"/>
    <s v="SEM 12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7"/>
    <n v="0"/>
    <n v="0"/>
    <n v="9136.69"/>
    <n v="577.32000000000005"/>
    <n v="9714.01"/>
    <n v="2917.29"/>
    <n v="6796.72"/>
    <n v="3190.83"/>
    <n v="0"/>
    <n v="0"/>
    <n v="0"/>
    <n v="0"/>
    <n v="96.22"/>
    <n v="83.78"/>
    <n v="0"/>
    <n v="911.66"/>
    <n v="481.1"/>
    <n v="544.51"/>
    <n v="2905.91"/>
    <n v="300"/>
    <n v="500"/>
    <n v="200"/>
    <n v="0"/>
    <n v="500"/>
    <n v="0"/>
    <n v="0"/>
    <n v="0"/>
    <n v="0"/>
    <n v="0"/>
    <n v="0"/>
    <n v="0"/>
    <n v="0"/>
    <n v="0"/>
    <n v="0"/>
    <n v="0"/>
    <n v="1682.84"/>
    <n v="142.56"/>
    <n v="0"/>
    <n v="0"/>
    <n v="0"/>
    <n v="31.9"/>
    <n v="0"/>
    <n v="1058.24"/>
    <n v="1.75"/>
    <n v="262.25"/>
    <n v="13.11"/>
    <n v="716.16"/>
    <n v="171.01"/>
    <n v="108.58"/>
    <n v="271.44"/>
    <n v="291.42"/>
    <n v="81.400000000000006"/>
    <n v="1915.3700000000001"/>
    <n v="9714.01"/>
    <n v="11629.380000000001"/>
  </r>
  <r>
    <x v="2"/>
    <s v="SEM 12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2"/>
    <s v="SEM 12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2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2"/>
    <s v="SEM 12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2"/>
    <n v="0"/>
    <n v="4"/>
    <n v="0"/>
    <n v="0"/>
    <n v="0"/>
    <n v="2507.09"/>
    <n v="227.91"/>
    <n v="2735"/>
    <n v="329.25"/>
    <n v="2405.75"/>
    <n v="3190.83"/>
    <n v="0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-911.66"/>
    <n v="0"/>
    <n v="0"/>
    <n v="0"/>
    <n v="0"/>
    <n v="224.71"/>
    <n v="81.75"/>
    <n v="0"/>
    <n v="0"/>
    <n v="0"/>
    <n v="22.79"/>
    <n v="0"/>
    <n v="0"/>
    <n v="0"/>
    <n v="262.25"/>
    <n v="13.11"/>
    <n v="459.6"/>
    <n v="88.85"/>
    <n v="56.42"/>
    <n v="141.04"/>
    <n v="82.05"/>
    <n v="32.130000000000003"/>
    <n v="1135.45"/>
    <n v="2735"/>
    <n v="3870.45"/>
  </r>
  <r>
    <x v="2"/>
    <s v="SEM 12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476.7000000000007"/>
    <n v="481.1"/>
    <n v="8957.7999999999993"/>
    <n v="2775.33"/>
    <n v="6182.47"/>
    <n v="3600.33"/>
    <n v="0"/>
    <n v="0"/>
    <n v="0"/>
    <n v="0"/>
    <n v="0"/>
    <n v="0"/>
    <n v="0"/>
    <n v="0"/>
    <n v="481.1"/>
    <n v="676.14"/>
    <n v="2700.23"/>
    <n v="300"/>
    <n v="500"/>
    <n v="200"/>
    <n v="0"/>
    <n v="500"/>
    <n v="0"/>
    <n v="0"/>
    <n v="0"/>
    <n v="0"/>
    <n v="0"/>
    <n v="0"/>
    <n v="0"/>
    <n v="0"/>
    <n v="0"/>
    <n v="0"/>
    <n v="0"/>
    <n v="1527.61"/>
    <n v="164.95"/>
    <n v="0"/>
    <n v="0"/>
    <n v="0"/>
    <n v="0"/>
    <n v="0"/>
    <n v="1081.02"/>
    <n v="1.75"/>
    <n v="295.91000000000003"/>
    <n v="14.79"/>
    <n v="805.44"/>
    <n v="196.41"/>
    <n v="124.7"/>
    <n v="311.76"/>
    <n v="268.73"/>
    <n v="67.83"/>
    <n v="2085.5700000000002"/>
    <n v="8957.7999999999993"/>
    <n v="11043.369999999999"/>
  </r>
  <r>
    <x v="2"/>
    <s v="SEM 12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2"/>
    <s v="SEM 12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2"/>
    <s v="SEM 12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4899.38"/>
    <n v="223.69"/>
    <n v="5123.07"/>
    <n v="1201.1400000000001"/>
    <n v="3921.93"/>
    <n v="2087.86"/>
    <n v="2087.8200000000002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714.68"/>
    <n v="54.87"/>
    <n v="0"/>
    <n v="0"/>
    <n v="0"/>
    <n v="0"/>
    <n v="0"/>
    <n v="429.84"/>
    <n v="1.75"/>
    <n v="171.6"/>
    <n v="8.58"/>
    <n v="366.25"/>
    <n v="71.44"/>
    <n v="45.36"/>
    <n v="113.4"/>
    <n v="153.69"/>
    <n v="31.54"/>
    <n v="961.86000000000013"/>
    <n v="5123.07"/>
    <n v="6084.93"/>
  </r>
  <r>
    <x v="2"/>
    <s v="SEM 12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x v="2"/>
    <s v="SEM 12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289.64999999999998"/>
    <n v="2387.84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7.67"/>
    <n v="0"/>
    <n v="0"/>
    <n v="0"/>
    <n v="18.91"/>
    <n v="0"/>
    <n v="0"/>
    <n v="0"/>
    <n v="186.52"/>
    <n v="9.32"/>
    <n v="372.87"/>
    <n v="70.31"/>
    <n v="44.64"/>
    <n v="111.6"/>
    <n v="80.319999999999993"/>
    <n v="34.28"/>
    <n v="909.8599999999999"/>
    <n v="2677.49"/>
    <n v="3587.3499999999995"/>
  </r>
  <r>
    <x v="2"/>
    <s v="SEM 12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2"/>
    <s v="SEM 12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2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n v="2269.42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81.19"/>
    <n v="0"/>
    <n v="0"/>
    <n v="0"/>
    <n v="22.69"/>
    <n v="0"/>
    <n v="0"/>
    <n v="0"/>
    <n v="186.52"/>
    <n v="9.32"/>
    <n v="471.31"/>
    <n v="101.33"/>
    <n v="64.34"/>
    <n v="160.85"/>
    <n v="111.61"/>
    <n v="51.42"/>
    <n v="1156.7"/>
    <n v="3720.44"/>
    <n v="4877.1400000000003"/>
  </r>
  <r>
    <x v="2"/>
    <s v="SEM 12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953.14"/>
    <n v="3066.75"/>
    <n v="874.43"/>
    <n v="2192.3200000000002"/>
    <n v="2087.8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729.44"/>
    <n v="0"/>
    <n v="0"/>
    <n v="0"/>
    <n v="-347.96"/>
    <n v="0"/>
    <n v="0"/>
    <n v="0"/>
    <n v="0"/>
    <n v="0"/>
    <n v="166.89"/>
    <n v="45.99"/>
    <n v="0"/>
    <n v="0"/>
    <n v="0"/>
    <n v="0"/>
    <n v="0"/>
    <n v="659.8"/>
    <n v="1.75"/>
    <n v="171.6"/>
    <n v="8.58"/>
    <n v="327.13"/>
    <n v="57.83"/>
    <n v="36.72"/>
    <n v="91.8"/>
    <n v="92"/>
    <n v="134.38999999999999"/>
    <n v="920.05"/>
    <n v="3066.75"/>
    <n v="3986.8"/>
  </r>
  <r>
    <x v="2"/>
    <s v="SEM 12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18.1"/>
    <n v="481.1"/>
    <n v="6299.2"/>
    <n v="1130.8800000000001"/>
    <n v="5168.32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50"/>
    <n v="0"/>
    <n v="0"/>
    <n v="0"/>
    <n v="0"/>
    <n v="0"/>
    <n v="0"/>
    <n v="0"/>
    <n v="0"/>
    <n v="0"/>
    <n v="0"/>
    <n v="0"/>
    <n v="910.92"/>
    <n v="178.75"/>
    <n v="0"/>
    <n v="0"/>
    <n v="0"/>
    <n v="41.21"/>
    <n v="0"/>
    <n v="0"/>
    <n v="0"/>
    <n v="338.76"/>
    <n v="16.93"/>
    <n v="860.51"/>
    <n v="212.08"/>
    <n v="134.65"/>
    <n v="336.63"/>
    <n v="188.97"/>
    <n v="67.83"/>
    <n v="2156.3599999999997"/>
    <n v="6299.2"/>
    <n v="8455.56"/>
  </r>
  <r>
    <x v="2"/>
    <s v="SEM 12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2"/>
    <s v="SEM 12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2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5"/>
    <n v="0"/>
    <n v="0"/>
    <n v="4517.37"/>
    <n v="577.32000000000005"/>
    <n v="5094.6899999999996"/>
    <n v="729.93"/>
    <n v="4364.76"/>
    <n v="2087.86"/>
    <n v="0"/>
    <n v="0"/>
    <n v="0"/>
    <n v="0"/>
    <n v="96.22"/>
    <n v="83.78"/>
    <n v="0"/>
    <n v="450.96"/>
    <n v="335.54"/>
    <n v="335.54"/>
    <n v="559.23"/>
    <n v="150"/>
    <n v="500"/>
    <n v="200"/>
    <n v="145.56"/>
    <n v="150"/>
    <n v="0"/>
    <n v="0"/>
    <n v="0"/>
    <n v="0"/>
    <n v="0"/>
    <n v="0"/>
    <n v="0"/>
    <n v="0"/>
    <n v="0"/>
    <n v="0"/>
    <n v="0"/>
    <n v="633.09"/>
    <n v="96.84"/>
    <n v="0"/>
    <n v="0"/>
    <n v="0"/>
    <n v="0"/>
    <n v="0"/>
    <n v="0"/>
    <n v="0"/>
    <n v="171.6"/>
    <n v="8.58"/>
    <n v="533.78"/>
    <n v="119.11"/>
    <n v="75.63"/>
    <n v="189.07"/>
    <n v="152.84"/>
    <n v="81.400000000000006"/>
    <n v="1332.01"/>
    <n v="5094.6899999999996"/>
    <n v="6426.7"/>
  </r>
  <r>
    <x v="2"/>
    <s v="SEM 12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2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2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2"/>
    <s v="SEM 12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2"/>
    <s v="SEM 12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347.32"/>
    <n v="337.16"/>
    <n v="3684.48"/>
    <n v="495.89"/>
    <n v="3188.5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9.13"/>
    <n v="0"/>
    <n v="0"/>
    <n v="0"/>
    <n v="23.6"/>
    <n v="0"/>
    <n v="0"/>
    <n v="0"/>
    <n v="193.98"/>
    <n v="9.69"/>
    <n v="502.97"/>
    <n v="110.34"/>
    <n v="70.06"/>
    <n v="175.15"/>
    <n v="110.53"/>
    <n v="47.53"/>
    <n v="1220.25"/>
    <n v="3684.48"/>
    <n v="4904.7299999999996"/>
  </r>
  <r>
    <x v="2"/>
    <s v="SEM 12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3"/>
    <n v="0"/>
    <n v="0"/>
    <n v="3598.85"/>
    <n v="364.72"/>
    <n v="3963.57"/>
    <n v="547.12"/>
    <n v="3416.45"/>
    <n v="2269.4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87.54"/>
    <n v="0"/>
    <n v="0"/>
    <n v="0"/>
    <n v="22.69"/>
    <n v="0"/>
    <n v="0"/>
    <n v="0"/>
    <n v="186.52"/>
    <n v="9.32"/>
    <n v="496.65"/>
    <n v="108.55"/>
    <n v="68.92"/>
    <n v="172.29"/>
    <n v="118.9"/>
    <n v="51.42"/>
    <n v="1212.5700000000002"/>
    <n v="3963.57"/>
    <n v="5176.1400000000003"/>
  </r>
  <r>
    <x v="2"/>
    <s v="SEM 12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2"/>
    <s v="SEM 12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2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1770.31"/>
    <n v="96.22"/>
    <n v="1866.53"/>
    <n v="187.57"/>
    <n v="1678.96"/>
    <n v="1686.53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x v="2"/>
    <s v="SEM 12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624.94000000000005"/>
    <n v="3661.1"/>
    <n v="1106.51"/>
    <n v="2554.59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326.67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564.57000000000005"/>
    <n v="127.87"/>
    <n v="81.19"/>
    <n v="202.97"/>
    <n v="109.83"/>
    <n v="88.11"/>
    <n v="1354.7199999999998"/>
    <n v="3661.1"/>
    <n v="5015.82"/>
  </r>
  <r>
    <x v="2"/>
    <s v="SEM 12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x v="2"/>
    <s v="SEM 12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2"/>
    <s v="SEM 12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2"/>
    <s v="SEM 12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x v="2"/>
    <s v="SEM 12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2"/>
    <s v="SEM 12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2"/>
    <s v="SEM 12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2"/>
    <s v="SEM 12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2"/>
    <n v="0"/>
    <n v="0"/>
    <n v="0"/>
    <n v="2662.43"/>
    <n v="74.56"/>
    <n v="2736.99"/>
    <n v="321.57"/>
    <n v="2415.42"/>
    <n v="2087.86"/>
    <n v="0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0"/>
    <n v="251.26"/>
    <n v="70.31"/>
    <n v="0"/>
    <n v="0"/>
    <n v="0"/>
    <n v="0"/>
    <n v="0"/>
    <n v="0"/>
    <n v="0"/>
    <n v="171.6"/>
    <n v="8.58"/>
    <n v="427.93"/>
    <n v="88.99"/>
    <n v="56.5"/>
    <n v="141.26"/>
    <n v="82.1"/>
    <n v="10.51"/>
    <n v="987.47"/>
    <n v="2736.99"/>
    <n v="3724.46"/>
  </r>
  <r>
    <x v="2"/>
    <s v="SEM 12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2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5"/>
    <n v="0"/>
    <n v="0"/>
    <n v="5357.8"/>
    <n v="577.32000000000005"/>
    <n v="5935.12"/>
    <n v="916.91"/>
    <n v="5018.21"/>
    <n v="2269.4"/>
    <n v="0"/>
    <n v="0"/>
    <n v="0"/>
    <n v="0"/>
    <n v="96.22"/>
    <n v="83.78"/>
    <n v="0"/>
    <n v="532.02"/>
    <n v="364.72"/>
    <n v="364.73"/>
    <n v="607.87"/>
    <n v="300"/>
    <n v="500"/>
    <n v="200"/>
    <n v="116.38"/>
    <n v="500"/>
    <n v="0"/>
    <n v="0"/>
    <n v="0"/>
    <n v="0"/>
    <n v="0"/>
    <n v="0"/>
    <n v="0"/>
    <n v="0"/>
    <n v="0"/>
    <n v="0"/>
    <n v="0"/>
    <n v="812.6"/>
    <n v="104.31"/>
    <n v="0"/>
    <n v="0"/>
    <n v="0"/>
    <n v="0"/>
    <n v="0"/>
    <n v="0"/>
    <n v="0"/>
    <n v="186.52"/>
    <n v="9.32"/>
    <n v="563.54999999999995"/>
    <n v="127.58"/>
    <n v="81"/>
    <n v="202.51"/>
    <n v="178.05"/>
    <n v="81.400000000000006"/>
    <n v="1429.93"/>
    <n v="5935.12"/>
    <n v="7365.05"/>
  </r>
  <r>
    <x v="2"/>
    <s v="SEM 12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4498.8500000000004"/>
    <n v="364.72"/>
    <n v="4863.57"/>
    <n v="1649.98"/>
    <n v="3213.59"/>
    <n v="2269.4"/>
    <n v="0"/>
    <n v="0"/>
    <n v="0"/>
    <n v="0"/>
    <n v="0"/>
    <n v="0"/>
    <n v="0"/>
    <n v="0"/>
    <n v="364.72"/>
    <n v="364.73"/>
    <n v="364.72"/>
    <n v="300"/>
    <n v="500"/>
    <n v="200"/>
    <n v="0"/>
    <n v="500"/>
    <n v="0"/>
    <n v="0"/>
    <n v="0"/>
    <n v="0"/>
    <n v="0"/>
    <n v="0"/>
    <n v="0"/>
    <n v="0"/>
    <n v="0"/>
    <n v="0"/>
    <n v="0"/>
    <n v="629.13"/>
    <n v="113.05"/>
    <n v="0"/>
    <n v="0"/>
    <n v="0"/>
    <n v="0"/>
    <n v="0"/>
    <n v="906.05"/>
    <n v="1.75"/>
    <n v="186.52"/>
    <n v="9.32"/>
    <n v="598.41999999999996"/>
    <n v="137.5"/>
    <n v="87.3"/>
    <n v="218.26"/>
    <n v="145.9"/>
    <n v="51.42"/>
    <n v="1434.64"/>
    <n v="4863.57"/>
    <n v="6298.21"/>
  </r>
  <r>
    <x v="2"/>
    <s v="SEM 12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x v="2"/>
    <s v="SEM 12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9"/>
    <n v="0"/>
    <n v="0"/>
    <n v="4206.7299999999996"/>
    <n v="364.72"/>
    <n v="4571.45"/>
    <n v="859.53"/>
    <n v="3711.92"/>
    <n v="2269.4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121.57"/>
    <n v="0"/>
    <n v="0"/>
    <n v="0"/>
    <n v="0"/>
    <n v="0"/>
    <n v="0"/>
    <n v="0"/>
    <n v="566.73"/>
    <n v="134.38"/>
    <n v="0"/>
    <n v="0"/>
    <n v="0"/>
    <n v="0"/>
    <n v="0"/>
    <n v="156.66999999999999"/>
    <n v="1.75"/>
    <n v="186.52"/>
    <n v="9.32"/>
    <n v="683.53"/>
    <n v="161.72"/>
    <n v="102.68"/>
    <n v="256.69"/>
    <n v="137.13999999999999"/>
    <n v="51.42"/>
    <n v="1589.02"/>
    <n v="4571.45"/>
    <n v="6160.4699999999993"/>
  </r>
  <r>
    <x v="2"/>
    <s v="SEM 12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1770.31"/>
    <n v="96.22"/>
    <n v="1866.53"/>
    <n v="860.98"/>
    <n v="1005.55"/>
    <n v="1686.53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9.17"/>
    <n v="0"/>
    <n v="0"/>
    <n v="0"/>
    <n v="0"/>
    <n v="0"/>
    <n v="670.52"/>
    <n v="1.75"/>
    <n v="138.61000000000001"/>
    <n v="6.93"/>
    <n v="383.45"/>
    <n v="76.34"/>
    <n v="48.47"/>
    <n v="121.17"/>
    <n v="55.99"/>
    <n v="13.56"/>
    <n v="844.52"/>
    <n v="1866.53"/>
    <n v="2711.05"/>
  </r>
  <r>
    <x v="2"/>
    <s v="SEM 12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347.36"/>
    <n v="337.17"/>
    <n v="3684.53"/>
    <n v="498.37"/>
    <n v="3186.16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91.6"/>
    <n v="0"/>
    <n v="0"/>
    <n v="0"/>
    <n v="23.6"/>
    <n v="0"/>
    <n v="0"/>
    <n v="0"/>
    <n v="193.98"/>
    <n v="9.69"/>
    <n v="512.84"/>
    <n v="113.15"/>
    <n v="71.84"/>
    <n v="179.61"/>
    <n v="110.53"/>
    <n v="47.54"/>
    <n v="1239.18"/>
    <n v="3684.53"/>
    <n v="4923.71"/>
  </r>
  <r>
    <x v="2"/>
    <s v="SEM 12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260.26"/>
    <n v="345.03"/>
    <n v="3605.29"/>
    <n v="459.69"/>
    <n v="3145.6"/>
    <n v="2415.23"/>
    <n v="0"/>
    <n v="0"/>
    <n v="0"/>
    <n v="0"/>
    <n v="0"/>
    <n v="0"/>
    <n v="0"/>
    <n v="0"/>
    <n v="345.03"/>
    <n v="345.03"/>
    <n v="0"/>
    <n v="150"/>
    <n v="350"/>
    <n v="0"/>
    <n v="0"/>
    <n v="0"/>
    <n v="0"/>
    <n v="0"/>
    <n v="0"/>
    <n v="0"/>
    <n v="0"/>
    <n v="0"/>
    <n v="0"/>
    <n v="0"/>
    <n v="0"/>
    <n v="0"/>
    <n v="0"/>
    <n v="364.57"/>
    <n v="95.12"/>
    <n v="0"/>
    <n v="0"/>
    <n v="0"/>
    <n v="0"/>
    <n v="0"/>
    <n v="0"/>
    <n v="0"/>
    <n v="198.51"/>
    <n v="9.92"/>
    <n v="526.86"/>
    <n v="117.14"/>
    <n v="74.37"/>
    <n v="185.93"/>
    <n v="108.15"/>
    <n v="48.64"/>
    <n v="1269.5200000000002"/>
    <n v="3605.29"/>
    <n v="4874.8100000000004"/>
  </r>
  <r>
    <x v="2"/>
    <s v="SEM 12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1770.31"/>
    <n v="96.22"/>
    <n v="1866.53"/>
    <n v="187.57"/>
    <n v="1678.96"/>
    <n v="1686.53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x v="2"/>
    <s v="SEM 12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2"/>
    <s v="SEM 12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x v="2"/>
    <s v="SEM 12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7159.85"/>
    <n v="577.32000000000005"/>
    <n v="7737.17"/>
    <n v="1333.37"/>
    <n v="6403.8"/>
    <n v="2269.4"/>
    <n v="0"/>
    <n v="0"/>
    <n v="0"/>
    <n v="0"/>
    <n v="96.22"/>
    <n v="83.78"/>
    <n v="0"/>
    <n v="532.02"/>
    <n v="364.72"/>
    <n v="364.73"/>
    <n v="2309.92"/>
    <n v="500"/>
    <n v="400"/>
    <n v="200"/>
    <n v="116.38"/>
    <n v="500"/>
    <n v="0"/>
    <n v="0"/>
    <n v="0"/>
    <n v="0"/>
    <n v="0"/>
    <n v="0"/>
    <n v="0"/>
    <n v="0"/>
    <n v="0"/>
    <n v="0"/>
    <n v="0"/>
    <n v="1217.8900000000001"/>
    <n v="115.48"/>
    <n v="0"/>
    <n v="0"/>
    <n v="0"/>
    <n v="0"/>
    <n v="0"/>
    <n v="0"/>
    <n v="0"/>
    <n v="186.52"/>
    <n v="9.32"/>
    <n v="608.08000000000004"/>
    <n v="140.25"/>
    <n v="89.05"/>
    <n v="222.62"/>
    <n v="232.11"/>
    <n v="81.400000000000006"/>
    <n v="1569.3500000000004"/>
    <n v="7737.17"/>
    <n v="9306.52"/>
  </r>
  <r>
    <x v="2"/>
    <s v="SEM 12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23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2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699.74"/>
    <n v="223.7"/>
    <n v="2923.44"/>
    <n v="1304.7"/>
    <n v="1618.74"/>
    <n v="2087.89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-111.85"/>
    <n v="0"/>
    <n v="0"/>
    <n v="0"/>
    <n v="0"/>
    <n v="0"/>
    <n v="0"/>
    <n v="0"/>
    <n v="257.95"/>
    <n v="64.760000000000005"/>
    <n v="0"/>
    <n v="0"/>
    <n v="0"/>
    <n v="0"/>
    <n v="0"/>
    <n v="980.24"/>
    <n v="1.75"/>
    <n v="171.6"/>
    <n v="8.58"/>
    <n v="405.79"/>
    <n v="82.69"/>
    <n v="52.5"/>
    <n v="131.26"/>
    <n v="87.7"/>
    <n v="31.54"/>
    <n v="971.66000000000008"/>
    <n v="2923.44"/>
    <n v="3895.1000000000004"/>
  </r>
  <r>
    <x v="2"/>
    <s v="SEM 12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574.2800000000002"/>
    <n v="298.26"/>
    <n v="2872.54"/>
    <n v="1004.21"/>
    <n v="1868.33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235.46"/>
    <n v="71.22"/>
    <n v="0"/>
    <n v="0"/>
    <n v="0"/>
    <n v="0"/>
    <n v="0"/>
    <n v="695.78"/>
    <n v="1.75"/>
    <n v="171.6"/>
    <n v="8.58"/>
    <n v="431.56"/>
    <n v="90.02"/>
    <n v="57.16"/>
    <n v="142.88999999999999"/>
    <n v="86.17"/>
    <n v="42.05"/>
    <n v="1030.03"/>
    <n v="2872.54"/>
    <n v="3902.5699999999997"/>
  </r>
  <r>
    <x v="2"/>
    <s v="SEM 12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072.03"/>
    <n v="324.2"/>
    <n v="3396.23"/>
    <n v="423.6"/>
    <n v="2972.6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24.66000000000003"/>
    <n v="77.47"/>
    <n v="0"/>
    <n v="0"/>
    <n v="0"/>
    <n v="21.47"/>
    <n v="0"/>
    <n v="0"/>
    <n v="0"/>
    <n v="186.52"/>
    <n v="9.32"/>
    <n v="456.43"/>
    <n v="97.1"/>
    <n v="61.65"/>
    <n v="154.13"/>
    <n v="101.88"/>
    <n v="45.71"/>
    <n v="1112.74"/>
    <n v="3396.23"/>
    <n v="4508.97"/>
  </r>
  <r>
    <x v="2"/>
    <s v="SEM 12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3"/>
    <n v="0"/>
    <n v="0"/>
    <n v="3408.99"/>
    <n v="335.55"/>
    <n v="3744.54"/>
    <n v="465.86"/>
    <n v="3278.68"/>
    <n v="2087.89"/>
    <n v="0"/>
    <n v="0"/>
    <n v="0"/>
    <n v="0"/>
    <n v="0"/>
    <n v="0"/>
    <n v="0"/>
    <n v="0"/>
    <n v="335.55"/>
    <n v="335.55"/>
    <n v="335.55"/>
    <n v="150"/>
    <n v="350"/>
    <n v="0"/>
    <n v="0"/>
    <n v="150"/>
    <n v="0"/>
    <n v="0"/>
    <n v="0"/>
    <n v="0"/>
    <n v="0"/>
    <n v="0"/>
    <n v="0"/>
    <n v="0"/>
    <n v="0"/>
    <n v="0"/>
    <n v="0"/>
    <n v="396.34"/>
    <n v="69.52"/>
    <n v="0"/>
    <n v="0"/>
    <n v="0"/>
    <n v="0"/>
    <n v="0"/>
    <n v="0"/>
    <n v="0"/>
    <n v="171.6"/>
    <n v="8.58"/>
    <n v="424.78"/>
    <n v="88.09"/>
    <n v="55.93"/>
    <n v="139.83000000000001"/>
    <n v="112.33"/>
    <n v="47.31"/>
    <n v="1048.45"/>
    <n v="3744.54"/>
    <n v="4792.99"/>
  </r>
  <r>
    <x v="2"/>
    <s v="SEM 12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7"/>
    <n v="0"/>
    <n v="0"/>
    <n v="6916.7"/>
    <n v="577.32000000000005"/>
    <n v="7494.02"/>
    <n v="1270.28"/>
    <n v="6223.74"/>
    <n v="2269.4"/>
    <n v="0"/>
    <n v="0"/>
    <n v="0"/>
    <n v="0"/>
    <n v="96.22"/>
    <n v="83.78"/>
    <n v="0"/>
    <n v="532.02"/>
    <n v="364.72"/>
    <n v="364.73"/>
    <n v="2066.77"/>
    <n v="500"/>
    <n v="400"/>
    <n v="200"/>
    <n v="116.38"/>
    <n v="500"/>
    <n v="0"/>
    <n v="0"/>
    <n v="0"/>
    <n v="0"/>
    <n v="0"/>
    <n v="0"/>
    <n v="0"/>
    <n v="0"/>
    <n v="0"/>
    <n v="0"/>
    <n v="0"/>
    <n v="1160.7"/>
    <n v="109.58"/>
    <n v="0"/>
    <n v="0"/>
    <n v="0"/>
    <n v="0"/>
    <n v="0"/>
    <n v="0"/>
    <n v="0"/>
    <n v="186.52"/>
    <n v="9.32"/>
    <n v="584.53"/>
    <n v="133.55000000000001"/>
    <n v="84.79"/>
    <n v="211.98"/>
    <n v="224.82"/>
    <n v="81.400000000000006"/>
    <n v="1516.91"/>
    <n v="7494.02"/>
    <n v="9010.93"/>
  </r>
  <r>
    <x v="2"/>
    <s v="SEM 12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2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2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2"/>
    <s v="SEM 12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2"/>
    <s v="SEM 12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2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2"/>
    <s v="SEM 12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2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0102.68"/>
    <n v="577.32000000000005"/>
    <n v="10680"/>
    <n v="2207.75"/>
    <n v="8472.25"/>
    <n v="7000"/>
    <n v="0"/>
    <n v="0"/>
    <n v="0"/>
    <n v="0"/>
    <n v="96.22"/>
    <n v="83.78"/>
    <n v="0"/>
    <n v="1518.9"/>
    <n v="0"/>
    <n v="0"/>
    <n v="0"/>
    <n v="500"/>
    <n v="300"/>
    <n v="200"/>
    <n v="481.1"/>
    <n v="500"/>
    <n v="0"/>
    <n v="0"/>
    <n v="0"/>
    <n v="0"/>
    <n v="0"/>
    <n v="0"/>
    <n v="0"/>
    <n v="0"/>
    <n v="0"/>
    <n v="0"/>
    <n v="0"/>
    <n v="1929.99"/>
    <n v="277.76"/>
    <n v="0"/>
    <n v="0"/>
    <n v="0"/>
    <n v="0"/>
    <n v="0"/>
    <n v="0"/>
    <n v="0"/>
    <n v="575.34"/>
    <n v="28.76"/>
    <n v="1255.52"/>
    <n v="324.47000000000003"/>
    <n v="206.02"/>
    <n v="515.04"/>
    <n v="320.39999999999998"/>
    <n v="81.400000000000006"/>
    <n v="3306.9500000000003"/>
    <n v="10680"/>
    <n v="13986.95"/>
  </r>
  <r>
    <x v="2"/>
    <s v="SEM 12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2"/>
    <s v="SEM 12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2"/>
    <s v="SEM 12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8"/>
    <n v="0"/>
    <n v="0"/>
    <n v="0"/>
    <n v="1531.3"/>
    <n v="172.87"/>
    <n v="1704.17"/>
    <n v="80.39"/>
    <n v="1623.78"/>
    <n v="1210.0999999999999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5.15"/>
    <n v="35.24"/>
    <n v="0"/>
    <n v="0"/>
    <n v="0"/>
    <n v="0"/>
    <n v="0"/>
    <n v="0"/>
    <n v="0"/>
    <n v="99.45"/>
    <n v="4.97"/>
    <n v="283.27999999999997"/>
    <n v="44.78"/>
    <n v="28.43"/>
    <n v="71.08"/>
    <n v="51.12"/>
    <n v="24.37"/>
    <n v="607.48"/>
    <n v="1704.17"/>
    <n v="2311.65"/>
  </r>
  <r>
    <x v="2"/>
    <s v="SEM 12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2"/>
    <s v="SEM 12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2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2.900000000000006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2"/>
    <s v="SEM 12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2"/>
    <s v="SEM 12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436.75"/>
    <n v="364.72"/>
    <n v="3801.47"/>
    <n v="531.35"/>
    <n v="3270.12"/>
    <n v="2269.4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-162.1"/>
    <n v="0"/>
    <n v="0"/>
    <n v="0"/>
    <n v="0"/>
    <n v="0"/>
    <n v="0"/>
    <n v="0"/>
    <n v="402.27"/>
    <n v="108.01"/>
    <n v="0"/>
    <n v="0"/>
    <n v="0"/>
    <n v="21.07"/>
    <n v="0"/>
    <n v="0"/>
    <n v="0"/>
    <n v="186.52"/>
    <n v="9.32"/>
    <n v="578.29"/>
    <n v="131.78"/>
    <n v="83.67"/>
    <n v="209.17"/>
    <n v="114.04"/>
    <n v="51.42"/>
    <n v="1364.21"/>
    <n v="3801.47"/>
    <n v="5165.68"/>
  </r>
  <r>
    <x v="2"/>
    <s v="SEM 12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130.52000000000001"/>
    <n v="42.29"/>
    <n v="0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x v="2"/>
    <s v="SEM 12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2"/>
    <s v="SEM 12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61.64"/>
    <n v="3056.18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8.62"/>
    <n v="0"/>
    <n v="0"/>
    <n v="0"/>
    <n v="22.69"/>
    <n v="0"/>
    <n v="0"/>
    <n v="0"/>
    <n v="186.52"/>
    <n v="9.32"/>
    <n v="500.95"/>
    <n v="109.77"/>
    <n v="69.69"/>
    <n v="174.24"/>
    <n v="105.53"/>
    <n v="45.71"/>
    <n v="1201.73"/>
    <n v="3517.82"/>
    <n v="4719.55"/>
  </r>
  <r>
    <x v="2"/>
    <s v="SEM 12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2"/>
    <s v="SEM 12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2"/>
    <s v="SEM 12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2"/>
    <s v="SEM 12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1770.29"/>
    <n v="96.22"/>
    <n v="1866.51"/>
    <n v="369.2"/>
    <n v="1497.31"/>
    <n v="1686.51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3"/>
    <n v="43.51"/>
    <n v="0"/>
    <n v="0"/>
    <n v="179.3"/>
    <n v="16.86"/>
    <n v="0"/>
    <n v="0"/>
    <n v="0"/>
    <n v="138.61000000000001"/>
    <n v="6.93"/>
    <n v="320.06"/>
    <n v="57.71"/>
    <n v="36.64"/>
    <n v="91.61"/>
    <n v="55.99"/>
    <n v="13.56"/>
    <n v="721.11"/>
    <n v="1866.51"/>
    <n v="2587.62"/>
  </r>
  <r>
    <x v="3"/>
    <s v="SEM 13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701.48"/>
    <n v="577.32000000000005"/>
    <n v="7278.8"/>
    <n v="1822"/>
    <n v="5456.8"/>
    <n v="5132.3999999999996"/>
    <n v="0"/>
    <n v="0"/>
    <n v="0"/>
    <n v="0"/>
    <n v="96.22"/>
    <n v="83.78"/>
    <n v="0"/>
    <n v="985.3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110.08"/>
    <n v="158.77000000000001"/>
    <n v="0"/>
    <n v="0"/>
    <n v="0"/>
    <n v="0"/>
    <n v="0"/>
    <n v="551.4"/>
    <n v="1.75"/>
    <n v="421.84"/>
    <n v="21.09"/>
    <n v="780.83"/>
    <n v="189.41"/>
    <n v="120.26"/>
    <n v="300.64"/>
    <n v="218.36"/>
    <n v="81.400000000000006"/>
    <n v="2133.8300000000004"/>
    <n v="7278.8"/>
    <n v="9412.630000000001"/>
  </r>
  <r>
    <x v="3"/>
    <s v="SEM 13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3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03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810.8"/>
    <n v="257.60000000000002"/>
    <n v="3068.4"/>
    <n v="339.79"/>
    <n v="2728.61"/>
    <n v="1803.2"/>
    <n v="0"/>
    <n v="0"/>
    <n v="0"/>
    <n v="0"/>
    <n v="0"/>
    <n v="0"/>
    <n v="257.60000000000002"/>
    <n v="0"/>
    <n v="0"/>
    <n v="0"/>
    <n v="0"/>
    <n v="150"/>
    <n v="350"/>
    <n v="250"/>
    <n v="0"/>
    <n v="0"/>
    <n v="0"/>
    <n v="0"/>
    <n v="257.60000000000002"/>
    <n v="0"/>
    <n v="0"/>
    <n v="0"/>
    <n v="0"/>
    <n v="0"/>
    <n v="0"/>
    <n v="0"/>
    <n v="0"/>
    <n v="277.85000000000002"/>
    <n v="61.94"/>
    <n v="0"/>
    <n v="0"/>
    <n v="0"/>
    <n v="0"/>
    <n v="0"/>
    <n v="0"/>
    <n v="0"/>
    <n v="148.19999999999999"/>
    <n v="7.41"/>
    <n v="394.5"/>
    <n v="79.48"/>
    <n v="50.46"/>
    <n v="126.16"/>
    <n v="92.05"/>
    <n v="36.32"/>
    <n v="934.58"/>
    <n v="3068.4"/>
    <n v="4002.98"/>
  </r>
  <r>
    <x v="3"/>
    <s v="SEM 13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6"/>
    <n v="0"/>
    <n v="0"/>
    <n v="0"/>
    <n v="3613.03"/>
    <n v="252.87"/>
    <n v="3865.9"/>
    <n v="557.29"/>
    <n v="3308.61"/>
    <n v="2360.16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2"/>
    <n v="93.77"/>
    <n v="0"/>
    <n v="0"/>
    <n v="0"/>
    <n v="23.6"/>
    <n v="0"/>
    <n v="0"/>
    <n v="0"/>
    <n v="193.98"/>
    <n v="9.69"/>
    <n v="521.53"/>
    <n v="115.62"/>
    <n v="73.41"/>
    <n v="183.53"/>
    <n v="115.97"/>
    <n v="35.65"/>
    <n v="1249.3800000000001"/>
    <n v="3865.9"/>
    <n v="5115.2800000000007"/>
  </r>
  <r>
    <x v="3"/>
    <s v="SEM 13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4"/>
    <n v="0"/>
    <n v="0"/>
    <n v="10563.27"/>
    <n v="481.1"/>
    <n v="11044.37"/>
    <n v="7619.61"/>
    <n v="3424.76"/>
    <n v="2926"/>
    <n v="0"/>
    <n v="0"/>
    <n v="0"/>
    <n v="0"/>
    <n v="0"/>
    <n v="0"/>
    <n v="825.15"/>
    <n v="0"/>
    <n v="470.25"/>
    <n v="470.25"/>
    <n v="5329.5"/>
    <n v="0"/>
    <n v="500"/>
    <n v="500"/>
    <n v="0"/>
    <n v="500"/>
    <n v="0"/>
    <n v="0"/>
    <n v="10.85"/>
    <n v="0"/>
    <n v="0"/>
    <n v="-487.63"/>
    <n v="0"/>
    <n v="0"/>
    <n v="0"/>
    <n v="0"/>
    <n v="0"/>
    <n v="2068.17"/>
    <n v="136.75"/>
    <n v="0"/>
    <n v="4488.1000000000004"/>
    <n v="0"/>
    <n v="0"/>
    <n v="0"/>
    <n v="924.84"/>
    <n v="1.75"/>
    <n v="240.49"/>
    <n v="12.02"/>
    <n v="682.8"/>
    <n v="154.87"/>
    <n v="98.33"/>
    <n v="245.82"/>
    <n v="331.33"/>
    <n v="67.83"/>
    <n v="1833.4899999999996"/>
    <n v="11044.37"/>
    <n v="12877.86"/>
  </r>
  <r>
    <x v="3"/>
    <s v="SEM 13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3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6"/>
    <n v="0"/>
    <n v="0"/>
    <n v="0"/>
    <n v="4206.78"/>
    <n v="577.32000000000005"/>
    <n v="4784.1000000000004"/>
    <n v="694.66"/>
    <n v="4089.44"/>
    <n v="2269.4"/>
    <n v="0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0"/>
    <n v="566.74"/>
    <n v="105.23"/>
    <n v="0"/>
    <n v="0"/>
    <n v="0"/>
    <n v="22.69"/>
    <n v="0"/>
    <n v="0"/>
    <n v="0"/>
    <n v="186.52"/>
    <n v="9.32"/>
    <n v="567.25"/>
    <n v="128.63"/>
    <n v="81.67"/>
    <n v="204.18"/>
    <n v="143.52000000000001"/>
    <n v="81.400000000000006"/>
    <n v="1402.49"/>
    <n v="4784.1000000000004"/>
    <n v="6186.59"/>
  </r>
  <r>
    <x v="3"/>
    <s v="SEM 13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3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6"/>
    <n v="0"/>
    <n v="0"/>
    <n v="0"/>
    <n v="4149.7299999999996"/>
    <n v="353.19"/>
    <n v="4502.92"/>
    <n v="1448.29"/>
    <n v="3054.63"/>
    <n v="3296.53"/>
    <n v="0"/>
    <n v="0"/>
    <n v="0"/>
    <n v="0"/>
    <n v="0"/>
    <n v="0"/>
    <n v="0"/>
    <n v="0"/>
    <n v="353.19"/>
    <n v="353.2"/>
    <n v="0"/>
    <n v="150"/>
    <n v="350"/>
    <n v="0"/>
    <n v="0"/>
    <n v="0"/>
    <n v="0"/>
    <n v="0"/>
    <n v="0"/>
    <n v="0"/>
    <n v="0"/>
    <n v="0"/>
    <n v="0"/>
    <n v="0"/>
    <n v="0"/>
    <n v="0"/>
    <n v="0"/>
    <n v="554.55999999999995"/>
    <n v="124.99"/>
    <n v="0"/>
    <n v="0"/>
    <n v="0"/>
    <n v="0"/>
    <n v="0"/>
    <n v="766.99"/>
    <n v="1.75"/>
    <n v="270.94"/>
    <n v="13.54"/>
    <n v="646.1"/>
    <n v="151.07"/>
    <n v="95.92"/>
    <n v="239.79"/>
    <n v="135.08000000000001"/>
    <n v="49.79"/>
    <n v="1602.23"/>
    <n v="4502.92"/>
    <n v="6105.15"/>
  </r>
  <r>
    <x v="3"/>
    <s v="SEM 13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3248.02"/>
    <n v="5498.36"/>
    <n v="6273.86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455.25"/>
    <n v="226.6"/>
    <n v="0"/>
    <n v="0"/>
    <n v="0"/>
    <n v="0"/>
    <n v="0"/>
    <n v="1564.42"/>
    <n v="1.75"/>
    <n v="515.65"/>
    <n v="25.78"/>
    <n v="1051.4000000000001"/>
    <n v="266.39"/>
    <n v="169.14"/>
    <n v="422.85"/>
    <n v="262.39"/>
    <n v="81.400000000000006"/>
    <n v="2794.9999999999995"/>
    <n v="8746.3799999999992"/>
    <n v="11541.38"/>
  </r>
  <r>
    <x v="3"/>
    <s v="SEM 13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3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5"/>
    <n v="0"/>
    <n v="0"/>
    <n v="5027.9399999999996"/>
    <n v="577.32000000000005"/>
    <n v="5605.26"/>
    <n v="852.91"/>
    <n v="4752.3500000000004"/>
    <n v="2360.16"/>
    <n v="0"/>
    <n v="0"/>
    <n v="0"/>
    <n v="0"/>
    <n v="96.22"/>
    <n v="83.78"/>
    <n v="0"/>
    <n v="572.52"/>
    <n v="379.3"/>
    <n v="379.31"/>
    <n v="632.16999999999996"/>
    <n v="300"/>
    <n v="350"/>
    <n v="0"/>
    <n v="101.8"/>
    <n v="350"/>
    <n v="0"/>
    <n v="0"/>
    <n v="0"/>
    <n v="0"/>
    <n v="0"/>
    <n v="0"/>
    <n v="0"/>
    <n v="0"/>
    <n v="0"/>
    <n v="0"/>
    <n v="0"/>
    <n v="742.14"/>
    <n v="87.17"/>
    <n v="0"/>
    <n v="0"/>
    <n v="0"/>
    <n v="23.6"/>
    <n v="0"/>
    <n v="0"/>
    <n v="0"/>
    <n v="193.98"/>
    <n v="9.69"/>
    <n v="495.17"/>
    <n v="108.12"/>
    <n v="68.650000000000006"/>
    <n v="171.63"/>
    <n v="168.15"/>
    <n v="81.400000000000006"/>
    <n v="1296.7900000000002"/>
    <n v="5605.26"/>
    <n v="6902.05"/>
  </r>
  <r>
    <x v="3"/>
    <s v="SEM 13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4142.8999999999996"/>
    <n v="577.32000000000005"/>
    <n v="4720.22"/>
    <n v="1485.21"/>
    <n v="3235.01"/>
    <n v="2360.16"/>
    <n v="0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0"/>
    <n v="553.1"/>
    <n v="91.86"/>
    <n v="0"/>
    <n v="0"/>
    <n v="0"/>
    <n v="23.6"/>
    <n v="0"/>
    <n v="814.9"/>
    <n v="1.75"/>
    <n v="193.98"/>
    <n v="9.69"/>
    <n v="513.9"/>
    <n v="113.45"/>
    <n v="72.03"/>
    <n v="180.09"/>
    <n v="141.6"/>
    <n v="81.400000000000006"/>
    <n v="1306.1399999999999"/>
    <n v="4720.22"/>
    <n v="6026.3600000000006"/>
  </r>
  <r>
    <x v="3"/>
    <s v="SEM 13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3"/>
    <s v="SEM 13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40"/>
    <n v="0"/>
    <n v="0"/>
    <n v="9829.15"/>
    <n v="481.1"/>
    <n v="10310.25"/>
    <n v="2658.06"/>
    <n v="7652.19"/>
    <n v="2269.4"/>
    <n v="0"/>
    <n v="0"/>
    <n v="0"/>
    <n v="0"/>
    <n v="0"/>
    <n v="0"/>
    <n v="532.02"/>
    <n v="0"/>
    <n v="364.72"/>
    <n v="364.73"/>
    <n v="4863"/>
    <n v="500"/>
    <n v="500"/>
    <n v="300"/>
    <n v="0"/>
    <n v="500"/>
    <n v="0"/>
    <n v="0"/>
    <n v="116.38"/>
    <n v="0"/>
    <n v="0"/>
    <n v="0"/>
    <n v="0"/>
    <n v="0"/>
    <n v="0"/>
    <n v="0"/>
    <n v="0"/>
    <n v="1847.93"/>
    <n v="151.22999999999999"/>
    <n v="0"/>
    <n v="0"/>
    <n v="0"/>
    <n v="0"/>
    <n v="0"/>
    <n v="657.15"/>
    <n v="1.75"/>
    <n v="186.52"/>
    <n v="9.32"/>
    <n v="750.76"/>
    <n v="180.85"/>
    <n v="114.83"/>
    <n v="287.07"/>
    <n v="309.3"/>
    <n v="67.83"/>
    <n v="1906.4799999999998"/>
    <n v="10310.25"/>
    <n v="12216.73"/>
  </r>
  <r>
    <x v="3"/>
    <s v="SEM 13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6"/>
    <n v="0"/>
    <n v="0"/>
    <n v="12568.77"/>
    <n v="481.1"/>
    <n v="13049.87"/>
    <n v="2861.37"/>
    <n v="10188.5"/>
    <n v="3266.66"/>
    <n v="0"/>
    <n v="0"/>
    <n v="0"/>
    <n v="0"/>
    <n v="0"/>
    <n v="0"/>
    <n v="933.32"/>
    <n v="0"/>
    <n v="481.1"/>
    <n v="568.88"/>
    <n v="6299.91"/>
    <n v="300"/>
    <n v="500"/>
    <n v="200"/>
    <n v="0"/>
    <n v="500"/>
    <n v="0"/>
    <n v="0"/>
    <n v="0"/>
    <n v="0"/>
    <n v="0"/>
    <n v="0"/>
    <n v="0"/>
    <n v="0"/>
    <n v="0"/>
    <n v="0"/>
    <n v="0"/>
    <n v="2669.82"/>
    <n v="191.55"/>
    <n v="0"/>
    <n v="0"/>
    <n v="0"/>
    <n v="0"/>
    <n v="0"/>
    <n v="0"/>
    <n v="0"/>
    <n v="268.48"/>
    <n v="13.42"/>
    <n v="911.6"/>
    <n v="226.61"/>
    <n v="143.88"/>
    <n v="359.71"/>
    <n v="391.49"/>
    <n v="67.83"/>
    <n v="2383.0200000000004"/>
    <n v="13049.87"/>
    <n v="15432.890000000001"/>
  </r>
  <r>
    <x v="3"/>
    <s v="SEM 13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04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x v="3"/>
    <s v="SEM 13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6"/>
    <n v="0"/>
    <n v="0"/>
    <n v="0"/>
    <n v="8830.9699999999993"/>
    <n v="577.32000000000005"/>
    <n v="9408.2900000000009"/>
    <n v="2402.71"/>
    <n v="7005.58"/>
    <n v="4607.8599999999997"/>
    <n v="0"/>
    <n v="0"/>
    <n v="0"/>
    <n v="0"/>
    <n v="96.22"/>
    <n v="83.78"/>
    <n v="1316.52"/>
    <n v="1316.52"/>
    <n v="481.1"/>
    <n v="506.29"/>
    <n v="0"/>
    <n v="150"/>
    <n v="350"/>
    <n v="250"/>
    <n v="0"/>
    <n v="250"/>
    <n v="0"/>
    <n v="0"/>
    <n v="0"/>
    <n v="0"/>
    <n v="0"/>
    <n v="0"/>
    <n v="0"/>
    <n v="0"/>
    <n v="0"/>
    <n v="0"/>
    <n v="0"/>
    <n v="1610.94"/>
    <n v="227.51"/>
    <n v="0"/>
    <n v="0"/>
    <n v="0"/>
    <n v="0"/>
    <n v="0"/>
    <n v="562.51"/>
    <n v="1.75"/>
    <n v="378.72"/>
    <n v="18.93"/>
    <n v="1054.99"/>
    <n v="267.42"/>
    <n v="169.79"/>
    <n v="424.47"/>
    <n v="282.24"/>
    <n v="81.400000000000006"/>
    <n v="2677.9600000000005"/>
    <n v="9408.2900000000009"/>
    <n v="12086.250000000002"/>
  </r>
  <r>
    <x v="3"/>
    <s v="SEM 13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3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3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3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19.73"/>
    <n v="252.87"/>
    <n v="3172.6"/>
    <n v="385.22"/>
    <n v="2787.38"/>
    <n v="2360.19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297.37"/>
    <n v="68.19"/>
    <n v="0"/>
    <n v="0"/>
    <n v="0"/>
    <n v="19.66"/>
    <n v="0"/>
    <n v="0"/>
    <n v="0"/>
    <n v="193.98"/>
    <n v="9.69"/>
    <n v="414.12"/>
    <n v="81.569999999999993"/>
    <n v="51.79"/>
    <n v="129.47"/>
    <n v="95.17"/>
    <n v="35.65"/>
    <n v="1011.4399999999998"/>
    <n v="3172.6"/>
    <n v="4184.04"/>
  </r>
  <r>
    <x v="3"/>
    <s v="SEM 13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70.45"/>
    <n v="2185.25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87.47"/>
    <n v="0"/>
    <n v="0"/>
    <n v="0"/>
    <n v="22.69"/>
    <n v="0"/>
    <n v="725.52"/>
    <n v="1.75"/>
    <n v="186.52"/>
    <n v="9.32"/>
    <n v="496.39"/>
    <n v="108.47"/>
    <n v="68.87"/>
    <n v="172.18"/>
    <n v="100.67"/>
    <n v="34.28"/>
    <n v="1176.7"/>
    <n v="3355.7"/>
    <n v="4532.3999999999996"/>
  </r>
  <r>
    <x v="3"/>
    <s v="SEM 13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4306.78"/>
    <n v="577.32000000000005"/>
    <n v="4884.1000000000004"/>
    <n v="1516.91"/>
    <n v="3367.19"/>
    <n v="2269.4"/>
    <n v="0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0"/>
    <n v="588.1"/>
    <n v="104.27"/>
    <n v="0"/>
    <n v="0"/>
    <n v="0"/>
    <n v="0"/>
    <n v="0"/>
    <n v="822.79"/>
    <n v="1.75"/>
    <n v="186.52"/>
    <n v="9.32"/>
    <n v="563.41"/>
    <n v="127.54"/>
    <n v="80.98"/>
    <n v="202.45"/>
    <n v="146.52000000000001"/>
    <n v="81.400000000000006"/>
    <n v="1398.14"/>
    <n v="4884.1000000000004"/>
    <n v="6282.2400000000007"/>
  </r>
  <r>
    <x v="3"/>
    <s v="SEM 13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3"/>
    <n v="0"/>
    <n v="0"/>
    <n v="2758.54"/>
    <n v="364.72"/>
    <n v="3123.26"/>
    <n v="979.2"/>
    <n v="2144.06"/>
    <n v="2269.4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-162.1"/>
    <n v="0"/>
    <n v="-378.21"/>
    <n v="0"/>
    <n v="0"/>
    <n v="0"/>
    <n v="0"/>
    <n v="0"/>
    <n v="268.48"/>
    <n v="63.41"/>
    <n v="0"/>
    <n v="0"/>
    <n v="0"/>
    <n v="17.29"/>
    <n v="0"/>
    <n v="628.27"/>
    <n v="1.75"/>
    <n v="186.52"/>
    <n v="9.32"/>
    <n v="395.38"/>
    <n v="76.45"/>
    <n v="48.54"/>
    <n v="121.35"/>
    <n v="93.69"/>
    <n v="51.42"/>
    <n v="982.67"/>
    <n v="3123.26"/>
    <n v="4105.93"/>
  </r>
  <r>
    <x v="3"/>
    <s v="SEM 13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861.4"/>
    <n v="481.1"/>
    <n v="6342.5"/>
    <n v="1075.6099999999999"/>
    <n v="5266.89"/>
    <n v="4935"/>
    <n v="0"/>
    <n v="0"/>
    <n v="0"/>
    <n v="0"/>
    <n v="0"/>
    <n v="0"/>
    <n v="0"/>
    <n v="0"/>
    <n v="481.1"/>
    <n v="576.4"/>
    <n v="0"/>
    <n v="0"/>
    <n v="350"/>
    <n v="0"/>
    <n v="0"/>
    <n v="0"/>
    <n v="0"/>
    <n v="0"/>
    <n v="0"/>
    <n v="0"/>
    <n v="0"/>
    <n v="0"/>
    <n v="0"/>
    <n v="0"/>
    <n v="0"/>
    <n v="0"/>
    <n v="0"/>
    <n v="920.17"/>
    <n v="155.44"/>
    <n v="0"/>
    <n v="0"/>
    <n v="0"/>
    <n v="0"/>
    <n v="0"/>
    <n v="0"/>
    <n v="0"/>
    <n v="405.61"/>
    <n v="20.28"/>
    <n v="767.45"/>
    <n v="185.6"/>
    <n v="117.84"/>
    <n v="294.61"/>
    <n v="190.27"/>
    <n v="67.83"/>
    <n v="2049.4899999999998"/>
    <n v="6342.5"/>
    <n v="8391.99"/>
  </r>
  <r>
    <x v="3"/>
    <s v="SEM 13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6"/>
    <n v="0"/>
    <n v="0"/>
    <n v="0"/>
    <n v="3956.78"/>
    <n v="577.32000000000005"/>
    <n v="4534.1000000000004"/>
    <n v="1218.42"/>
    <n v="3315.68"/>
    <n v="2269.4"/>
    <n v="0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0"/>
    <n v="513.34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36.02000000000001"/>
    <n v="81.400000000000006"/>
    <n v="1214.3700000000001"/>
    <n v="4534.1000000000004"/>
    <n v="5748.47"/>
  </r>
  <r>
    <x v="3"/>
    <s v="SEM 13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4"/>
    <n v="0"/>
    <n v="0"/>
    <n v="4321.75"/>
    <n v="481.1"/>
    <n v="4802.8500000000004"/>
    <n v="666.91"/>
    <n v="4135.9399999999996"/>
    <n v="2087.86"/>
    <n v="0"/>
    <n v="0"/>
    <n v="0"/>
    <n v="0"/>
    <n v="0"/>
    <n v="0"/>
    <n v="450.96"/>
    <n v="0"/>
    <n v="335.54"/>
    <n v="335.54"/>
    <n v="447.39"/>
    <n v="300"/>
    <n v="350"/>
    <n v="200"/>
    <n v="0"/>
    <n v="150"/>
    <n v="0"/>
    <n v="0"/>
    <n v="145.56"/>
    <n v="0"/>
    <n v="0"/>
    <n v="0"/>
    <n v="0"/>
    <n v="0"/>
    <n v="0"/>
    <n v="0"/>
    <n v="0"/>
    <n v="591.29999999999995"/>
    <n v="75.61"/>
    <n v="0"/>
    <n v="0"/>
    <n v="0"/>
    <n v="0"/>
    <n v="0"/>
    <n v="0"/>
    <n v="0"/>
    <n v="171.6"/>
    <n v="8.58"/>
    <n v="449.07"/>
    <n v="95.01"/>
    <n v="60.32"/>
    <n v="150.81"/>
    <n v="144.08000000000001"/>
    <n v="67.83"/>
    <n v="1147.3"/>
    <n v="4802.8500000000004"/>
    <n v="5950.1500000000005"/>
  </r>
  <r>
    <x v="3"/>
    <s v="SEM 13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6"/>
    <n v="0"/>
    <n v="0"/>
    <n v="12300.7"/>
    <n v="481.1"/>
    <n v="12781.8"/>
    <n v="3823.85"/>
    <n v="8957.9500000000007"/>
    <n v="3190.83"/>
    <n v="0"/>
    <n v="0"/>
    <n v="0"/>
    <n v="0"/>
    <n v="0"/>
    <n v="0"/>
    <n v="911.66"/>
    <n v="0"/>
    <n v="481.1"/>
    <n v="544.51"/>
    <n v="6153.7"/>
    <n v="300"/>
    <n v="500"/>
    <n v="200"/>
    <n v="0"/>
    <n v="500"/>
    <n v="0"/>
    <n v="0"/>
    <n v="0"/>
    <n v="0"/>
    <n v="0"/>
    <n v="0"/>
    <n v="0"/>
    <n v="0"/>
    <n v="0"/>
    <n v="0"/>
    <n v="0"/>
    <n v="2589.4"/>
    <n v="142.56"/>
    <n v="0"/>
    <n v="0"/>
    <n v="0"/>
    <n v="31.9"/>
    <n v="0"/>
    <n v="1058.24"/>
    <n v="1.75"/>
    <n v="262.25"/>
    <n v="13.11"/>
    <n v="716.16"/>
    <n v="171.01"/>
    <n v="108.58"/>
    <n v="271.44"/>
    <n v="383.45"/>
    <n v="67.83"/>
    <n v="1993.83"/>
    <n v="12781.8"/>
    <n v="14775.63"/>
  </r>
  <r>
    <x v="3"/>
    <s v="SEM 13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29.24"/>
    <n v="2776.46"/>
    <n v="2269.4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91.75"/>
    <n v="0"/>
    <n v="0"/>
    <n v="0"/>
    <n v="22.69"/>
    <n v="0"/>
    <n v="405.27"/>
    <n v="1.75"/>
    <n v="186.52"/>
    <n v="9.32"/>
    <n v="513.46"/>
    <n v="113.33"/>
    <n v="71.95"/>
    <n v="179.89"/>
    <n v="111.17"/>
    <n v="34.28"/>
    <n v="1219.9200000000003"/>
    <n v="3705.7"/>
    <n v="4925.62"/>
  </r>
  <r>
    <x v="3"/>
    <s v="SEM 13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6"/>
    <n v="0"/>
    <n v="0"/>
    <n v="0"/>
    <n v="3384.51"/>
    <n v="577.32000000000005"/>
    <n v="3961.83"/>
    <n v="1137.26"/>
    <n v="2824.57"/>
    <n v="2087.89"/>
    <n v="0"/>
    <n v="0"/>
    <n v="0"/>
    <n v="0"/>
    <n v="96.22"/>
    <n v="83.78"/>
    <n v="0"/>
    <n v="339.14"/>
    <n v="223.7"/>
    <n v="223.7"/>
    <n v="0"/>
    <n v="150"/>
    <n v="350"/>
    <n v="0"/>
    <n v="257.39999999999998"/>
    <n v="150"/>
    <n v="0"/>
    <n v="0"/>
    <n v="0"/>
    <n v="0"/>
    <n v="0"/>
    <n v="0"/>
    <n v="0"/>
    <n v="0"/>
    <n v="0"/>
    <n v="0"/>
    <n v="0"/>
    <n v="391.11"/>
    <n v="71.84"/>
    <n v="0"/>
    <n v="0"/>
    <n v="0"/>
    <n v="0"/>
    <n v="0"/>
    <n v="672.56"/>
    <n v="1.75"/>
    <n v="171.6"/>
    <n v="8.58"/>
    <n v="434.04"/>
    <n v="90.73"/>
    <n v="57.61"/>
    <n v="144.02000000000001"/>
    <n v="118.85"/>
    <n v="81.400000000000006"/>
    <n v="1106.8300000000002"/>
    <n v="3961.83"/>
    <n v="5068.66"/>
  </r>
  <r>
    <x v="3"/>
    <s v="SEM 13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6"/>
    <n v="0"/>
    <n v="0"/>
    <n v="0"/>
    <n v="4206.78"/>
    <n v="577.32000000000005"/>
    <n v="4784.1000000000004"/>
    <n v="701.31"/>
    <n v="4082.79"/>
    <n v="2269.4"/>
    <n v="0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0"/>
    <n v="566.74"/>
    <n v="111.88"/>
    <n v="0"/>
    <n v="0"/>
    <n v="0"/>
    <n v="22.69"/>
    <n v="0"/>
    <n v="0"/>
    <n v="0"/>
    <n v="186.52"/>
    <n v="9.32"/>
    <n v="593.74"/>
    <n v="136.16999999999999"/>
    <n v="86.46"/>
    <n v="216.15"/>
    <n v="143.52000000000001"/>
    <n v="81.400000000000006"/>
    <n v="1453.2800000000002"/>
    <n v="4784.1000000000004"/>
    <n v="6237.380000000001"/>
  </r>
  <r>
    <x v="3"/>
    <s v="SEM 13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6"/>
    <n v="0"/>
    <n v="0"/>
    <n v="0"/>
    <n v="5388.91"/>
    <n v="577.32000000000005"/>
    <n v="5966.23"/>
    <n v="996.48"/>
    <n v="4969.75"/>
    <n v="3190.83"/>
    <n v="0"/>
    <n v="0"/>
    <n v="0"/>
    <n v="0"/>
    <n v="96.22"/>
    <n v="83.78"/>
    <n v="0"/>
    <n v="772.43"/>
    <n v="341.87"/>
    <n v="341.87"/>
    <n v="0"/>
    <n v="300"/>
    <n v="350"/>
    <n v="0"/>
    <n v="139.22999999999999"/>
    <n v="350"/>
    <n v="0"/>
    <n v="0"/>
    <n v="0"/>
    <n v="0"/>
    <n v="0"/>
    <n v="0"/>
    <n v="0"/>
    <n v="0"/>
    <n v="0"/>
    <n v="0"/>
    <n v="0"/>
    <n v="819.25"/>
    <n v="145.33000000000001"/>
    <n v="0"/>
    <n v="0"/>
    <n v="0"/>
    <n v="31.9"/>
    <n v="0"/>
    <n v="0"/>
    <n v="0"/>
    <n v="262.25"/>
    <n v="13.11"/>
    <n v="727.22"/>
    <n v="174.15"/>
    <n v="110.57"/>
    <n v="276.43"/>
    <n v="178.98"/>
    <n v="81.400000000000006"/>
    <n v="1824.1100000000001"/>
    <n v="5966.23"/>
    <n v="7790.34"/>
  </r>
  <r>
    <x v="3"/>
    <s v="SEM 13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6"/>
    <n v="0"/>
    <n v="0"/>
    <n v="0"/>
    <n v="6503.16"/>
    <n v="577.32000000000005"/>
    <n v="7080.48"/>
    <n v="2311.15"/>
    <n v="4769.33"/>
    <n v="3600.33"/>
    <n v="0"/>
    <n v="0"/>
    <n v="0"/>
    <n v="0"/>
    <n v="96.22"/>
    <n v="83.78"/>
    <n v="0"/>
    <n v="933.3"/>
    <n v="385.74"/>
    <n v="385.75"/>
    <n v="0"/>
    <n v="300"/>
    <n v="500"/>
    <n v="200"/>
    <n v="95.36"/>
    <n v="500"/>
    <n v="0"/>
    <n v="0"/>
    <n v="0"/>
    <n v="0"/>
    <n v="0"/>
    <n v="0"/>
    <n v="0"/>
    <n v="0"/>
    <n v="0"/>
    <n v="0"/>
    <n v="0"/>
    <n v="1063.43"/>
    <n v="164.95"/>
    <n v="0"/>
    <n v="0"/>
    <n v="0"/>
    <n v="0"/>
    <n v="0"/>
    <n v="1081.02"/>
    <n v="1.75"/>
    <n v="295.91000000000003"/>
    <n v="14.79"/>
    <n v="805.44"/>
    <n v="196.41"/>
    <n v="124.7"/>
    <n v="311.76"/>
    <n v="212.41"/>
    <n v="81.400000000000006"/>
    <n v="2042.8200000000004"/>
    <n v="7080.48"/>
    <n v="9123.2999999999993"/>
  </r>
  <r>
    <x v="3"/>
    <s v="SEM 13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6"/>
    <n v="0"/>
    <n v="0"/>
    <n v="0"/>
    <n v="3161.57"/>
    <n v="223.7"/>
    <n v="3385.27"/>
    <n v="1118.1099999999999"/>
    <n v="2267.16"/>
    <n v="2087.87"/>
    <n v="0"/>
    <n v="0"/>
    <n v="0"/>
    <n v="0"/>
    <n v="0"/>
    <n v="0"/>
    <n v="0"/>
    <n v="0"/>
    <n v="223.7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343.49"/>
    <n v="75.34"/>
    <n v="0"/>
    <n v="0"/>
    <n v="0"/>
    <n v="0"/>
    <n v="0"/>
    <n v="697.53"/>
    <n v="1.75"/>
    <n v="171.6"/>
    <n v="8.58"/>
    <n v="447.96"/>
    <n v="94.69"/>
    <n v="60.12"/>
    <n v="150.31"/>
    <n v="101.55"/>
    <n v="31.54"/>
    <n v="1066.3499999999999"/>
    <n v="3385.27"/>
    <n v="4451.62"/>
  </r>
  <r>
    <x v="3"/>
    <s v="SEM 13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506.78"/>
    <n v="577.32000000000005"/>
    <n v="5084.1000000000004"/>
    <n v="730.72"/>
    <n v="4353.38"/>
    <n v="2269.4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0"/>
    <n v="0"/>
    <n v="0"/>
    <n v="0"/>
    <n v="0"/>
    <n v="0"/>
    <n v="0"/>
    <n v="0"/>
    <n v="630.82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52.52000000000001"/>
    <n v="81.400000000000006"/>
    <n v="1370.66"/>
    <n v="5084.1000000000004"/>
    <n v="6454.76"/>
  </r>
  <r>
    <x v="3"/>
    <s v="SEM 13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3234.45"/>
    <n v="577.32000000000005"/>
    <n v="3811.77"/>
    <n v="845.51"/>
    <n v="2966.26"/>
    <n v="2087.86"/>
    <n v="0"/>
    <n v="0"/>
    <n v="0"/>
    <n v="0"/>
    <n v="96.22"/>
    <n v="83.78"/>
    <n v="0"/>
    <n v="339.11"/>
    <n v="223.69"/>
    <n v="223.7"/>
    <n v="0"/>
    <n v="300"/>
    <n v="0"/>
    <n v="0"/>
    <n v="257.41000000000003"/>
    <n v="200"/>
    <n v="0"/>
    <n v="0"/>
    <n v="0"/>
    <n v="0"/>
    <n v="0"/>
    <n v="0"/>
    <n v="0"/>
    <n v="0"/>
    <n v="0"/>
    <n v="0"/>
    <n v="0"/>
    <n v="359.05"/>
    <n v="54.87"/>
    <n v="0"/>
    <n v="0"/>
    <n v="0"/>
    <n v="0"/>
    <n v="0"/>
    <n v="429.84"/>
    <n v="1.75"/>
    <n v="171.6"/>
    <n v="8.58"/>
    <n v="366.25"/>
    <n v="71.44"/>
    <n v="45.36"/>
    <n v="113.4"/>
    <n v="114.35"/>
    <n v="81.400000000000006"/>
    <n v="972.38000000000011"/>
    <n v="3811.77"/>
    <n v="4784.1499999999996"/>
  </r>
  <r>
    <x v="3"/>
    <s v="SEM 13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961.56"/>
    <n v="223.69"/>
    <n v="3185.25"/>
    <n v="1058.24"/>
    <n v="2127.0100000000002"/>
    <n v="2087.86"/>
    <n v="0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304.86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95.55"/>
    <n v="31.54"/>
    <n v="1074.24"/>
    <n v="3185.25"/>
    <n v="4259.49"/>
  </r>
  <r>
    <x v="3"/>
    <s v="SEM 13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31.94"/>
    <n v="2923.76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6.23"/>
    <n v="0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"/>
    <n v="4446.3500000000004"/>
  </r>
  <r>
    <x v="3"/>
    <s v="SEM 13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4"/>
    <n v="0"/>
    <n v="0"/>
    <n v="0"/>
    <n v="3101.25"/>
    <n v="165.88"/>
    <n v="3267.13"/>
    <n v="1394.29"/>
    <n v="1872.84"/>
    <n v="2322.4"/>
    <n v="0"/>
    <n v="0"/>
    <n v="0"/>
    <n v="0"/>
    <n v="0"/>
    <n v="0"/>
    <n v="0"/>
    <n v="0"/>
    <n v="165.88"/>
    <n v="165.89"/>
    <n v="0"/>
    <n v="0"/>
    <n v="500"/>
    <n v="200"/>
    <n v="0"/>
    <n v="300"/>
    <n v="0"/>
    <n v="0"/>
    <n v="0"/>
    <n v="0"/>
    <n v="0"/>
    <n v="-387.04"/>
    <n v="0"/>
    <n v="0"/>
    <n v="0"/>
    <n v="0"/>
    <n v="0"/>
    <n v="330.6"/>
    <n v="84.16"/>
    <n v="0"/>
    <n v="0"/>
    <n v="0"/>
    <n v="0"/>
    <n v="0"/>
    <n v="977.78"/>
    <n v="1.75"/>
    <n v="190.88"/>
    <n v="9.5399999999999991"/>
    <n v="476.69"/>
    <n v="98.63"/>
    <n v="62.62"/>
    <n v="156.56"/>
    <n v="98.01"/>
    <n v="23.38"/>
    <n v="1116.3100000000002"/>
    <n v="3267.13"/>
    <n v="4383.4400000000005"/>
  </r>
  <r>
    <x v="3"/>
    <s v="SEM 13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32.1"/>
    <n v="3223.6"/>
    <n v="2269.4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0"/>
    <n v="418.46"/>
    <n v="90.95"/>
    <n v="0"/>
    <n v="0"/>
    <n v="0"/>
    <n v="22.69"/>
    <n v="0"/>
    <n v="0"/>
    <n v="0"/>
    <n v="186.52"/>
    <n v="9.32"/>
    <n v="510.25"/>
    <n v="112.42"/>
    <n v="71.38"/>
    <n v="178.44"/>
    <n v="112.67"/>
    <n v="34.28"/>
    <n v="1215.28"/>
    <n v="3755.7"/>
    <n v="4970.9799999999996"/>
  </r>
  <r>
    <x v="3"/>
    <s v="SEM 13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40.77"/>
    <n v="3422.82"/>
    <n v="2269.42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81.19"/>
    <n v="0"/>
    <n v="0"/>
    <n v="0"/>
    <n v="22.69"/>
    <n v="0"/>
    <n v="0"/>
    <n v="0"/>
    <n v="186.52"/>
    <n v="9.32"/>
    <n v="471.31"/>
    <n v="101.33"/>
    <n v="64.34"/>
    <n v="160.85"/>
    <n v="118.9"/>
    <n v="51.42"/>
    <n v="1163.9900000000002"/>
    <n v="3963.59"/>
    <n v="5127.58"/>
  </r>
  <r>
    <x v="3"/>
    <s v="SEM 13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6"/>
    <n v="0"/>
    <n v="0"/>
    <n v="0"/>
    <n v="2611.5700000000002"/>
    <n v="223.7"/>
    <n v="2835.27"/>
    <n v="964.96"/>
    <n v="1870.31"/>
    <n v="2087.87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5"/>
    <n v="61.26"/>
    <n v="0"/>
    <n v="0"/>
    <n v="0"/>
    <n v="0"/>
    <n v="0"/>
    <n v="659.8"/>
    <n v="1.75"/>
    <n v="171.6"/>
    <n v="8.58"/>
    <n v="391.81"/>
    <n v="78.72"/>
    <n v="49.98"/>
    <n v="124.95"/>
    <n v="85.05"/>
    <n v="31.54"/>
    <n v="942.23"/>
    <n v="2835.27"/>
    <n v="3777.5"/>
  </r>
  <r>
    <x v="3"/>
    <s v="SEM 13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6735.08"/>
    <n v="577.32000000000005"/>
    <n v="7312.4"/>
    <n v="1337.94"/>
    <n v="5974.46"/>
    <n v="4121.6000000000004"/>
    <n v="0"/>
    <n v="0"/>
    <n v="0"/>
    <n v="0"/>
    <n v="96.22"/>
    <n v="83.78"/>
    <n v="0"/>
    <n v="1138.0999999999999"/>
    <n v="441.6"/>
    <n v="441.6"/>
    <n v="0"/>
    <n v="300"/>
    <n v="350"/>
    <n v="0"/>
    <n v="39.5"/>
    <n v="300"/>
    <n v="0"/>
    <n v="0"/>
    <n v="0"/>
    <n v="0"/>
    <n v="0"/>
    <n v="0"/>
    <n v="0"/>
    <n v="0"/>
    <n v="0"/>
    <n v="0"/>
    <n v="0"/>
    <n v="1117.98"/>
    <n v="178.75"/>
    <n v="0"/>
    <n v="0"/>
    <n v="0"/>
    <n v="41.21"/>
    <n v="0"/>
    <n v="0"/>
    <n v="0"/>
    <n v="338.76"/>
    <n v="16.93"/>
    <n v="860.51"/>
    <n v="212.08"/>
    <n v="134.65"/>
    <n v="336.63"/>
    <n v="219.37"/>
    <n v="81.400000000000006"/>
    <n v="2200.33"/>
    <n v="7312.4"/>
    <n v="9512.73"/>
  </r>
  <r>
    <x v="3"/>
    <s v="SEM 13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3112.55"/>
    <n v="243.15"/>
    <n v="3355.7"/>
    <n v="435.36"/>
    <n v="2920.34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9.650000000000006"/>
    <n v="0"/>
    <n v="0"/>
    <n v="0"/>
    <n v="22.69"/>
    <n v="0"/>
    <n v="0"/>
    <n v="0"/>
    <n v="186.52"/>
    <n v="9.32"/>
    <n v="465.17"/>
    <n v="99.59"/>
    <n v="63.23"/>
    <n v="158.07"/>
    <n v="100.67"/>
    <n v="34.28"/>
    <n v="1116.8500000000001"/>
    <n v="3355.7"/>
    <n v="4472.55"/>
  </r>
  <r>
    <x v="3"/>
    <s v="SEM 13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6"/>
    <n v="0"/>
    <n v="0"/>
    <n v="0"/>
    <n v="2611.59"/>
    <n v="223.7"/>
    <n v="2835.29"/>
    <n v="367.59"/>
    <n v="2467.6999999999998"/>
    <n v="2087.89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5"/>
    <n v="104.57"/>
    <n v="0"/>
    <n v="0"/>
    <n v="0"/>
    <n v="20.87"/>
    <n v="0"/>
    <n v="0"/>
    <n v="0"/>
    <n v="171.6"/>
    <n v="8.58"/>
    <n v="564.57000000000005"/>
    <n v="127.87"/>
    <n v="81.19"/>
    <n v="202.97"/>
    <n v="85.05"/>
    <n v="31.54"/>
    <n v="1273.3699999999999"/>
    <n v="2835.29"/>
    <n v="4108.66"/>
  </r>
  <r>
    <x v="3"/>
    <s v="SEM 13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384.45"/>
    <n v="577.32000000000005"/>
    <n v="3961.77"/>
    <n v="487.93"/>
    <n v="3473.84"/>
    <n v="2087.86"/>
    <n v="0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0"/>
    <n v="391.09"/>
    <n v="96.84"/>
    <n v="0"/>
    <n v="0"/>
    <n v="0"/>
    <n v="0"/>
    <n v="0"/>
    <n v="0"/>
    <n v="0"/>
    <n v="171.6"/>
    <n v="8.58"/>
    <n v="533.78"/>
    <n v="119.11"/>
    <n v="75.63"/>
    <n v="189.07"/>
    <n v="118.85"/>
    <n v="81.400000000000006"/>
    <n v="1298.02"/>
    <n v="3961.77"/>
    <n v="5259.79"/>
  </r>
  <r>
    <x v="3"/>
    <s v="SEM 13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02.67"/>
    <n v="577.32000000000005"/>
    <n v="9979.99"/>
    <n v="3241.03"/>
    <n v="6738.96"/>
    <n v="7233.33"/>
    <n v="0"/>
    <n v="0"/>
    <n v="0"/>
    <n v="0"/>
    <n v="96.22"/>
    <n v="83.78"/>
    <n v="0"/>
    <n v="1585.56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745.4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99.39"/>
    <n v="81.400000000000006"/>
    <n v="3021.37"/>
    <n v="9979.99"/>
    <n v="13001.36"/>
  </r>
  <r>
    <x v="3"/>
    <s v="SEM 13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7.4000000000001"/>
    <n v="2637.2"/>
    <n v="1810.2"/>
    <n v="0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0"/>
    <n v="351.11"/>
    <n v="93.2"/>
    <n v="0"/>
    <n v="0"/>
    <n v="0"/>
    <n v="0"/>
    <n v="0"/>
    <n v="691.34"/>
    <n v="1.75"/>
    <n v="148.78"/>
    <n v="17.350000000000001"/>
    <n v="519.23"/>
    <n v="114.97"/>
    <n v="73"/>
    <n v="182.5"/>
    <n v="113.23"/>
    <n v="81.400000000000006"/>
    <n v="1250.46"/>
    <n v="3774.6"/>
    <n v="5025.0599999999995"/>
  </r>
  <r>
    <x v="3"/>
    <s v="SEM 13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3606.78"/>
    <n v="577.32000000000005"/>
    <n v="4184.1000000000004"/>
    <n v="521.59"/>
    <n v="3662.51"/>
    <n v="2269.4"/>
    <n v="0"/>
    <n v="0"/>
    <n v="0"/>
    <n v="0"/>
    <n v="96.22"/>
    <n v="83.78"/>
    <n v="0"/>
    <n v="410.45"/>
    <n v="243.15"/>
    <n v="243.15"/>
    <n v="0"/>
    <n v="300"/>
    <n v="0"/>
    <n v="0"/>
    <n v="237.95"/>
    <n v="300"/>
    <n v="0"/>
    <n v="0"/>
    <n v="0"/>
    <n v="0"/>
    <n v="0"/>
    <n v="0"/>
    <n v="0"/>
    <n v="0"/>
    <n v="0"/>
    <n v="0"/>
    <n v="0"/>
    <n v="438.58"/>
    <n v="60.32"/>
    <n v="0"/>
    <n v="0"/>
    <n v="0"/>
    <n v="22.69"/>
    <n v="0"/>
    <n v="0"/>
    <n v="0"/>
    <n v="186.52"/>
    <n v="9.32"/>
    <n v="388.09"/>
    <n v="77.66"/>
    <n v="49.31"/>
    <n v="123.26"/>
    <n v="125.52"/>
    <n v="81.400000000000006"/>
    <n v="1041.08"/>
    <n v="4184.1000000000004"/>
    <n v="5225.18"/>
  </r>
  <r>
    <x v="3"/>
    <s v="SEM 13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6"/>
    <n v="0"/>
    <n v="0"/>
    <n v="0"/>
    <n v="4142.8999999999996"/>
    <n v="577.32000000000005"/>
    <n v="4720.22"/>
    <n v="879.21"/>
    <n v="3841.01"/>
    <n v="2360.16"/>
    <n v="0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0"/>
    <n v="553.1"/>
    <n v="96.1"/>
    <n v="0"/>
    <n v="0"/>
    <n v="0"/>
    <n v="23.6"/>
    <n v="0"/>
    <n v="204.66"/>
    <n v="1.75"/>
    <n v="193.98"/>
    <n v="9.69"/>
    <n v="530.78"/>
    <n v="118.26"/>
    <n v="75.08"/>
    <n v="187.71"/>
    <n v="141.6"/>
    <n v="81.400000000000006"/>
    <n v="1338.5"/>
    <n v="4720.22"/>
    <n v="6058.72"/>
  </r>
  <r>
    <x v="3"/>
    <s v="SEM 13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311.4799999999996"/>
    <n v="577.32000000000005"/>
    <n v="4888.8"/>
    <n v="701.84"/>
    <n v="4186.96"/>
    <n v="2360.16"/>
    <n v="0"/>
    <n v="0"/>
    <n v="0"/>
    <n v="0"/>
    <n v="96.22"/>
    <n v="83.78"/>
    <n v="0"/>
    <n v="530.38"/>
    <n v="337.16"/>
    <n v="337.16"/>
    <n v="0"/>
    <n v="300"/>
    <n v="350"/>
    <n v="0"/>
    <n v="143.94"/>
    <n v="350"/>
    <n v="0"/>
    <n v="0"/>
    <n v="0"/>
    <n v="0"/>
    <n v="0"/>
    <n v="0"/>
    <n v="0"/>
    <n v="0"/>
    <n v="0"/>
    <n v="0"/>
    <n v="0"/>
    <n v="589.11"/>
    <n v="89.13"/>
    <n v="0"/>
    <n v="0"/>
    <n v="0"/>
    <n v="23.6"/>
    <n v="0"/>
    <n v="0"/>
    <n v="0"/>
    <n v="193.98"/>
    <n v="9.69"/>
    <n v="502.97"/>
    <n v="110.34"/>
    <n v="70.06"/>
    <n v="175.15"/>
    <n v="146.66"/>
    <n v="81.400000000000006"/>
    <n v="1290.2500000000002"/>
    <n v="4888.8"/>
    <n v="6179.05"/>
  </r>
  <r>
    <x v="3"/>
    <s v="SEM 13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4"/>
    <n v="0"/>
    <n v="0"/>
    <n v="0"/>
    <n v="2703.29"/>
    <n v="162.1"/>
    <n v="2865.39"/>
    <n v="343.98"/>
    <n v="2521.41"/>
    <n v="2269.4"/>
    <n v="0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58.58"/>
    <n v="66.489999999999995"/>
    <n v="0"/>
    <n v="0"/>
    <n v="0"/>
    <n v="18.91"/>
    <n v="0"/>
    <n v="0"/>
    <n v="0"/>
    <n v="186.52"/>
    <n v="9.32"/>
    <n v="407.46"/>
    <n v="79.75"/>
    <n v="50.63"/>
    <n v="126.58"/>
    <n v="85.96"/>
    <n v="22.85"/>
    <n v="969.07"/>
    <n v="2865.39"/>
    <n v="3834.46"/>
  </r>
  <r>
    <x v="3"/>
    <s v="SEM 13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3384.45"/>
    <n v="577.32000000000005"/>
    <n v="3961.77"/>
    <n v="459.13"/>
    <n v="3502.64"/>
    <n v="2087.86"/>
    <n v="0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0"/>
    <n v="391.09"/>
    <n v="68.040000000000006"/>
    <n v="0"/>
    <n v="0"/>
    <n v="0"/>
    <n v="0"/>
    <n v="0"/>
    <n v="0"/>
    <n v="0"/>
    <n v="171.6"/>
    <n v="8.58"/>
    <n v="418.84"/>
    <n v="86.41"/>
    <n v="54.86"/>
    <n v="137.15"/>
    <n v="118.85"/>
    <n v="81.400000000000006"/>
    <n v="1077.69"/>
    <n v="3961.77"/>
    <n v="5039.46"/>
  </r>
  <r>
    <x v="3"/>
    <s v="SEM 13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3.68"/>
    <n v="2354.71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31"/>
    <n v="0"/>
    <n v="0"/>
    <n v="0"/>
    <n v="0"/>
    <n v="0"/>
    <n v="0"/>
    <n v="0"/>
    <n v="138.61000000000001"/>
    <n v="6.93"/>
    <n v="380.04"/>
    <n v="75.36"/>
    <n v="47.85"/>
    <n v="119.63"/>
    <n v="77.95"/>
    <n v="47.53"/>
    <n v="893.90000000000009"/>
    <n v="2598.39"/>
    <n v="3492.29"/>
  </r>
  <r>
    <x v="3"/>
    <s v="SEM 13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03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5"/>
    <n v="0"/>
    <n v="0"/>
    <n v="3632.69"/>
    <n v="335.55"/>
    <n v="3968.24"/>
    <n v="1232.4000000000001"/>
    <n v="2735.84"/>
    <n v="2087.89"/>
    <n v="0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0"/>
    <n v="444.12"/>
    <n v="104.57"/>
    <n v="0"/>
    <n v="0"/>
    <n v="0"/>
    <n v="0"/>
    <n v="0"/>
    <n v="681.96"/>
    <n v="1.75"/>
    <n v="171.6"/>
    <n v="8.58"/>
    <n v="564.57000000000005"/>
    <n v="127.87"/>
    <n v="81.19"/>
    <n v="202.97"/>
    <n v="119.04"/>
    <n v="47.31"/>
    <n v="1323.1299999999999"/>
    <n v="3968.24"/>
    <n v="5291.37"/>
  </r>
  <r>
    <x v="3"/>
    <s v="SEM 13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611.54"/>
    <n v="223.69"/>
    <n v="2835.23"/>
    <n v="309.48"/>
    <n v="2525.75"/>
    <n v="2087.84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34"/>
    <n v="0"/>
    <n v="0"/>
    <n v="0"/>
    <n v="0"/>
    <n v="0"/>
    <n v="0"/>
    <n v="0"/>
    <n v="171.6"/>
    <n v="8.58"/>
    <n v="416.06"/>
    <n v="85.62"/>
    <n v="54.36"/>
    <n v="135.9"/>
    <n v="85.05"/>
    <n v="31.54"/>
    <n v="988.70999999999992"/>
    <n v="2835.23"/>
    <n v="3823.94"/>
  </r>
  <r>
    <x v="3"/>
    <s v="SEM 13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311.56"/>
    <n v="223.69"/>
    <n v="3535.25"/>
    <n v="465.51"/>
    <n v="3069.74"/>
    <n v="2087.86"/>
    <n v="0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0"/>
    <n v="375.52"/>
    <n v="89.99"/>
    <n v="0"/>
    <n v="0"/>
    <n v="0"/>
    <n v="0"/>
    <n v="0"/>
    <n v="0"/>
    <n v="0"/>
    <n v="171.6"/>
    <n v="8.58"/>
    <n v="506.42"/>
    <n v="111.32"/>
    <n v="70.680000000000007"/>
    <n v="176.7"/>
    <n v="106.05"/>
    <n v="31.54"/>
    <n v="1182.8900000000001"/>
    <n v="3535.25"/>
    <n v="4718.1400000000003"/>
  </r>
  <r>
    <x v="3"/>
    <s v="SEM 13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5"/>
    <n v="0"/>
    <n v="0"/>
    <n v="3927.14"/>
    <n v="505.85"/>
    <n v="4432.99"/>
    <n v="572.57000000000005"/>
    <n v="3860.42"/>
    <n v="1349.39"/>
    <n v="0"/>
    <n v="0"/>
    <n v="0"/>
    <n v="0"/>
    <n v="96.22"/>
    <n v="83.78"/>
    <n v="0"/>
    <n v="192.77"/>
    <n v="216.86"/>
    <n v="216.87"/>
    <n v="1084.33"/>
    <n v="150"/>
    <n v="350"/>
    <n v="250"/>
    <n v="192.77"/>
    <n v="250"/>
    <n v="0"/>
    <n v="0"/>
    <n v="0"/>
    <n v="0"/>
    <n v="0"/>
    <n v="0"/>
    <n v="0"/>
    <n v="0"/>
    <n v="0"/>
    <n v="0"/>
    <n v="0"/>
    <n v="507.01"/>
    <n v="65.56"/>
    <n v="0"/>
    <n v="0"/>
    <n v="0"/>
    <n v="0"/>
    <n v="0"/>
    <n v="0"/>
    <n v="0"/>
    <n v="110.9"/>
    <n v="5.54"/>
    <n v="408.98"/>
    <n v="83.6"/>
    <n v="53.08"/>
    <n v="132.69999999999999"/>
    <n v="132.97999999999999"/>
    <n v="71.319999999999993"/>
    <n v="999.10000000000014"/>
    <n v="4432.99"/>
    <n v="5432.09"/>
  </r>
  <r>
    <x v="3"/>
    <s v="SEM 13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611.56"/>
    <n v="223.69"/>
    <n v="2835.25"/>
    <n v="367.57"/>
    <n v="2467.6799999999998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104.56"/>
    <n v="0"/>
    <n v="0"/>
    <n v="0"/>
    <n v="20.87"/>
    <n v="0"/>
    <n v="0"/>
    <n v="0"/>
    <n v="171.6"/>
    <n v="8.58"/>
    <n v="564.55999999999995"/>
    <n v="127.87"/>
    <n v="81.19"/>
    <n v="202.97"/>
    <n v="85.05"/>
    <n v="31.54"/>
    <n v="1273.3599999999999"/>
    <n v="2835.25"/>
    <n v="4108.6099999999997"/>
  </r>
  <r>
    <x v="3"/>
    <s v="SEM 13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3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6"/>
    <n v="0"/>
    <n v="0"/>
    <n v="0"/>
    <n v="3613.03"/>
    <n v="252.87"/>
    <n v="3865.9"/>
    <n v="552.22"/>
    <n v="3313.68"/>
    <n v="2360.16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2"/>
    <n v="88.7"/>
    <n v="0"/>
    <n v="0"/>
    <n v="0"/>
    <n v="23.6"/>
    <n v="0"/>
    <n v="0"/>
    <n v="0"/>
    <n v="193.98"/>
    <n v="9.69"/>
    <n v="501.23"/>
    <n v="109.85"/>
    <n v="69.75"/>
    <n v="174.37"/>
    <n v="115.97"/>
    <n v="35.65"/>
    <n v="1210.49"/>
    <n v="3865.9"/>
    <n v="5076.3900000000003"/>
  </r>
  <r>
    <x v="3"/>
    <s v="SEM 13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6"/>
    <n v="0"/>
    <n v="0"/>
    <n v="0"/>
    <n v="2425.15"/>
    <n v="223.69"/>
    <n v="2648.84"/>
    <n v="284.86"/>
    <n v="2363.98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0"/>
    <n v="211.6"/>
    <n v="73.260000000000005"/>
    <n v="0"/>
    <n v="0"/>
    <n v="0"/>
    <n v="0"/>
    <n v="0"/>
    <n v="0"/>
    <n v="0"/>
    <n v="171.6"/>
    <n v="8.58"/>
    <n v="439.68"/>
    <n v="92.33"/>
    <n v="58.62"/>
    <n v="146.56"/>
    <n v="79.459999999999994"/>
    <n v="31.54"/>
    <n v="1028.3700000000001"/>
    <n v="2648.84"/>
    <n v="3677.21"/>
  </r>
  <r>
    <x v="3"/>
    <s v="SEM 13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811.56"/>
    <n v="223.69"/>
    <n v="3035.25"/>
    <n v="348.29"/>
    <n v="2686.96"/>
    <n v="2087.86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7.98"/>
    <n v="70.31"/>
    <n v="0"/>
    <n v="0"/>
    <n v="0"/>
    <n v="0"/>
    <n v="0"/>
    <n v="0"/>
    <n v="0"/>
    <n v="171.6"/>
    <n v="8.58"/>
    <n v="427.93"/>
    <n v="88.99"/>
    <n v="56.5"/>
    <n v="141.26"/>
    <n v="91.05"/>
    <n v="31.54"/>
    <n v="1017.4499999999999"/>
    <n v="3035.25"/>
    <n v="4052.7"/>
  </r>
  <r>
    <x v="3"/>
    <s v="SEM 13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6"/>
    <n v="0"/>
    <n v="0"/>
    <n v="0"/>
    <n v="2243.9699999999998"/>
    <n v="144.57"/>
    <n v="2388.54"/>
    <n v="235.59"/>
    <n v="2152.9499999999998"/>
    <n v="1349.39"/>
    <n v="0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182.61"/>
    <n v="52.98"/>
    <n v="0"/>
    <n v="0"/>
    <n v="0"/>
    <n v="0"/>
    <n v="0"/>
    <n v="0"/>
    <n v="0"/>
    <n v="110.9"/>
    <n v="5.54"/>
    <n v="358.76"/>
    <n v="69.31"/>
    <n v="44.01"/>
    <n v="110.02"/>
    <n v="71.650000000000006"/>
    <n v="20.38"/>
    <n v="790.56999999999994"/>
    <n v="2388.54"/>
    <n v="3179.1099999999997"/>
  </r>
  <r>
    <x v="3"/>
    <s v="SEM 13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6"/>
    <n v="0"/>
    <n v="0"/>
    <n v="0"/>
    <n v="4306.78"/>
    <n v="577.32000000000005"/>
    <n v="4884.1000000000004"/>
    <n v="692.41"/>
    <n v="4191.6899999999996"/>
    <n v="2269.4"/>
    <n v="0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0"/>
    <n v="588.1"/>
    <n v="104.31"/>
    <n v="0"/>
    <n v="0"/>
    <n v="0"/>
    <n v="0"/>
    <n v="0"/>
    <n v="0"/>
    <n v="0"/>
    <n v="186.52"/>
    <n v="9.32"/>
    <n v="563.54999999999995"/>
    <n v="127.58"/>
    <n v="81"/>
    <n v="202.51"/>
    <n v="146.52000000000001"/>
    <n v="81.400000000000006"/>
    <n v="1398.4"/>
    <n v="4884.1000000000004"/>
    <n v="6282.5"/>
  </r>
  <r>
    <x v="3"/>
    <s v="SEM 13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2"/>
    <n v="0"/>
    <n v="0"/>
    <n v="5209.3"/>
    <n v="481.1"/>
    <n v="5690.4"/>
    <n v="1801.73"/>
    <n v="3888.67"/>
    <n v="2269.4"/>
    <n v="0"/>
    <n v="0"/>
    <n v="0"/>
    <n v="0"/>
    <n v="0"/>
    <n v="0"/>
    <n v="532.02"/>
    <n v="0"/>
    <n v="364.72"/>
    <n v="364.73"/>
    <n v="243.15"/>
    <n v="300"/>
    <n v="500"/>
    <n v="500"/>
    <n v="0"/>
    <n v="500"/>
    <n v="0"/>
    <n v="0"/>
    <n v="116.38"/>
    <n v="0"/>
    <n v="0"/>
    <n v="0"/>
    <n v="0"/>
    <n v="0"/>
    <n v="0"/>
    <n v="0"/>
    <n v="0"/>
    <n v="780.88"/>
    <n v="113.05"/>
    <n v="0"/>
    <n v="0"/>
    <n v="0"/>
    <n v="0"/>
    <n v="0"/>
    <n v="906.05"/>
    <n v="1.75"/>
    <n v="186.52"/>
    <n v="9.32"/>
    <n v="598.41999999999996"/>
    <n v="137.5"/>
    <n v="87.3"/>
    <n v="218.26"/>
    <n v="170.71"/>
    <n v="67.83"/>
    <n v="1475.86"/>
    <n v="5690.4"/>
    <n v="7166.2599999999993"/>
  </r>
  <r>
    <x v="3"/>
    <s v="SEM 13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5"/>
    <n v="0"/>
    <n v="0"/>
    <n v="3982.63"/>
    <n v="335.54"/>
    <n v="4318.17"/>
    <n v="603.67999999999995"/>
    <n v="3714.49"/>
    <n v="2087.86"/>
    <n v="0"/>
    <n v="0"/>
    <n v="0"/>
    <n v="0"/>
    <n v="0"/>
    <n v="0"/>
    <n v="0"/>
    <n v="0"/>
    <n v="335.54"/>
    <n v="335.54"/>
    <n v="559.23"/>
    <n v="150"/>
    <n v="500"/>
    <n v="200"/>
    <n v="0"/>
    <n v="150"/>
    <n v="0"/>
    <n v="0"/>
    <n v="0"/>
    <n v="0"/>
    <n v="0"/>
    <n v="0"/>
    <n v="0"/>
    <n v="0"/>
    <n v="0"/>
    <n v="0"/>
    <n v="0"/>
    <n v="518.87"/>
    <n v="84.81"/>
    <n v="0"/>
    <n v="0"/>
    <n v="0"/>
    <n v="0"/>
    <n v="0"/>
    <n v="0"/>
    <n v="0"/>
    <n v="171.6"/>
    <n v="8.58"/>
    <n v="485.73"/>
    <n v="105.44"/>
    <n v="66.95"/>
    <n v="167.36"/>
    <n v="129.54"/>
    <n v="47.31"/>
    <n v="1182.5100000000002"/>
    <n v="4318.17"/>
    <n v="5500.68"/>
  </r>
  <r>
    <x v="3"/>
    <s v="SEM 13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20"/>
    <n v="0"/>
    <n v="0"/>
    <n v="7629.83"/>
    <n v="577.32000000000005"/>
    <n v="8207.15"/>
    <n v="1621.23"/>
    <n v="6585.92"/>
    <n v="2269.4"/>
    <n v="0"/>
    <n v="0"/>
    <n v="0"/>
    <n v="0"/>
    <n v="96.22"/>
    <n v="83.78"/>
    <n v="648.4"/>
    <n v="532.02"/>
    <n v="364.72"/>
    <n v="364.73"/>
    <n v="2431.5"/>
    <n v="300"/>
    <n v="500"/>
    <n v="200"/>
    <n v="116.38"/>
    <n v="300"/>
    <n v="0"/>
    <n v="0"/>
    <n v="0"/>
    <n v="0"/>
    <n v="0"/>
    <n v="0"/>
    <n v="0"/>
    <n v="0"/>
    <n v="0"/>
    <n v="0"/>
    <n v="0"/>
    <n v="1328.43"/>
    <n v="134.38"/>
    <n v="0"/>
    <n v="0"/>
    <n v="0"/>
    <n v="0"/>
    <n v="0"/>
    <n v="156.66999999999999"/>
    <n v="1.75"/>
    <n v="186.52"/>
    <n v="9.32"/>
    <n v="683.53"/>
    <n v="161.72"/>
    <n v="102.68"/>
    <n v="256.69"/>
    <n v="246.21"/>
    <n v="81.400000000000006"/>
    <n v="1728.0700000000002"/>
    <n v="8207.15"/>
    <n v="9935.2199999999993"/>
  </r>
  <r>
    <x v="3"/>
    <s v="SEM 13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6.81"/>
    <n v="1681.58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9.17"/>
    <n v="0"/>
    <n v="0"/>
    <n v="0"/>
    <n v="0"/>
    <n v="0"/>
    <n v="670.52"/>
    <n v="1.75"/>
    <n v="138.61000000000001"/>
    <n v="6.93"/>
    <n v="383.45"/>
    <n v="76.34"/>
    <n v="48.47"/>
    <n v="121.17"/>
    <n v="77.95"/>
    <n v="47.53"/>
    <n v="900.45"/>
    <n v="2598.39"/>
    <n v="3498.84"/>
  </r>
  <r>
    <x v="3"/>
    <s v="SEM 13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5"/>
    <n v="0"/>
    <n v="0"/>
    <n v="5028.03"/>
    <n v="577.32000000000005"/>
    <n v="5605.35"/>
    <n v="857.36"/>
    <n v="4747.99"/>
    <n v="2360.19"/>
    <n v="0"/>
    <n v="0"/>
    <n v="0"/>
    <n v="0"/>
    <n v="96.22"/>
    <n v="83.78"/>
    <n v="0"/>
    <n v="572.54999999999995"/>
    <n v="379.31"/>
    <n v="379.32"/>
    <n v="632.19000000000005"/>
    <n v="300"/>
    <n v="350"/>
    <n v="0"/>
    <n v="101.79"/>
    <n v="350"/>
    <n v="0"/>
    <n v="0"/>
    <n v="0"/>
    <n v="0"/>
    <n v="0"/>
    <n v="0"/>
    <n v="0"/>
    <n v="0"/>
    <n v="0"/>
    <n v="0"/>
    <n v="0"/>
    <n v="742.16"/>
    <n v="91.6"/>
    <n v="0"/>
    <n v="0"/>
    <n v="0"/>
    <n v="23.6"/>
    <n v="0"/>
    <n v="0"/>
    <n v="0"/>
    <n v="193.98"/>
    <n v="9.69"/>
    <n v="512.84"/>
    <n v="113.15"/>
    <n v="71.84"/>
    <n v="179.61"/>
    <n v="168.16"/>
    <n v="81.400000000000006"/>
    <n v="1330.6700000000003"/>
    <n v="5605.35"/>
    <n v="6936.02"/>
  </r>
  <r>
    <x v="3"/>
    <s v="SEM 13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3424"/>
    <n v="258.77"/>
    <n v="3682.77"/>
    <n v="494.66"/>
    <n v="3188.11"/>
    <n v="2415.23"/>
    <n v="0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399.54"/>
    <n v="95.12"/>
    <n v="0"/>
    <n v="0"/>
    <n v="0"/>
    <n v="0"/>
    <n v="0"/>
    <n v="0"/>
    <n v="0"/>
    <n v="198.51"/>
    <n v="9.92"/>
    <n v="526.86"/>
    <n v="117.14"/>
    <n v="74.37"/>
    <n v="185.93"/>
    <n v="110.48"/>
    <n v="36.479999999999997"/>
    <n v="1259.69"/>
    <n v="3682.77"/>
    <n v="4942.46"/>
  </r>
  <r>
    <x v="3"/>
    <s v="SEM 13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03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3"/>
    <s v="SEM 13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47.28"/>
    <n v="577.32000000000005"/>
    <n v="3524.6"/>
    <n v="387.97"/>
    <n v="3136.63"/>
    <n v="1810.2"/>
    <n v="0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302.31"/>
    <n v="85.66"/>
    <n v="0"/>
    <n v="0"/>
    <n v="0"/>
    <n v="0"/>
    <n v="0"/>
    <n v="0"/>
    <n v="0"/>
    <n v="148.78"/>
    <n v="7.43"/>
    <n v="489.15"/>
    <n v="106.41"/>
    <n v="67.56"/>
    <n v="168.9"/>
    <n v="105.73"/>
    <n v="81.400000000000006"/>
    <n v="1175.3599999999999"/>
    <n v="3524.6"/>
    <n v="4699.96"/>
  </r>
  <r>
    <x v="3"/>
    <s v="SEM 13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4409.42"/>
    <n v="364.72"/>
    <n v="4774.1400000000003"/>
    <n v="672.54"/>
    <n v="4101.6000000000004"/>
    <n v="2269.4"/>
    <n v="0"/>
    <n v="0"/>
    <n v="0"/>
    <n v="0"/>
    <n v="0"/>
    <n v="0"/>
    <n v="0"/>
    <n v="0"/>
    <n v="364.72"/>
    <n v="364.73"/>
    <n v="2309.92"/>
    <n v="300"/>
    <n v="0"/>
    <n v="0"/>
    <n v="0"/>
    <n v="300"/>
    <n v="0"/>
    <n v="0"/>
    <n v="0"/>
    <n v="0"/>
    <n v="-1134.6300000000001"/>
    <n v="0"/>
    <n v="0"/>
    <n v="0"/>
    <n v="0"/>
    <n v="0"/>
    <n v="0"/>
    <n v="610.03"/>
    <n v="62.51"/>
    <n v="0"/>
    <n v="0"/>
    <n v="0"/>
    <n v="0"/>
    <n v="0"/>
    <n v="0"/>
    <n v="0"/>
    <n v="186.52"/>
    <n v="9.32"/>
    <n v="396.82"/>
    <n v="80.14"/>
    <n v="50.89"/>
    <n v="127.21"/>
    <n v="143.22"/>
    <n v="51.42"/>
    <n v="1045.54"/>
    <n v="4774.1400000000003"/>
    <n v="5819.68"/>
  </r>
  <r>
    <x v="3"/>
    <s v="SEM 13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6"/>
    <n v="0"/>
    <n v="0"/>
    <n v="0"/>
    <n v="1839.75"/>
    <n v="129.65"/>
    <n v="1969.4"/>
    <n v="180.42"/>
    <n v="1788.98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1.23"/>
    <n v="0"/>
    <n v="0"/>
    <n v="0"/>
    <n v="12.1"/>
    <n v="0"/>
    <n v="0"/>
    <n v="0"/>
    <n v="99.45"/>
    <n v="4.97"/>
    <n v="268.45999999999998"/>
    <n v="41.41"/>
    <n v="26.29"/>
    <n v="65.73"/>
    <n v="59.08"/>
    <n v="18.28"/>
    <n v="583.66999999999996"/>
    <n v="1969.4"/>
    <n v="2553.0700000000002"/>
  </r>
  <r>
    <x v="3"/>
    <s v="SEM 13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03.06"/>
    <n v="1184.27"/>
    <n v="2087.89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48.74"/>
    <n v="0"/>
    <n v="0"/>
    <n v="0"/>
    <n v="0"/>
    <n v="0"/>
    <n v="980.24"/>
    <n v="1.75"/>
    <n v="171.6"/>
    <n v="8.58"/>
    <n v="337.85"/>
    <n v="60.75"/>
    <n v="38.57"/>
    <n v="96.44"/>
    <n v="71.61"/>
    <n v="31.54"/>
    <n v="816.93999999999994"/>
    <n v="2387.33"/>
    <n v="3204.27"/>
  </r>
  <r>
    <x v="3"/>
    <s v="SEM 13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113.61"/>
    <n v="223.69"/>
    <n v="2337.3000000000002"/>
    <n v="918.19"/>
    <n v="1419.11"/>
    <n v="2087.86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3.77"/>
    <n v="0"/>
    <n v="0"/>
    <n v="0"/>
    <n v="0"/>
    <n v="0"/>
    <n v="695.78"/>
    <n v="1.75"/>
    <n v="171.6"/>
    <n v="8.58"/>
    <n v="357.59"/>
    <n v="66.14"/>
    <n v="41.99"/>
    <n v="104.98"/>
    <n v="70.11"/>
    <n v="31.54"/>
    <n v="852.53"/>
    <n v="2337.3000000000002"/>
    <n v="3189.83"/>
  </r>
  <r>
    <x v="3"/>
    <s v="SEM 13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33.18"/>
    <n v="2922.52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7.47"/>
    <n v="0"/>
    <n v="0"/>
    <n v="0"/>
    <n v="22.69"/>
    <n v="0"/>
    <n v="0"/>
    <n v="0"/>
    <n v="186.52"/>
    <n v="9.32"/>
    <n v="456.43"/>
    <n v="97.1"/>
    <n v="61.65"/>
    <n v="154.13"/>
    <n v="100.67"/>
    <n v="34.28"/>
    <n v="1100.0999999999999"/>
    <n v="3355.7"/>
    <n v="4455.7999999999993"/>
  </r>
  <r>
    <x v="3"/>
    <s v="SEM 13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1"/>
    <n v="0"/>
    <n v="0"/>
    <n v="3720.06"/>
    <n v="577.32000000000005"/>
    <n v="4297.38"/>
    <n v="532.29999999999995"/>
    <n v="3765.08"/>
    <n v="2087.89"/>
    <n v="0"/>
    <n v="0"/>
    <n v="0"/>
    <n v="0"/>
    <n v="96.22"/>
    <n v="83.78"/>
    <n v="0"/>
    <n v="450.99"/>
    <n v="335.55"/>
    <n v="335.55"/>
    <n v="111.85"/>
    <n v="150"/>
    <n v="350"/>
    <n v="0"/>
    <n v="145.55000000000001"/>
    <n v="150"/>
    <n v="0"/>
    <n v="0"/>
    <n v="0"/>
    <n v="0"/>
    <n v="0"/>
    <n v="0"/>
    <n v="0"/>
    <n v="0"/>
    <n v="0"/>
    <n v="0"/>
    <n v="0"/>
    <n v="462.78"/>
    <n v="69.52"/>
    <n v="0"/>
    <n v="0"/>
    <n v="0"/>
    <n v="0"/>
    <n v="0"/>
    <n v="0"/>
    <n v="0"/>
    <n v="171.6"/>
    <n v="8.58"/>
    <n v="424.78"/>
    <n v="88.09"/>
    <n v="55.93"/>
    <n v="139.83000000000001"/>
    <n v="128.91999999999999"/>
    <n v="81.400000000000006"/>
    <n v="1099.1300000000001"/>
    <n v="4297.38"/>
    <n v="5396.51"/>
  </r>
  <r>
    <x v="3"/>
    <s v="SEM 13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24"/>
    <n v="0"/>
    <n v="0"/>
    <n v="6705.74"/>
    <n v="481.1"/>
    <n v="7186.84"/>
    <n v="1194.75"/>
    <n v="5992.09"/>
    <n v="2269.4"/>
    <n v="0"/>
    <n v="0"/>
    <n v="0"/>
    <n v="0"/>
    <n v="0"/>
    <n v="0"/>
    <n v="532.02"/>
    <n v="0"/>
    <n v="364.72"/>
    <n v="364.73"/>
    <n v="2917.8"/>
    <n v="0"/>
    <n v="500"/>
    <n v="200"/>
    <n v="0"/>
    <n v="300"/>
    <n v="0"/>
    <n v="0"/>
    <n v="116.38"/>
    <n v="0"/>
    <n v="0"/>
    <n v="-378.21"/>
    <n v="0"/>
    <n v="0"/>
    <n v="0"/>
    <n v="0"/>
    <n v="0"/>
    <n v="1111.08"/>
    <n v="83.67"/>
    <n v="0"/>
    <n v="0"/>
    <n v="0"/>
    <n v="0"/>
    <n v="0"/>
    <n v="0"/>
    <n v="0"/>
    <n v="186.52"/>
    <n v="9.32"/>
    <n v="474.81"/>
    <n v="98.12"/>
    <n v="62.3"/>
    <n v="155.74"/>
    <n v="215.6"/>
    <n v="67.83"/>
    <n v="1270.2399999999998"/>
    <n v="7186.84"/>
    <n v="8457.08"/>
  </r>
  <r>
    <x v="3"/>
    <s v="SEM 13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4064.25"/>
    <n v="481.1"/>
    <n v="4545.3500000000004"/>
    <n v="1681.23"/>
    <n v="2864.12"/>
    <n v="2415.23"/>
    <n v="0"/>
    <n v="0"/>
    <n v="0"/>
    <n v="0"/>
    <n v="0"/>
    <n v="0"/>
    <n v="553.99"/>
    <n v="0"/>
    <n v="345.03"/>
    <n v="345.03"/>
    <n v="0"/>
    <n v="150"/>
    <n v="350"/>
    <n v="250"/>
    <n v="0"/>
    <n v="0"/>
    <n v="0"/>
    <n v="0"/>
    <n v="136.07"/>
    <n v="0"/>
    <n v="0"/>
    <n v="0"/>
    <n v="0"/>
    <n v="0"/>
    <n v="0"/>
    <n v="0"/>
    <n v="0"/>
    <n v="536.29999999999995"/>
    <n v="100.72"/>
    <n v="0"/>
    <n v="0"/>
    <n v="0"/>
    <n v="0"/>
    <n v="0"/>
    <n v="1042.46"/>
    <n v="1.75"/>
    <n v="198.51"/>
    <n v="9.92"/>
    <n v="549.27"/>
    <n v="123.52"/>
    <n v="78.42"/>
    <n v="196.06"/>
    <n v="136.36000000000001"/>
    <n v="67.83"/>
    <n v="1359.8899999999999"/>
    <n v="4545.3500000000004"/>
    <n v="5905.24"/>
  </r>
  <r>
    <x v="3"/>
    <s v="SEM 13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6"/>
    <n v="0"/>
    <n v="0"/>
    <n v="0"/>
    <n v="3112.57"/>
    <n v="243.15"/>
    <n v="3355.72"/>
    <n v="431.94"/>
    <n v="2923.78"/>
    <n v="2269.42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6.23"/>
    <n v="0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2"/>
    <n v="4446.37"/>
  </r>
  <r>
    <x v="3"/>
    <s v="SEM 13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3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3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14.69"/>
    <n v="2520.56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72.55"/>
    <n v="0"/>
    <n v="0"/>
    <n v="0"/>
    <n v="0"/>
    <n v="0"/>
    <n v="0"/>
    <n v="0"/>
    <n v="171.6"/>
    <n v="8.58"/>
    <n v="436.85"/>
    <n v="91.53"/>
    <n v="58.11"/>
    <n v="145.28"/>
    <n v="85.05"/>
    <n v="31.54"/>
    <n v="1028.54"/>
    <n v="2835.25"/>
    <n v="3863.79"/>
  </r>
  <r>
    <x v="3"/>
    <s v="SEM 13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0"/>
    <n v="0"/>
    <n v="0"/>
    <n v="2577.4499999999998"/>
    <n v="367.34"/>
    <n v="2944.79"/>
    <n v="295.02"/>
    <n v="2649.77"/>
    <n v="1210.0999999999999"/>
    <n v="0"/>
    <n v="0"/>
    <n v="0"/>
    <n v="0"/>
    <n v="0"/>
    <n v="0"/>
    <n v="172.87"/>
    <n v="0"/>
    <n v="194.47"/>
    <n v="194.48"/>
    <n v="0"/>
    <n v="150"/>
    <n v="500"/>
    <n v="200"/>
    <n v="0"/>
    <n v="150"/>
    <n v="0"/>
    <n v="0"/>
    <n v="172.87"/>
    <n v="0"/>
    <n v="0"/>
    <n v="0"/>
    <n v="0"/>
    <n v="0"/>
    <n v="0"/>
    <n v="0"/>
    <n v="0"/>
    <n v="236.03"/>
    <n v="46.89"/>
    <n v="0"/>
    <n v="0"/>
    <n v="0"/>
    <n v="12.1"/>
    <n v="0"/>
    <n v="0"/>
    <n v="0"/>
    <n v="99.45"/>
    <n v="4.97"/>
    <n v="334.24"/>
    <n v="62.19"/>
    <n v="39.479999999999997"/>
    <n v="98.71"/>
    <n v="88.34"/>
    <n v="51.79"/>
    <n v="779.17000000000007"/>
    <n v="2944.79"/>
    <n v="3723.96"/>
  </r>
  <r>
    <x v="3"/>
    <s v="SEM 13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6"/>
    <n v="0"/>
    <n v="0"/>
    <n v="0"/>
    <n v="3012.55"/>
    <n v="243.15"/>
    <n v="3255.7"/>
    <n v="396.98"/>
    <n v="2858.72"/>
    <n v="2269.4"/>
    <n v="0"/>
    <n v="0"/>
    <n v="0"/>
    <n v="0"/>
    <n v="0"/>
    <n v="0"/>
    <n v="0"/>
    <n v="0"/>
    <n v="243.15"/>
    <n v="243.15"/>
    <n v="0"/>
    <n v="150"/>
    <n v="350"/>
    <n v="0"/>
    <n v="0"/>
    <n v="0"/>
    <n v="0"/>
    <n v="0"/>
    <n v="0"/>
    <n v="0"/>
    <n v="0"/>
    <n v="0"/>
    <n v="0"/>
    <n v="0"/>
    <n v="0"/>
    <n v="0"/>
    <n v="0"/>
    <n v="314"/>
    <n v="82.98"/>
    <n v="0"/>
    <n v="0"/>
    <n v="0"/>
    <n v="0"/>
    <n v="0"/>
    <n v="0"/>
    <n v="0"/>
    <n v="186.52"/>
    <n v="9.32"/>
    <n v="478.46"/>
    <n v="103.37"/>
    <n v="65.63"/>
    <n v="164.08"/>
    <n v="97.67"/>
    <n v="34.28"/>
    <n v="1139.33"/>
    <n v="3255.7"/>
    <n v="4395.03"/>
  </r>
  <r>
    <x v="3"/>
    <s v="SEM 13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2102.68"/>
    <n v="577.32000000000005"/>
    <n v="12680"/>
    <n v="2807.75"/>
    <n v="9872.25"/>
    <n v="7000"/>
    <n v="0"/>
    <n v="0"/>
    <n v="0"/>
    <n v="0"/>
    <n v="96.22"/>
    <n v="83.78"/>
    <n v="2000"/>
    <n v="1518.9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0"/>
    <n v="2529.9899999999998"/>
    <n v="277.76"/>
    <n v="0"/>
    <n v="0"/>
    <n v="0"/>
    <n v="0"/>
    <n v="0"/>
    <n v="0"/>
    <n v="0"/>
    <n v="575.34"/>
    <n v="28.76"/>
    <n v="1255.52"/>
    <n v="324.47000000000003"/>
    <n v="206.02"/>
    <n v="515.04"/>
    <n v="380.4"/>
    <n v="81.400000000000006"/>
    <n v="3366.9500000000003"/>
    <n v="12680"/>
    <n v="16046.95"/>
  </r>
  <r>
    <x v="3"/>
    <s v="SEM 13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81.29"/>
    <n v="1788.11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4.2"/>
    <n v="0"/>
    <n v="0"/>
    <n v="0"/>
    <n v="0"/>
    <n v="0"/>
    <n v="0"/>
    <n v="0"/>
    <n v="99.45"/>
    <n v="4.97"/>
    <n v="322.97000000000003"/>
    <n v="58.63"/>
    <n v="37.22"/>
    <n v="93.06"/>
    <n v="59.08"/>
    <n v="18.28"/>
    <n v="693.66"/>
    <n v="1969.4"/>
    <n v="2663.06"/>
  </r>
  <r>
    <x v="3"/>
    <s v="SEM 13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x v="3"/>
    <s v="SEM 13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3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936.53"/>
    <n v="240.93"/>
    <n v="2177.46"/>
    <n v="191.11"/>
    <n v="1986.35"/>
    <n v="1686.53"/>
    <n v="0"/>
    <n v="0"/>
    <n v="0"/>
    <n v="0"/>
    <n v="0"/>
    <n v="0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0"/>
    <n v="147.62"/>
    <n v="43.49"/>
    <n v="0"/>
    <n v="0"/>
    <n v="0"/>
    <n v="0"/>
    <n v="0"/>
    <n v="0"/>
    <n v="0"/>
    <n v="138.61000000000001"/>
    <n v="6.93"/>
    <n v="317.26"/>
    <n v="55.14"/>
    <n v="35.01"/>
    <n v="87.52"/>
    <n v="65.319999999999993"/>
    <n v="33.97"/>
    <n v="739.76"/>
    <n v="2177.46"/>
    <n v="2917.2200000000003"/>
  </r>
  <r>
    <x v="3"/>
    <s v="SEM 13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2.900000000000006"/>
    <n v="0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x v="3"/>
    <s v="SEM 13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510.1"/>
    <n v="129.65"/>
    <n v="1639.75"/>
    <n v="92.14"/>
    <n v="1547.61"/>
    <n v="1210.0999999999999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-129.65"/>
    <n v="0"/>
    <n v="0"/>
    <n v="0"/>
    <n v="0"/>
    <n v="0"/>
    <n v="0"/>
    <n v="0"/>
    <n v="42.85"/>
    <n v="38.49"/>
    <n v="0"/>
    <n v="0"/>
    <n v="0"/>
    <n v="10.8"/>
    <n v="0"/>
    <n v="0"/>
    <n v="0"/>
    <n v="99.45"/>
    <n v="4.97"/>
    <n v="298.92"/>
    <n v="51.03"/>
    <n v="32.4"/>
    <n v="81"/>
    <n v="49.19"/>
    <n v="18.28"/>
    <n v="635.24"/>
    <n v="1639.75"/>
    <n v="2274.9899999999998"/>
  </r>
  <r>
    <x v="3"/>
    <s v="SEM 13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6"/>
    <n v="0"/>
    <n v="0"/>
    <n v="0"/>
    <n v="3312.55"/>
    <n v="243.15"/>
    <n v="3555.7"/>
    <n v="506.44"/>
    <n v="3049.26"/>
    <n v="2269.4"/>
    <n v="0"/>
    <n v="0"/>
    <n v="0"/>
    <n v="0"/>
    <n v="0"/>
    <n v="0"/>
    <n v="0"/>
    <n v="0"/>
    <n v="243.15"/>
    <n v="243.15"/>
    <n v="0"/>
    <n v="150"/>
    <n v="350"/>
    <n v="0"/>
    <n v="0"/>
    <n v="300"/>
    <n v="0"/>
    <n v="0"/>
    <n v="0"/>
    <n v="0"/>
    <n v="0"/>
    <n v="0"/>
    <n v="0"/>
    <n v="0"/>
    <n v="0"/>
    <n v="0"/>
    <n v="0"/>
    <n v="375.74"/>
    <n v="108.01"/>
    <n v="0"/>
    <n v="0"/>
    <n v="0"/>
    <n v="22.69"/>
    <n v="0"/>
    <n v="0"/>
    <n v="0"/>
    <n v="186.52"/>
    <n v="9.32"/>
    <n v="578.29"/>
    <n v="131.78"/>
    <n v="83.67"/>
    <n v="209.17"/>
    <n v="106.67"/>
    <n v="34.28"/>
    <n v="1339.7"/>
    <n v="3555.7"/>
    <n v="4895.3999999999996"/>
  </r>
  <r>
    <x v="3"/>
    <s v="SEM 13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3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46.73"/>
    <n v="2688.59"/>
    <n v="2087.92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8"/>
    <n v="68.73"/>
    <n v="0"/>
    <n v="0"/>
    <n v="0"/>
    <n v="0"/>
    <n v="0"/>
    <n v="0"/>
    <n v="0"/>
    <n v="171.6"/>
    <n v="8.58"/>
    <n v="421.61"/>
    <n v="87.19"/>
    <n v="55.36"/>
    <n v="138.4"/>
    <n v="91.05"/>
    <n v="31.54"/>
    <n v="1005.3299999999999"/>
    <n v="3035.32"/>
    <n v="4040.65"/>
  </r>
  <r>
    <x v="3"/>
    <s v="SEM 13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956.8"/>
    <n v="577.32000000000005"/>
    <n v="4534.12"/>
    <n v="624.66"/>
    <n v="3909.46"/>
    <n v="2269.42"/>
    <n v="0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0"/>
    <n v="513.35"/>
    <n v="88.62"/>
    <n v="0"/>
    <n v="0"/>
    <n v="0"/>
    <n v="22.69"/>
    <n v="0"/>
    <n v="0"/>
    <n v="0"/>
    <n v="186.52"/>
    <n v="9.32"/>
    <n v="500.95"/>
    <n v="109.77"/>
    <n v="69.69"/>
    <n v="174.24"/>
    <n v="136.02000000000001"/>
    <n v="81.400000000000006"/>
    <n v="1267.9100000000001"/>
    <n v="4534.12"/>
    <n v="5802.03"/>
  </r>
  <r>
    <x v="3"/>
    <s v="SEM 13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6.63"/>
    <n v="0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x v="3"/>
    <s v="SEM 13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x v="3"/>
    <s v="SEM 13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839.75"/>
    <n v="129.65"/>
    <n v="1969.4"/>
    <n v="192.9"/>
    <n v="1776.5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3.71"/>
    <n v="0"/>
    <n v="0"/>
    <n v="0"/>
    <n v="12.1"/>
    <n v="0"/>
    <n v="0"/>
    <n v="0"/>
    <n v="99.45"/>
    <n v="4.97"/>
    <n v="320.91000000000003"/>
    <n v="57.98"/>
    <n v="36.81"/>
    <n v="92.03"/>
    <n v="59.08"/>
    <n v="18.28"/>
    <n v="689.5100000000001"/>
    <n v="1969.4"/>
    <n v="2658.9100000000003"/>
  </r>
  <r>
    <x v="3"/>
    <s v="SEM 13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261.2199999999998"/>
    <n v="337.15"/>
    <n v="2598.37"/>
    <n v="425.04"/>
    <n v="2173.33"/>
    <n v="1686.51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43.51"/>
    <n v="0"/>
    <n v="0"/>
    <n v="179.3"/>
    <n v="16.86"/>
    <n v="0"/>
    <n v="0"/>
    <n v="0"/>
    <n v="138.61000000000001"/>
    <n v="6.93"/>
    <n v="320.06"/>
    <n v="57.71"/>
    <n v="36.64"/>
    <n v="91.61"/>
    <n v="77.95"/>
    <n v="47.53"/>
    <n v="777.04000000000008"/>
    <n v="2598.37"/>
    <n v="3375.41"/>
  </r>
  <r>
    <x v="3"/>
    <s v="SEM 14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4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4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4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4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"/>
    <n v="0"/>
    <n v="0"/>
    <n v="5209.75"/>
    <n v="470.25"/>
    <n v="5680"/>
    <n v="4334.68"/>
    <n v="1345.32"/>
    <n v="2926"/>
    <n v="0"/>
    <n v="0"/>
    <n v="0"/>
    <n v="0"/>
    <n v="0"/>
    <n v="0"/>
    <n v="0"/>
    <n v="0"/>
    <n v="470.25"/>
    <n v="470.25"/>
    <n v="313.5"/>
    <n v="300"/>
    <n v="500"/>
    <n v="200"/>
    <n v="0"/>
    <n v="500"/>
    <n v="0"/>
    <n v="0"/>
    <n v="0"/>
    <n v="0"/>
    <n v="0"/>
    <n v="0"/>
    <n v="0"/>
    <n v="0"/>
    <n v="0"/>
    <n v="0"/>
    <n v="0"/>
    <n v="780.98"/>
    <n v="177.6"/>
    <n v="0"/>
    <n v="2449.5100000000002"/>
    <n v="0"/>
    <n v="0"/>
    <n v="0"/>
    <n v="924.84"/>
    <n v="1.75"/>
    <n v="240.49"/>
    <n v="12.02"/>
    <n v="855.98"/>
    <n v="210.79"/>
    <n v="133.84"/>
    <n v="334.59"/>
    <n v="170.4"/>
    <n v="66.3"/>
    <n v="2024.4099999999999"/>
    <n v="5680"/>
    <n v="7704.41"/>
  </r>
  <r>
    <x v="3"/>
    <s v="SEM 14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4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4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4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4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4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4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1"/>
    <n v="0"/>
    <n v="0"/>
    <n v="3865.9"/>
    <n v="885.04"/>
    <n v="4750.9399999999996"/>
    <n v="604.70000000000005"/>
    <n v="4146.24"/>
    <n v="2360.16"/>
    <n v="0"/>
    <n v="0"/>
    <n v="505.74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3"/>
    <n v="87.17"/>
    <n v="0"/>
    <n v="0"/>
    <n v="0"/>
    <n v="23.6"/>
    <n v="0"/>
    <n v="0"/>
    <n v="0"/>
    <n v="193.98"/>
    <n v="9.69"/>
    <n v="495.17"/>
    <n v="108.12"/>
    <n v="68.650000000000006"/>
    <n v="171.63"/>
    <n v="142.52000000000001"/>
    <n v="124.79"/>
    <n v="1314.55"/>
    <n v="4750.9399999999996"/>
    <n v="6065.49"/>
  </r>
  <r>
    <x v="3"/>
    <s v="SEM 14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1"/>
    <n v="0"/>
    <n v="0"/>
    <n v="3865.9"/>
    <n v="885.04"/>
    <n v="4750.9399999999996"/>
    <n v="1426.04"/>
    <n v="3324.9"/>
    <n v="2360.16"/>
    <n v="0"/>
    <n v="0"/>
    <n v="505.74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3"/>
    <n v="91.86"/>
    <n v="0"/>
    <n v="0"/>
    <n v="0"/>
    <n v="23.6"/>
    <n v="0"/>
    <n v="814.9"/>
    <n v="1.75"/>
    <n v="193.98"/>
    <n v="9.69"/>
    <n v="513.9"/>
    <n v="113.45"/>
    <n v="72.03"/>
    <n v="180.09"/>
    <n v="142.52000000000001"/>
    <n v="124.79"/>
    <n v="1350.4499999999998"/>
    <n v="4750.9399999999996"/>
    <n v="6101.3899999999994"/>
  </r>
  <r>
    <x v="3"/>
    <s v="SEM 14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3"/>
    <s v="SEM 14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6"/>
    <n v="0"/>
    <n v="0"/>
    <n v="4663.58"/>
    <n v="364.72"/>
    <n v="5028.3"/>
    <n v="1474.45"/>
    <n v="3553.85"/>
    <n v="2269.4"/>
    <n v="0"/>
    <n v="0"/>
    <n v="0"/>
    <n v="0"/>
    <n v="0"/>
    <n v="0"/>
    <n v="0"/>
    <n v="0"/>
    <n v="364.72"/>
    <n v="364.73"/>
    <n v="729.45"/>
    <n v="300"/>
    <n v="500"/>
    <n v="200"/>
    <n v="0"/>
    <n v="300"/>
    <n v="0"/>
    <n v="0"/>
    <n v="0"/>
    <n v="0"/>
    <n v="0"/>
    <n v="0"/>
    <n v="0"/>
    <n v="0"/>
    <n v="0"/>
    <n v="0"/>
    <n v="0"/>
    <n v="664.32"/>
    <n v="151.22999999999999"/>
    <n v="0"/>
    <n v="0"/>
    <n v="0"/>
    <n v="0"/>
    <n v="0"/>
    <n v="657.15"/>
    <n v="1.75"/>
    <n v="186.52"/>
    <n v="9.32"/>
    <n v="750.76"/>
    <n v="180.85"/>
    <n v="114.83"/>
    <n v="287.07"/>
    <n v="150.84"/>
    <n v="51.42"/>
    <n v="1731.61"/>
    <n v="5028.3"/>
    <n v="6759.91"/>
  </r>
  <r>
    <x v="3"/>
    <s v="SEM 14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6"/>
    <n v="0"/>
    <n v="0"/>
    <n v="5885.52"/>
    <n v="481.1"/>
    <n v="6366.62"/>
    <n v="1116.8699999999999"/>
    <n v="5249.75"/>
    <n v="3266.66"/>
    <n v="0"/>
    <n v="0"/>
    <n v="0"/>
    <n v="0"/>
    <n v="0"/>
    <n v="0"/>
    <n v="0"/>
    <n v="0"/>
    <n v="481.1"/>
    <n v="568.88"/>
    <n v="1049.98"/>
    <n v="150"/>
    <n v="350"/>
    <n v="200"/>
    <n v="0"/>
    <n v="300"/>
    <n v="0"/>
    <n v="0"/>
    <n v="0"/>
    <n v="0"/>
    <n v="0"/>
    <n v="0"/>
    <n v="0"/>
    <n v="0"/>
    <n v="0"/>
    <n v="0"/>
    <n v="0"/>
    <n v="925.32"/>
    <n v="191.55"/>
    <n v="0"/>
    <n v="0"/>
    <n v="0"/>
    <n v="0"/>
    <n v="0"/>
    <n v="0"/>
    <n v="0"/>
    <n v="268.48"/>
    <n v="13.42"/>
    <n v="911.6"/>
    <n v="226.61"/>
    <n v="143.88"/>
    <n v="359.71"/>
    <n v="190.99"/>
    <n v="67.83"/>
    <n v="2182.5200000000004"/>
    <n v="6366.62"/>
    <n v="8549.14"/>
  </r>
  <r>
    <x v="3"/>
    <s v="SEM 14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3"/>
    <s v="SEM 14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3"/>
    <n v="0"/>
    <n v="0"/>
    <n v="4118.7700000000004"/>
    <n v="885.04"/>
    <n v="5003.8100000000004"/>
    <n v="653.67999999999995"/>
    <n v="4350.13"/>
    <n v="2360.16"/>
    <n v="0"/>
    <n v="0"/>
    <n v="505.74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82.13"/>
    <n v="0"/>
    <n v="0"/>
    <n v="0"/>
    <n v="23.6"/>
    <n v="0"/>
    <n v="0"/>
    <n v="0"/>
    <n v="193.98"/>
    <n v="9.69"/>
    <n v="475.06"/>
    <n v="102.4"/>
    <n v="65.02"/>
    <n v="162.54"/>
    <n v="150.11000000000001"/>
    <n v="124.79"/>
    <n v="1283.5899999999999"/>
    <n v="5003.8100000000004"/>
    <n v="6287.4000000000005"/>
  </r>
  <r>
    <x v="3"/>
    <s v="SEM 14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4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61.29"/>
    <n v="3836.84"/>
    <n v="2360.19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89.73"/>
    <n v="0"/>
    <n v="0"/>
    <n v="0"/>
    <n v="23.6"/>
    <n v="0"/>
    <n v="0"/>
    <n v="0"/>
    <n v="193.98"/>
    <n v="9.69"/>
    <n v="505.34"/>
    <n v="111.02"/>
    <n v="70.489999999999995"/>
    <n v="176.22"/>
    <n v="134.94"/>
    <n v="53.48"/>
    <n v="1255.1600000000001"/>
    <n v="4498.13"/>
    <n v="5753.29"/>
  </r>
  <r>
    <x v="3"/>
    <s v="SEM 14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4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193.6"/>
    <n v="324.2"/>
    <n v="3517.8"/>
    <n v="1279.1400000000001"/>
    <n v="2238.6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4.27"/>
    <n v="0"/>
    <n v="0"/>
    <n v="0"/>
    <n v="0"/>
    <n v="0"/>
    <n v="822.79"/>
    <n v="1.75"/>
    <n v="186.52"/>
    <n v="9.32"/>
    <n v="563.41"/>
    <n v="127.54"/>
    <n v="80.98"/>
    <n v="202.45"/>
    <n v="105.53"/>
    <n v="45.71"/>
    <n v="1321.46"/>
    <n v="3517.8"/>
    <n v="4839.26"/>
  </r>
  <r>
    <x v="3"/>
    <s v="SEM 14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3"/>
    <n v="0"/>
    <n v="0"/>
    <n v="3705.7"/>
    <n v="364.72"/>
    <n v="4070.42"/>
    <n v="1193.58"/>
    <n v="2876.84"/>
    <n v="2269.4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-243.15"/>
    <n v="0"/>
    <n v="0"/>
    <n v="0"/>
    <n v="0"/>
    <n v="0"/>
    <n v="0"/>
    <n v="0"/>
    <n v="459.71"/>
    <n v="83.59"/>
    <n v="0"/>
    <n v="0"/>
    <n v="0"/>
    <n v="20.260000000000002"/>
    <n v="0"/>
    <n v="628.27"/>
    <n v="1.75"/>
    <n v="186.52"/>
    <n v="9.32"/>
    <n v="480.87"/>
    <n v="104.06"/>
    <n v="66.069999999999993"/>
    <n v="165.17"/>
    <n v="122.11"/>
    <n v="51.42"/>
    <n v="1185.54"/>
    <n v="4070.42"/>
    <n v="5255.96"/>
  </r>
  <r>
    <x v="3"/>
    <s v="SEM 14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0"/>
    <n v="0"/>
    <n v="0"/>
    <n v="0"/>
    <n v="5435"/>
    <n v="0"/>
    <n v="5435"/>
    <n v="984.53"/>
    <n v="4450.47"/>
    <n v="493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29.09"/>
    <n v="155.44"/>
    <n v="0"/>
    <n v="0"/>
    <n v="0"/>
    <n v="0"/>
    <n v="0"/>
    <n v="0"/>
    <n v="0"/>
    <n v="405.61"/>
    <n v="20.28"/>
    <n v="767.45"/>
    <n v="185.6"/>
    <n v="117.84"/>
    <n v="294.61"/>
    <n v="163.05000000000001"/>
    <n v="0"/>
    <n v="1954.4399999999998"/>
    <n v="5435"/>
    <n v="7389.44"/>
  </r>
  <r>
    <x v="3"/>
    <s v="SEM 14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3"/>
    <n v="0"/>
    <n v="0"/>
    <n v="3948.85"/>
    <n v="364.72"/>
    <n v="4313.57"/>
    <n v="1216.73"/>
    <n v="3096.84"/>
    <n v="2269.4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511.65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29.4"/>
    <n v="51.42"/>
    <n v="1177.7700000000002"/>
    <n v="4313.57"/>
    <n v="5491.34"/>
  </r>
  <r>
    <x v="3"/>
    <s v="SEM 14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n v="2087.86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x v="3"/>
    <s v="SEM 14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8"/>
    <n v="0"/>
    <n v="0"/>
    <n v="6102.83"/>
    <n v="481.1"/>
    <n v="6583.93"/>
    <n v="2206.19"/>
    <n v="4377.74"/>
    <n v="3190.83"/>
    <n v="0"/>
    <n v="0"/>
    <n v="0"/>
    <n v="0"/>
    <n v="0"/>
    <n v="0"/>
    <n v="0"/>
    <n v="0"/>
    <n v="481.1"/>
    <n v="544.51"/>
    <n v="1367.49"/>
    <n v="300"/>
    <n v="350"/>
    <n v="0"/>
    <n v="0"/>
    <n v="350"/>
    <n v="0"/>
    <n v="0"/>
    <n v="0"/>
    <n v="0"/>
    <n v="0"/>
    <n v="0"/>
    <n v="0"/>
    <n v="0"/>
    <n v="0"/>
    <n v="0"/>
    <n v="0"/>
    <n v="971.74"/>
    <n v="142.56"/>
    <n v="0"/>
    <n v="0"/>
    <n v="0"/>
    <n v="31.9"/>
    <n v="0"/>
    <n v="1058.24"/>
    <n v="1.75"/>
    <n v="262.25"/>
    <n v="13.11"/>
    <n v="716.16"/>
    <n v="171.01"/>
    <n v="108.58"/>
    <n v="271.44"/>
    <n v="197.51"/>
    <n v="67.83"/>
    <n v="1807.8899999999999"/>
    <n v="6583.93"/>
    <n v="8391.82"/>
  </r>
  <r>
    <x v="3"/>
    <s v="SEM 14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3"/>
    <n v="0"/>
    <n v="0"/>
    <n v="3948.85"/>
    <n v="364.72"/>
    <n v="4313.57"/>
    <n v="1033.1099999999999"/>
    <n v="3280.46"/>
    <n v="2269.4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511.65"/>
    <n v="91.75"/>
    <n v="0"/>
    <n v="0"/>
    <n v="0"/>
    <n v="22.69"/>
    <n v="0"/>
    <n v="405.27"/>
    <n v="1.75"/>
    <n v="186.52"/>
    <n v="9.32"/>
    <n v="513.46"/>
    <n v="113.33"/>
    <n v="71.95"/>
    <n v="179.89"/>
    <n v="129.4"/>
    <n v="51.42"/>
    <n v="1255.2900000000004"/>
    <n v="4313.57"/>
    <n v="5568.8600000000006"/>
  </r>
  <r>
    <x v="3"/>
    <s v="SEM 14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425.1799999999998"/>
    <n v="149.13"/>
    <n v="2574.31"/>
    <n v="957.75"/>
    <n v="1616.56"/>
    <n v="2087.89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111.85"/>
    <n v="0"/>
    <n v="0"/>
    <n v="0"/>
    <n v="0"/>
    <n v="0"/>
    <n v="0"/>
    <n v="0"/>
    <n v="211.6"/>
    <n v="71.84"/>
    <n v="0"/>
    <n v="0"/>
    <n v="0"/>
    <n v="0"/>
    <n v="0"/>
    <n v="672.56"/>
    <n v="1.75"/>
    <n v="171.6"/>
    <n v="8.58"/>
    <n v="434.04"/>
    <n v="90.73"/>
    <n v="57.61"/>
    <n v="144.02000000000001"/>
    <n v="77.22"/>
    <n v="21.02"/>
    <n v="1004.82"/>
    <n v="2574.31"/>
    <n v="3579.13"/>
  </r>
  <r>
    <x v="3"/>
    <s v="SEM 14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3955.7"/>
    <n v="364.72"/>
    <n v="4320.42"/>
    <n v="647.67999999999995"/>
    <n v="3672.74"/>
    <n v="2269.4"/>
    <n v="0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0"/>
    <n v="513.11"/>
    <n v="111.88"/>
    <n v="0"/>
    <n v="0"/>
    <n v="0"/>
    <n v="22.69"/>
    <n v="0"/>
    <n v="0"/>
    <n v="0"/>
    <n v="186.52"/>
    <n v="9.32"/>
    <n v="593.74"/>
    <n v="136.16999999999999"/>
    <n v="86.46"/>
    <n v="216.15"/>
    <n v="129.61000000000001"/>
    <n v="51.42"/>
    <n v="1409.3900000000003"/>
    <n v="4320.42"/>
    <n v="5729.81"/>
  </r>
  <r>
    <x v="3"/>
    <s v="SEM 14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6"/>
    <n v="0"/>
    <n v="0"/>
    <n v="5760.95"/>
    <n v="481.1"/>
    <n v="6242.05"/>
    <n v="1075.94"/>
    <n v="5166.1099999999997"/>
    <n v="3190.83"/>
    <n v="0"/>
    <n v="0"/>
    <n v="0"/>
    <n v="0"/>
    <n v="0"/>
    <n v="0"/>
    <n v="0"/>
    <n v="0"/>
    <n v="481.1"/>
    <n v="544.51"/>
    <n v="1025.6099999999999"/>
    <n v="300"/>
    <n v="350"/>
    <n v="0"/>
    <n v="0"/>
    <n v="350"/>
    <n v="0"/>
    <n v="0"/>
    <n v="0"/>
    <n v="0"/>
    <n v="0"/>
    <n v="0"/>
    <n v="0"/>
    <n v="0"/>
    <n v="0"/>
    <n v="0"/>
    <n v="0"/>
    <n v="898.71"/>
    <n v="145.33000000000001"/>
    <n v="0"/>
    <n v="0"/>
    <n v="0"/>
    <n v="31.9"/>
    <n v="0"/>
    <n v="0"/>
    <n v="0"/>
    <n v="262.25"/>
    <n v="13.11"/>
    <n v="727.22"/>
    <n v="174.15"/>
    <n v="110.57"/>
    <n v="276.43"/>
    <n v="187.26"/>
    <n v="67.83"/>
    <n v="1818.82"/>
    <n v="6242.05"/>
    <n v="8060.87"/>
  </r>
  <r>
    <x v="3"/>
    <s v="SEM 14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933.71"/>
    <n v="481.1"/>
    <n v="7414.81"/>
    <n v="2412.42"/>
    <n v="5002.3900000000003"/>
    <n v="3600.33"/>
    <n v="0"/>
    <n v="0"/>
    <n v="0"/>
    <n v="0"/>
    <n v="0"/>
    <n v="0"/>
    <n v="0"/>
    <n v="0"/>
    <n v="481.1"/>
    <n v="676.14"/>
    <n v="1157.24"/>
    <n v="300"/>
    <n v="500"/>
    <n v="200"/>
    <n v="0"/>
    <n v="500"/>
    <n v="0"/>
    <n v="0"/>
    <n v="0"/>
    <n v="0"/>
    <n v="0"/>
    <n v="0"/>
    <n v="0"/>
    <n v="0"/>
    <n v="0"/>
    <n v="0"/>
    <n v="0"/>
    <n v="1164.7"/>
    <n v="164.95"/>
    <n v="0"/>
    <n v="0"/>
    <n v="0"/>
    <n v="0"/>
    <n v="0"/>
    <n v="1081.02"/>
    <n v="1.75"/>
    <n v="295.91000000000003"/>
    <n v="14.79"/>
    <n v="805.44"/>
    <n v="196.41"/>
    <n v="124.7"/>
    <n v="311.76"/>
    <n v="222.44"/>
    <n v="67.83"/>
    <n v="2039.2800000000002"/>
    <n v="7414.81"/>
    <n v="9454.09"/>
  </r>
  <r>
    <x v="3"/>
    <s v="SEM 14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1"/>
    <n v="0"/>
    <n v="0"/>
    <n v="3385.27"/>
    <n v="335.55"/>
    <n v="3720.82"/>
    <n v="1165.8900000000001"/>
    <n v="2554.9299999999998"/>
    <n v="2087.87"/>
    <n v="0"/>
    <n v="0"/>
    <n v="0"/>
    <n v="0"/>
    <n v="0"/>
    <n v="0"/>
    <n v="0"/>
    <n v="0"/>
    <n v="335.55"/>
    <n v="335.55"/>
    <n v="111.85"/>
    <n v="150"/>
    <n v="350"/>
    <n v="200"/>
    <n v="0"/>
    <n v="150"/>
    <n v="0"/>
    <n v="0"/>
    <n v="0"/>
    <n v="0"/>
    <n v="0"/>
    <n v="0"/>
    <n v="0"/>
    <n v="0"/>
    <n v="0"/>
    <n v="0"/>
    <n v="0"/>
    <n v="391.27"/>
    <n v="75.34"/>
    <n v="0"/>
    <n v="0"/>
    <n v="0"/>
    <n v="0"/>
    <n v="0"/>
    <n v="697.53"/>
    <n v="1.75"/>
    <n v="171.6"/>
    <n v="8.58"/>
    <n v="447.96"/>
    <n v="94.69"/>
    <n v="60.12"/>
    <n v="150.31"/>
    <n v="111.62"/>
    <n v="47.31"/>
    <n v="1092.19"/>
    <n v="3720.82"/>
    <n v="4813.01"/>
  </r>
  <r>
    <x v="3"/>
    <s v="SEM 14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4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04.53"/>
    <n v="2566.25"/>
    <n v="2087.86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318.07"/>
    <n v="54.87"/>
    <n v="0"/>
    <n v="0"/>
    <n v="0"/>
    <n v="0"/>
    <n v="0"/>
    <n v="429.84"/>
    <n v="1.75"/>
    <n v="171.6"/>
    <n v="8.58"/>
    <n v="366.25"/>
    <n v="71.44"/>
    <n v="45.36"/>
    <n v="113.4"/>
    <n v="101.12"/>
    <n v="47.31"/>
    <n v="925.06000000000017"/>
    <n v="3370.78"/>
    <n v="4295.84"/>
  </r>
  <r>
    <x v="3"/>
    <s v="SEM 14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"/>
    <n v="0"/>
    <n v="0"/>
    <n v="2835.24"/>
    <n v="335.54"/>
    <n v="3170.78"/>
    <n v="1035.6099999999999"/>
    <n v="2135.17"/>
    <n v="2087.86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282.23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95.12"/>
    <n v="47.31"/>
    <n v="1089.58"/>
    <n v="3170.78"/>
    <n v="4260.3600000000006"/>
  </r>
  <r>
    <x v="3"/>
    <s v="SEM 14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1"/>
    <n v="0"/>
    <n v="0"/>
    <n v="3355.7"/>
    <n v="364.72"/>
    <n v="3720.42"/>
    <n v="483.87"/>
    <n v="3236.55"/>
    <n v="2269.4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6.23"/>
    <n v="0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2"/>
    <n v="4839.1499999999996"/>
  </r>
  <r>
    <x v="3"/>
    <s v="SEM 14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4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4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19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3"/>
    <s v="SEM 14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4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6"/>
    <n v="0"/>
    <n v="0"/>
    <n v="7240.1"/>
    <n v="481.1"/>
    <n v="7721.2"/>
    <n v="1456.72"/>
    <n v="6264.48"/>
    <n v="4121.6000000000004"/>
    <n v="0"/>
    <n v="0"/>
    <n v="0"/>
    <n v="0"/>
    <n v="0"/>
    <n v="0"/>
    <n v="0"/>
    <n v="0"/>
    <n v="481.1"/>
    <n v="843.7"/>
    <n v="1324.8"/>
    <n v="300"/>
    <n v="350"/>
    <n v="0"/>
    <n v="0"/>
    <n v="300"/>
    <n v="0"/>
    <n v="0"/>
    <n v="0"/>
    <n v="0"/>
    <n v="0"/>
    <n v="0"/>
    <n v="0"/>
    <n v="0"/>
    <n v="0"/>
    <n v="0"/>
    <n v="0"/>
    <n v="1236.76"/>
    <n v="178.75"/>
    <n v="0"/>
    <n v="0"/>
    <n v="0"/>
    <n v="41.21"/>
    <n v="0"/>
    <n v="0"/>
    <n v="0"/>
    <n v="338.76"/>
    <n v="16.93"/>
    <n v="860.51"/>
    <n v="212.08"/>
    <n v="134.65"/>
    <n v="336.63"/>
    <n v="231.63"/>
    <n v="67.83"/>
    <n v="2199.02"/>
    <n v="7721.2"/>
    <n v="9920.2199999999993"/>
  </r>
  <r>
    <x v="3"/>
    <s v="SEM 14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8"/>
    <n v="0"/>
    <n v="0"/>
    <n v="0"/>
    <n v="2515.39"/>
    <n v="324.2"/>
    <n v="2839.59"/>
    <n v="305.27999999999997"/>
    <n v="2534.31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0.34"/>
    <n v="0"/>
    <n v="0"/>
    <n v="0"/>
    <n v="18.91"/>
    <n v="0"/>
    <n v="0"/>
    <n v="0"/>
    <n v="186.52"/>
    <n v="9.32"/>
    <n v="383.34"/>
    <n v="73.17"/>
    <n v="46.45"/>
    <n v="116.14"/>
    <n v="85.18"/>
    <n v="45.71"/>
    <n v="945.82999999999993"/>
    <n v="2839.59"/>
    <n v="3785.42"/>
  </r>
  <r>
    <x v="3"/>
    <s v="SEM 14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64.06"/>
    <n v="2073.27"/>
    <n v="2087.89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79.78"/>
    <n v="0"/>
    <n v="0"/>
    <n v="0"/>
    <n v="17.39"/>
    <n v="0"/>
    <n v="0"/>
    <n v="0"/>
    <n v="171.6"/>
    <n v="8.58"/>
    <n v="459.5"/>
    <n v="93.95"/>
    <n v="59.65"/>
    <n v="149.12"/>
    <n v="70.11"/>
    <n v="31.54"/>
    <n v="1044.0500000000002"/>
    <n v="2337.33"/>
    <n v="3381.38"/>
  </r>
  <r>
    <x v="3"/>
    <s v="SEM 14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0"/>
    <n v="0"/>
    <n v="0"/>
    <n v="3073.4"/>
    <n v="335.54"/>
    <n v="3408.94"/>
    <n v="421.75"/>
    <n v="2987.19"/>
    <n v="2087.86"/>
    <n v="0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0"/>
    <n v="0"/>
    <n v="0"/>
    <n v="0"/>
    <n v="0"/>
    <n v="0"/>
    <n v="0"/>
    <n v="0"/>
    <n v="324.91000000000003"/>
    <n v="96.84"/>
    <n v="0"/>
    <n v="0"/>
    <n v="0"/>
    <n v="0"/>
    <n v="0"/>
    <n v="0"/>
    <n v="0"/>
    <n v="171.6"/>
    <n v="8.58"/>
    <n v="533.78"/>
    <n v="119.11"/>
    <n v="75.63"/>
    <n v="189.07"/>
    <n v="102.26"/>
    <n v="47.31"/>
    <n v="1247.3399999999999"/>
    <n v="3408.94"/>
    <n v="4656.28"/>
  </r>
  <r>
    <x v="3"/>
    <s v="SEM 14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66"/>
    <n v="5267.33"/>
    <n v="7233.33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70.3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46.99"/>
    <n v="0"/>
    <n v="2887.5699999999997"/>
    <n v="8233.33"/>
    <n v="11120.9"/>
  </r>
  <r>
    <x v="3"/>
    <s v="SEM 14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4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4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885.04"/>
    <n v="5003.8100000000004"/>
    <n v="874.06"/>
    <n v="4129.75"/>
    <n v="2360.16"/>
    <n v="0"/>
    <n v="0"/>
    <n v="505.74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96.1"/>
    <n v="0"/>
    <n v="0"/>
    <n v="0"/>
    <n v="23.6"/>
    <n v="0"/>
    <n v="204.66"/>
    <n v="1.75"/>
    <n v="193.98"/>
    <n v="9.69"/>
    <n v="530.78"/>
    <n v="118.26"/>
    <n v="75.08"/>
    <n v="187.71"/>
    <n v="150.11000000000001"/>
    <n v="124.79"/>
    <n v="1390.4"/>
    <n v="5003.8100000000004"/>
    <n v="6394.2100000000009"/>
  </r>
  <r>
    <x v="3"/>
    <s v="SEM 14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"/>
    <n v="0"/>
    <n v="0"/>
    <n v="3865.9"/>
    <n v="379.3"/>
    <n v="4245.2"/>
    <n v="606.66"/>
    <n v="3638.54"/>
    <n v="2360.16"/>
    <n v="0"/>
    <n v="0"/>
    <n v="0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3"/>
    <n v="89.13"/>
    <n v="0"/>
    <n v="0"/>
    <n v="0"/>
    <n v="23.6"/>
    <n v="0"/>
    <n v="0"/>
    <n v="0"/>
    <n v="193.98"/>
    <n v="9.69"/>
    <n v="502.97"/>
    <n v="110.34"/>
    <n v="70.06"/>
    <n v="175.15"/>
    <n v="127.35"/>
    <n v="53.48"/>
    <n v="1243.02"/>
    <n v="4245.2"/>
    <n v="5488.2199999999993"/>
  </r>
  <r>
    <x v="3"/>
    <s v="SEM 14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9"/>
    <n v="3"/>
    <n v="0"/>
    <n v="0"/>
    <n v="3270.64"/>
    <n v="364.72"/>
    <n v="3635.36"/>
    <n v="452.18"/>
    <n v="3183.18"/>
    <n v="2269.4"/>
    <n v="0"/>
    <n v="0"/>
    <n v="0"/>
    <n v="0"/>
    <n v="0"/>
    <n v="0"/>
    <n v="0"/>
    <n v="0"/>
    <n v="364.72"/>
    <n v="364.73"/>
    <n v="364.72"/>
    <n v="0"/>
    <n v="350"/>
    <n v="0"/>
    <n v="0"/>
    <n v="300"/>
    <n v="0"/>
    <n v="0"/>
    <n v="0"/>
    <n v="0"/>
    <n v="0"/>
    <n v="-378.21"/>
    <n v="0"/>
    <n v="0"/>
    <n v="0"/>
    <n v="0"/>
    <n v="0"/>
    <n v="366.78"/>
    <n v="66.489999999999995"/>
    <n v="0"/>
    <n v="0"/>
    <n v="0"/>
    <n v="18.91"/>
    <n v="0"/>
    <n v="0"/>
    <n v="0"/>
    <n v="186.52"/>
    <n v="9.32"/>
    <n v="407.46"/>
    <n v="79.75"/>
    <n v="50.63"/>
    <n v="126.58"/>
    <n v="109.06"/>
    <n v="51.42"/>
    <n v="1020.7399999999999"/>
    <n v="3635.36"/>
    <n v="4656.1000000000004"/>
  </r>
  <r>
    <x v="3"/>
    <s v="SEM 14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x v="3"/>
    <s v="SEM 14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4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2"/>
    <n v="0"/>
    <n v="0"/>
    <n v="0"/>
    <n v="1740.8"/>
    <n v="74.56"/>
    <n v="1815.36"/>
    <n v="889.82"/>
    <n v="925.54"/>
    <n v="2087.89"/>
    <n v="0"/>
    <n v="0"/>
    <n v="0"/>
    <n v="0"/>
    <n v="0"/>
    <n v="0"/>
    <n v="0"/>
    <n v="0"/>
    <n v="74.56"/>
    <n v="74.569999999999993"/>
    <n v="0"/>
    <n v="0"/>
    <n v="0"/>
    <n v="0"/>
    <n v="0"/>
    <n v="150"/>
    <n v="0"/>
    <n v="0"/>
    <n v="0"/>
    <n v="-223.7"/>
    <n v="0"/>
    <n v="-347.96"/>
    <n v="0"/>
    <n v="0"/>
    <n v="0"/>
    <n v="0"/>
    <n v="0"/>
    <n v="126.33"/>
    <n v="79.78"/>
    <n v="0"/>
    <n v="0"/>
    <n v="0"/>
    <n v="0"/>
    <n v="0"/>
    <n v="681.96"/>
    <n v="1.75"/>
    <n v="171.6"/>
    <n v="8.58"/>
    <n v="459.5"/>
    <n v="93.95"/>
    <n v="59.65"/>
    <n v="149.12"/>
    <n v="54.46"/>
    <n v="10.51"/>
    <n v="1007.3700000000001"/>
    <n v="1815.36"/>
    <n v="2822.73"/>
  </r>
  <r>
    <x v="3"/>
    <s v="SEM 14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4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4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27"/>
    <n v="2898.87"/>
    <n v="1349.39"/>
    <n v="0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0"/>
    <n v="324.70999999999998"/>
    <n v="65.56"/>
    <n v="0"/>
    <n v="0"/>
    <n v="0"/>
    <n v="0"/>
    <n v="0"/>
    <n v="0"/>
    <n v="0"/>
    <n v="110.9"/>
    <n v="5.54"/>
    <n v="408.98"/>
    <n v="83.6"/>
    <n v="53.08"/>
    <n v="132.69999999999999"/>
    <n v="98.67"/>
    <n v="30.57"/>
    <n v="924.04000000000019"/>
    <n v="3289.14"/>
    <n v="4213.18"/>
  </r>
  <r>
    <x v="3"/>
    <s v="SEM 14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1"/>
    <n v="0"/>
    <n v="0"/>
    <n v="3185.24"/>
    <n v="335.54"/>
    <n v="3520.78"/>
    <n v="473.97"/>
    <n v="3046.81"/>
    <n v="2087.86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348.54"/>
    <n v="104.56"/>
    <n v="0"/>
    <n v="0"/>
    <n v="0"/>
    <n v="20.87"/>
    <n v="0"/>
    <n v="0"/>
    <n v="0"/>
    <n v="171.6"/>
    <n v="8.58"/>
    <n v="564.55999999999995"/>
    <n v="127.87"/>
    <n v="81.19"/>
    <n v="202.97"/>
    <n v="105.62"/>
    <n v="47.31"/>
    <n v="1309.6999999999998"/>
    <n v="3520.78"/>
    <n v="4830.4799999999996"/>
  </r>
  <r>
    <x v="3"/>
    <s v="SEM 14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4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1"/>
    <n v="0"/>
    <n v="0"/>
    <n v="3515.9"/>
    <n v="379.3"/>
    <n v="3895.2"/>
    <n v="531.47"/>
    <n v="3363.73"/>
    <n v="2360.16"/>
    <n v="0"/>
    <n v="0"/>
    <n v="0"/>
    <n v="0"/>
    <n v="0"/>
    <n v="0"/>
    <n v="0"/>
    <n v="0"/>
    <n v="379.3"/>
    <n v="379.31"/>
    <n v="126.43"/>
    <n v="300"/>
    <n v="0"/>
    <n v="0"/>
    <n v="0"/>
    <n v="350"/>
    <n v="0"/>
    <n v="0"/>
    <n v="0"/>
    <n v="0"/>
    <n v="0"/>
    <n v="0"/>
    <n v="0"/>
    <n v="0"/>
    <n v="0"/>
    <n v="0"/>
    <n v="0"/>
    <n v="419.17"/>
    <n v="88.7"/>
    <n v="0"/>
    <n v="0"/>
    <n v="0"/>
    <n v="23.6"/>
    <n v="0"/>
    <n v="0"/>
    <n v="0"/>
    <n v="193.98"/>
    <n v="9.69"/>
    <n v="501.23"/>
    <n v="109.85"/>
    <n v="69.75"/>
    <n v="174.37"/>
    <n v="116.85"/>
    <n v="53.48"/>
    <n v="1229.1999999999998"/>
    <n v="3895.2"/>
    <n v="5124.3999999999996"/>
  </r>
  <r>
    <x v="3"/>
    <s v="SEM 14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3"/>
    <n v="0"/>
    <n v="0"/>
    <n v="3408.94"/>
    <n v="335.54"/>
    <n v="3744.48"/>
    <n v="469.59"/>
    <n v="3274.89"/>
    <n v="2087.86"/>
    <n v="0"/>
    <n v="0"/>
    <n v="0"/>
    <n v="0"/>
    <n v="0"/>
    <n v="0"/>
    <n v="0"/>
    <n v="0"/>
    <n v="335.54"/>
    <n v="335.54"/>
    <n v="335.54"/>
    <n v="150"/>
    <n v="350"/>
    <n v="0"/>
    <n v="0"/>
    <n v="150"/>
    <n v="0"/>
    <n v="0"/>
    <n v="0"/>
    <n v="0"/>
    <n v="0"/>
    <n v="0"/>
    <n v="0"/>
    <n v="0"/>
    <n v="0"/>
    <n v="0"/>
    <n v="0"/>
    <n v="396.33"/>
    <n v="73.260000000000005"/>
    <n v="0"/>
    <n v="0"/>
    <n v="0"/>
    <n v="0"/>
    <n v="0"/>
    <n v="0"/>
    <n v="0"/>
    <n v="171.6"/>
    <n v="8.58"/>
    <n v="439.68"/>
    <n v="92.33"/>
    <n v="58.62"/>
    <n v="146.56"/>
    <n v="112.33"/>
    <n v="47.31"/>
    <n v="1077.01"/>
    <n v="3744.48"/>
    <n v="4821.49"/>
  </r>
  <r>
    <x v="3"/>
    <s v="SEM 14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9"/>
    <n v="3"/>
    <n v="0"/>
    <n v="0"/>
    <n v="2610.9899999999998"/>
    <n v="335.54"/>
    <n v="2946.53"/>
    <n v="295.08999999999997"/>
    <n v="2651.44"/>
    <n v="2087.86"/>
    <n v="0"/>
    <n v="0"/>
    <n v="0"/>
    <n v="0"/>
    <n v="0"/>
    <n v="0"/>
    <n v="0"/>
    <n v="0"/>
    <n v="335.54"/>
    <n v="335.54"/>
    <n v="335.54"/>
    <n v="0"/>
    <n v="0"/>
    <n v="0"/>
    <n v="0"/>
    <n v="200"/>
    <n v="0"/>
    <n v="0"/>
    <n v="0"/>
    <n v="0"/>
    <n v="0"/>
    <n v="-347.95"/>
    <n v="0"/>
    <n v="0"/>
    <n v="0"/>
    <n v="0"/>
    <n v="0"/>
    <n v="242.04"/>
    <n v="53.05"/>
    <n v="0"/>
    <n v="0"/>
    <n v="0"/>
    <n v="0"/>
    <n v="0"/>
    <n v="0"/>
    <n v="0"/>
    <n v="171.6"/>
    <n v="8.58"/>
    <n v="354.81"/>
    <n v="65.38"/>
    <n v="41.51"/>
    <n v="103.78"/>
    <n v="88.39"/>
    <n v="47.31"/>
    <n v="881.3599999999999"/>
    <n v="2946.53"/>
    <n v="3827.8900000000003"/>
  </r>
  <r>
    <x v="3"/>
    <s v="SEM 14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9"/>
    <n v="1"/>
    <n v="0"/>
    <n v="0"/>
    <n v="2129.5500000000002"/>
    <n v="313.08"/>
    <n v="2442.63"/>
    <n v="208.7"/>
    <n v="2233.9299999999998"/>
    <n v="1349.39"/>
    <n v="0"/>
    <n v="0"/>
    <n v="0"/>
    <n v="0"/>
    <n v="96.22"/>
    <n v="83.78"/>
    <n v="0"/>
    <n v="0"/>
    <n v="216.86"/>
    <n v="216.87"/>
    <n v="72.28"/>
    <n v="0"/>
    <n v="350"/>
    <n v="250"/>
    <n v="0"/>
    <n v="0"/>
    <n v="0"/>
    <n v="0"/>
    <n v="0"/>
    <n v="0"/>
    <n v="0"/>
    <n v="0"/>
    <n v="-192.77"/>
    <n v="0"/>
    <n v="0"/>
    <n v="0"/>
    <n v="0"/>
    <n v="168.62"/>
    <n v="40.08"/>
    <n v="0"/>
    <n v="0"/>
    <n v="0"/>
    <n v="0"/>
    <n v="0"/>
    <n v="0"/>
    <n v="0"/>
    <n v="110.9"/>
    <n v="5.54"/>
    <n v="303.3"/>
    <n v="50.92"/>
    <n v="32.33"/>
    <n v="80.83"/>
    <n v="73.27"/>
    <n v="44.14"/>
    <n v="701.23"/>
    <n v="2442.63"/>
    <n v="3143.86"/>
  </r>
  <r>
    <x v="3"/>
    <s v="SEM 14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0"/>
    <n v="186.52"/>
    <n v="9.32"/>
    <n v="563.54999999999995"/>
    <n v="127.58"/>
    <n v="81"/>
    <n v="202.51"/>
    <n v="126.53"/>
    <n v="45.71"/>
    <n v="1342.72"/>
    <n v="4217.8"/>
    <n v="5560.52"/>
  </r>
  <r>
    <x v="3"/>
    <s v="SEM 14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255.7"/>
    <n v="364.72"/>
    <n v="4620.42"/>
    <n v="1598.04"/>
    <n v="3022.38"/>
    <n v="2269.4"/>
    <n v="0"/>
    <n v="0"/>
    <n v="0"/>
    <n v="0"/>
    <n v="0"/>
    <n v="0"/>
    <n v="0"/>
    <n v="0"/>
    <n v="364.72"/>
    <n v="364.73"/>
    <n v="121.57"/>
    <n v="300"/>
    <n v="500"/>
    <n v="200"/>
    <n v="0"/>
    <n v="500"/>
    <n v="0"/>
    <n v="0"/>
    <n v="0"/>
    <n v="0"/>
    <n v="0"/>
    <n v="0"/>
    <n v="0"/>
    <n v="0"/>
    <n v="0"/>
    <n v="0"/>
    <n v="0"/>
    <n v="577.19000000000005"/>
    <n v="113.05"/>
    <n v="0"/>
    <n v="0"/>
    <n v="0"/>
    <n v="0"/>
    <n v="0"/>
    <n v="906.05"/>
    <n v="1.75"/>
    <n v="186.52"/>
    <n v="9.32"/>
    <n v="598.41999999999996"/>
    <n v="137.5"/>
    <n v="87.3"/>
    <n v="218.26"/>
    <n v="138.61000000000001"/>
    <n v="51.42"/>
    <n v="1427.35"/>
    <n v="4620.42"/>
    <n v="6047.77"/>
  </r>
  <r>
    <x v="3"/>
    <s v="SEM 14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385.24"/>
    <n v="335.54"/>
    <n v="3720.78"/>
    <n v="476.07"/>
    <n v="3244.71"/>
    <n v="2087.86"/>
    <n v="0"/>
    <n v="0"/>
    <n v="0"/>
    <n v="0"/>
    <n v="0"/>
    <n v="0"/>
    <n v="0"/>
    <n v="0"/>
    <n v="335.54"/>
    <n v="335.54"/>
    <n v="111.84"/>
    <n v="150"/>
    <n v="350"/>
    <n v="200"/>
    <n v="0"/>
    <n v="150"/>
    <n v="0"/>
    <n v="0"/>
    <n v="0"/>
    <n v="0"/>
    <n v="0"/>
    <n v="0"/>
    <n v="0"/>
    <n v="0"/>
    <n v="0"/>
    <n v="0"/>
    <n v="0"/>
    <n v="391.26"/>
    <n v="84.81"/>
    <n v="0"/>
    <n v="0"/>
    <n v="0"/>
    <n v="0"/>
    <n v="0"/>
    <n v="0"/>
    <n v="0"/>
    <n v="171.6"/>
    <n v="8.58"/>
    <n v="485.73"/>
    <n v="105.44"/>
    <n v="66.95"/>
    <n v="167.36"/>
    <n v="111.62"/>
    <n v="47.31"/>
    <n v="1164.5900000000001"/>
    <n v="3720.78"/>
    <n v="4885.3700000000008"/>
  </r>
  <r>
    <x v="3"/>
    <s v="SEM 14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4192"/>
    <n v="364.72"/>
    <n v="4556.72"/>
    <n v="856.39"/>
    <n v="3700.33"/>
    <n v="2269.4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134.38"/>
    <n v="0"/>
    <n v="0"/>
    <n v="0"/>
    <n v="0"/>
    <n v="0"/>
    <n v="156.66999999999999"/>
    <n v="1.75"/>
    <n v="186.52"/>
    <n v="9.32"/>
    <n v="683.53"/>
    <n v="161.72"/>
    <n v="102.68"/>
    <n v="256.69"/>
    <n v="136.69999999999999"/>
    <n v="51.42"/>
    <n v="1588.5800000000002"/>
    <n v="4556.72"/>
    <n v="6145.3"/>
  </r>
  <r>
    <x v="3"/>
    <s v="SEM 14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4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1"/>
    <n v="0"/>
    <n v="0"/>
    <n v="3865.94"/>
    <n v="379.31"/>
    <n v="4245.25"/>
    <n v="609.14"/>
    <n v="3636.11"/>
    <n v="2360.19"/>
    <n v="0"/>
    <n v="0"/>
    <n v="0"/>
    <n v="0"/>
    <n v="0"/>
    <n v="0"/>
    <n v="0"/>
    <n v="0"/>
    <n v="379.31"/>
    <n v="379.32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4"/>
    <n v="91.6"/>
    <n v="0"/>
    <n v="0"/>
    <n v="0"/>
    <n v="23.6"/>
    <n v="0"/>
    <n v="0"/>
    <n v="0"/>
    <n v="193.98"/>
    <n v="9.69"/>
    <n v="512.84"/>
    <n v="113.15"/>
    <n v="71.84"/>
    <n v="179.61"/>
    <n v="127.35"/>
    <n v="53.48"/>
    <n v="1261.94"/>
    <n v="4245.25"/>
    <n v="5507.1900000000005"/>
  </r>
  <r>
    <x v="3"/>
    <s v="SEM 14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4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3"/>
    <s v="SEM 14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x v="3"/>
    <s v="SEM 14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3"/>
    <s v="SEM 14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1"/>
    <n v="0"/>
    <n v="0"/>
    <n v="2835.24"/>
    <n v="335.54"/>
    <n v="3170.78"/>
    <n v="1050.98"/>
    <n v="2119.8000000000002"/>
    <n v="2087.86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282.23"/>
    <n v="71.22"/>
    <n v="0"/>
    <n v="0"/>
    <n v="0"/>
    <n v="0"/>
    <n v="0"/>
    <n v="695.78"/>
    <n v="1.75"/>
    <n v="171.6"/>
    <n v="8.58"/>
    <n v="431.56"/>
    <n v="90.02"/>
    <n v="57.16"/>
    <n v="142.88999999999999"/>
    <n v="95.12"/>
    <n v="47.31"/>
    <n v="1044.24"/>
    <n v="3170.78"/>
    <n v="4215.0200000000004"/>
  </r>
  <r>
    <x v="3"/>
    <s v="SEM 14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1"/>
    <n v="0"/>
    <n v="0"/>
    <n v="3355.7"/>
    <n v="364.72"/>
    <n v="3720.42"/>
    <n v="485.11"/>
    <n v="3235.31"/>
    <n v="2269.4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7.47"/>
    <n v="0"/>
    <n v="0"/>
    <n v="0"/>
    <n v="22.69"/>
    <n v="0"/>
    <n v="0"/>
    <n v="0"/>
    <n v="186.52"/>
    <n v="9.32"/>
    <n v="456.43"/>
    <n v="97.1"/>
    <n v="61.65"/>
    <n v="154.13"/>
    <n v="111.61"/>
    <n v="51.42"/>
    <n v="1128.18"/>
    <n v="3720.42"/>
    <n v="4848.6000000000004"/>
  </r>
  <r>
    <x v="3"/>
    <s v="SEM 14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n v="2087.89"/>
    <n v="0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0"/>
    <n v="217.75"/>
    <n v="52.45"/>
    <n v="0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x v="3"/>
    <s v="SEM 14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2"/>
    <n v="0"/>
    <n v="0"/>
    <n v="3827.28"/>
    <n v="364.72"/>
    <n v="4192"/>
    <n v="595.26"/>
    <n v="3596.74"/>
    <n v="2269.4"/>
    <n v="0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0"/>
    <n v="485.68"/>
    <n v="109.58"/>
    <n v="0"/>
    <n v="0"/>
    <n v="0"/>
    <n v="0"/>
    <n v="0"/>
    <n v="0"/>
    <n v="0"/>
    <n v="186.52"/>
    <n v="9.32"/>
    <n v="584.53"/>
    <n v="133.55000000000001"/>
    <n v="84.79"/>
    <n v="211.98"/>
    <n v="125.76"/>
    <n v="51.42"/>
    <n v="1387.8700000000001"/>
    <n v="4192"/>
    <n v="5579.87"/>
  </r>
  <r>
    <x v="3"/>
    <s v="SEM 14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4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9"/>
    <n v="1"/>
    <n v="0"/>
    <n v="0"/>
    <n v="3355.72"/>
    <n v="364.72"/>
    <n v="3720.44"/>
    <n v="483.88"/>
    <n v="3236.56"/>
    <n v="2269.42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76.23"/>
    <n v="0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4"/>
    <n v="4839.17"/>
  </r>
  <r>
    <x v="3"/>
    <s v="SEM 14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4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4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2835.24"/>
    <n v="335.54"/>
    <n v="3170.78"/>
    <n v="354.78"/>
    <n v="2816"/>
    <n v="2087.86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282.23"/>
    <n v="72.55"/>
    <n v="0"/>
    <n v="0"/>
    <n v="0"/>
    <n v="0"/>
    <n v="0"/>
    <n v="0"/>
    <n v="0"/>
    <n v="171.6"/>
    <n v="8.58"/>
    <n v="436.85"/>
    <n v="91.53"/>
    <n v="58.11"/>
    <n v="145.28"/>
    <n v="95.12"/>
    <n v="47.31"/>
    <n v="1054.3799999999999"/>
    <n v="3170.78"/>
    <n v="4225.16"/>
  </r>
  <r>
    <x v="3"/>
    <s v="SEM 14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"/>
    <n v="0"/>
    <n v="0"/>
    <n v="1969.4"/>
    <n v="194.47"/>
    <n v="2163.87"/>
    <n v="210.19"/>
    <n v="1953.68"/>
    <n v="1210.0999999999999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151.19999999999999"/>
    <n v="46.89"/>
    <n v="0"/>
    <n v="0"/>
    <n v="0"/>
    <n v="12.1"/>
    <n v="0"/>
    <n v="0"/>
    <n v="0"/>
    <n v="99.45"/>
    <n v="4.97"/>
    <n v="334.24"/>
    <n v="62.19"/>
    <n v="39.479999999999997"/>
    <n v="98.71"/>
    <n v="64.91"/>
    <n v="27.42"/>
    <n v="731.37"/>
    <n v="2163.87"/>
    <n v="2895.24"/>
  </r>
  <r>
    <x v="3"/>
    <s v="SEM 14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n v="2269.4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x v="3"/>
    <s v="SEM 14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4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1"/>
    <n v="0"/>
    <n v="0"/>
    <n v="1969.4"/>
    <n v="194.47"/>
    <n v="2163.87"/>
    <n v="195.4"/>
    <n v="1968.47"/>
    <n v="1210.0999999999999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151.19999999999999"/>
    <n v="44.2"/>
    <n v="0"/>
    <n v="0"/>
    <n v="0"/>
    <n v="0"/>
    <n v="0"/>
    <n v="0"/>
    <n v="0"/>
    <n v="99.45"/>
    <n v="4.97"/>
    <n v="322.97000000000003"/>
    <n v="58.63"/>
    <n v="37.22"/>
    <n v="93.06"/>
    <n v="64.91"/>
    <n v="27.42"/>
    <n v="708.62999999999988"/>
    <n v="2163.87"/>
    <n v="2872.5"/>
  </r>
  <r>
    <x v="3"/>
    <s v="SEM 14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0"/>
    <n v="0"/>
    <n v="0"/>
    <n v="1904.58"/>
    <n v="194.47"/>
    <n v="2099.0500000000002"/>
    <n v="186.78"/>
    <n v="1912.27"/>
    <n v="1210.0999999999999"/>
    <n v="0"/>
    <n v="0"/>
    <n v="0"/>
    <n v="0"/>
    <n v="0"/>
    <n v="0"/>
    <n v="0"/>
    <n v="0"/>
    <n v="194.47"/>
    <n v="194.48"/>
    <n v="0"/>
    <n v="150"/>
    <n v="0"/>
    <n v="200"/>
    <n v="0"/>
    <n v="150"/>
    <n v="0"/>
    <n v="0"/>
    <n v="0"/>
    <n v="0"/>
    <n v="0"/>
    <n v="0"/>
    <n v="0"/>
    <n v="0"/>
    <n v="0"/>
    <n v="0"/>
    <n v="0"/>
    <n v="144.13999999999999"/>
    <n v="42.64"/>
    <n v="0"/>
    <n v="0"/>
    <n v="0"/>
    <n v="0"/>
    <n v="0"/>
    <n v="0"/>
    <n v="0"/>
    <n v="99.45"/>
    <n v="4.97"/>
    <n v="316.45999999999998"/>
    <n v="56.57"/>
    <n v="35.92"/>
    <n v="89.79"/>
    <n v="62.97"/>
    <n v="27.42"/>
    <n v="693.55"/>
    <n v="2099.0500000000002"/>
    <n v="2792.6000000000004"/>
  </r>
  <r>
    <x v="3"/>
    <s v="SEM 14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4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9"/>
    <n v="1"/>
    <n v="0"/>
    <n v="0"/>
    <n v="3355.7"/>
    <n v="364.72"/>
    <n v="3720.42"/>
    <n v="480.54"/>
    <n v="3239.88"/>
    <n v="2269.4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2.900000000000006"/>
    <n v="0"/>
    <n v="0"/>
    <n v="0"/>
    <n v="22.69"/>
    <n v="0"/>
    <n v="0"/>
    <n v="0"/>
    <n v="186.52"/>
    <n v="9.32"/>
    <n v="438.23"/>
    <n v="91.92"/>
    <n v="58.36"/>
    <n v="145.91"/>
    <n v="111.61"/>
    <n v="51.42"/>
    <n v="1093.29"/>
    <n v="3720.42"/>
    <n v="4813.71"/>
  </r>
  <r>
    <x v="3"/>
    <s v="SEM 14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3"/>
    <s v="SEM 14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678.3"/>
    <n v="364.72"/>
    <n v="5043.0200000000004"/>
    <n v="798.16"/>
    <n v="4244.8599999999997"/>
    <n v="2269.4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667.46"/>
    <n v="108.01"/>
    <n v="0"/>
    <n v="0"/>
    <n v="0"/>
    <n v="22.69"/>
    <n v="0"/>
    <n v="0"/>
    <n v="0"/>
    <n v="186.52"/>
    <n v="9.32"/>
    <n v="578.29"/>
    <n v="131.78"/>
    <n v="83.67"/>
    <n v="209.17"/>
    <n v="151.29"/>
    <n v="51.42"/>
    <n v="1401.46"/>
    <n v="5043.0200000000004"/>
    <n v="6444.4800000000005"/>
  </r>
  <r>
    <x v="3"/>
    <s v="SEM 14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4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3.03"/>
    <n v="3161.54"/>
    <n v="2087.92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364.3"/>
    <n v="68.73"/>
    <n v="0"/>
    <n v="0"/>
    <n v="0"/>
    <n v="0"/>
    <n v="0"/>
    <n v="0"/>
    <n v="0"/>
    <n v="171.6"/>
    <n v="8.58"/>
    <n v="421.61"/>
    <n v="87.19"/>
    <n v="55.36"/>
    <n v="138.4"/>
    <n v="107.83"/>
    <n v="47.31"/>
    <n v="1037.8800000000001"/>
    <n v="3594.57"/>
    <n v="4632.4500000000007"/>
  </r>
  <r>
    <x v="3"/>
    <s v="SEM 14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3"/>
    <n v="0"/>
    <n v="0"/>
    <n v="3948.87"/>
    <n v="364.72"/>
    <n v="4313.59"/>
    <n v="622.96"/>
    <n v="3690.63"/>
    <n v="2269.42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511.65"/>
    <n v="88.62"/>
    <n v="0"/>
    <n v="0"/>
    <n v="0"/>
    <n v="22.69"/>
    <n v="0"/>
    <n v="0"/>
    <n v="0"/>
    <n v="186.52"/>
    <n v="9.32"/>
    <n v="500.95"/>
    <n v="109.77"/>
    <n v="69.69"/>
    <n v="174.24"/>
    <n v="129.4"/>
    <n v="51.42"/>
    <n v="1231.3100000000002"/>
    <n v="4313.59"/>
    <n v="5544.9000000000005"/>
  </r>
  <r>
    <x v="3"/>
    <s v="SEM 14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2"/>
    <n v="0"/>
    <n v="0"/>
    <n v="2034.23"/>
    <n v="194.47"/>
    <n v="2228.6999999999998"/>
    <n v="216.98"/>
    <n v="2011.72"/>
    <n v="1210.0999999999999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158.25"/>
    <n v="46.63"/>
    <n v="0"/>
    <n v="0"/>
    <n v="0"/>
    <n v="12.1"/>
    <n v="0"/>
    <n v="0"/>
    <n v="0"/>
    <n v="99.45"/>
    <n v="4.97"/>
    <n v="333.16"/>
    <n v="61.85"/>
    <n v="39.270000000000003"/>
    <n v="98.17"/>
    <n v="66.86"/>
    <n v="27.42"/>
    <n v="731.15"/>
    <n v="2228.6999999999998"/>
    <n v="2959.85"/>
  </r>
  <r>
    <x v="3"/>
    <s v="SEM 14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4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"/>
    <n v="0"/>
    <n v="0"/>
    <n v="1969.4"/>
    <n v="194.47"/>
    <n v="2163.87"/>
    <n v="207.01"/>
    <n v="1956.86"/>
    <n v="1210.0999999999999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151.19999999999999"/>
    <n v="43.71"/>
    <n v="0"/>
    <n v="0"/>
    <n v="0"/>
    <n v="12.1"/>
    <n v="0"/>
    <n v="0"/>
    <n v="0"/>
    <n v="99.45"/>
    <n v="4.97"/>
    <n v="320.91000000000003"/>
    <n v="57.98"/>
    <n v="36.81"/>
    <n v="92.03"/>
    <n v="64.91"/>
    <n v="27.42"/>
    <n v="704.48"/>
    <n v="2163.87"/>
    <n v="2868.35"/>
  </r>
  <r>
    <x v="3"/>
    <s v="SEM 14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4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3438.81"/>
    <n v="194.47"/>
    <n v="3633.28"/>
    <n v="446.04"/>
    <n v="3187.24"/>
    <n v="1210.1099999999999"/>
    <n v="1210.0899999999999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402.71"/>
    <n v="31.23"/>
    <n v="0"/>
    <n v="0"/>
    <n v="0"/>
    <n v="12.1"/>
    <n v="0"/>
    <n v="0"/>
    <n v="0"/>
    <n v="99.45"/>
    <n v="4.97"/>
    <n v="268.45999999999998"/>
    <n v="41.41"/>
    <n v="26.29"/>
    <n v="65.73"/>
    <n v="108.99"/>
    <n v="27.42"/>
    <n v="642.71999999999991"/>
    <n v="3633.28"/>
    <n v="4276"/>
  </r>
  <r>
    <x v="3"/>
    <s v="SEM 14"/>
    <n v="8881093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0"/>
    <n v="0"/>
    <n v="0"/>
    <n v="0"/>
    <n v="0"/>
    <n v="0"/>
    <n v="3282.62"/>
    <n v="0"/>
    <n v="3282.62"/>
    <n v="445.08"/>
    <n v="2837.54"/>
    <n v="2087.84"/>
    <n v="894.78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369.34"/>
    <n v="54.87"/>
    <n v="0"/>
    <n v="0"/>
    <n v="0"/>
    <n v="20.87"/>
    <n v="0"/>
    <n v="0"/>
    <n v="0"/>
    <n v="171.6"/>
    <n v="8.58"/>
    <n v="366.25"/>
    <n v="71.44"/>
    <n v="45.36"/>
    <n v="113.4"/>
    <n v="98.47"/>
    <n v="0"/>
    <n v="875.10000000000014"/>
    <n v="3282.62"/>
    <n v="4157.72"/>
  </r>
  <r>
    <x v="3"/>
    <s v="SEM 15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1099.8"/>
    <n v="6732.2"/>
    <n v="1583.18"/>
    <n v="5149.0200000000004"/>
    <n v="5132.3999999999996"/>
    <n v="0"/>
    <n v="0"/>
    <n v="1099.8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201.96"/>
    <n v="155.07"/>
    <n v="2191.1000000000004"/>
    <n v="6732.2"/>
    <n v="8923.2999999999993"/>
  </r>
  <r>
    <x v="3"/>
    <s v="SEM 15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5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5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842.9"/>
    <n v="4540.22"/>
    <n v="575.29"/>
    <n v="3964.93"/>
    <n v="2360.16"/>
    <n v="0"/>
    <n v="0"/>
    <n v="505.74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36.19999999999999"/>
    <n v="118.84"/>
    <n v="1352.8"/>
    <n v="4540.22"/>
    <n v="5893.02"/>
  </r>
  <r>
    <x v="3"/>
    <s v="SEM 15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5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5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5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8"/>
    <n v="0"/>
    <n v="0"/>
    <n v="0"/>
    <n v="8085.28"/>
    <n v="481.1"/>
    <n v="8566.3799999999992"/>
    <n v="1637.3"/>
    <n v="6929.08"/>
    <n v="6273.86"/>
    <n v="0"/>
    <n v="0"/>
    <n v="0"/>
    <n v="0"/>
    <n v="0"/>
    <n v="0"/>
    <n v="0"/>
    <n v="0"/>
    <n v="481.1"/>
    <n v="1311.42"/>
    <n v="0"/>
    <n v="150"/>
    <n v="350"/>
    <n v="0"/>
    <n v="0"/>
    <n v="0"/>
    <n v="0"/>
    <n v="0"/>
    <n v="0"/>
    <n v="0"/>
    <n v="0"/>
    <n v="0"/>
    <n v="0"/>
    <n v="0"/>
    <n v="0"/>
    <n v="0"/>
    <n v="0"/>
    <n v="1435.55"/>
    <n v="201.75"/>
    <n v="0"/>
    <n v="0"/>
    <n v="0"/>
    <n v="0"/>
    <n v="0"/>
    <n v="0"/>
    <n v="0"/>
    <n v="515.65"/>
    <n v="25.78"/>
    <n v="952.3"/>
    <n v="238.2"/>
    <n v="151.24"/>
    <n v="378.09"/>
    <n v="256.99"/>
    <n v="67.83"/>
    <n v="2586.08"/>
    <n v="8566.3799999999992"/>
    <n v="11152.46"/>
  </r>
  <r>
    <x v="3"/>
    <s v="SEM 15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5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5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5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5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86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x v="3"/>
    <s v="SEM 15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0"/>
    <n v="541.42999999999995"/>
    <n v="0.02"/>
    <n v="541.44999999999993"/>
  </r>
  <r>
    <x v="3"/>
    <s v="SEM 15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5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5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3"/>
    <s v="SEM 15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3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5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5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89.73"/>
    <n v="0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x v="3"/>
    <s v="SEM 15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5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27"/>
    <n v="0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x v="3"/>
    <s v="SEM 15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299.8900000000001"/>
    <n v="3256.83"/>
    <n v="2269.4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36.69999999999999"/>
    <n v="51.42"/>
    <n v="1200.1299999999999"/>
    <n v="4556.72"/>
    <n v="5756.85"/>
  </r>
  <r>
    <x v="3"/>
    <s v="SEM 15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16"/>
    <n v="0"/>
    <n v="0"/>
    <n v="0"/>
    <n v="7773.9"/>
    <n v="481.1"/>
    <n v="8255"/>
    <n v="1517.75"/>
    <n v="6737.25"/>
    <n v="4935"/>
    <n v="0"/>
    <n v="0"/>
    <n v="0"/>
    <n v="0"/>
    <n v="0"/>
    <n v="0"/>
    <n v="0"/>
    <n v="0"/>
    <n v="481.1"/>
    <n v="2338.9"/>
    <n v="0"/>
    <n v="150"/>
    <n v="350"/>
    <n v="0"/>
    <n v="0"/>
    <n v="0"/>
    <n v="0"/>
    <n v="0"/>
    <n v="0"/>
    <n v="0"/>
    <n v="0"/>
    <n v="0"/>
    <n v="0"/>
    <n v="0"/>
    <n v="0"/>
    <n v="0"/>
    <n v="0"/>
    <n v="1362.31"/>
    <n v="155.44"/>
    <n v="0"/>
    <n v="0"/>
    <n v="0"/>
    <n v="0"/>
    <n v="0"/>
    <n v="0"/>
    <n v="0"/>
    <n v="405.61"/>
    <n v="20.28"/>
    <n v="767.45"/>
    <n v="185.6"/>
    <n v="117.84"/>
    <n v="294.61"/>
    <n v="247.65"/>
    <n v="67.83"/>
    <n v="2106.87"/>
    <n v="8255"/>
    <n v="10361.869999999999"/>
  </r>
  <r>
    <x v="3"/>
    <s v="SEM 15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810.5"/>
    <n v="4004.1"/>
    <n v="1055.4100000000001"/>
    <n v="2948.69"/>
    <n v="2269.4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20.12"/>
    <n v="114.28"/>
    <n v="1231.3500000000001"/>
    <n v="4004.1"/>
    <n v="5235.45"/>
  </r>
  <r>
    <x v="3"/>
    <s v="SEM 15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2"/>
    <n v="0"/>
    <n v="4"/>
    <n v="0"/>
    <n v="0"/>
    <n v="0"/>
    <n v="1541.09"/>
    <n v="149.13"/>
    <n v="1690.22"/>
    <n v="87.16"/>
    <n v="1603.06"/>
    <n v="2087.86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0"/>
    <n v="-695.9"/>
    <n v="0"/>
    <n v="0"/>
    <n v="0"/>
    <n v="0"/>
    <n v="0"/>
    <n v="46.22"/>
    <n v="40.94"/>
    <n v="0"/>
    <n v="0"/>
    <n v="0"/>
    <n v="0"/>
    <n v="0"/>
    <n v="0"/>
    <n v="0"/>
    <n v="171.6"/>
    <n v="8.58"/>
    <n v="303.07"/>
    <n v="48.47"/>
    <n v="30.78"/>
    <n v="76.94"/>
    <n v="50.7"/>
    <n v="21.02"/>
    <n v="711.16000000000008"/>
    <n v="1690.22"/>
    <n v="2401.38"/>
  </r>
  <r>
    <x v="3"/>
    <s v="SEM 15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2.56"/>
    <n v="0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x v="3"/>
    <s v="SEM 15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5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2"/>
    <n v="0"/>
    <n v="0"/>
    <n v="0"/>
    <n v="2700.61"/>
    <n v="74.56"/>
    <n v="2775.17"/>
    <n v="1004.25"/>
    <n v="1770.92"/>
    <n v="2087.89"/>
    <n v="0"/>
    <n v="0"/>
    <n v="0"/>
    <n v="0"/>
    <n v="0"/>
    <n v="0"/>
    <n v="0"/>
    <n v="0"/>
    <n v="74.56"/>
    <n v="74.569999999999993"/>
    <n v="0"/>
    <n v="150"/>
    <n v="350"/>
    <n v="0"/>
    <n v="0"/>
    <n v="150"/>
    <n v="0"/>
    <n v="0"/>
    <n v="0"/>
    <n v="-111.85"/>
    <n v="0"/>
    <n v="0"/>
    <n v="0"/>
    <n v="0"/>
    <n v="0"/>
    <n v="0"/>
    <n v="0"/>
    <n v="258.10000000000002"/>
    <n v="71.84"/>
    <n v="0"/>
    <n v="0"/>
    <n v="0"/>
    <n v="0"/>
    <n v="0"/>
    <n v="672.56"/>
    <n v="1.75"/>
    <n v="171.6"/>
    <n v="8.58"/>
    <n v="434.04"/>
    <n v="90.73"/>
    <n v="57.61"/>
    <n v="144.02000000000001"/>
    <n v="83.25"/>
    <n v="10.51"/>
    <n v="1000.34"/>
    <n v="2775.17"/>
    <n v="3775.51"/>
  </r>
  <r>
    <x v="3"/>
    <s v="SEM 15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5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5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3"/>
    <s v="SEM 15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3"/>
    <s v="SEM 15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5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x v="3"/>
    <s v="SEM 15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x v="3"/>
    <s v="SEM 15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5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5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5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19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3"/>
    <s v="SEM 15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041.04"/>
    <n v="2293.37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1.26"/>
    <n v="0"/>
    <n v="0"/>
    <n v="0"/>
    <n v="0"/>
    <n v="0"/>
    <n v="659.8"/>
    <n v="1.75"/>
    <n v="171.6"/>
    <n v="8.58"/>
    <n v="391.81"/>
    <n v="78.72"/>
    <n v="49.98"/>
    <n v="124.95"/>
    <n v="100.03"/>
    <n v="42.05"/>
    <n v="967.72"/>
    <n v="3334.41"/>
    <n v="4302.13"/>
  </r>
  <r>
    <x v="3"/>
    <s v="SEM 15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968.1"/>
    <n v="481.1"/>
    <n v="6449.2"/>
    <n v="1162.92"/>
    <n v="5286.28"/>
    <n v="4121.6000000000004"/>
    <n v="0"/>
    <n v="0"/>
    <n v="0"/>
    <n v="0"/>
    <n v="0"/>
    <n v="0"/>
    <n v="0"/>
    <n v="0"/>
    <n v="481.1"/>
    <n v="696.5"/>
    <n v="0"/>
    <n v="300"/>
    <n v="350"/>
    <n v="200"/>
    <n v="0"/>
    <n v="300"/>
    <n v="0"/>
    <n v="0"/>
    <n v="0"/>
    <n v="0"/>
    <n v="0"/>
    <n v="0"/>
    <n v="0"/>
    <n v="0"/>
    <n v="0"/>
    <n v="0"/>
    <n v="0"/>
    <n v="942.96"/>
    <n v="178.75"/>
    <n v="0"/>
    <n v="0"/>
    <n v="0"/>
    <n v="41.21"/>
    <n v="0"/>
    <n v="0"/>
    <n v="0"/>
    <n v="338.76"/>
    <n v="16.93"/>
    <n v="860.51"/>
    <n v="212.08"/>
    <n v="134.65"/>
    <n v="336.63"/>
    <n v="193.47"/>
    <n v="67.83"/>
    <n v="2160.8599999999997"/>
    <n v="6449.2"/>
    <n v="8610.06"/>
  </r>
  <r>
    <x v="3"/>
    <s v="SEM 15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810.5"/>
    <n v="4004.1"/>
    <n v="452.67"/>
    <n v="3551.43"/>
    <n v="2269.4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20.12"/>
    <n v="114.28"/>
    <n v="1216.3"/>
    <n v="4004.1"/>
    <n v="5220.3999999999996"/>
  </r>
  <r>
    <x v="3"/>
    <s v="SEM 15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7"/>
    <n v="0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x v="3"/>
    <s v="SEM 15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745.65"/>
    <n v="3781.77"/>
    <n v="415.07"/>
    <n v="3366.7"/>
    <n v="2087.86"/>
    <n v="0"/>
    <n v="0"/>
    <n v="447.39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13.45"/>
    <n v="105.13"/>
    <n v="1316.35"/>
    <n v="3781.77"/>
    <n v="5098.12"/>
  </r>
  <r>
    <x v="3"/>
    <s v="SEM 15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5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5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5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3"/>
    <s v="SEM 15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5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6"/>
    <n v="0"/>
    <n v="0"/>
    <n v="0"/>
    <n v="3112.55"/>
    <n v="729.45"/>
    <n v="3842"/>
    <n v="443.25"/>
    <n v="3398.75"/>
    <n v="2269.4"/>
    <n v="0"/>
    <n v="0"/>
    <n v="486.3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87.54"/>
    <n v="0"/>
    <n v="0"/>
    <n v="0"/>
    <n v="22.69"/>
    <n v="0"/>
    <n v="0"/>
    <n v="0"/>
    <n v="186.52"/>
    <n v="9.32"/>
    <n v="496.65"/>
    <n v="108.55"/>
    <n v="68.92"/>
    <n v="172.29"/>
    <n v="115.26"/>
    <n v="102.85"/>
    <n v="1260.3599999999999"/>
    <n v="3842"/>
    <n v="5102.3599999999997"/>
  </r>
  <r>
    <x v="3"/>
    <s v="SEM 15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3"/>
    <s v="SEM 15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5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x v="3"/>
    <s v="SEM 15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2"/>
    <n v="0"/>
    <n v="6"/>
    <n v="0"/>
    <n v="0"/>
    <n v="0"/>
    <n v="1615.64"/>
    <n v="223.69"/>
    <n v="1839.33"/>
    <n v="90.73"/>
    <n v="1748.6"/>
    <n v="2087.84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6.4"/>
    <n v="0"/>
    <n v="0"/>
    <n v="0"/>
    <n v="0"/>
    <n v="0"/>
    <n v="0"/>
    <n v="0"/>
    <n v="171.6"/>
    <n v="8.58"/>
    <n v="285.37"/>
    <n v="43.68"/>
    <n v="27.73"/>
    <n v="69.34"/>
    <n v="55.17"/>
    <n v="31.54"/>
    <n v="693.01"/>
    <n v="1839.33"/>
    <n v="2532.34"/>
  </r>
  <r>
    <x v="3"/>
    <s v="SEM 15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5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3"/>
    <s v="SEM 15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6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5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5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842.9"/>
    <n v="4540.22"/>
    <n v="570.22"/>
    <n v="3970"/>
    <n v="2360.16"/>
    <n v="0"/>
    <n v="0"/>
    <n v="505.74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8.7"/>
    <n v="0"/>
    <n v="0"/>
    <n v="0"/>
    <n v="23.6"/>
    <n v="0"/>
    <n v="0"/>
    <n v="0"/>
    <n v="193.98"/>
    <n v="9.69"/>
    <n v="501.23"/>
    <n v="109.85"/>
    <n v="69.75"/>
    <n v="174.37"/>
    <n v="136.19999999999999"/>
    <n v="118.84"/>
    <n v="1313.9099999999999"/>
    <n v="4540.22"/>
    <n v="5854.13"/>
  </r>
  <r>
    <x v="3"/>
    <s v="SEM 15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3"/>
    <s v="SEM 15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x v="3"/>
    <s v="SEM 15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6"/>
    <n v="0"/>
    <n v="0"/>
    <n v="0"/>
    <n v="1901.2"/>
    <n v="144.57"/>
    <n v="2045.77"/>
    <n v="183.86"/>
    <n v="1861.91"/>
    <n v="1349.39"/>
    <n v="0"/>
    <n v="0"/>
    <n v="0"/>
    <n v="0"/>
    <n v="0"/>
    <n v="0"/>
    <n v="0"/>
    <n v="0"/>
    <n v="144.57"/>
    <n v="144.58000000000001"/>
    <n v="0"/>
    <n v="0"/>
    <n v="350"/>
    <n v="250"/>
    <n v="0"/>
    <n v="0"/>
    <n v="0"/>
    <n v="0"/>
    <n v="0"/>
    <n v="0"/>
    <n v="0"/>
    <n v="0"/>
    <n v="-192.77"/>
    <n v="0"/>
    <n v="0"/>
    <n v="0"/>
    <n v="0"/>
    <n v="143.78"/>
    <n v="40.08"/>
    <n v="0"/>
    <n v="0"/>
    <n v="0"/>
    <n v="0"/>
    <n v="0"/>
    <n v="0"/>
    <n v="0"/>
    <n v="110.9"/>
    <n v="5.54"/>
    <n v="303.3"/>
    <n v="50.92"/>
    <n v="32.33"/>
    <n v="80.83"/>
    <n v="61.37"/>
    <n v="20.38"/>
    <n v="665.57"/>
    <n v="2045.77"/>
    <n v="2711.34"/>
  </r>
  <r>
    <x v="3"/>
    <s v="SEM 15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5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3972.03"/>
    <n v="243.15"/>
    <n v="4215.18"/>
    <n v="1537.45"/>
    <n v="2677.73"/>
    <n v="2269.4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-40.520000000000003"/>
    <n v="0"/>
    <n v="0"/>
    <n v="0"/>
    <n v="0"/>
    <n v="0"/>
    <n v="0"/>
    <n v="0"/>
    <n v="516.6"/>
    <n v="113.05"/>
    <n v="0"/>
    <n v="0"/>
    <n v="0"/>
    <n v="0"/>
    <n v="0"/>
    <n v="906.05"/>
    <n v="1.75"/>
    <n v="186.52"/>
    <n v="9.32"/>
    <n v="598.41999999999996"/>
    <n v="137.5"/>
    <n v="87.3"/>
    <n v="218.26"/>
    <n v="126.45"/>
    <n v="34.28"/>
    <n v="1398.05"/>
    <n v="4215.18"/>
    <n v="5613.2300000000005"/>
  </r>
  <r>
    <x v="3"/>
    <s v="SEM 15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x v="3"/>
    <s v="SEM 15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5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5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3"/>
    <s v="SEM 15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760.26"/>
    <n v="345.03"/>
    <n v="4105.29"/>
    <n v="566.49"/>
    <n v="3538.8"/>
    <n v="2415.23"/>
    <n v="0"/>
    <n v="0"/>
    <n v="0"/>
    <n v="0"/>
    <n v="0"/>
    <n v="0"/>
    <n v="0"/>
    <n v="0"/>
    <n v="345.03"/>
    <n v="345.03"/>
    <n v="0"/>
    <n v="150"/>
    <n v="350"/>
    <n v="500"/>
    <n v="0"/>
    <n v="0"/>
    <n v="0"/>
    <n v="0"/>
    <n v="0"/>
    <n v="0"/>
    <n v="0"/>
    <n v="0"/>
    <n v="0"/>
    <n v="0"/>
    <n v="0"/>
    <n v="0"/>
    <n v="0"/>
    <n v="471.37"/>
    <n v="95.12"/>
    <n v="0"/>
    <n v="0"/>
    <n v="0"/>
    <n v="0"/>
    <n v="0"/>
    <n v="0"/>
    <n v="0"/>
    <n v="198.51"/>
    <n v="9.92"/>
    <n v="526.86"/>
    <n v="117.14"/>
    <n v="74.37"/>
    <n v="185.93"/>
    <n v="123.15"/>
    <n v="48.64"/>
    <n v="1284.5200000000002"/>
    <n v="4105.29"/>
    <n v="5389.81"/>
  </r>
  <r>
    <x v="3"/>
    <s v="SEM 15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3"/>
    <s v="SEM 15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x v="3"/>
    <s v="SEM 15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3"/>
    <s v="SEM 15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1.22"/>
    <n v="0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x v="3"/>
    <s v="SEM 15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7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3"/>
    <s v="SEM 15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n v="2087.89"/>
    <n v="0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0"/>
    <n v="217.75"/>
    <n v="52.45"/>
    <n v="0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x v="3"/>
    <s v="SEM 15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83.67"/>
    <n v="0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x v="3"/>
    <s v="SEM 15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2"/>
    <n v="0"/>
    <n v="0"/>
    <n v="0"/>
    <n v="4247.25"/>
    <n v="81.05"/>
    <n v="4328.3"/>
    <n v="642.84"/>
    <n v="3685.46"/>
    <n v="2269.4"/>
    <n v="1296.8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575.39"/>
    <n v="67.45"/>
    <n v="0"/>
    <n v="0"/>
    <n v="0"/>
    <n v="0"/>
    <n v="0"/>
    <n v="0"/>
    <n v="0"/>
    <n v="186.52"/>
    <n v="9.32"/>
    <n v="416.49"/>
    <n v="85.74"/>
    <n v="54.44"/>
    <n v="136.1"/>
    <n v="129.84"/>
    <n v="11.42"/>
    <n v="1029.8700000000001"/>
    <n v="4328.3"/>
    <n v="5358.17"/>
  </r>
  <r>
    <x v="3"/>
    <s v="SEM 15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5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02.62"/>
    <n v="2536.9899999999998"/>
    <n v="2269.42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57.67"/>
    <n v="0"/>
    <n v="0"/>
    <n v="0"/>
    <n v="18.91"/>
    <n v="0"/>
    <n v="0"/>
    <n v="0"/>
    <n v="186.52"/>
    <n v="9.32"/>
    <n v="372.87"/>
    <n v="70.31"/>
    <n v="44.64"/>
    <n v="111.6"/>
    <n v="85.18"/>
    <n v="45.71"/>
    <n v="926.15000000000009"/>
    <n v="2839.61"/>
    <n v="3765.76"/>
  </r>
  <r>
    <x v="3"/>
    <s v="SEM 15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5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5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3"/>
    <s v="SEM 15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666.88"/>
    <n v="129.65"/>
    <n v="1796.53"/>
    <n v="114.5"/>
    <n v="1682.03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5.97"/>
    <n v="0"/>
    <n v="0"/>
    <n v="0"/>
    <n v="10.37"/>
    <n v="0"/>
    <n v="0"/>
    <n v="0"/>
    <n v="99.45"/>
    <n v="4.97"/>
    <n v="286.25"/>
    <n v="45.69"/>
    <n v="29.01"/>
    <n v="72.52"/>
    <n v="53.89"/>
    <n v="18.28"/>
    <n v="610.05999999999995"/>
    <n v="1796.53"/>
    <n v="2406.59"/>
  </r>
  <r>
    <x v="3"/>
    <s v="SEM 15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n v="2269.4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x v="3"/>
    <s v="SEM 15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5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3"/>
    <s v="SEM 15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3"/>
    <s v="SEM 15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5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1686.53"/>
    <n v="0"/>
    <n v="1686.53"/>
    <n v="128.33000000000001"/>
    <n v="1558.2"/>
    <n v="168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.3"/>
    <n v="58.03"/>
    <n v="0"/>
    <n v="0"/>
    <n v="0"/>
    <n v="0"/>
    <n v="0"/>
    <n v="0"/>
    <n v="0"/>
    <n v="138.61000000000001"/>
    <n v="6.93"/>
    <n v="378.93"/>
    <n v="75.05"/>
    <n v="47.65"/>
    <n v="119.13"/>
    <n v="50.59"/>
    <n v="0"/>
    <n v="816.89"/>
    <n v="1686.53"/>
    <n v="2503.42"/>
  </r>
  <r>
    <x v="3"/>
    <s v="SEM 15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2.900000000000006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3"/>
    <s v="SEM 15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3"/>
    <s v="SEM 15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6"/>
    <n v="0"/>
    <n v="0"/>
    <n v="0"/>
    <n v="2784.34"/>
    <n v="243.15"/>
    <n v="3027.49"/>
    <n v="374.48"/>
    <n v="2653.01"/>
    <n v="2269.4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73.11"/>
    <n v="82.46"/>
    <n v="0"/>
    <n v="0"/>
    <n v="0"/>
    <n v="18.91"/>
    <n v="0"/>
    <n v="0"/>
    <n v="0"/>
    <n v="186.52"/>
    <n v="9.32"/>
    <n v="470.04"/>
    <n v="96.82"/>
    <n v="61.47"/>
    <n v="153.68"/>
    <n v="90.82"/>
    <n v="34.28"/>
    <n v="1102.95"/>
    <n v="3027.49"/>
    <n v="4130.4399999999996"/>
  </r>
  <r>
    <x v="3"/>
    <s v="SEM 15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5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5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392.0200000000004"/>
    <n v="364.72"/>
    <n v="4756.74"/>
    <n v="717.62"/>
    <n v="4039.12"/>
    <n v="2269.42"/>
    <n v="0"/>
    <n v="0"/>
    <n v="0"/>
    <n v="0"/>
    <n v="0"/>
    <n v="0"/>
    <n v="0"/>
    <n v="0"/>
    <n v="364.72"/>
    <n v="364.73"/>
    <n v="607.87"/>
    <n v="300"/>
    <n v="350"/>
    <n v="200"/>
    <n v="0"/>
    <n v="300"/>
    <n v="0"/>
    <n v="0"/>
    <n v="0"/>
    <n v="0"/>
    <n v="0"/>
    <n v="0"/>
    <n v="0"/>
    <n v="0"/>
    <n v="0"/>
    <n v="0"/>
    <n v="0"/>
    <n v="606.30999999999995"/>
    <n v="88.62"/>
    <n v="0"/>
    <n v="0"/>
    <n v="0"/>
    <n v="22.69"/>
    <n v="0"/>
    <n v="0"/>
    <n v="0"/>
    <n v="186.52"/>
    <n v="9.32"/>
    <n v="500.95"/>
    <n v="109.77"/>
    <n v="69.69"/>
    <n v="174.24"/>
    <n v="142.69999999999999"/>
    <n v="51.42"/>
    <n v="1244.6100000000001"/>
    <n v="4756.74"/>
    <n v="6001.35"/>
  </r>
  <r>
    <x v="3"/>
    <s v="SEM 15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638.08"/>
    <n v="129.65"/>
    <n v="1767.73"/>
    <n v="110.88"/>
    <n v="1656.85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-201.67"/>
    <n v="0"/>
    <n v="0"/>
    <n v="0"/>
    <n v="0"/>
    <n v="0"/>
    <n v="65.03"/>
    <n v="35.770000000000003"/>
    <n v="0"/>
    <n v="0"/>
    <n v="0"/>
    <n v="10.08"/>
    <n v="0"/>
    <n v="0"/>
    <n v="0"/>
    <n v="99.45"/>
    <n v="4.97"/>
    <n v="285.43"/>
    <n v="45.44"/>
    <n v="28.85"/>
    <n v="72.13"/>
    <n v="53.03"/>
    <n v="18.28"/>
    <n v="607.57999999999993"/>
    <n v="1767.73"/>
    <n v="2375.31"/>
  </r>
  <r>
    <x v="3"/>
    <s v="SEM 15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5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5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5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5"/>
    <n v="8881093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2"/>
    <n v="0"/>
    <n v="6"/>
    <n v="0"/>
    <n v="0"/>
    <n v="0"/>
    <n v="1615.64"/>
    <n v="223.69"/>
    <n v="1839.33"/>
    <n v="98.61"/>
    <n v="1740.72"/>
    <n v="2087.84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0.37"/>
    <n v="0"/>
    <n v="0"/>
    <n v="0"/>
    <n v="13.91"/>
    <n v="0"/>
    <n v="0"/>
    <n v="0"/>
    <n v="171.6"/>
    <n v="8.58"/>
    <n v="260.87"/>
    <n v="36.450000000000003"/>
    <n v="23.14"/>
    <n v="57.86"/>
    <n v="55.17"/>
    <n v="31.54"/>
    <n v="645.20999999999992"/>
    <n v="1839.33"/>
    <n v="2484.54"/>
  </r>
  <r>
    <x v="3"/>
    <s v="SEM 16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6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6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6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6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6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6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6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6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6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6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6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6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6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15.27"/>
    <n v="2369.21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91.86"/>
    <n v="0"/>
    <n v="0"/>
    <n v="0"/>
    <n v="23.6"/>
    <n v="0"/>
    <n v="814.9"/>
    <n v="1.75"/>
    <n v="193.98"/>
    <n v="9.69"/>
    <n v="513.9"/>
    <n v="113.45"/>
    <n v="72.03"/>
    <n v="180.09"/>
    <n v="110.53"/>
    <n v="47.53"/>
    <n v="1241.1999999999998"/>
    <n v="3684.48"/>
    <n v="4925.68"/>
  </r>
  <r>
    <x v="3"/>
    <s v="SEM 16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3"/>
    <s v="SEM 16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6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6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3"/>
    <s v="SEM 16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3"/>
    <s v="SEM 16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6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9.73"/>
    <n v="0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x v="3"/>
    <s v="SEM 16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6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27"/>
    <n v="0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x v="3"/>
    <s v="SEM 16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3"/>
    <s v="SEM 16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7.6500000000001"/>
    <n v="5384.85"/>
    <n v="4935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0"/>
    <n v="952.21"/>
    <n v="155.44"/>
    <n v="0"/>
    <n v="0"/>
    <n v="0"/>
    <n v="0"/>
    <n v="0"/>
    <n v="0"/>
    <n v="0"/>
    <n v="405.61"/>
    <n v="20.28"/>
    <n v="767.45"/>
    <n v="185.6"/>
    <n v="117.84"/>
    <n v="294.61"/>
    <n v="194.77"/>
    <n v="67.83"/>
    <n v="2053.9899999999998"/>
    <n v="6492.5"/>
    <n v="8546.49"/>
  </r>
  <r>
    <x v="3"/>
    <s v="SEM 16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3"/>
    <s v="SEM 16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x v="3"/>
    <s v="SEM 16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6"/>
    <n v="0"/>
    <n v="0"/>
    <n v="0"/>
    <n v="4475.7299999999996"/>
    <n v="1025.6099999999999"/>
    <n v="5501.34"/>
    <n v="1858.07"/>
    <n v="3643.27"/>
    <n v="3190.83"/>
    <n v="0"/>
    <n v="0"/>
    <n v="683.74"/>
    <n v="0"/>
    <n v="0"/>
    <n v="0"/>
    <n v="0"/>
    <n v="0"/>
    <n v="341.87"/>
    <n v="341.87"/>
    <n v="0"/>
    <n v="300"/>
    <n v="350"/>
    <n v="0"/>
    <n v="0"/>
    <n v="350"/>
    <n v="0"/>
    <n v="0"/>
    <n v="0"/>
    <n v="-56.97"/>
    <n v="0"/>
    <n v="0"/>
    <n v="0"/>
    <n v="0"/>
    <n v="0"/>
    <n v="0"/>
    <n v="0"/>
    <n v="624.19000000000005"/>
    <n v="142.56"/>
    <n v="0"/>
    <n v="0"/>
    <n v="0"/>
    <n v="31.33"/>
    <n v="0"/>
    <n v="1058.24"/>
    <n v="1.75"/>
    <n v="262.25"/>
    <n v="13.11"/>
    <n v="716.16"/>
    <n v="171.01"/>
    <n v="108.58"/>
    <n v="271.44"/>
    <n v="165.04"/>
    <n v="144.61000000000001"/>
    <n v="1852.1999999999998"/>
    <n v="5501.34"/>
    <n v="7353.54"/>
  </r>
  <r>
    <x v="3"/>
    <s v="SEM 16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6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11"/>
    <n v="0"/>
    <n v="0"/>
    <n v="0"/>
    <n v="3148.01"/>
    <n v="410.12"/>
    <n v="3558.13"/>
    <n v="1086.74"/>
    <n v="2471.39"/>
    <n v="2087.89"/>
    <n v="0"/>
    <n v="0"/>
    <n v="0"/>
    <n v="0"/>
    <n v="0"/>
    <n v="0"/>
    <n v="0"/>
    <n v="0"/>
    <n v="410.12"/>
    <n v="410.12"/>
    <n v="0"/>
    <n v="150"/>
    <n v="350"/>
    <n v="0"/>
    <n v="0"/>
    <n v="150"/>
    <n v="0"/>
    <n v="0"/>
    <n v="0"/>
    <n v="0"/>
    <n v="0"/>
    <n v="0"/>
    <n v="0"/>
    <n v="0"/>
    <n v="0"/>
    <n v="0"/>
    <n v="0"/>
    <n v="340.59"/>
    <n v="71.84"/>
    <n v="0"/>
    <n v="0"/>
    <n v="0"/>
    <n v="0"/>
    <n v="0"/>
    <n v="672.56"/>
    <n v="1.75"/>
    <n v="171.6"/>
    <n v="8.58"/>
    <n v="434.04"/>
    <n v="90.73"/>
    <n v="57.61"/>
    <n v="144.02000000000001"/>
    <n v="106.74"/>
    <n v="57.82"/>
    <n v="1071.1400000000001"/>
    <n v="3558.13"/>
    <n v="4629.2700000000004"/>
  </r>
  <r>
    <x v="3"/>
    <s v="SEM 16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6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6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647.89"/>
    <n v="1252.5899999999999"/>
    <n v="6900.48"/>
    <n v="2122.29"/>
    <n v="4778.1899999999996"/>
    <n v="3600.33"/>
    <n v="0"/>
    <n v="0"/>
    <n v="771.49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874.57"/>
    <n v="164.95"/>
    <n v="0"/>
    <n v="0"/>
    <n v="0"/>
    <n v="0"/>
    <n v="0"/>
    <n v="1081.02"/>
    <n v="1.75"/>
    <n v="295.91000000000003"/>
    <n v="14.79"/>
    <n v="805.44"/>
    <n v="196.41"/>
    <n v="124.7"/>
    <n v="311.76"/>
    <n v="207.01"/>
    <n v="176.61"/>
    <n v="2132.63"/>
    <n v="6900.48"/>
    <n v="9033.11"/>
  </r>
  <r>
    <x v="3"/>
    <s v="SEM 16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3"/>
    <s v="SEM 16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6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986.12"/>
    <n v="298.26"/>
    <n v="3284.38"/>
    <n v="795.73"/>
    <n v="2488.65"/>
    <n v="2087.86"/>
    <n v="0"/>
    <n v="0"/>
    <n v="0"/>
    <n v="0"/>
    <n v="0"/>
    <n v="0"/>
    <n v="0"/>
    <n v="0"/>
    <n v="298.26"/>
    <n v="298.26"/>
    <n v="0"/>
    <n v="300"/>
    <n v="0"/>
    <n v="300"/>
    <n v="0"/>
    <n v="0"/>
    <n v="0"/>
    <n v="0"/>
    <n v="0"/>
    <n v="0"/>
    <n v="0"/>
    <n v="0"/>
    <n v="0"/>
    <n v="0"/>
    <n v="0"/>
    <n v="0"/>
    <n v="0"/>
    <n v="309.27"/>
    <n v="54.87"/>
    <n v="0"/>
    <n v="0"/>
    <n v="0"/>
    <n v="0"/>
    <n v="0"/>
    <n v="429.84"/>
    <n v="1.75"/>
    <n v="171.6"/>
    <n v="8.58"/>
    <n v="366.25"/>
    <n v="71.44"/>
    <n v="45.36"/>
    <n v="113.4"/>
    <n v="98.53"/>
    <n v="42.05"/>
    <n v="917.21"/>
    <n v="3284.38"/>
    <n v="4201.59"/>
  </r>
  <r>
    <x v="3"/>
    <s v="SEM 16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6"/>
    <n v="0"/>
    <n v="0"/>
    <n v="0"/>
    <n v="2113.61"/>
    <n v="223.69"/>
    <n v="2337.3000000000002"/>
    <n v="901.51"/>
    <n v="1435.79"/>
    <n v="2087.86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8.39"/>
    <n v="0"/>
    <n v="0"/>
    <n v="0"/>
    <n v="0"/>
    <n v="0"/>
    <n v="674.48"/>
    <n v="1.75"/>
    <n v="171.6"/>
    <n v="8.58"/>
    <n v="375.71"/>
    <n v="71.08"/>
    <n v="45.13"/>
    <n v="112.83"/>
    <n v="70.11"/>
    <n v="31.54"/>
    <n v="886.58"/>
    <n v="2337.3000000000002"/>
    <n v="3223.88"/>
  </r>
  <r>
    <x v="3"/>
    <s v="SEM 16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6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6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6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93.52"/>
    <n v="2383.9899999999998"/>
    <n v="2269.42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61.54"/>
    <n v="0"/>
    <n v="0"/>
    <n v="0"/>
    <n v="18.91"/>
    <n v="0"/>
    <n v="0"/>
    <n v="0"/>
    <n v="186.52"/>
    <n v="9.32"/>
    <n v="388.03"/>
    <n v="74.45"/>
    <n v="47.27"/>
    <n v="118.17"/>
    <n v="80.319999999999993"/>
    <n v="34.28"/>
    <n v="938.3599999999999"/>
    <n v="2677.51"/>
    <n v="3615.87"/>
  </r>
  <r>
    <x v="3"/>
    <s v="SEM 16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6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78.75"/>
    <n v="0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x v="3"/>
    <s v="SEM 16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3"/>
    <s v="SEM 16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2"/>
    <n v="0"/>
    <n v="8"/>
    <n v="0"/>
    <n v="0"/>
    <n v="0"/>
    <n v="1690.24"/>
    <n v="298.27"/>
    <n v="1988.51"/>
    <n v="142.49"/>
    <n v="1846.02"/>
    <n v="2087.89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695.92"/>
    <n v="0"/>
    <n v="0"/>
    <n v="0"/>
    <n v="0"/>
    <n v="0"/>
    <n v="70.7"/>
    <n v="57.88"/>
    <n v="0"/>
    <n v="0"/>
    <n v="0"/>
    <n v="13.91"/>
    <n v="0"/>
    <n v="0"/>
    <n v="0"/>
    <n v="171.6"/>
    <n v="8.58"/>
    <n v="368.07"/>
    <n v="65.239999999999995"/>
    <n v="41.42"/>
    <n v="103.56"/>
    <n v="59.65"/>
    <n v="42.05"/>
    <n v="860.17"/>
    <n v="1988.51"/>
    <n v="2848.68"/>
  </r>
  <r>
    <x v="3"/>
    <s v="SEM 16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3"/>
    <s v="SEM 16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6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6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6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3"/>
    <s v="SEM 16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6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6"/>
    <n v="0"/>
    <n v="0"/>
    <n v="0"/>
    <n v="1756.13"/>
    <n v="243.15"/>
    <n v="1999.28"/>
    <n v="191.02"/>
    <n v="1808.26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7.91"/>
    <n v="0"/>
    <n v="0"/>
    <n v="0"/>
    <n v="15.12"/>
    <n v="0"/>
    <n v="0"/>
    <n v="0"/>
    <n v="186.52"/>
    <n v="9.32"/>
    <n v="329.85"/>
    <n v="55.38"/>
    <n v="35.159999999999997"/>
    <n v="87.91"/>
    <n v="59.97"/>
    <n v="34.28"/>
    <n v="798.39"/>
    <n v="1999.28"/>
    <n v="2797.67"/>
  </r>
  <r>
    <x v="3"/>
    <s v="SEM 16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1"/>
    <n v="0"/>
    <n v="8"/>
    <n v="0"/>
    <n v="0"/>
    <n v="0"/>
    <n v="3121.95"/>
    <n v="394.48"/>
    <n v="3516.43"/>
    <n v="386.31"/>
    <n v="3130.12"/>
    <n v="2087.86"/>
    <n v="0"/>
    <n v="0"/>
    <n v="0"/>
    <n v="0"/>
    <n v="96.22"/>
    <n v="83.78"/>
    <n v="0"/>
    <n v="0"/>
    <n v="298.26"/>
    <n v="298.26"/>
    <n v="0"/>
    <n v="0"/>
    <n v="500"/>
    <n v="200"/>
    <n v="0"/>
    <n v="300"/>
    <n v="0"/>
    <n v="0"/>
    <n v="0"/>
    <n v="0"/>
    <n v="0"/>
    <n v="-347.95"/>
    <n v="0"/>
    <n v="0"/>
    <n v="0"/>
    <n v="0"/>
    <n v="0"/>
    <n v="335.02"/>
    <n v="51.29"/>
    <n v="0"/>
    <n v="0"/>
    <n v="0"/>
    <n v="0"/>
    <n v="0"/>
    <n v="0"/>
    <n v="0"/>
    <n v="171.6"/>
    <n v="8.58"/>
    <n v="347.85"/>
    <n v="63.48"/>
    <n v="40.31"/>
    <n v="100.76"/>
    <n v="105.49"/>
    <n v="55.62"/>
    <n v="893.68999999999994"/>
    <n v="3516.43"/>
    <n v="4410.12"/>
  </r>
  <r>
    <x v="3"/>
    <s v="SEM 16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6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6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6"/>
    <n v="0"/>
    <n v="0"/>
    <n v="0"/>
    <n v="2113.63"/>
    <n v="223.7"/>
    <n v="2337.33"/>
    <n v="930.38"/>
    <n v="1406.95"/>
    <n v="2087.89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79.78"/>
    <n v="0"/>
    <n v="0"/>
    <n v="0"/>
    <n v="0"/>
    <n v="0"/>
    <n v="681.96"/>
    <n v="1.75"/>
    <n v="171.6"/>
    <n v="8.58"/>
    <n v="459.5"/>
    <n v="93.95"/>
    <n v="59.65"/>
    <n v="149.12"/>
    <n v="70.11"/>
    <n v="31.54"/>
    <n v="1044.0500000000002"/>
    <n v="2337.33"/>
    <n v="3381.38"/>
  </r>
  <r>
    <x v="3"/>
    <s v="SEM 16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6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6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2"/>
    <n v="0"/>
    <n v="8"/>
    <n v="0"/>
    <n v="0"/>
    <n v="0"/>
    <n v="1092.3900000000001"/>
    <n v="204.31"/>
    <n v="1296.7"/>
    <n v="35.54"/>
    <n v="1261.1600000000001"/>
    <n v="1349.39"/>
    <n v="0"/>
    <n v="0"/>
    <n v="0"/>
    <n v="0"/>
    <n v="0"/>
    <n v="0"/>
    <n v="0"/>
    <n v="0"/>
    <n v="192.77"/>
    <n v="192.77"/>
    <n v="0"/>
    <n v="0"/>
    <n v="0"/>
    <n v="0"/>
    <n v="0"/>
    <n v="0"/>
    <n v="0"/>
    <n v="0"/>
    <n v="0"/>
    <n v="0"/>
    <n v="0"/>
    <n v="-449.77"/>
    <n v="0"/>
    <n v="0"/>
    <n v="0"/>
    <n v="11.54"/>
    <n v="0"/>
    <n v="0"/>
    <n v="35.54"/>
    <n v="0"/>
    <n v="0"/>
    <n v="0"/>
    <n v="0"/>
    <n v="0"/>
    <n v="0"/>
    <n v="0"/>
    <n v="110.9"/>
    <n v="5.54"/>
    <n v="281.88"/>
    <n v="42.65"/>
    <n v="27.08"/>
    <n v="67.7"/>
    <n v="38.549999999999997"/>
    <n v="28.8"/>
    <n v="603.09999999999991"/>
    <n v="1296.7"/>
    <n v="1899.8"/>
  </r>
  <r>
    <x v="3"/>
    <s v="SEM 16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6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6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x v="3"/>
    <s v="SEM 16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3"/>
    <s v="SEM 16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2"/>
    <n v="0"/>
    <n v="6"/>
    <n v="0"/>
    <n v="0"/>
    <n v="0"/>
    <n v="1615.66"/>
    <n v="223.69"/>
    <n v="1839.35"/>
    <n v="93.87"/>
    <n v="1745.48"/>
    <n v="2087.86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9.54"/>
    <n v="0"/>
    <n v="0"/>
    <n v="0"/>
    <n v="0"/>
    <n v="0"/>
    <n v="0"/>
    <n v="0"/>
    <n v="171.6"/>
    <n v="8.58"/>
    <n v="297.77999999999997"/>
    <n v="47.11"/>
    <n v="29.91"/>
    <n v="74.78"/>
    <n v="55.18"/>
    <n v="31.54"/>
    <n v="716.47999999999979"/>
    <n v="1839.35"/>
    <n v="2555.83"/>
  </r>
  <r>
    <x v="3"/>
    <s v="SEM 16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2"/>
    <n v="0"/>
    <n v="4"/>
    <n v="0"/>
    <n v="0"/>
    <n v="0"/>
    <n v="1391.96"/>
    <n v="149.13"/>
    <n v="1541.09"/>
    <n v="58.38"/>
    <n v="1482.71"/>
    <n v="2087.86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-149.13"/>
    <n v="0"/>
    <n v="-695.9"/>
    <n v="0"/>
    <n v="0"/>
    <n v="0"/>
    <n v="0"/>
    <n v="0"/>
    <n v="20.54"/>
    <n v="37.840000000000003"/>
    <n v="0"/>
    <n v="0"/>
    <n v="0"/>
    <n v="0"/>
    <n v="0"/>
    <n v="0"/>
    <n v="0"/>
    <n v="171.6"/>
    <n v="8.58"/>
    <n v="291.2"/>
    <n v="45.4"/>
    <n v="28.83"/>
    <n v="72.069999999999993"/>
    <n v="46.23"/>
    <n v="21.02"/>
    <n v="684.93000000000006"/>
    <n v="1541.09"/>
    <n v="2226.02"/>
  </r>
  <r>
    <x v="3"/>
    <s v="SEM 16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3"/>
    <s v="SEM 16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6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839.4799999999996"/>
    <n v="460.94"/>
    <n v="5300.42"/>
    <n v="1722.74"/>
    <n v="3577.68"/>
    <n v="2269.4"/>
    <n v="0"/>
    <n v="0"/>
    <n v="0"/>
    <n v="0"/>
    <n v="96.22"/>
    <n v="83.78"/>
    <n v="0"/>
    <n v="0"/>
    <n v="364.72"/>
    <n v="364.73"/>
    <n v="121.57"/>
    <n v="500"/>
    <n v="500"/>
    <n v="500"/>
    <n v="0"/>
    <n v="500"/>
    <n v="0"/>
    <n v="0"/>
    <n v="0"/>
    <n v="0"/>
    <n v="0"/>
    <n v="0"/>
    <n v="0"/>
    <n v="0"/>
    <n v="0"/>
    <n v="0"/>
    <n v="0"/>
    <n v="701.89"/>
    <n v="113.05"/>
    <n v="0"/>
    <n v="0"/>
    <n v="0"/>
    <n v="0"/>
    <n v="0"/>
    <n v="906.05"/>
    <n v="1.75"/>
    <n v="186.52"/>
    <n v="9.32"/>
    <n v="598.41999999999996"/>
    <n v="137.5"/>
    <n v="87.3"/>
    <n v="218.26"/>
    <n v="159.01"/>
    <n v="64.989999999999995"/>
    <n v="1461.32"/>
    <n v="5300.42"/>
    <n v="6761.74"/>
  </r>
  <r>
    <x v="3"/>
    <s v="SEM 16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969.02"/>
    <n v="431.76"/>
    <n v="4400.78"/>
    <n v="600.77"/>
    <n v="3800.01"/>
    <n v="2087.86"/>
    <n v="0"/>
    <n v="0"/>
    <n v="0"/>
    <n v="0"/>
    <n v="96.22"/>
    <n v="83.78"/>
    <n v="0"/>
    <n v="0"/>
    <n v="335.54"/>
    <n v="335.54"/>
    <n v="111.84"/>
    <n v="150"/>
    <n v="500"/>
    <n v="200"/>
    <n v="0"/>
    <n v="500"/>
    <n v="0"/>
    <n v="0"/>
    <n v="0"/>
    <n v="0"/>
    <n v="0"/>
    <n v="0"/>
    <n v="0"/>
    <n v="0"/>
    <n v="0"/>
    <n v="0"/>
    <n v="0"/>
    <n v="515.96"/>
    <n v="84.81"/>
    <n v="0"/>
    <n v="0"/>
    <n v="0"/>
    <n v="0"/>
    <n v="0"/>
    <n v="0"/>
    <n v="0"/>
    <n v="171.6"/>
    <n v="8.58"/>
    <n v="485.73"/>
    <n v="105.44"/>
    <n v="66.95"/>
    <n v="167.36"/>
    <n v="132.02000000000001"/>
    <n v="60.87"/>
    <n v="1198.5500000000002"/>
    <n v="4400.78"/>
    <n v="5599.33"/>
  </r>
  <r>
    <x v="3"/>
    <s v="SEM 16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6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6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3"/>
    <s v="SEM 16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28.85"/>
    <n v="3126.44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215.76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6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6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52.58"/>
    <n v="354.82"/>
    <n v="3507.4"/>
    <n v="432.06"/>
    <n v="3075.34"/>
    <n v="1810.2"/>
    <n v="0"/>
    <n v="0"/>
    <n v="0"/>
    <n v="0"/>
    <n v="96.22"/>
    <n v="83.78"/>
    <n v="0"/>
    <n v="258.60000000000002"/>
    <n v="0"/>
    <n v="0"/>
    <n v="0"/>
    <n v="300"/>
    <n v="700"/>
    <n v="0"/>
    <n v="258.60000000000002"/>
    <n v="0"/>
    <n v="0"/>
    <n v="0"/>
    <n v="0"/>
    <n v="0"/>
    <n v="0"/>
    <n v="0"/>
    <n v="0"/>
    <n v="0"/>
    <n v="0"/>
    <n v="0"/>
    <n v="0"/>
    <n v="341.57"/>
    <n v="90.49"/>
    <n v="0"/>
    <n v="0"/>
    <n v="0"/>
    <n v="0"/>
    <n v="0"/>
    <n v="0"/>
    <n v="0"/>
    <n v="148.78"/>
    <n v="9.91"/>
    <n v="508.4"/>
    <n v="111.89"/>
    <n v="71.040000000000006"/>
    <n v="177.6"/>
    <n v="105.22"/>
    <n v="50.02"/>
    <n v="1182.8599999999999"/>
    <n v="3507.4"/>
    <n v="4690.26"/>
  </r>
  <r>
    <x v="3"/>
    <s v="SEM 16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8"/>
    <n v="0"/>
    <n v="0"/>
    <n v="0"/>
    <n v="1690.24"/>
    <n v="298.27"/>
    <n v="1988.51"/>
    <n v="1087.8499999999999"/>
    <n v="900.66"/>
    <n v="2087.89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695.92"/>
    <n v="0"/>
    <n v="0"/>
    <n v="0"/>
    <n v="0"/>
    <n v="0"/>
    <n v="70.7"/>
    <n v="35.159999999999997"/>
    <n v="0"/>
    <n v="0"/>
    <n v="0"/>
    <n v="0"/>
    <n v="0"/>
    <n v="980.24"/>
    <n v="1.75"/>
    <n v="171.6"/>
    <n v="8.58"/>
    <n v="280.32"/>
    <n v="42.19"/>
    <n v="26.79"/>
    <n v="66.97"/>
    <n v="59.65"/>
    <n v="42.05"/>
    <n v="698.15"/>
    <n v="1988.51"/>
    <n v="2686.66"/>
  </r>
  <r>
    <x v="3"/>
    <s v="SEM 16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1.22"/>
    <n v="0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x v="3"/>
    <s v="SEM 16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7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3"/>
    <s v="SEM 16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0"/>
    <n v="171.6"/>
    <n v="8.58"/>
    <n v="0"/>
    <n v="0"/>
    <n v="0"/>
    <n v="0"/>
    <n v="9"/>
    <n v="11.44"/>
    <n v="200.62"/>
    <n v="0.02"/>
    <n v="200.64000000000001"/>
  </r>
  <r>
    <x v="3"/>
    <s v="SEM 16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59.91"/>
    <n v="3057.8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9.58"/>
    <n v="0"/>
    <n v="0"/>
    <n v="0"/>
    <n v="0"/>
    <n v="0"/>
    <n v="0"/>
    <n v="0"/>
    <n v="186.52"/>
    <n v="9.32"/>
    <n v="584.53"/>
    <n v="133.55000000000001"/>
    <n v="84.79"/>
    <n v="211.98"/>
    <n v="105.53"/>
    <n v="45.71"/>
    <n v="1361.93"/>
    <n v="3517.8"/>
    <n v="4879.7300000000005"/>
  </r>
  <r>
    <x v="3"/>
    <s v="SEM 16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193.6"/>
    <n v="324.2"/>
    <n v="3517.8"/>
    <n v="417.78"/>
    <n v="3100.02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7.45"/>
    <n v="0"/>
    <n v="0"/>
    <n v="0"/>
    <n v="0"/>
    <n v="0"/>
    <n v="0"/>
    <n v="0"/>
    <n v="186.52"/>
    <n v="9.32"/>
    <n v="416.49"/>
    <n v="85.74"/>
    <n v="54.44"/>
    <n v="136.1"/>
    <n v="105.53"/>
    <n v="45.71"/>
    <n v="1039.8499999999999"/>
    <n v="3517.8"/>
    <n v="4557.6499999999996"/>
  </r>
  <r>
    <x v="3"/>
    <s v="SEM 16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6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6.23"/>
    <n v="0"/>
    <n v="0"/>
    <n v="0"/>
    <n v="22.69"/>
    <n v="0"/>
    <n v="0"/>
    <n v="0"/>
    <n v="186.52"/>
    <n v="9.32"/>
    <n v="451.5"/>
    <n v="95.7"/>
    <n v="60.76"/>
    <n v="151.9"/>
    <n v="116.03"/>
    <n v="45.71"/>
    <n v="1117.44"/>
    <n v="3867.82"/>
    <n v="4985.26"/>
  </r>
  <r>
    <x v="3"/>
    <s v="SEM 16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6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6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8.06"/>
    <n v="2656.3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55"/>
    <n v="0"/>
    <n v="0"/>
    <n v="0"/>
    <n v="0"/>
    <n v="0"/>
    <n v="0"/>
    <n v="0"/>
    <n v="171.6"/>
    <n v="8.58"/>
    <n v="436.85"/>
    <n v="91.53"/>
    <n v="58.11"/>
    <n v="145.28"/>
    <n v="89.53"/>
    <n v="42.05"/>
    <n v="1043.53"/>
    <n v="2984.38"/>
    <n v="4027.91"/>
  </r>
  <r>
    <x v="3"/>
    <s v="SEM 16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3"/>
    <s v="SEM 16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3"/>
    <s v="SEM 16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6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3"/>
    <s v="SEM 16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x v="3"/>
    <s v="SEM 16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56.7"/>
    <n v="1443.3"/>
    <n v="8500"/>
    <n v="2590.67"/>
    <n v="5909.33"/>
    <n v="7000"/>
    <n v="0"/>
    <n v="0"/>
    <n v="1443.3"/>
    <n v="56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3.6300000000001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55"/>
    <n v="203.5"/>
    <n v="2791.3999999999996"/>
    <n v="8500"/>
    <n v="11291.4"/>
  </r>
  <r>
    <x v="3"/>
    <s v="SEM 16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489.25"/>
    <n v="96.22"/>
    <n v="1585.47"/>
    <n v="84.07"/>
    <n v="1501.4"/>
    <n v="1686.53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40.58"/>
    <n v="43.49"/>
    <n v="0"/>
    <n v="0"/>
    <n v="0"/>
    <n v="0"/>
    <n v="0"/>
    <n v="0"/>
    <n v="0"/>
    <n v="138.61000000000001"/>
    <n v="6.93"/>
    <n v="317.26"/>
    <n v="55.14"/>
    <n v="35.01"/>
    <n v="87.52"/>
    <n v="47.56"/>
    <n v="13.56"/>
    <n v="701.58999999999992"/>
    <n v="1585.47"/>
    <n v="2287.06"/>
  </r>
  <r>
    <x v="3"/>
    <s v="SEM 16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2.900000000000006"/>
    <n v="0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x v="3"/>
    <s v="SEM 16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38"/>
    <n v="1863.4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8.49"/>
    <n v="0"/>
    <n v="0"/>
    <n v="0"/>
    <n v="12.1"/>
    <n v="0"/>
    <n v="0"/>
    <n v="0"/>
    <n v="99.45"/>
    <n v="4.97"/>
    <n v="298.92"/>
    <n v="51.03"/>
    <n v="32.4"/>
    <n v="81"/>
    <n v="61.67"/>
    <n v="24.37"/>
    <n v="653.80999999999995"/>
    <n v="2055.84"/>
    <n v="2709.65"/>
  </r>
  <r>
    <x v="3"/>
    <s v="SEM 16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543.6"/>
    <n v="324.2"/>
    <n v="3867.8"/>
    <n v="555.79"/>
    <n v="3312.01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108.01"/>
    <n v="0"/>
    <n v="0"/>
    <n v="0"/>
    <n v="22.69"/>
    <n v="0"/>
    <n v="0"/>
    <n v="0"/>
    <n v="186.52"/>
    <n v="9.32"/>
    <n v="578.29"/>
    <n v="131.78"/>
    <n v="83.67"/>
    <n v="209.17"/>
    <n v="116.03"/>
    <n v="45.71"/>
    <n v="1360.49"/>
    <n v="3867.8"/>
    <n v="5228.29"/>
  </r>
  <r>
    <x v="3"/>
    <s v="SEM 16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6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6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3"/>
    <s v="SEM 16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3"/>
    <s v="SEM 16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6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6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6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6"/>
    <n v="8881093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1"/>
    <n v="0"/>
    <n v="6"/>
    <n v="0"/>
    <n v="0"/>
    <n v="0"/>
    <n v="2113.59"/>
    <n v="223.69"/>
    <n v="2337.2800000000002"/>
    <n v="225.59"/>
    <n v="2111.69"/>
    <n v="2087.84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41.31"/>
    <n v="0"/>
    <n v="0"/>
    <n v="0"/>
    <n v="17.39"/>
    <n v="0"/>
    <n v="0"/>
    <n v="0"/>
    <n v="171.6"/>
    <n v="8.58"/>
    <n v="308.39"/>
    <n v="52.49"/>
    <n v="33.33"/>
    <n v="83.31"/>
    <n v="70.11"/>
    <n v="31.54"/>
    <n v="759.35"/>
    <n v="2337.2800000000002"/>
    <n v="3096.63"/>
  </r>
  <r>
    <x v="3"/>
    <s v="SEM 17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7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7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7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7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7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7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7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1344.39"/>
    <n v="8118.25"/>
    <n v="1328.85"/>
    <n v="6789.4"/>
    <n v="6273.86"/>
    <n v="0"/>
    <n v="0"/>
    <n v="1344.39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43.54"/>
    <n v="189.55"/>
    <n v="2694.3500000000004"/>
    <n v="8118.25"/>
    <n v="10812.6"/>
  </r>
  <r>
    <x v="3"/>
    <s v="SEM 17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n v="3296.53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x v="3"/>
    <s v="SEM 17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7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7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7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203.55"/>
    <n v="1969.02"/>
    <n v="2360.16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297.36"/>
    <n v="69.88"/>
    <n v="0"/>
    <n v="0"/>
    <n v="0"/>
    <n v="19.66"/>
    <n v="0"/>
    <n v="814.9"/>
    <n v="1.75"/>
    <n v="193.98"/>
    <n v="9.69"/>
    <n v="420.68"/>
    <n v="83.35"/>
    <n v="52.92"/>
    <n v="132.31"/>
    <n v="95.17"/>
    <n v="35.65"/>
    <n v="1023.75"/>
    <n v="3172.57"/>
    <n v="4196.32"/>
  </r>
  <r>
    <x v="3"/>
    <s v="SEM 17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3"/>
    <s v="SEM 17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7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7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3"/>
    <s v="SEM 17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3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7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049.84"/>
    <n v="0"/>
    <n v="6049.84"/>
    <n v="1671.15"/>
    <n v="4378.689999999999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4.06"/>
    <n v="0"/>
    <n v="0"/>
    <n v="0"/>
    <n v="0"/>
    <n v="0"/>
    <n v="0"/>
    <n v="0"/>
    <n v="960.42"/>
    <n v="223.81"/>
    <n v="0"/>
    <n v="0"/>
    <n v="0"/>
    <n v="0"/>
    <n v="0"/>
    <n v="485.17"/>
    <n v="1.75"/>
    <n v="515.66"/>
    <n v="25.78"/>
    <n v="1040.25"/>
    <n v="263.23"/>
    <n v="167.13"/>
    <n v="417.82"/>
    <n v="181.49"/>
    <n v="0"/>
    <n v="2611.3600000000006"/>
    <n v="6049.84"/>
    <n v="8661.2000000000007"/>
  </r>
  <r>
    <x v="3"/>
    <s v="SEM 17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89.73"/>
    <n v="0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x v="3"/>
    <s v="SEM 17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7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27"/>
    <n v="0"/>
    <n v="0"/>
    <n v="0"/>
    <n v="0"/>
    <n v="0"/>
    <n v="822.79"/>
    <n v="1.75"/>
    <n v="186.52"/>
    <n v="9.32"/>
    <n v="563.41"/>
    <n v="127.54"/>
    <n v="80.98"/>
    <n v="202.45"/>
    <n v="126.53"/>
    <n v="45.71"/>
    <n v="1342.46"/>
    <n v="4217.8"/>
    <n v="5560.26"/>
  </r>
  <r>
    <x v="3"/>
    <s v="SEM 17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1.3900000000001"/>
    <n v="2706.41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16.03"/>
    <n v="45.71"/>
    <n v="1173.75"/>
    <n v="3867.8"/>
    <n v="5041.55"/>
  </r>
  <r>
    <x v="3"/>
    <s v="SEM 17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x v="3"/>
    <s v="SEM 17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3"/>
    <s v="SEM 17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113.61"/>
    <n v="223.69"/>
    <n v="2337.3000000000002"/>
    <n v="224.08"/>
    <n v="2113.2199999999998"/>
    <n v="2087.86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7.19"/>
    <n v="0"/>
    <n v="0"/>
    <n v="0"/>
    <n v="0"/>
    <n v="0"/>
    <n v="0"/>
    <n v="0"/>
    <n v="171.6"/>
    <n v="8.58"/>
    <n v="371.02"/>
    <n v="69.8"/>
    <n v="44.32"/>
    <n v="110.8"/>
    <n v="70.11"/>
    <n v="31.54"/>
    <n v="877.77"/>
    <n v="2337.3000000000002"/>
    <n v="3215.07"/>
  </r>
  <r>
    <x v="3"/>
    <s v="SEM 17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475.7299999999996"/>
    <n v="455.83"/>
    <n v="4931.5600000000004"/>
    <n v="1856.93"/>
    <n v="3074.63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-170.93"/>
    <n v="0"/>
    <n v="0"/>
    <n v="0"/>
    <n v="0"/>
    <n v="0"/>
    <n v="0"/>
    <n v="0"/>
    <n v="624.19000000000005"/>
    <n v="142.56"/>
    <n v="0"/>
    <n v="0"/>
    <n v="0"/>
    <n v="30.19"/>
    <n v="0"/>
    <n v="1058.24"/>
    <n v="1.75"/>
    <n v="262.25"/>
    <n v="13.11"/>
    <n v="716.16"/>
    <n v="171.01"/>
    <n v="108.58"/>
    <n v="271.44"/>
    <n v="147.94"/>
    <n v="64.27"/>
    <n v="1754.76"/>
    <n v="4931.5600000000004"/>
    <n v="6686.3200000000006"/>
  </r>
  <r>
    <x v="3"/>
    <s v="SEM 17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7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8"/>
    <n v="0"/>
    <n v="0"/>
    <n v="0"/>
    <n v="2188.1999999999998"/>
    <n v="298.27"/>
    <n v="2486.4699999999998"/>
    <n v="903.57"/>
    <n v="1582.9"/>
    <n v="2087.89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175"/>
    <n v="54.26"/>
    <n v="0"/>
    <n v="0"/>
    <n v="0"/>
    <n v="0"/>
    <n v="0"/>
    <n v="672.56"/>
    <n v="1.75"/>
    <n v="171.6"/>
    <n v="8.58"/>
    <n v="359.49"/>
    <n v="66.66"/>
    <n v="42.32"/>
    <n v="105.81"/>
    <n v="74.59"/>
    <n v="42.05"/>
    <n v="871.1"/>
    <n v="2486.4699999999998"/>
    <n v="3357.5699999999997"/>
  </r>
  <r>
    <x v="3"/>
    <s v="SEM 17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7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7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3"/>
    <s v="SEM 17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5.34"/>
    <n v="0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x v="3"/>
    <s v="SEM 17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7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x v="3"/>
    <s v="SEM 17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x v="3"/>
    <s v="SEM 17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7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627.51"/>
    <n v="2692.54"/>
    <n v="2322.4"/>
    <n v="0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0"/>
    <n v="537.79"/>
    <n v="110.19"/>
    <n v="0"/>
    <n v="0"/>
    <n v="0"/>
    <n v="0"/>
    <n v="0"/>
    <n v="977.78"/>
    <n v="1.75"/>
    <n v="190.88"/>
    <n v="9.5399999999999991"/>
    <n v="586.97"/>
    <n v="134.25"/>
    <n v="85.24"/>
    <n v="213.09"/>
    <n v="129.6"/>
    <n v="35.08"/>
    <n v="1384.6499999999999"/>
    <n v="4320.05"/>
    <n v="5704.7"/>
  </r>
  <r>
    <x v="3"/>
    <s v="SEM 17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35.97"/>
    <n v="3727.6"/>
    <n v="2269.4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522.33000000000004"/>
    <n v="90.95"/>
    <n v="0"/>
    <n v="0"/>
    <n v="0"/>
    <n v="22.69"/>
    <n v="0"/>
    <n v="0"/>
    <n v="0"/>
    <n v="186.52"/>
    <n v="9.32"/>
    <n v="510.25"/>
    <n v="112.42"/>
    <n v="71.38"/>
    <n v="178.44"/>
    <n v="130.9"/>
    <n v="51.42"/>
    <n v="1250.6500000000001"/>
    <n v="4363.57"/>
    <n v="5614.2199999999993"/>
  </r>
  <r>
    <x v="3"/>
    <s v="SEM 17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12.8"/>
    <n v="2821.35"/>
    <n v="2269.42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81.19"/>
    <n v="0"/>
    <n v="0"/>
    <n v="0"/>
    <n v="21.47"/>
    <n v="0"/>
    <n v="0"/>
    <n v="0"/>
    <n v="186.52"/>
    <n v="9.32"/>
    <n v="471.31"/>
    <n v="101.33"/>
    <n v="64.34"/>
    <n v="160.85"/>
    <n v="97.02"/>
    <n v="34.28"/>
    <n v="1124.97"/>
    <n v="3234.15"/>
    <n v="4359.12"/>
  </r>
  <r>
    <x v="3"/>
    <s v="SEM 17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7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2"/>
    <n v="0"/>
    <n v="4"/>
    <n v="0"/>
    <n v="0"/>
    <n v="0"/>
    <n v="3042.22"/>
    <n v="294.39999999999998"/>
    <n v="3336.62"/>
    <n v="448.1"/>
    <n v="2888.52"/>
    <n v="4121.6000000000004"/>
    <n v="0"/>
    <n v="0"/>
    <n v="0"/>
    <n v="0"/>
    <n v="0"/>
    <n v="0"/>
    <n v="0"/>
    <n v="0"/>
    <n v="294.39999999999998"/>
    <n v="294.39999999999998"/>
    <n v="0"/>
    <n v="0"/>
    <n v="0"/>
    <n v="0"/>
    <n v="0"/>
    <n v="0"/>
    <n v="0"/>
    <n v="0"/>
    <n v="0"/>
    <n v="0"/>
    <n v="0"/>
    <n v="-1373.78"/>
    <n v="0"/>
    <n v="0"/>
    <n v="0"/>
    <n v="0"/>
    <n v="0"/>
    <n v="319.32"/>
    <n v="101.31"/>
    <n v="0"/>
    <n v="0"/>
    <n v="0"/>
    <n v="27.47"/>
    <n v="0"/>
    <n v="0"/>
    <n v="0"/>
    <n v="338.76"/>
    <n v="16.93"/>
    <n v="534.59"/>
    <n v="108.2"/>
    <n v="68.7"/>
    <n v="171.75"/>
    <n v="100.09"/>
    <n v="41.51"/>
    <n v="1380.53"/>
    <n v="3336.62"/>
    <n v="4717.1499999999996"/>
  </r>
  <r>
    <x v="3"/>
    <s v="SEM 17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543.6"/>
    <n v="324.2"/>
    <n v="3867.8"/>
    <n v="527.42999999999995"/>
    <n v="3340.37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9.650000000000006"/>
    <n v="0"/>
    <n v="0"/>
    <n v="0"/>
    <n v="22.69"/>
    <n v="0"/>
    <n v="0"/>
    <n v="0"/>
    <n v="186.52"/>
    <n v="9.32"/>
    <n v="465.17"/>
    <n v="99.59"/>
    <n v="63.23"/>
    <n v="158.07"/>
    <n v="116.03"/>
    <n v="45.71"/>
    <n v="1143.6400000000001"/>
    <n v="3867.8"/>
    <n v="5011.4400000000005"/>
  </r>
  <r>
    <x v="3"/>
    <s v="SEM 17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7"/>
    <n v="0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x v="3"/>
    <s v="SEM 17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3"/>
    <s v="SEM 17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7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7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7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919.7"/>
    <n v="252.87"/>
    <n v="3172.57"/>
    <n v="596.6"/>
    <n v="2575.9699999999998"/>
    <n v="2360.16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297.36"/>
    <n v="73.17"/>
    <n v="0"/>
    <n v="0"/>
    <n v="0"/>
    <n v="19.66"/>
    <n v="0"/>
    <n v="204.66"/>
    <n v="1.75"/>
    <n v="193.98"/>
    <n v="9.69"/>
    <n v="433.63"/>
    <n v="86.88"/>
    <n v="55.16"/>
    <n v="137.91"/>
    <n v="95.17"/>
    <n v="35.65"/>
    <n v="1048.07"/>
    <n v="3172.57"/>
    <n v="4220.6400000000003"/>
  </r>
  <r>
    <x v="3"/>
    <s v="SEM 17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7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11.43"/>
    <n v="2528.16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6.489999999999995"/>
    <n v="0"/>
    <n v="0"/>
    <n v="0"/>
    <n v="18.91"/>
    <n v="0"/>
    <n v="0"/>
    <n v="0"/>
    <n v="186.52"/>
    <n v="9.32"/>
    <n v="407.46"/>
    <n v="79.75"/>
    <n v="50.63"/>
    <n v="126.58"/>
    <n v="85.18"/>
    <n v="45.71"/>
    <n v="991.15000000000009"/>
    <n v="2839.59"/>
    <n v="3830.7400000000002"/>
  </r>
  <r>
    <x v="3"/>
    <s v="SEM 17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x v="3"/>
    <s v="SEM 17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7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3"/>
    <s v="SEM 17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7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7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4.36"/>
    <n v="2780.2"/>
    <n v="1349.39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298.8"/>
    <n v="65.56"/>
    <n v="0"/>
    <n v="0"/>
    <n v="0"/>
    <n v="0"/>
    <n v="0"/>
    <n v="0"/>
    <n v="0"/>
    <n v="110.9"/>
    <n v="5.54"/>
    <n v="408.98"/>
    <n v="83.6"/>
    <n v="53.08"/>
    <n v="132.69999999999999"/>
    <n v="94.33"/>
    <n v="30.57"/>
    <n v="919.70000000000027"/>
    <n v="3144.56"/>
    <n v="4064.26"/>
  </r>
  <r>
    <x v="3"/>
    <s v="SEM 17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6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7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7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70.22"/>
    <n v="3464.26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8.7"/>
    <n v="0"/>
    <n v="0"/>
    <n v="0"/>
    <n v="23.6"/>
    <n v="0"/>
    <n v="0"/>
    <n v="0"/>
    <n v="193.98"/>
    <n v="9.69"/>
    <n v="501.23"/>
    <n v="109.85"/>
    <n v="69.75"/>
    <n v="174.37"/>
    <n v="121.03"/>
    <n v="47.53"/>
    <n v="1227.4299999999998"/>
    <n v="4034.48"/>
    <n v="5261.91"/>
  </r>
  <r>
    <x v="3"/>
    <s v="SEM 17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3"/>
    <s v="SEM 17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x v="3"/>
    <s v="SEM 17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5"/>
    <n v="0"/>
    <n v="0"/>
    <n v="2677.7"/>
    <n v="216.86"/>
    <n v="2894.56"/>
    <n v="306.98"/>
    <n v="2587.58"/>
    <n v="1349.39"/>
    <n v="0"/>
    <n v="0"/>
    <n v="0"/>
    <n v="0"/>
    <n v="0"/>
    <n v="0"/>
    <n v="0"/>
    <n v="0"/>
    <n v="216.86"/>
    <n v="216.87"/>
    <n v="361.44"/>
    <n v="150"/>
    <n v="350"/>
    <n v="250"/>
    <n v="0"/>
    <n v="0"/>
    <n v="0"/>
    <n v="0"/>
    <n v="0"/>
    <n v="0"/>
    <n v="0"/>
    <n v="0"/>
    <n v="0"/>
    <n v="0"/>
    <n v="0"/>
    <n v="0"/>
    <n v="0"/>
    <n v="254"/>
    <n v="52.98"/>
    <n v="0"/>
    <n v="0"/>
    <n v="0"/>
    <n v="0"/>
    <n v="0"/>
    <n v="0"/>
    <n v="0"/>
    <n v="110.9"/>
    <n v="5.54"/>
    <n v="358.76"/>
    <n v="69.31"/>
    <n v="44.01"/>
    <n v="110.02"/>
    <n v="86.83"/>
    <n v="30.57"/>
    <n v="815.94"/>
    <n v="2894.56"/>
    <n v="3710.5"/>
  </r>
  <r>
    <x v="3"/>
    <s v="SEM 17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7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3.05"/>
    <n v="0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x v="3"/>
    <s v="SEM 17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0"/>
    <n v="171.6"/>
    <n v="8.58"/>
    <n v="485.73"/>
    <n v="105.44"/>
    <n v="66.95"/>
    <n v="167.36"/>
    <n v="100.03"/>
    <n v="42.05"/>
    <n v="1147.7400000000002"/>
    <n v="3334.38"/>
    <n v="4482.1200000000008"/>
  </r>
  <r>
    <x v="3"/>
    <s v="SEM 17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7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1"/>
    <n v="0"/>
    <n v="0"/>
    <n v="0"/>
    <n v="0"/>
    <n v="0"/>
    <n v="1695.6"/>
    <n v="0"/>
    <n v="1695.6"/>
    <n v="787.93"/>
    <n v="907.67"/>
    <n v="1686.53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71.290000000000006"/>
    <n v="44.37"/>
    <n v="0"/>
    <n v="0"/>
    <n v="0"/>
    <n v="0"/>
    <n v="0"/>
    <n v="670.52"/>
    <n v="1.75"/>
    <n v="138.61000000000001"/>
    <n v="6.93"/>
    <n v="320.73"/>
    <n v="56.08"/>
    <n v="35.61"/>
    <n v="89.02"/>
    <n v="50.86"/>
    <n v="0"/>
    <n v="697.84"/>
    <n v="1695.6"/>
    <n v="2393.44"/>
  </r>
  <r>
    <x v="3"/>
    <s v="SEM 17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1"/>
    <n v="0"/>
    <n v="8"/>
    <n v="0"/>
    <n v="0"/>
    <n v="0"/>
    <n v="3004.02"/>
    <n v="337.17"/>
    <n v="3341.19"/>
    <n v="401.79"/>
    <n v="2939.4"/>
    <n v="2360.19"/>
    <n v="0"/>
    <n v="0"/>
    <n v="0"/>
    <n v="0"/>
    <n v="0"/>
    <n v="0"/>
    <n v="0"/>
    <n v="0"/>
    <n v="337.17"/>
    <n v="337.17"/>
    <n v="0"/>
    <n v="0"/>
    <n v="350"/>
    <n v="0"/>
    <n v="0"/>
    <n v="350"/>
    <n v="0"/>
    <n v="0"/>
    <n v="0"/>
    <n v="0"/>
    <n v="0"/>
    <n v="-393.34"/>
    <n v="0"/>
    <n v="0"/>
    <n v="0"/>
    <n v="0"/>
    <n v="0"/>
    <n v="312.47000000000003"/>
    <n v="69.66"/>
    <n v="0"/>
    <n v="0"/>
    <n v="0"/>
    <n v="19.66"/>
    <n v="0"/>
    <n v="0"/>
    <n v="0"/>
    <n v="193.98"/>
    <n v="9.69"/>
    <n v="419.86"/>
    <n v="83.13"/>
    <n v="52.78"/>
    <n v="131.96"/>
    <n v="100.23"/>
    <n v="47.54"/>
    <n v="1039.17"/>
    <n v="3341.19"/>
    <n v="4380.3600000000006"/>
  </r>
  <r>
    <x v="3"/>
    <s v="SEM 17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28.85"/>
    <n v="3126.44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215.76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7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3"/>
    <s v="SEM 17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1615.67"/>
    <n v="223.7"/>
    <n v="1839.37"/>
    <n v="1071.48"/>
    <n v="767.89"/>
    <n v="2087.89"/>
    <n v="0"/>
    <n v="0"/>
    <n v="0"/>
    <n v="0"/>
    <n v="0"/>
    <n v="0"/>
    <n v="0"/>
    <n v="0"/>
    <n v="223.7"/>
    <n v="223.7"/>
    <n v="0"/>
    <n v="0"/>
    <n v="0"/>
    <n v="0"/>
    <n v="0"/>
    <n v="0"/>
    <n v="0"/>
    <n v="0"/>
    <n v="0"/>
    <n v="0"/>
    <n v="0"/>
    <n v="-695.92"/>
    <n v="0"/>
    <n v="0"/>
    <n v="0"/>
    <n v="0"/>
    <n v="0"/>
    <n v="54.33"/>
    <n v="35.159999999999997"/>
    <n v="0"/>
    <n v="0"/>
    <n v="0"/>
    <n v="0"/>
    <n v="0"/>
    <n v="980.24"/>
    <n v="1.75"/>
    <n v="171.6"/>
    <n v="8.58"/>
    <n v="280.32"/>
    <n v="42.19"/>
    <n v="26.79"/>
    <n v="66.97"/>
    <n v="55.18"/>
    <n v="31.54"/>
    <n v="683.17"/>
    <n v="1839.37"/>
    <n v="2522.54"/>
  </r>
  <r>
    <x v="3"/>
    <s v="SEM 17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425.15"/>
    <n v="223.69"/>
    <n v="2648.84"/>
    <n v="980.35"/>
    <n v="1668.49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0"/>
    <n v="211.6"/>
    <n v="71.22"/>
    <n v="0"/>
    <n v="0"/>
    <n v="0"/>
    <n v="0"/>
    <n v="0"/>
    <n v="695.78"/>
    <n v="1.75"/>
    <n v="171.6"/>
    <n v="8.58"/>
    <n v="431.56"/>
    <n v="90.02"/>
    <n v="57.16"/>
    <n v="142.88999999999999"/>
    <n v="79.459999999999994"/>
    <n v="31.54"/>
    <n v="1012.81"/>
    <n v="2648.84"/>
    <n v="3661.65"/>
  </r>
  <r>
    <x v="3"/>
    <s v="SEM 17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7.47"/>
    <n v="0"/>
    <n v="0"/>
    <n v="0"/>
    <n v="22.69"/>
    <n v="0"/>
    <n v="0"/>
    <n v="0"/>
    <n v="186.52"/>
    <n v="9.32"/>
    <n v="456.43"/>
    <n v="97.1"/>
    <n v="61.65"/>
    <n v="154.13"/>
    <n v="116.03"/>
    <n v="45.71"/>
    <n v="1126.8900000000001"/>
    <n v="3867.8"/>
    <n v="4994.6900000000005"/>
  </r>
  <r>
    <x v="3"/>
    <s v="SEM 17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0"/>
    <n v="171.6"/>
    <n v="8.58"/>
    <n v="0"/>
    <n v="0"/>
    <n v="0"/>
    <n v="0"/>
    <n v="9"/>
    <n v="11.44"/>
    <n v="200.62"/>
    <n v="0.02"/>
    <n v="200.64000000000001"/>
  </r>
  <r>
    <x v="3"/>
    <s v="SEM 17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83.67"/>
    <n v="0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x v="3"/>
    <s v="SEM 17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543.6"/>
    <n v="324.2"/>
    <n v="3867.8"/>
    <n v="492.54"/>
    <n v="3375.26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67.45"/>
    <n v="0"/>
    <n v="0"/>
    <n v="0"/>
    <n v="0"/>
    <n v="0"/>
    <n v="0"/>
    <n v="0"/>
    <n v="186.52"/>
    <n v="9.32"/>
    <n v="416.49"/>
    <n v="85.74"/>
    <n v="54.44"/>
    <n v="136.1"/>
    <n v="116.03"/>
    <n v="45.71"/>
    <n v="1050.3499999999999"/>
    <n v="3867.8"/>
    <n v="4918.1499999999996"/>
  </r>
  <r>
    <x v="3"/>
    <s v="SEM 17"/>
    <n v="888098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1"/>
    <n v="0"/>
    <n v="2"/>
    <n v="0"/>
    <n v="0"/>
    <n v="0"/>
    <n v="3893.24"/>
    <n v="81.05"/>
    <n v="3974.29"/>
    <n v="563.95000000000005"/>
    <n v="3410.34"/>
    <n v="2269.4"/>
    <n v="1621"/>
    <n v="0"/>
    <n v="0"/>
    <n v="0"/>
    <n v="0"/>
    <n v="0"/>
    <n v="0"/>
    <n v="0"/>
    <n v="81.05"/>
    <n v="81.05"/>
    <n v="0"/>
    <n v="0"/>
    <n v="0"/>
    <n v="0"/>
    <n v="0"/>
    <n v="300"/>
    <n v="0"/>
    <n v="0"/>
    <n v="0"/>
    <n v="0"/>
    <n v="0"/>
    <n v="-378.21"/>
    <n v="0"/>
    <n v="0"/>
    <n v="0"/>
    <n v="0"/>
    <n v="0"/>
    <n v="499.77"/>
    <n v="45.27"/>
    <n v="0"/>
    <n v="0"/>
    <n v="0"/>
    <n v="18.91"/>
    <n v="0"/>
    <n v="0"/>
    <n v="0"/>
    <n v="186.52"/>
    <n v="9.32"/>
    <n v="324.29000000000002"/>
    <n v="57.05"/>
    <n v="36.22"/>
    <n v="90.56"/>
    <n v="119.22"/>
    <n v="11.42"/>
    <n v="834.6"/>
    <n v="3974.29"/>
    <n v="4808.8900000000003"/>
  </r>
  <r>
    <x v="3"/>
    <s v="SEM 17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8"/>
    <n v="0"/>
    <n v="0"/>
    <n v="0"/>
    <n v="2957.75"/>
    <n v="345.03"/>
    <n v="3302.78"/>
    <n v="1425.17"/>
    <n v="1877.61"/>
    <n v="2415.23"/>
    <n v="0"/>
    <n v="0"/>
    <n v="0"/>
    <n v="0"/>
    <n v="0"/>
    <n v="0"/>
    <n v="0"/>
    <n v="0"/>
    <n v="345.03"/>
    <n v="345.03"/>
    <n v="0"/>
    <n v="0"/>
    <n v="350"/>
    <n v="250"/>
    <n v="0"/>
    <n v="0"/>
    <n v="0"/>
    <n v="0"/>
    <n v="0"/>
    <n v="0"/>
    <n v="0"/>
    <n v="-402.51"/>
    <n v="0"/>
    <n v="0"/>
    <n v="0"/>
    <n v="0"/>
    <n v="0"/>
    <n v="304.18"/>
    <n v="76.78"/>
    <n v="0"/>
    <n v="0"/>
    <n v="0"/>
    <n v="0"/>
    <n v="0"/>
    <n v="1042.46"/>
    <n v="1.75"/>
    <n v="198.51"/>
    <n v="9.92"/>
    <n v="447.79"/>
    <n v="90.75"/>
    <n v="57.62"/>
    <n v="144.04"/>
    <n v="99.08"/>
    <n v="48.64"/>
    <n v="1096.3500000000001"/>
    <n v="3302.78"/>
    <n v="4399.13"/>
  </r>
  <r>
    <x v="3"/>
    <s v="SEM 17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6.23"/>
    <n v="0"/>
    <n v="0"/>
    <n v="0"/>
    <n v="22.69"/>
    <n v="0"/>
    <n v="0"/>
    <n v="0"/>
    <n v="186.52"/>
    <n v="9.32"/>
    <n v="451.5"/>
    <n v="95.7"/>
    <n v="60.76"/>
    <n v="151.9"/>
    <n v="116.03"/>
    <n v="45.71"/>
    <n v="1117.44"/>
    <n v="3867.82"/>
    <n v="4985.26"/>
  </r>
  <r>
    <x v="3"/>
    <s v="SEM 17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7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7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8.06"/>
    <n v="2656.3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55"/>
    <n v="0"/>
    <n v="0"/>
    <n v="0"/>
    <n v="0"/>
    <n v="0"/>
    <n v="0"/>
    <n v="0"/>
    <n v="171.6"/>
    <n v="8.58"/>
    <n v="436.85"/>
    <n v="91.53"/>
    <n v="58.11"/>
    <n v="145.28"/>
    <n v="89.53"/>
    <n v="42.05"/>
    <n v="1043.53"/>
    <n v="2984.38"/>
    <n v="4027.91"/>
  </r>
  <r>
    <x v="3"/>
    <s v="SEM 17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3"/>
    <s v="SEM 17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2"/>
    <n v="0"/>
    <n v="4"/>
    <n v="0"/>
    <n v="0"/>
    <n v="0"/>
    <n v="2283.1"/>
    <n v="162.1"/>
    <n v="2445.1999999999998"/>
    <n v="234.11"/>
    <n v="2211.09"/>
    <n v="2269.4"/>
    <n v="0"/>
    <n v="0"/>
    <n v="0"/>
    <n v="0"/>
    <n v="0"/>
    <n v="0"/>
    <n v="0"/>
    <n v="0"/>
    <n v="162.1"/>
    <n v="162.1"/>
    <n v="0"/>
    <n v="150"/>
    <n v="350"/>
    <n v="0"/>
    <n v="0"/>
    <n v="0"/>
    <n v="0"/>
    <n v="0"/>
    <n v="0"/>
    <n v="0"/>
    <n v="0"/>
    <n v="0"/>
    <n v="-648.4"/>
    <n v="0"/>
    <n v="0"/>
    <n v="0"/>
    <n v="0"/>
    <n v="188.87"/>
    <n v="45.24"/>
    <n v="0"/>
    <n v="0"/>
    <n v="0"/>
    <n v="0"/>
    <n v="0"/>
    <n v="0"/>
    <n v="0"/>
    <n v="186.52"/>
    <n v="9.32"/>
    <n v="319.61"/>
    <n v="52.74"/>
    <n v="33.49"/>
    <n v="83.71"/>
    <n v="73.349999999999994"/>
    <n v="22.85"/>
    <n v="781.59000000000015"/>
    <n v="2445.1999999999998"/>
    <n v="3226.79"/>
  </r>
  <r>
    <x v="3"/>
    <s v="SEM 17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7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66.88"/>
    <n v="129.65"/>
    <n v="1796.53"/>
    <n v="102.06"/>
    <n v="1694.47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3.9"/>
    <n v="0"/>
    <n v="0"/>
    <n v="0"/>
    <n v="0"/>
    <n v="0"/>
    <n v="0"/>
    <n v="0"/>
    <n v="99.45"/>
    <n v="4.97"/>
    <n v="277.72000000000003"/>
    <n v="43.07"/>
    <n v="27.35"/>
    <n v="68.37"/>
    <n v="53.89"/>
    <n v="18.28"/>
    <n v="593.1"/>
    <n v="1796.53"/>
    <n v="2389.63"/>
  </r>
  <r>
    <x v="3"/>
    <s v="SEM 17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3"/>
    <s v="SEM 17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7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2"/>
    <n v="0"/>
    <n v="6"/>
    <n v="0"/>
    <n v="0"/>
    <n v="0"/>
    <n v="1756.13"/>
    <n v="243.15"/>
    <n v="1999.28"/>
    <n v="182.46"/>
    <n v="1816.82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39.35"/>
    <n v="0"/>
    <n v="0"/>
    <n v="0"/>
    <n v="15.12"/>
    <n v="0"/>
    <n v="0"/>
    <n v="0"/>
    <n v="186.52"/>
    <n v="9.32"/>
    <n v="296.97000000000003"/>
    <n v="46.9"/>
    <n v="29.78"/>
    <n v="74.44"/>
    <n v="59.97"/>
    <n v="34.28"/>
    <n v="738.18000000000006"/>
    <n v="1999.28"/>
    <n v="2737.46"/>
  </r>
  <r>
    <x v="3"/>
    <s v="SEM 17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9.76"/>
    <n v="172.87"/>
    <n v="1862.63"/>
    <n v="120.8"/>
    <n v="1741.83"/>
    <n v="1210.0999999999999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-43.21"/>
    <n v="0"/>
    <n v="0"/>
    <n v="0"/>
    <n v="0"/>
    <n v="0"/>
    <n v="0"/>
    <n v="0"/>
    <n v="70.650000000000006"/>
    <n v="38.49"/>
    <n v="0"/>
    <n v="0"/>
    <n v="0"/>
    <n v="11.66"/>
    <n v="0"/>
    <n v="0"/>
    <n v="0"/>
    <n v="99.45"/>
    <n v="4.97"/>
    <n v="298.92"/>
    <n v="51.03"/>
    <n v="32.4"/>
    <n v="81"/>
    <n v="55.87"/>
    <n v="24.37"/>
    <n v="648.01"/>
    <n v="1862.63"/>
    <n v="2510.6400000000003"/>
  </r>
  <r>
    <x v="3"/>
    <s v="SEM 17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503.08"/>
    <n v="324.2"/>
    <n v="3827.28"/>
    <n v="546.72"/>
    <n v="3280.56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40.520000000000003"/>
    <n v="0"/>
    <n v="0"/>
    <n v="0"/>
    <n v="0"/>
    <n v="0"/>
    <n v="0"/>
    <n v="0"/>
    <n v="416.43"/>
    <n v="108.01"/>
    <n v="0"/>
    <n v="0"/>
    <n v="0"/>
    <n v="22.28"/>
    <n v="0"/>
    <n v="0"/>
    <n v="0"/>
    <n v="186.52"/>
    <n v="9.32"/>
    <n v="578.29"/>
    <n v="131.78"/>
    <n v="83.67"/>
    <n v="209.17"/>
    <n v="114.81"/>
    <n v="45.71"/>
    <n v="1359.27"/>
    <n v="3827.28"/>
    <n v="5186.55"/>
  </r>
  <r>
    <x v="3"/>
    <s v="SEM 17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7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7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3"/>
    <s v="SEM 17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6.63"/>
    <n v="0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x v="3"/>
    <s v="SEM 17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7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7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7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7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4"/>
    <n v="0"/>
    <n v="0"/>
    <n v="0"/>
    <n v="4652.5200000000004"/>
    <n v="162.1"/>
    <n v="4814.62"/>
    <n v="744.96"/>
    <n v="4069.66"/>
    <n v="2269.42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4"/>
    <n v="0"/>
    <n v="0"/>
    <n v="0"/>
    <n v="4652.5200000000004"/>
    <n v="162.1"/>
    <n v="4814.62"/>
    <n v="744.96"/>
    <n v="4069.66"/>
    <n v="2269.42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n v="8881096"/>
    <s v="RIVERA AGUILAR ARMANDO"/>
    <s v="001000 ASTILLERO"/>
    <s v="000003 LIMITADO"/>
    <s v="010017 PAILERO A1"/>
    <s v="100009 OPERACIONE"/>
    <n v="1"/>
    <s v="BASE"/>
    <n v="1"/>
    <s v="RIAA671026V32"/>
    <n v="41846701633"/>
    <s v="RIAA671026HTSVGR01"/>
    <d v="2022-04-20T00:00:00"/>
    <s v="137"/>
    <s v="137813104306423622"/>
    <n v="7"/>
    <n v="7"/>
    <n v="0"/>
    <n v="0"/>
    <n v="4"/>
    <n v="0"/>
    <n v="0"/>
    <n v="0"/>
    <n v="4652.5200000000004"/>
    <n v="162.1"/>
    <n v="4814.62"/>
    <n v="744.96"/>
    <n v="4069.66"/>
    <n v="2269.42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n v="8881097"/>
    <s v="RUIZ GARCIA OSCAR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4"/>
    <n v="0"/>
    <n v="0"/>
    <n v="0"/>
    <n v="4652.5200000000004"/>
    <n v="162.1"/>
    <n v="4814.62"/>
    <n v="744.96"/>
    <n v="4069.66"/>
    <n v="2269.42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2"/>
    <n v="0"/>
    <n v="0"/>
    <n v="0"/>
    <n v="3655.55"/>
    <n v="74.56"/>
    <n v="3730.11"/>
    <n v="524.74"/>
    <n v="3205.37"/>
    <n v="2087.9"/>
    <n v="1193.08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449"/>
    <n v="54.87"/>
    <n v="0"/>
    <n v="0"/>
    <n v="0"/>
    <n v="20.87"/>
    <n v="0"/>
    <n v="0"/>
    <n v="0"/>
    <n v="171.6"/>
    <n v="8.58"/>
    <n v="366.27"/>
    <n v="71.45"/>
    <n v="45.36"/>
    <n v="113.41"/>
    <n v="111.9"/>
    <n v="10.51"/>
    <n v="899.08"/>
    <n v="3730.11"/>
    <n v="4629.1900000000005"/>
  </r>
  <r>
    <x v="3"/>
    <s v="SEM 17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2"/>
    <n v="0"/>
    <n v="0"/>
    <n v="0"/>
    <n v="4247.2700000000004"/>
    <n v="81.05"/>
    <n v="4328.32"/>
    <n v="658.4"/>
    <n v="3669.92"/>
    <n v="2269.42"/>
    <n v="1296.8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575.39"/>
    <n v="60.32"/>
    <n v="0"/>
    <n v="0"/>
    <n v="0"/>
    <n v="22.69"/>
    <n v="0"/>
    <n v="0"/>
    <n v="0"/>
    <n v="186.52"/>
    <n v="9.32"/>
    <n v="388.09"/>
    <n v="77.66"/>
    <n v="49.31"/>
    <n v="123.26"/>
    <n v="129.84"/>
    <n v="11.42"/>
    <n v="975.41999999999985"/>
    <n v="4328.32"/>
    <n v="5303.74"/>
  </r>
  <r>
    <x v="4"/>
    <s v="SEM 18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4"/>
    <s v="SEM 18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18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1.76"/>
    <n v="2356.63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6.39"/>
    <n v="0"/>
    <n v="0"/>
    <n v="0"/>
    <n v="0"/>
    <n v="0"/>
    <n v="0"/>
    <n v="0"/>
    <n v="138.61000000000001"/>
    <n v="6.93"/>
    <n v="372.38"/>
    <n v="73.19"/>
    <n v="46.47"/>
    <n v="116.17"/>
    <n v="77.95"/>
    <n v="47.53"/>
    <n v="879.23000000000013"/>
    <n v="2598.39"/>
    <n v="3477.62"/>
  </r>
  <r>
    <x v="4"/>
    <s v="SEM 18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x v="4"/>
    <s v="SEM 18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3.12"/>
    <n v="3461.36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6"/>
    <n v="0"/>
    <n v="0"/>
    <n v="0"/>
    <n v="23.6"/>
    <n v="0"/>
    <n v="0"/>
    <n v="0"/>
    <n v="193.98"/>
    <n v="9.69"/>
    <n v="512.80999999999995"/>
    <n v="113.15"/>
    <n v="71.84"/>
    <n v="179.6"/>
    <n v="121.03"/>
    <n v="47.53"/>
    <n v="1249.6299999999999"/>
    <n v="4034.48"/>
    <n v="5284.11"/>
  </r>
  <r>
    <x v="4"/>
    <s v="SEM 18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807"/>
    <n v="470.25"/>
    <n v="7277.25"/>
    <n v="5299.72"/>
    <n v="1977.53"/>
    <n v="2926"/>
    <n v="0"/>
    <n v="0"/>
    <n v="0"/>
    <n v="0"/>
    <n v="0"/>
    <n v="0"/>
    <n v="0"/>
    <n v="0"/>
    <n v="470.25"/>
    <n v="470.25"/>
    <n v="1410.75"/>
    <n v="500"/>
    <n v="500"/>
    <n v="500"/>
    <n v="0"/>
    <n v="500"/>
    <n v="0"/>
    <n v="0"/>
    <n v="0"/>
    <n v="0"/>
    <n v="0"/>
    <n v="0"/>
    <n v="0"/>
    <n v="0"/>
    <n v="0"/>
    <n v="0"/>
    <n v="0"/>
    <n v="1134.9000000000001"/>
    <n v="167.06"/>
    <n v="0"/>
    <n v="3071.17"/>
    <n v="0"/>
    <n v="0"/>
    <n v="0"/>
    <n v="924.84"/>
    <n v="1.75"/>
    <n v="240.49"/>
    <n v="12.02"/>
    <n v="813.88"/>
    <n v="198.81"/>
    <n v="126.23"/>
    <n v="315.57"/>
    <n v="218.31"/>
    <n v="66.3"/>
    <n v="1991.61"/>
    <n v="7277.25"/>
    <n v="9268.86"/>
  </r>
  <r>
    <x v="4"/>
    <s v="SEM 18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18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4"/>
    <n v="0"/>
    <n v="0"/>
    <n v="4470.43"/>
    <n v="364.72"/>
    <n v="4835.1499999999996"/>
    <n v="741.56"/>
    <n v="4093.59"/>
    <n v="2269.4"/>
    <n v="0"/>
    <n v="0"/>
    <n v="0"/>
    <n v="0"/>
    <n v="0"/>
    <n v="0"/>
    <n v="0"/>
    <n v="0"/>
    <n v="364.72"/>
    <n v="364.73"/>
    <n v="486.3"/>
    <n v="300"/>
    <n v="500"/>
    <n v="200"/>
    <n v="0"/>
    <n v="350"/>
    <n v="0"/>
    <n v="0"/>
    <n v="0"/>
    <n v="0"/>
    <n v="0"/>
    <n v="0"/>
    <n v="0"/>
    <n v="0"/>
    <n v="0"/>
    <n v="0"/>
    <n v="0"/>
    <n v="623.05999999999995"/>
    <n v="95.81"/>
    <n v="0"/>
    <n v="0"/>
    <n v="0"/>
    <n v="22.69"/>
    <n v="0"/>
    <n v="0"/>
    <n v="0"/>
    <n v="186.52"/>
    <n v="9.32"/>
    <n v="529.66999999999996"/>
    <n v="117.94"/>
    <n v="74.88"/>
    <n v="187.21"/>
    <n v="145.05000000000001"/>
    <n v="51.42"/>
    <n v="1302.01"/>
    <n v="4835.1499999999996"/>
    <n v="6137.16"/>
  </r>
  <r>
    <x v="4"/>
    <s v="SEM 18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4"/>
    <s v="SEM 18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7.13"/>
    <n v="3378.99"/>
    <n v="3296.53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05.71"/>
    <n v="0"/>
    <n v="0"/>
    <n v="0"/>
    <n v="0"/>
    <n v="0"/>
    <n v="766.99"/>
    <n v="1.75"/>
    <n v="270.94"/>
    <n v="13.54"/>
    <n v="569.13"/>
    <n v="129.16999999999999"/>
    <n v="82.01"/>
    <n v="205.03"/>
    <n v="145.68"/>
    <n v="67.83"/>
    <n v="1483.33"/>
    <n v="4856.12"/>
    <n v="6339.45"/>
  </r>
  <r>
    <x v="4"/>
    <s v="SEM 18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1301.75"/>
    <n v="5360.08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1100.75"/>
    <n v="201"/>
    <n v="0"/>
    <n v="0"/>
    <n v="0"/>
    <n v="0"/>
    <n v="0"/>
    <n v="0"/>
    <n v="0"/>
    <n v="515.65"/>
    <n v="25.78"/>
    <n v="949.26"/>
    <n v="237.34"/>
    <n v="150.69"/>
    <n v="376.72"/>
    <n v="199.85"/>
    <n v="0"/>
    <n v="2455.29"/>
    <n v="6661.83"/>
    <n v="9117.119999999999"/>
  </r>
  <r>
    <x v="4"/>
    <s v="SEM 18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18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75.14"/>
    <n v="3459.34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62"/>
    <n v="0"/>
    <n v="0"/>
    <n v="0"/>
    <n v="23.6"/>
    <n v="0"/>
    <n v="0"/>
    <n v="0"/>
    <n v="193.98"/>
    <n v="9.69"/>
    <n v="520.91999999999996"/>
    <n v="115.45"/>
    <n v="73.3"/>
    <n v="183.26"/>
    <n v="121.03"/>
    <n v="47.53"/>
    <n v="1265.1599999999999"/>
    <n v="4034.48"/>
    <n v="5299.6399999999994"/>
  </r>
  <r>
    <x v="4"/>
    <s v="SEM 18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8.88"/>
    <n v="2645.6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71"/>
    <n v="0"/>
    <n v="0"/>
    <n v="0"/>
    <n v="23.6"/>
    <n v="0"/>
    <n v="814.9"/>
    <n v="1.75"/>
    <n v="193.98"/>
    <n v="9.69"/>
    <n v="509.27"/>
    <n v="112.14"/>
    <n v="71.2"/>
    <n v="178"/>
    <n v="121.03"/>
    <n v="47.53"/>
    <n v="1242.8399999999999"/>
    <n v="4034.48"/>
    <n v="5277.32"/>
  </r>
  <r>
    <x v="4"/>
    <s v="SEM 18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18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5"/>
    <n v="0"/>
    <n v="0"/>
    <n v="5806.2"/>
    <n v="577.32000000000005"/>
    <n v="6383.52"/>
    <n v="1714.15"/>
    <n v="4669.37"/>
    <n v="2269.4"/>
    <n v="0"/>
    <n v="0"/>
    <n v="0"/>
    <n v="0"/>
    <n v="96.22"/>
    <n v="83.78"/>
    <n v="648.4"/>
    <n v="532.02"/>
    <n v="364.72"/>
    <n v="364.73"/>
    <n v="607.87"/>
    <n v="300"/>
    <n v="500"/>
    <n v="200"/>
    <n v="116.38"/>
    <n v="300"/>
    <n v="0"/>
    <n v="0"/>
    <n v="0"/>
    <n v="0"/>
    <n v="0"/>
    <n v="0"/>
    <n v="0"/>
    <n v="0"/>
    <n v="0"/>
    <n v="0"/>
    <n v="0"/>
    <n v="908.38"/>
    <n v="146.87"/>
    <n v="0"/>
    <n v="0"/>
    <n v="0"/>
    <n v="0"/>
    <n v="0"/>
    <n v="657.15"/>
    <n v="1.75"/>
    <n v="186.52"/>
    <n v="9.32"/>
    <n v="733.36"/>
    <n v="175.9"/>
    <n v="111.68"/>
    <n v="279.20999999999998"/>
    <n v="191.5"/>
    <n v="81.400000000000006"/>
    <n v="1768.8900000000003"/>
    <n v="6383.52"/>
    <n v="8152.4100000000008"/>
  </r>
  <r>
    <x v="4"/>
    <s v="SEM 18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5"/>
    <n v="0"/>
    <n v="0"/>
    <n v="7660.94"/>
    <n v="577.32000000000005"/>
    <n v="8238.26"/>
    <n v="1524.56"/>
    <n v="6713.7"/>
    <n v="3266.66"/>
    <n v="0"/>
    <n v="0"/>
    <n v="0"/>
    <n v="0"/>
    <n v="96.22"/>
    <n v="83.78"/>
    <n v="933.32"/>
    <n v="933.32"/>
    <n v="481.1"/>
    <n v="568.88"/>
    <n v="874.98"/>
    <n v="150"/>
    <n v="350"/>
    <n v="200"/>
    <n v="0"/>
    <n v="300"/>
    <n v="0"/>
    <n v="0"/>
    <n v="0"/>
    <n v="0"/>
    <n v="0"/>
    <n v="0"/>
    <n v="0"/>
    <n v="0"/>
    <n v="0"/>
    <n v="0"/>
    <n v="0"/>
    <n v="1335.74"/>
    <n v="188.82"/>
    <n v="0"/>
    <n v="0"/>
    <n v="0"/>
    <n v="0"/>
    <n v="0"/>
    <n v="0"/>
    <n v="0"/>
    <n v="268.48"/>
    <n v="13.42"/>
    <n v="900.68"/>
    <n v="223.51"/>
    <n v="141.91"/>
    <n v="354.78"/>
    <n v="247.14"/>
    <n v="81.400000000000006"/>
    <n v="2231.3200000000002"/>
    <n v="8238.26"/>
    <n v="10469.58"/>
  </r>
  <r>
    <x v="4"/>
    <s v="SEM 18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133.27"/>
    <n v="6287.63"/>
    <n v="4607.8599999999997"/>
    <n v="0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378.7"/>
    <n v="190.31"/>
    <n v="0"/>
    <n v="0"/>
    <n v="0"/>
    <n v="0"/>
    <n v="0"/>
    <n v="562.51"/>
    <n v="1.75"/>
    <n v="378.72"/>
    <n v="18.93"/>
    <n v="906.66"/>
    <n v="225.21"/>
    <n v="142.99"/>
    <n v="357.47"/>
    <n v="252.62"/>
    <n v="81.400000000000006"/>
    <n v="2364"/>
    <n v="8420.9"/>
    <n v="10784.9"/>
  </r>
  <r>
    <x v="4"/>
    <s v="SEM 18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7.54999999999995"/>
    <n v="3466.9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03"/>
    <n v="0"/>
    <n v="0"/>
    <n v="0"/>
    <n v="23.6"/>
    <n v="0"/>
    <n v="0"/>
    <n v="0"/>
    <n v="193.98"/>
    <n v="9.69"/>
    <n v="490.61"/>
    <n v="106.83"/>
    <n v="67.83"/>
    <n v="169.56"/>
    <n v="121.03"/>
    <n v="47.53"/>
    <n v="1207.06"/>
    <n v="4034.48"/>
    <n v="5241.54"/>
  </r>
  <r>
    <x v="4"/>
    <s v="SEM 18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1"/>
    <n v="0"/>
    <n v="0"/>
    <n v="0"/>
    <n v="0"/>
    <n v="0"/>
    <n v="5228.32"/>
    <n v="0"/>
    <n v="5228.32"/>
    <n v="1411.27"/>
    <n v="3817.05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5.58"/>
    <n v="0"/>
    <n v="0"/>
    <n v="0"/>
    <n v="0"/>
    <n v="0"/>
    <n v="784.94"/>
    <n v="139.41"/>
    <n v="0"/>
    <n v="0"/>
    <n v="0"/>
    <n v="0"/>
    <n v="0"/>
    <n v="485.17"/>
    <n v="1.75"/>
    <n v="515.66"/>
    <n v="25.78"/>
    <n v="693.28"/>
    <n v="157.72999999999999"/>
    <n v="100.14"/>
    <n v="250.36"/>
    <n v="156.84"/>
    <n v="0"/>
    <n v="1899.7899999999997"/>
    <n v="5228.32"/>
    <n v="7128.11"/>
  </r>
  <r>
    <x v="4"/>
    <s v="SEM 18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67.35"/>
    <n v="3467.18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85.82"/>
    <n v="0"/>
    <n v="0"/>
    <n v="0"/>
    <n v="23.6"/>
    <n v="0"/>
    <n v="0"/>
    <n v="0"/>
    <n v="193.98"/>
    <n v="9.69"/>
    <n v="489.8"/>
    <n v="106.59"/>
    <n v="67.680000000000007"/>
    <n v="169.2"/>
    <n v="121.03"/>
    <n v="47.54"/>
    <n v="1205.51"/>
    <n v="4034.53"/>
    <n v="5240.04"/>
  </r>
  <r>
    <x v="4"/>
    <s v="SEM 18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18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3"/>
    <n v="0"/>
    <n v="0"/>
    <n v="4298.8500000000004"/>
    <n v="364.72"/>
    <n v="4663.57"/>
    <n v="1508.12"/>
    <n v="3155.45"/>
    <n v="2269.4"/>
    <n v="0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586.41"/>
    <n v="97.17"/>
    <n v="0"/>
    <n v="0"/>
    <n v="0"/>
    <n v="0"/>
    <n v="0"/>
    <n v="822.79"/>
    <n v="1.75"/>
    <n v="186.52"/>
    <n v="9.32"/>
    <n v="535.09"/>
    <n v="119.48"/>
    <n v="75.86"/>
    <n v="189.65"/>
    <n v="139.9"/>
    <n v="51.42"/>
    <n v="1307.2400000000002"/>
    <n v="4663.57"/>
    <n v="5970.8099999999995"/>
  </r>
  <r>
    <x v="4"/>
    <s v="SEM 18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4"/>
    <n v="0"/>
    <n v="0"/>
    <n v="3392.22"/>
    <n v="364.72"/>
    <n v="3756.94"/>
    <n v="1104.6300000000001"/>
    <n v="2652.31"/>
    <n v="2269.4"/>
    <n v="0"/>
    <n v="0"/>
    <n v="0"/>
    <n v="0"/>
    <n v="0"/>
    <n v="0"/>
    <n v="0"/>
    <n v="0"/>
    <n v="364.72"/>
    <n v="364.73"/>
    <n v="486.3"/>
    <n v="0"/>
    <n v="350"/>
    <n v="0"/>
    <n v="0"/>
    <n v="300"/>
    <n v="0"/>
    <n v="0"/>
    <n v="0"/>
    <n v="0"/>
    <n v="0"/>
    <n v="-378.21"/>
    <n v="0"/>
    <n v="0"/>
    <n v="0"/>
    <n v="0"/>
    <n v="0"/>
    <n v="392.75"/>
    <n v="62.95"/>
    <n v="0"/>
    <n v="0"/>
    <n v="0"/>
    <n v="18.91"/>
    <n v="0"/>
    <n v="628.27"/>
    <n v="1.75"/>
    <n v="186.52"/>
    <n v="9.32"/>
    <n v="393.59"/>
    <n v="75.959999999999994"/>
    <n v="48.23"/>
    <n v="120.58"/>
    <n v="112.7"/>
    <n v="51.42"/>
    <n v="998.32"/>
    <n v="3756.94"/>
    <n v="4755.26"/>
  </r>
  <r>
    <x v="4"/>
    <s v="SEM 18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923.28"/>
    <n v="481.1"/>
    <n v="6404.38"/>
    <n v="1088.26"/>
    <n v="5316.12"/>
    <n v="4935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-88.12"/>
    <n v="0"/>
    <n v="0"/>
    <n v="0"/>
    <n v="0"/>
    <n v="0"/>
    <n v="0"/>
    <n v="0"/>
    <n v="933.39"/>
    <n v="154.87"/>
    <n v="0"/>
    <n v="0"/>
    <n v="0"/>
    <n v="0"/>
    <n v="0"/>
    <n v="0"/>
    <n v="0"/>
    <n v="405.61"/>
    <n v="20.28"/>
    <n v="765.24"/>
    <n v="184.97"/>
    <n v="117.44"/>
    <n v="293.60000000000002"/>
    <n v="192.13"/>
    <n v="67.83"/>
    <n v="2047.1000000000004"/>
    <n v="6404.38"/>
    <n v="8451.48"/>
  </r>
  <r>
    <x v="4"/>
    <s v="SEM 18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4"/>
    <s v="SEM 18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3"/>
    <n v="0"/>
    <n v="2"/>
    <n v="0"/>
    <n v="0"/>
    <n v="0"/>
    <n v="1118.58"/>
    <n v="84.42"/>
    <n v="1203"/>
    <n v="28.18"/>
    <n v="1174.82"/>
    <n v="2087.86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-1043.8499999999999"/>
    <n v="0"/>
    <n v="0"/>
    <n v="0"/>
    <n v="9.86"/>
    <n v="0"/>
    <n v="0"/>
    <n v="28.18"/>
    <n v="0"/>
    <n v="0"/>
    <n v="0"/>
    <n v="0"/>
    <n v="0"/>
    <n v="0"/>
    <n v="0"/>
    <n v="171.6"/>
    <n v="8.58"/>
    <n v="249.22"/>
    <n v="31.22"/>
    <n v="19.82"/>
    <n v="49.56"/>
    <n v="35.79"/>
    <n v="11.9"/>
    <n v="577.68999999999994"/>
    <n v="1203"/>
    <n v="1780.69"/>
  </r>
  <r>
    <x v="4"/>
    <s v="SEM 18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43.09"/>
    <n v="3686.15"/>
    <n v="3190.83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171.87"/>
    <n v="67.83"/>
    <n v="1930.9299999999998"/>
    <n v="5729.24"/>
    <n v="7660.17"/>
  </r>
  <r>
    <x v="4"/>
    <s v="SEM 18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693.6"/>
    <n v="324.2"/>
    <n v="4017.8"/>
    <n v="974.66"/>
    <n v="3043.14"/>
    <n v="2269.4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87.82"/>
    <n v="0"/>
    <n v="0"/>
    <n v="0"/>
    <n v="22.69"/>
    <n v="0"/>
    <n v="405.27"/>
    <n v="1.75"/>
    <n v="186.52"/>
    <n v="9.32"/>
    <n v="497.76"/>
    <n v="108.86"/>
    <n v="69.12"/>
    <n v="172.79"/>
    <n v="120.53"/>
    <n v="45.71"/>
    <n v="1210.6100000000001"/>
    <n v="4017.8"/>
    <n v="5228.41"/>
  </r>
  <r>
    <x v="4"/>
    <s v="SEM 18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4"/>
    <s v="SEM 18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43.6"/>
    <n v="324.2"/>
    <n v="4267.8"/>
    <n v="629.78"/>
    <n v="3638.02"/>
    <n v="2269.4"/>
    <n v="0"/>
    <n v="0"/>
    <n v="0"/>
    <n v="0"/>
    <n v="0"/>
    <n v="0"/>
    <n v="0"/>
    <n v="0"/>
    <n v="324.2"/>
    <n v="324.2"/>
    <n v="0"/>
    <n v="300"/>
    <n v="500"/>
    <n v="200"/>
    <n v="0"/>
    <n v="350"/>
    <n v="0"/>
    <n v="0"/>
    <n v="0"/>
    <n v="0"/>
    <n v="0"/>
    <n v="0"/>
    <n v="0"/>
    <n v="0"/>
    <n v="0"/>
    <n v="0"/>
    <n v="0"/>
    <n v="510.53"/>
    <n v="96.56"/>
    <n v="0"/>
    <n v="0"/>
    <n v="0"/>
    <n v="22.69"/>
    <n v="0"/>
    <n v="0"/>
    <n v="0"/>
    <n v="186.52"/>
    <n v="9.32"/>
    <n v="532.62"/>
    <n v="118.78"/>
    <n v="75.42"/>
    <n v="188.54"/>
    <n v="128.03"/>
    <n v="45.71"/>
    <n v="1284.94"/>
    <n v="4267.8"/>
    <n v="5552.74"/>
  </r>
  <r>
    <x v="4"/>
    <s v="SEM 18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3"/>
    <n v="0"/>
    <n v="0"/>
    <n v="5248.14"/>
    <n v="481.1"/>
    <n v="5729.24"/>
    <n v="942.5"/>
    <n v="4786.74"/>
    <n v="3190.83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21.42"/>
    <n v="0"/>
    <n v="0"/>
    <n v="0"/>
    <n v="31.9"/>
    <n v="0"/>
    <n v="0"/>
    <n v="0"/>
    <n v="262.25"/>
    <n v="13.11"/>
    <n v="631.75"/>
    <n v="146.99"/>
    <n v="93.33"/>
    <n v="233.32"/>
    <n v="171.87"/>
    <n v="67.83"/>
    <n v="1620.4499999999998"/>
    <n v="5729.24"/>
    <n v="7349.69"/>
  </r>
  <r>
    <x v="4"/>
    <s v="SEM 18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7"/>
    <n v="0"/>
    <n v="0"/>
    <n v="7126.58"/>
    <n v="481.1"/>
    <n v="7607.68"/>
    <n v="2462.08"/>
    <n v="5145.6000000000004"/>
    <n v="3600.33"/>
    <n v="0"/>
    <n v="0"/>
    <n v="0"/>
    <n v="0"/>
    <n v="0"/>
    <n v="0"/>
    <n v="0"/>
    <n v="0"/>
    <n v="481.1"/>
    <n v="676.14"/>
    <n v="1350.11"/>
    <n v="300"/>
    <n v="500"/>
    <n v="200"/>
    <n v="0"/>
    <n v="500"/>
    <n v="0"/>
    <n v="0"/>
    <n v="0"/>
    <n v="0"/>
    <n v="0"/>
    <n v="0"/>
    <n v="0"/>
    <n v="0"/>
    <n v="0"/>
    <n v="0"/>
    <n v="0"/>
    <n v="1210.06"/>
    <n v="169.25"/>
    <n v="0"/>
    <n v="0"/>
    <n v="0"/>
    <n v="0"/>
    <n v="0"/>
    <n v="1081.02"/>
    <n v="1.75"/>
    <n v="295.91000000000003"/>
    <n v="14.79"/>
    <n v="822.62"/>
    <n v="201.3"/>
    <n v="127.81"/>
    <n v="319.52"/>
    <n v="228.23"/>
    <n v="67.83"/>
    <n v="2078.0100000000002"/>
    <n v="7607.68"/>
    <n v="9685.69"/>
  </r>
  <r>
    <x v="4"/>
    <s v="SEM 18"/>
    <n v="8880124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4"/>
    <n v="0"/>
    <n v="0"/>
    <n v="6605.33"/>
    <n v="379.3"/>
    <n v="6984.63"/>
    <n v="1174.1199999999999"/>
    <n v="5810.51"/>
    <n v="2360.16"/>
    <n v="2360.12"/>
    <n v="0"/>
    <n v="0"/>
    <n v="0"/>
    <n v="0"/>
    <n v="0"/>
    <n v="0"/>
    <n v="0"/>
    <n v="379.3"/>
    <n v="379.31"/>
    <n v="505.74"/>
    <n v="300"/>
    <n v="350"/>
    <n v="0"/>
    <n v="0"/>
    <n v="350"/>
    <n v="0"/>
    <n v="0"/>
    <n v="0"/>
    <n v="0"/>
    <n v="0"/>
    <n v="0"/>
    <n v="0"/>
    <n v="0"/>
    <n v="0"/>
    <n v="0"/>
    <n v="0"/>
    <n v="1087.47"/>
    <n v="63.05"/>
    <n v="0"/>
    <n v="0"/>
    <n v="0"/>
    <n v="23.6"/>
    <n v="0"/>
    <n v="0"/>
    <n v="0"/>
    <n v="193.98"/>
    <n v="9.69"/>
    <n v="399.01"/>
    <n v="80.760000000000005"/>
    <n v="51.28"/>
    <n v="128.19"/>
    <n v="209.53"/>
    <n v="53.48"/>
    <n v="1125.9199999999998"/>
    <n v="6984.63"/>
    <n v="8110.55"/>
  </r>
  <r>
    <x v="4"/>
    <s v="SEM 18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x v="4"/>
    <s v="SEM 18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9"/>
    <n v="4"/>
    <n v="0"/>
    <n v="0"/>
    <n v="4620.43"/>
    <n v="364.72"/>
    <n v="4985.1499999999996"/>
    <n v="758.99"/>
    <n v="4226.16"/>
    <n v="2269.4"/>
    <n v="0"/>
    <n v="0"/>
    <n v="0"/>
    <n v="0"/>
    <n v="0"/>
    <n v="0"/>
    <n v="0"/>
    <n v="0"/>
    <n v="364.72"/>
    <n v="364.73"/>
    <n v="486.3"/>
    <n v="300"/>
    <n v="500"/>
    <n v="200"/>
    <n v="0"/>
    <n v="500"/>
    <n v="0"/>
    <n v="0"/>
    <n v="0"/>
    <n v="0"/>
    <n v="0"/>
    <n v="0"/>
    <n v="0"/>
    <n v="0"/>
    <n v="0"/>
    <n v="0"/>
    <n v="0"/>
    <n v="655.1"/>
    <n v="103.89"/>
    <n v="0"/>
    <n v="0"/>
    <n v="0"/>
    <n v="0"/>
    <n v="0"/>
    <n v="0"/>
    <n v="0"/>
    <n v="186.52"/>
    <n v="9.32"/>
    <n v="561.88"/>
    <n v="127.11"/>
    <n v="80.7"/>
    <n v="201.75"/>
    <n v="149.55000000000001"/>
    <n v="51.42"/>
    <n v="1368.2500000000002"/>
    <n v="4985.1499999999996"/>
    <n v="6353.4"/>
  </r>
  <r>
    <x v="4"/>
    <s v="SEM 18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x v="4"/>
    <s v="SEM 18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4"/>
    <s v="SEM 18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2"/>
    <n v="0"/>
    <n v="6"/>
    <n v="0"/>
    <n v="0"/>
    <n v="0"/>
    <n v="1756.13"/>
    <n v="243.15"/>
    <n v="1999.28"/>
    <n v="185.11"/>
    <n v="1814.17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2"/>
    <n v="0"/>
    <n v="0"/>
    <n v="0"/>
    <n v="15.12"/>
    <n v="0"/>
    <n v="0"/>
    <n v="0"/>
    <n v="186.52"/>
    <n v="9.32"/>
    <n v="307.2"/>
    <n v="49.54"/>
    <n v="31.45"/>
    <n v="78.63"/>
    <n v="59.97"/>
    <n v="34.28"/>
    <n v="756.91"/>
    <n v="1999.28"/>
    <n v="2756.19"/>
  </r>
  <r>
    <x v="4"/>
    <s v="SEM 18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4"/>
    <s v="SEM 18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817.28"/>
    <n v="577.32000000000005"/>
    <n v="5394.6"/>
    <n v="809.04"/>
    <n v="4585.5600000000004"/>
    <n v="2269.4"/>
    <n v="0"/>
    <n v="0"/>
    <n v="0"/>
    <n v="0"/>
    <n v="96.22"/>
    <n v="83.78"/>
    <n v="648.4"/>
    <n v="491.5"/>
    <n v="324.2"/>
    <n v="324.2"/>
    <n v="0"/>
    <n v="150"/>
    <n v="350"/>
    <n v="250"/>
    <n v="156.9"/>
    <n v="250"/>
    <n v="0"/>
    <n v="0"/>
    <n v="0"/>
    <n v="0"/>
    <n v="0"/>
    <n v="0"/>
    <n v="0"/>
    <n v="0"/>
    <n v="0"/>
    <n v="0"/>
    <n v="0"/>
    <n v="697.15"/>
    <n v="89.2"/>
    <n v="0"/>
    <n v="0"/>
    <n v="0"/>
    <n v="22.69"/>
    <n v="0"/>
    <n v="0"/>
    <n v="0"/>
    <n v="186.52"/>
    <n v="9.32"/>
    <n v="503.28"/>
    <n v="110.43"/>
    <n v="70.11"/>
    <n v="175.29"/>
    <n v="161.83000000000001"/>
    <n v="81.400000000000006"/>
    <n v="1298.18"/>
    <n v="5394.6"/>
    <n v="6692.7800000000007"/>
  </r>
  <r>
    <x v="4"/>
    <s v="SEM 18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90.69"/>
    <n v="2386.8200000000002"/>
    <n v="2269.42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8.71"/>
    <n v="0"/>
    <n v="0"/>
    <n v="0"/>
    <n v="18.91"/>
    <n v="0"/>
    <n v="0"/>
    <n v="0"/>
    <n v="186.52"/>
    <n v="9.32"/>
    <n v="376.91"/>
    <n v="71.41"/>
    <n v="45.34"/>
    <n v="113.36"/>
    <n v="80.319999999999993"/>
    <n v="34.28"/>
    <n v="917.46"/>
    <n v="2677.51"/>
    <n v="3594.9700000000003"/>
  </r>
  <r>
    <x v="4"/>
    <s v="SEM 18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n v="2087.8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48.44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x v="4"/>
    <s v="SEM 18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3"/>
    <n v="0"/>
    <n v="0"/>
    <n v="9016.68"/>
    <n v="577.32000000000005"/>
    <n v="9594"/>
    <n v="1846.92"/>
    <n v="7747.08"/>
    <n v="4121.6000000000004"/>
    <n v="0"/>
    <n v="0"/>
    <n v="0"/>
    <n v="0"/>
    <n v="96.22"/>
    <n v="83.78"/>
    <n v="1177.5999999999999"/>
    <n v="1177.5999999999999"/>
    <n v="481.1"/>
    <n v="843.7"/>
    <n v="662.4"/>
    <n v="300"/>
    <n v="350"/>
    <n v="0"/>
    <n v="0"/>
    <n v="300"/>
    <n v="0"/>
    <n v="0"/>
    <n v="0"/>
    <n v="0"/>
    <n v="0"/>
    <n v="0"/>
    <n v="0"/>
    <n v="0"/>
    <n v="0"/>
    <n v="0"/>
    <n v="0"/>
    <n v="1654.61"/>
    <n v="151.1"/>
    <n v="0"/>
    <n v="0"/>
    <n v="0"/>
    <n v="41.21"/>
    <n v="0"/>
    <n v="0"/>
    <n v="0"/>
    <n v="338.76"/>
    <n v="16.93"/>
    <n v="750.25"/>
    <n v="180.7"/>
    <n v="114.73"/>
    <n v="286.83"/>
    <n v="287.82"/>
    <n v="81.400000000000006"/>
    <n v="2057.42"/>
    <n v="9594"/>
    <n v="11651.42"/>
  </r>
  <r>
    <x v="4"/>
    <s v="SEM 18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543.6"/>
    <n v="324.2"/>
    <n v="3867.8"/>
    <n v="525.17999999999995"/>
    <n v="3342.62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7.400000000000006"/>
    <n v="0"/>
    <n v="0"/>
    <n v="0"/>
    <n v="22.69"/>
    <n v="0"/>
    <n v="0"/>
    <n v="0"/>
    <n v="186.52"/>
    <n v="9.32"/>
    <n v="456.21"/>
    <n v="97.04"/>
    <n v="61.61"/>
    <n v="154.03"/>
    <n v="116.03"/>
    <n v="45.71"/>
    <n v="1126.47"/>
    <n v="3867.8"/>
    <n v="4994.2700000000004"/>
  </r>
  <r>
    <x v="4"/>
    <s v="SEM 18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4"/>
    <s v="SEM 18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4540.2"/>
    <n v="577.32000000000005"/>
    <n v="5117.5200000000004"/>
    <n v="720.43"/>
    <n v="4397.09"/>
    <n v="2087.86"/>
    <n v="0"/>
    <n v="0"/>
    <n v="0"/>
    <n v="0"/>
    <n v="96.22"/>
    <n v="83.78"/>
    <n v="596.52"/>
    <n v="450.96"/>
    <n v="335.54"/>
    <n v="335.54"/>
    <n v="335.54"/>
    <n v="150"/>
    <n v="350"/>
    <n v="0"/>
    <n v="145.56"/>
    <n v="150"/>
    <n v="0"/>
    <n v="0"/>
    <n v="0"/>
    <n v="0"/>
    <n v="0"/>
    <n v="0"/>
    <n v="0"/>
    <n v="0"/>
    <n v="0"/>
    <n v="0"/>
    <n v="0"/>
    <n v="637.96"/>
    <n v="82.47"/>
    <n v="0"/>
    <n v="0"/>
    <n v="0"/>
    <n v="0"/>
    <n v="0"/>
    <n v="0"/>
    <n v="0"/>
    <n v="171.6"/>
    <n v="8.58"/>
    <n v="476.4"/>
    <n v="102.78"/>
    <n v="65.260000000000005"/>
    <n v="163.15"/>
    <n v="153.52000000000001"/>
    <n v="81.400000000000006"/>
    <n v="1222.69"/>
    <n v="5117.5200000000004"/>
    <n v="6340.2100000000009"/>
  </r>
  <r>
    <x v="4"/>
    <s v="SEM 18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18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2.71"/>
    <n v="2641.89"/>
    <n v="1810.2"/>
    <n v="0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0"/>
    <n v="351.11"/>
    <n v="88.51"/>
    <n v="0"/>
    <n v="0"/>
    <n v="0"/>
    <n v="0"/>
    <n v="0"/>
    <n v="691.34"/>
    <n v="1.75"/>
    <n v="148.78"/>
    <n v="17.350000000000001"/>
    <n v="500.53"/>
    <n v="109.65"/>
    <n v="69.62"/>
    <n v="174.04"/>
    <n v="113.23"/>
    <n v="81.400000000000006"/>
    <n v="1214.5999999999999"/>
    <n v="3774.6"/>
    <n v="4989.2"/>
  </r>
  <r>
    <x v="4"/>
    <s v="SEM 18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3705.7"/>
    <n v="364.72"/>
    <n v="4070.42"/>
    <n v="568.30999999999995"/>
    <n v="3502.11"/>
    <n v="2269.4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0"/>
    <n v="0"/>
    <n v="0"/>
    <n v="0"/>
    <n v="0"/>
    <n v="459.71"/>
    <n v="85.91"/>
    <n v="0"/>
    <n v="0"/>
    <n v="0"/>
    <n v="22.69"/>
    <n v="0"/>
    <n v="0"/>
    <n v="0"/>
    <n v="186.52"/>
    <n v="9.32"/>
    <n v="490.12"/>
    <n v="106.69"/>
    <n v="67.739999999999995"/>
    <n v="169.35"/>
    <n v="122.11"/>
    <n v="51.42"/>
    <n v="1203.27"/>
    <n v="4070.42"/>
    <n v="5273.6900000000005"/>
  </r>
  <r>
    <x v="4"/>
    <s v="SEM 18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0.06"/>
    <n v="3254.42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21.03"/>
    <n v="47.53"/>
    <n v="1253.8399999999999"/>
    <n v="4034.48"/>
    <n v="5288.32"/>
  </r>
  <r>
    <x v="4"/>
    <s v="SEM 18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95000000000005"/>
    <n v="3463.5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43"/>
    <n v="0"/>
    <n v="0"/>
    <n v="0"/>
    <n v="23.6"/>
    <n v="0"/>
    <n v="0"/>
    <n v="0"/>
    <n v="193.98"/>
    <n v="9.69"/>
    <n v="504.21"/>
    <n v="110.69"/>
    <n v="70.28"/>
    <n v="175.7"/>
    <n v="121.03"/>
    <n v="47.53"/>
    <n v="1233.1099999999999"/>
    <n v="4034.48"/>
    <n v="5267.59"/>
  </r>
  <r>
    <x v="4"/>
    <s v="SEM 18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543.6"/>
    <n v="324.2"/>
    <n v="3867.8"/>
    <n v="525.96"/>
    <n v="3341.84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16.03"/>
    <n v="45.71"/>
    <n v="1132.3899999999999"/>
    <n v="3867.8"/>
    <n v="5000.1900000000005"/>
  </r>
  <r>
    <x v="4"/>
    <s v="SEM 18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745.65"/>
    <n v="3431.77"/>
    <n v="330.6"/>
    <n v="3101.17"/>
    <n v="2087.86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171.6"/>
    <n v="8.58"/>
    <n v="446.96"/>
    <n v="94.4"/>
    <n v="59.94"/>
    <n v="149.85"/>
    <n v="102.95"/>
    <n v="105.13"/>
    <n v="1139.4099999999999"/>
    <n v="3431.77"/>
    <n v="4571.18"/>
  </r>
  <r>
    <x v="4"/>
    <s v="SEM 18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1.54"/>
    <n v="2356.85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6.17"/>
    <n v="0"/>
    <n v="0"/>
    <n v="0"/>
    <n v="0"/>
    <n v="0"/>
    <n v="0"/>
    <n v="0"/>
    <n v="138.61000000000001"/>
    <n v="6.93"/>
    <n v="371.51"/>
    <n v="72.94"/>
    <n v="46.31"/>
    <n v="115.78"/>
    <n v="77.95"/>
    <n v="47.53"/>
    <n v="877.56"/>
    <n v="2598.39"/>
    <n v="3475.95"/>
  </r>
  <r>
    <x v="4"/>
    <s v="SEM 18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0.78"/>
    <n v="2357.61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41"/>
    <n v="0"/>
    <n v="0"/>
    <n v="0"/>
    <n v="0"/>
    <n v="0"/>
    <n v="0"/>
    <n v="0"/>
    <n v="138.61000000000001"/>
    <n v="6.93"/>
    <n v="368.44"/>
    <n v="72.069999999999993"/>
    <n v="45.76"/>
    <n v="114.39"/>
    <n v="77.95"/>
    <n v="47.53"/>
    <n v="871.68"/>
    <n v="2598.39"/>
    <n v="3470.0699999999997"/>
  </r>
  <r>
    <x v="4"/>
    <s v="SEM 18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4"/>
    <n v="0"/>
    <n v="0"/>
    <n v="0"/>
    <n v="2288.4499999999998"/>
    <n v="149.13"/>
    <n v="2437.58"/>
    <n v="908.92"/>
    <n v="1528.66"/>
    <n v="2087.89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347.96"/>
    <n v="0"/>
    <n v="0"/>
    <n v="0"/>
    <n v="0"/>
    <n v="0"/>
    <n v="0"/>
    <n v="0"/>
    <n v="-596.54"/>
    <n v="0"/>
    <n v="0"/>
    <n v="189.72"/>
    <n v="35.49"/>
    <n v="0"/>
    <n v="0"/>
    <n v="0"/>
    <n v="0"/>
    <n v="0"/>
    <n v="681.96"/>
    <n v="1.75"/>
    <n v="171.6"/>
    <n v="8.58"/>
    <n v="246.86"/>
    <n v="46.83"/>
    <n v="41.63"/>
    <n v="104.07"/>
    <n v="73.12"/>
    <n v="21.02"/>
    <n v="713.70999999999992"/>
    <n v="2437.58"/>
    <n v="3151.29"/>
  </r>
  <r>
    <x v="4"/>
    <s v="SEM 18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6"/>
    <n v="0"/>
    <n v="0"/>
    <n v="0"/>
    <n v="2113.59"/>
    <n v="223.69"/>
    <n v="2337.2800000000002"/>
    <n v="217.33"/>
    <n v="2119.9499999999998"/>
    <n v="2087.84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0.44"/>
    <n v="0"/>
    <n v="0"/>
    <n v="0"/>
    <n v="0"/>
    <n v="0"/>
    <n v="0"/>
    <n v="0"/>
    <n v="171.6"/>
    <n v="8.58"/>
    <n v="344.55"/>
    <n v="62.58"/>
    <n v="39.729999999999997"/>
    <n v="99.33"/>
    <n v="70.11"/>
    <n v="31.54"/>
    <n v="828.0200000000001"/>
    <n v="2337.2800000000002"/>
    <n v="3165.3"/>
  </r>
  <r>
    <x v="4"/>
    <s v="SEM 18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18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x v="4"/>
    <s v="SEM 18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8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4"/>
    <s v="SEM 18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8.1"/>
    <n v="3466.38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58"/>
    <n v="0"/>
    <n v="0"/>
    <n v="0"/>
    <n v="23.6"/>
    <n v="0"/>
    <n v="0"/>
    <n v="0"/>
    <n v="193.98"/>
    <n v="9.69"/>
    <n v="492.85"/>
    <n v="107.46"/>
    <n v="68.23"/>
    <n v="170.58"/>
    <n v="121.03"/>
    <n v="47.53"/>
    <n v="1211.3499999999999"/>
    <n v="4034.48"/>
    <n v="5245.83"/>
  </r>
  <r>
    <x v="4"/>
    <s v="SEM 18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4"/>
    <n v="0"/>
    <n v="0"/>
    <n v="3520.79"/>
    <n v="335.54"/>
    <n v="3856.33"/>
    <n v="486.65"/>
    <n v="3369.68"/>
    <n v="2087.86"/>
    <n v="0"/>
    <n v="0"/>
    <n v="0"/>
    <n v="0"/>
    <n v="0"/>
    <n v="0"/>
    <n v="0"/>
    <n v="0"/>
    <n v="335.54"/>
    <n v="335.54"/>
    <n v="447.39"/>
    <n v="150"/>
    <n v="350"/>
    <n v="0"/>
    <n v="0"/>
    <n v="150"/>
    <n v="0"/>
    <n v="0"/>
    <n v="0"/>
    <n v="0"/>
    <n v="0"/>
    <n v="0"/>
    <n v="0"/>
    <n v="0"/>
    <n v="0"/>
    <n v="0"/>
    <n v="0"/>
    <n v="420.22"/>
    <n v="66.430000000000007"/>
    <n v="0"/>
    <n v="0"/>
    <n v="0"/>
    <n v="0"/>
    <n v="0"/>
    <n v="0"/>
    <n v="0"/>
    <n v="171.6"/>
    <n v="8.58"/>
    <n v="412.43"/>
    <n v="84.58"/>
    <n v="53.7"/>
    <n v="134.26"/>
    <n v="115.68"/>
    <n v="47.31"/>
    <n v="1028.1400000000001"/>
    <n v="3856.33"/>
    <n v="4884.47"/>
  </r>
  <r>
    <x v="4"/>
    <s v="SEM 18"/>
    <n v="8880705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6057.44"/>
    <n v="337.16"/>
    <n v="6394.6"/>
    <n v="1048.69"/>
    <n v="5345.91"/>
    <n v="2360.16"/>
    <n v="2360.12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962.04"/>
    <n v="63.05"/>
    <n v="0"/>
    <n v="0"/>
    <n v="0"/>
    <n v="23.6"/>
    <n v="0"/>
    <n v="0"/>
    <n v="0"/>
    <n v="193.98"/>
    <n v="9.69"/>
    <n v="399"/>
    <n v="80.760000000000005"/>
    <n v="51.28"/>
    <n v="128.19"/>
    <n v="191.83"/>
    <n v="47.53"/>
    <n v="1102.2599999999998"/>
    <n v="6394.6"/>
    <n v="7496.8600000000006"/>
  </r>
  <r>
    <x v="4"/>
    <s v="SEM 18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0"/>
    <n v="0"/>
    <n v="0"/>
    <n v="2774.27"/>
    <n v="335.54"/>
    <n v="3109.81"/>
    <n v="340.28"/>
    <n v="2769.53"/>
    <n v="2087.86"/>
    <n v="0"/>
    <n v="0"/>
    <n v="0"/>
    <n v="0"/>
    <n v="0"/>
    <n v="0"/>
    <n v="0"/>
    <n v="0"/>
    <n v="335.54"/>
    <n v="335.54"/>
    <n v="0"/>
    <n v="300"/>
    <n v="0"/>
    <n v="0"/>
    <n v="0"/>
    <n v="200"/>
    <n v="0"/>
    <n v="0"/>
    <n v="0"/>
    <n v="-149.13"/>
    <n v="0"/>
    <n v="0"/>
    <n v="0"/>
    <n v="0"/>
    <n v="0"/>
    <n v="0"/>
    <n v="0"/>
    <n v="271.3"/>
    <n v="68.98"/>
    <n v="0"/>
    <n v="0"/>
    <n v="0"/>
    <n v="0"/>
    <n v="0"/>
    <n v="0"/>
    <n v="0"/>
    <n v="171.6"/>
    <n v="8.58"/>
    <n v="422.61"/>
    <n v="87.48"/>
    <n v="55.54"/>
    <n v="138.86000000000001"/>
    <n v="93.29"/>
    <n v="47.31"/>
    <n v="1025.27"/>
    <n v="3109.81"/>
    <n v="4135.08"/>
  </r>
  <r>
    <x v="4"/>
    <s v="SEM 18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x v="4"/>
    <s v="SEM 18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134.34"/>
    <n v="243.15"/>
    <n v="3377.49"/>
    <n v="417.93"/>
    <n v="2959.56"/>
    <n v="2269.4"/>
    <n v="0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337.67"/>
    <n v="80.260000000000005"/>
    <n v="0"/>
    <n v="0"/>
    <n v="0"/>
    <n v="0"/>
    <n v="0"/>
    <n v="0"/>
    <n v="0"/>
    <n v="186.52"/>
    <n v="9.32"/>
    <n v="461.42"/>
    <n v="94.47"/>
    <n v="59.98"/>
    <n v="149.94999999999999"/>
    <n v="101.32"/>
    <n v="34.28"/>
    <n v="1097.26"/>
    <n v="3377.49"/>
    <n v="4474.75"/>
  </r>
  <r>
    <x v="4"/>
    <s v="SEM 18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x v="4"/>
    <s v="SEM 18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8"/>
    <n v="0"/>
    <n v="0"/>
    <n v="0"/>
    <n v="2538.17"/>
    <n v="298.26"/>
    <n v="2836.43"/>
    <n v="291.98"/>
    <n v="2544.4499999999998"/>
    <n v="2087.86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29.68"/>
    <n v="62.3"/>
    <n v="0"/>
    <n v="0"/>
    <n v="0"/>
    <n v="0"/>
    <n v="0"/>
    <n v="0"/>
    <n v="0"/>
    <n v="171.6"/>
    <n v="8.58"/>
    <n v="390.99"/>
    <n v="75.25"/>
    <n v="47.78"/>
    <n v="119.45"/>
    <n v="85.09"/>
    <n v="42.05"/>
    <n v="940.79000000000008"/>
    <n v="2836.43"/>
    <n v="3777.22"/>
  </r>
  <r>
    <x v="4"/>
    <s v="SEM 18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5106.2"/>
    <n v="577.32000000000005"/>
    <n v="5683.52"/>
    <n v="1030.02"/>
    <n v="4653.5"/>
    <n v="2269.4"/>
    <n v="0"/>
    <n v="0"/>
    <n v="0"/>
    <n v="0"/>
    <n v="96.22"/>
    <n v="83.78"/>
    <n v="648.4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0"/>
    <n v="758.86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70.5"/>
    <n v="81.400000000000006"/>
    <n v="1486.8700000000001"/>
    <n v="5683.52"/>
    <n v="7170.39"/>
  </r>
  <r>
    <x v="4"/>
    <s v="SEM 18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2.69"/>
    <n v="1685.7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05"/>
    <n v="0"/>
    <n v="0"/>
    <n v="0"/>
    <n v="0"/>
    <n v="0"/>
    <n v="670.52"/>
    <n v="1.75"/>
    <n v="138.61000000000001"/>
    <n v="6.93"/>
    <n v="367.02"/>
    <n v="71.66"/>
    <n v="45.5"/>
    <n v="113.74"/>
    <n v="77.95"/>
    <n v="47.53"/>
    <n v="868.93999999999994"/>
    <n v="2598.39"/>
    <n v="3467.33"/>
  </r>
  <r>
    <x v="4"/>
    <s v="SEM 18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5.79999999999995"/>
    <n v="3458.73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4.27"/>
    <n v="0"/>
    <n v="0"/>
    <n v="0"/>
    <n v="23.6"/>
    <n v="0"/>
    <n v="0"/>
    <n v="0"/>
    <n v="193.98"/>
    <n v="9.69"/>
    <n v="523.53"/>
    <n v="116.19"/>
    <n v="73.77"/>
    <n v="184.44"/>
    <n v="121.03"/>
    <n v="47.54"/>
    <n v="1270.1699999999998"/>
    <n v="4034.53"/>
    <n v="5304.7"/>
  </r>
  <r>
    <x v="4"/>
    <s v="SEM 18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19.26"/>
    <n v="3136.03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215.76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4"/>
    <s v="SEM 18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0.78"/>
    <n v="2357.61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41"/>
    <n v="0"/>
    <n v="0"/>
    <n v="0"/>
    <n v="0"/>
    <n v="0"/>
    <n v="0"/>
    <n v="0"/>
    <n v="138.61000000000001"/>
    <n v="6.93"/>
    <n v="368.44"/>
    <n v="72.069999999999993"/>
    <n v="45.76"/>
    <n v="114.39"/>
    <n v="77.95"/>
    <n v="47.53"/>
    <n v="871.68"/>
    <n v="2598.39"/>
    <n v="3470.0699999999997"/>
  </r>
  <r>
    <x v="4"/>
    <s v="SEM 18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947.28"/>
    <n v="577.32000000000005"/>
    <n v="3524.6"/>
    <n v="384.38"/>
    <n v="3140.22"/>
    <n v="1810.2"/>
    <n v="0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302.31"/>
    <n v="82.07"/>
    <n v="0"/>
    <n v="0"/>
    <n v="0"/>
    <n v="0"/>
    <n v="0"/>
    <n v="0"/>
    <n v="0"/>
    <n v="148.78"/>
    <n v="9.91"/>
    <n v="474.89"/>
    <n v="102.35"/>
    <n v="64.989999999999995"/>
    <n v="162.47"/>
    <n v="105.73"/>
    <n v="81.400000000000006"/>
    <n v="1150.52"/>
    <n v="3524.6"/>
    <n v="4675.12"/>
  </r>
  <r>
    <x v="4"/>
    <s v="SEM 18"/>
    <n v="8880820"/>
    <s v="CAMACHO HERNANDEZ TORIBIO"/>
    <s v="001000 ASTILLERO"/>
    <s v="000003 LIMITADO"/>
    <s v="010004 CHOFER"/>
    <s v="100009 OPERACIONE"/>
    <n v="2"/>
    <s v="OTRO"/>
    <n v="1"/>
    <s v="CAHT830323B11"/>
    <n v="9038346376"/>
    <s v="CAHT830323HTSMRR05"/>
    <d v="2022-04-25T00:00:00"/>
    <s v="137"/>
    <s v="137813103631126200"/>
    <n v="7"/>
    <n v="7"/>
    <n v="0"/>
    <n v="0"/>
    <n v="0"/>
    <n v="0"/>
    <n v="0"/>
    <n v="0"/>
    <n v="4757.4799999999996"/>
    <n v="577.32000000000005"/>
    <n v="5334.8"/>
    <n v="731.07"/>
    <n v="4603.7299999999996"/>
    <n v="1810.2"/>
    <n v="1810.2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684.37"/>
    <n v="46.7"/>
    <n v="0"/>
    <n v="0"/>
    <n v="0"/>
    <n v="0"/>
    <n v="0"/>
    <n v="0"/>
    <n v="0"/>
    <n v="148.78"/>
    <n v="7.43"/>
    <n v="333.45"/>
    <n v="61.94"/>
    <n v="39.33"/>
    <n v="98.32"/>
    <n v="160.04"/>
    <n v="81.400000000000006"/>
    <n v="930.68999999999994"/>
    <n v="5334.8"/>
    <n v="6265.49"/>
  </r>
  <r>
    <x v="4"/>
    <s v="SEM 18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1963.63"/>
    <n v="223.7"/>
    <n v="2187.33"/>
    <n v="1182.51"/>
    <n v="1004.82"/>
    <n v="2087.89"/>
    <n v="0"/>
    <n v="0"/>
    <n v="0"/>
    <n v="0"/>
    <n v="0"/>
    <n v="0"/>
    <n v="0"/>
    <n v="0"/>
    <n v="223.7"/>
    <n v="223.7"/>
    <n v="0"/>
    <n v="0"/>
    <n v="0"/>
    <n v="0"/>
    <n v="0"/>
    <n v="0"/>
    <n v="0"/>
    <n v="0"/>
    <n v="0"/>
    <n v="0"/>
    <n v="0"/>
    <n v="-347.96"/>
    <n v="0"/>
    <n v="0"/>
    <n v="0"/>
    <n v="0"/>
    <n v="0"/>
    <n v="150.57"/>
    <n v="49.95"/>
    <n v="0"/>
    <n v="0"/>
    <n v="0"/>
    <n v="0"/>
    <n v="0"/>
    <n v="980.24"/>
    <n v="1.75"/>
    <n v="171.6"/>
    <n v="8.58"/>
    <n v="342.6"/>
    <n v="62.05"/>
    <n v="39.4"/>
    <n v="98.5"/>
    <n v="65.61"/>
    <n v="31.54"/>
    <n v="819.87999999999988"/>
    <n v="2187.33"/>
    <n v="3007.21"/>
  </r>
  <r>
    <x v="4"/>
    <s v="SEM 18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3"/>
    <n v="0"/>
    <n v="0"/>
    <n v="3058.94"/>
    <n v="335.54"/>
    <n v="3394.48"/>
    <n v="1087.03"/>
    <n v="2307.4499999999998"/>
    <n v="2087.86"/>
    <n v="0"/>
    <n v="0"/>
    <n v="0"/>
    <n v="0"/>
    <n v="0"/>
    <n v="0"/>
    <n v="0"/>
    <n v="0"/>
    <n v="335.54"/>
    <n v="335.54"/>
    <n v="335.54"/>
    <n v="150"/>
    <n v="0"/>
    <n v="0"/>
    <n v="0"/>
    <n v="150"/>
    <n v="0"/>
    <n v="0"/>
    <n v="0"/>
    <n v="0"/>
    <n v="0"/>
    <n v="0"/>
    <n v="0"/>
    <n v="0"/>
    <n v="0"/>
    <n v="0"/>
    <n v="0"/>
    <n v="322.32"/>
    <n v="67.180000000000007"/>
    <n v="0"/>
    <n v="0"/>
    <n v="0"/>
    <n v="0"/>
    <n v="0"/>
    <n v="695.78"/>
    <n v="1.75"/>
    <n v="171.6"/>
    <n v="8.58"/>
    <n v="415.45"/>
    <n v="85.44"/>
    <n v="54.25"/>
    <n v="135.62"/>
    <n v="101.83"/>
    <n v="47.31"/>
    <n v="1020.0799999999999"/>
    <n v="3394.48"/>
    <n v="4414.5599999999995"/>
  </r>
  <r>
    <x v="4"/>
    <s v="SEM 18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8.04"/>
    <n v="3339.76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260000000000005"/>
    <n v="0"/>
    <n v="0"/>
    <n v="0"/>
    <n v="22.69"/>
    <n v="0"/>
    <n v="0"/>
    <n v="0"/>
    <n v="186.52"/>
    <n v="9.32"/>
    <n v="467.6"/>
    <n v="100.28"/>
    <n v="63.67"/>
    <n v="159.18"/>
    <n v="116.03"/>
    <n v="45.71"/>
    <n v="1148.31"/>
    <n v="3867.8"/>
    <n v="5016.1100000000006"/>
  </r>
  <r>
    <x v="4"/>
    <s v="SEM 18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1493.08"/>
    <n v="0"/>
    <n v="1493.08"/>
    <n v="64.209999999999994"/>
    <n v="1428.87"/>
    <n v="2087.89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-894.81"/>
    <n v="0"/>
    <n v="0"/>
    <n v="0"/>
    <n v="40.99"/>
    <n v="23.22"/>
    <n v="0"/>
    <n v="0"/>
    <n v="0"/>
    <n v="0"/>
    <n v="0"/>
    <n v="0"/>
    <n v="0"/>
    <n v="171.6"/>
    <n v="8.58"/>
    <n v="176.01"/>
    <n v="30.8"/>
    <n v="34.22"/>
    <n v="85.56"/>
    <n v="44.79"/>
    <n v="0"/>
    <n v="551.56000000000006"/>
    <n v="1493.08"/>
    <n v="2044.6399999999999"/>
  </r>
  <r>
    <x v="4"/>
    <s v="SEM 18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179.8999999999996"/>
    <n v="364.72"/>
    <n v="4544.62"/>
    <n v="673.49"/>
    <n v="3871.13"/>
    <n v="2269.4"/>
    <n v="0"/>
    <n v="0"/>
    <n v="0"/>
    <n v="0"/>
    <n v="0"/>
    <n v="0"/>
    <n v="0"/>
    <n v="0"/>
    <n v="364.72"/>
    <n v="364.73"/>
    <n v="607.87"/>
    <n v="300"/>
    <n v="500"/>
    <n v="0"/>
    <n v="0"/>
    <n v="300"/>
    <n v="0"/>
    <n v="0"/>
    <n v="0"/>
    <n v="-162.1"/>
    <n v="0"/>
    <n v="0"/>
    <n v="0"/>
    <n v="0"/>
    <n v="0"/>
    <n v="0"/>
    <n v="0"/>
    <n v="561"/>
    <n v="112.49"/>
    <n v="0"/>
    <n v="0"/>
    <n v="0"/>
    <n v="0"/>
    <n v="0"/>
    <n v="0"/>
    <n v="0"/>
    <n v="186.52"/>
    <n v="9.32"/>
    <n v="596.17999999999995"/>
    <n v="136.87"/>
    <n v="86.9"/>
    <n v="217.25"/>
    <n v="136.33000000000001"/>
    <n v="51.42"/>
    <n v="1420.79"/>
    <n v="4544.62"/>
    <n v="5965.41"/>
  </r>
  <r>
    <x v="4"/>
    <s v="SEM 18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9"/>
    <n v="0"/>
    <n v="0"/>
    <n v="4828.3"/>
    <n v="364.72"/>
    <n v="5193.0200000000004"/>
    <n v="791.71"/>
    <n v="4401.3100000000004"/>
    <n v="2269.4"/>
    <n v="0"/>
    <n v="0"/>
    <n v="0"/>
    <n v="0"/>
    <n v="0"/>
    <n v="0"/>
    <n v="0"/>
    <n v="0"/>
    <n v="364.72"/>
    <n v="364.73"/>
    <n v="1094.17"/>
    <n v="300"/>
    <n v="500"/>
    <n v="0"/>
    <n v="0"/>
    <n v="300"/>
    <n v="0"/>
    <n v="0"/>
    <n v="0"/>
    <n v="0"/>
    <n v="0"/>
    <n v="0"/>
    <n v="0"/>
    <n v="0"/>
    <n v="0"/>
    <n v="0"/>
    <n v="0"/>
    <n v="699.5"/>
    <n v="92.21"/>
    <n v="0"/>
    <n v="0"/>
    <n v="0"/>
    <n v="0"/>
    <n v="0"/>
    <n v="0"/>
    <n v="0"/>
    <n v="186.52"/>
    <n v="9.32"/>
    <n v="515.28"/>
    <n v="113.85"/>
    <n v="72.28"/>
    <n v="180.71"/>
    <n v="155.79"/>
    <n v="51.42"/>
    <n v="1285.17"/>
    <n v="5193.0200000000004"/>
    <n v="6478.1900000000005"/>
  </r>
  <r>
    <x v="4"/>
    <s v="SEM 18"/>
    <n v="888098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2"/>
    <n v="0"/>
    <n v="6"/>
    <n v="0"/>
    <n v="0"/>
    <n v="0"/>
    <n v="1756.13"/>
    <n v="243.15"/>
    <n v="1999.28"/>
    <n v="211.5"/>
    <n v="1787.78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68.39"/>
    <n v="0"/>
    <n v="0"/>
    <n v="0"/>
    <n v="15.12"/>
    <n v="0"/>
    <n v="0"/>
    <n v="0"/>
    <n v="186.52"/>
    <n v="9.32"/>
    <n v="408.37"/>
    <n v="75.64"/>
    <n v="48.03"/>
    <n v="120.06"/>
    <n v="59.97"/>
    <n v="34.28"/>
    <n v="942.19"/>
    <n v="1999.28"/>
    <n v="2941.4700000000003"/>
  </r>
  <r>
    <x v="4"/>
    <s v="SEM 18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4"/>
    <s v="SEM 18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7.75"/>
    <n v="3340.07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9.97"/>
    <n v="0"/>
    <n v="0"/>
    <n v="0"/>
    <n v="22.69"/>
    <n v="0"/>
    <n v="0"/>
    <n v="0"/>
    <n v="186.52"/>
    <n v="9.32"/>
    <n v="466.46"/>
    <n v="99.96"/>
    <n v="63.47"/>
    <n v="158.66999999999999"/>
    <n v="116.03"/>
    <n v="45.71"/>
    <n v="1146.1400000000001"/>
    <n v="3867.82"/>
    <n v="5013.96"/>
  </r>
  <r>
    <x v="4"/>
    <s v="SEM 18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92"/>
    <n v="4627.77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70"/>
    <n v="0"/>
    <n v="1975.8600000000001"/>
    <n v="5666.69"/>
    <n v="7642.5499999999993"/>
  </r>
  <r>
    <x v="4"/>
    <s v="SEM 18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18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8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5.72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x v="4"/>
    <s v="SEM 18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4"/>
    <n v="0"/>
    <n v="0"/>
    <n v="3620.43"/>
    <n v="364.72"/>
    <n v="3985.15"/>
    <n v="520.02"/>
    <n v="3465.13"/>
    <n v="2269.4"/>
    <n v="0"/>
    <n v="0"/>
    <n v="0"/>
    <n v="0"/>
    <n v="0"/>
    <n v="0"/>
    <n v="0"/>
    <n v="0"/>
    <n v="364.72"/>
    <n v="364.73"/>
    <n v="486.3"/>
    <n v="150"/>
    <n v="350"/>
    <n v="0"/>
    <n v="0"/>
    <n v="0"/>
    <n v="0"/>
    <n v="0"/>
    <n v="0"/>
    <n v="0"/>
    <n v="0"/>
    <n v="0"/>
    <n v="0"/>
    <n v="0"/>
    <n v="0"/>
    <n v="0"/>
    <n v="0"/>
    <n v="441.5"/>
    <n v="78.52"/>
    <n v="0"/>
    <n v="0"/>
    <n v="0"/>
    <n v="0"/>
    <n v="0"/>
    <n v="0"/>
    <n v="0"/>
    <n v="186.52"/>
    <n v="9.32"/>
    <n v="460.7"/>
    <n v="98.32"/>
    <n v="62.42"/>
    <n v="156.06"/>
    <n v="119.55"/>
    <n v="51.42"/>
    <n v="1144.31"/>
    <n v="3985.15"/>
    <n v="5129.46"/>
  </r>
  <r>
    <x v="4"/>
    <s v="SEM 18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4"/>
    <s v="SEM 18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345.74"/>
    <n v="2228.71"/>
    <n v="185.6"/>
    <n v="2043.1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172.87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99.45"/>
    <n v="4.97"/>
    <n v="321.32"/>
    <n v="58.1"/>
    <n v="36.89"/>
    <n v="92.23"/>
    <n v="66.86"/>
    <n v="48.74"/>
    <n v="728.56000000000006"/>
    <n v="2228.71"/>
    <n v="2957.27"/>
  </r>
  <r>
    <x v="4"/>
    <s v="SEM 18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18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4"/>
    <s v="SEM 18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261.2399999999998"/>
    <n v="337.15"/>
    <n v="2598.39"/>
    <n v="239.24"/>
    <n v="2359.15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3.87"/>
    <n v="0"/>
    <n v="0"/>
    <n v="0"/>
    <n v="0"/>
    <n v="0"/>
    <n v="0"/>
    <n v="0"/>
    <n v="138.61000000000001"/>
    <n v="6.93"/>
    <n v="362.34"/>
    <n v="70.33"/>
    <n v="44.66"/>
    <n v="111.64"/>
    <n v="77.95"/>
    <n v="47.53"/>
    <n v="859.99"/>
    <n v="2598.39"/>
    <n v="3458.38"/>
  </r>
  <r>
    <x v="4"/>
    <s v="SEM 18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543.6"/>
    <n v="324.2"/>
    <n v="3867.8"/>
    <n v="522.34"/>
    <n v="3345.46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4.56"/>
    <n v="0"/>
    <n v="0"/>
    <n v="0"/>
    <n v="22.69"/>
    <n v="0"/>
    <n v="0"/>
    <n v="0"/>
    <n v="186.52"/>
    <n v="9.32"/>
    <n v="444.86"/>
    <n v="93.81"/>
    <n v="59.56"/>
    <n v="148.9"/>
    <n v="116.03"/>
    <n v="45.71"/>
    <n v="1104.71"/>
    <n v="3867.8"/>
    <n v="4972.51"/>
  </r>
  <r>
    <x v="4"/>
    <s v="SEM 18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9"/>
    <n v="1862.9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9.01"/>
    <n v="0"/>
    <n v="0"/>
    <n v="0"/>
    <n v="12.1"/>
    <n v="0"/>
    <n v="0"/>
    <n v="0"/>
    <n v="99.45"/>
    <n v="4.97"/>
    <n v="301.14"/>
    <n v="51.73"/>
    <n v="32.85"/>
    <n v="82.11"/>
    <n v="61.67"/>
    <n v="24.37"/>
    <n v="658.29"/>
    <n v="2055.84"/>
    <n v="2714.13"/>
  </r>
  <r>
    <x v="4"/>
    <s v="SEM 18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4435.1499999999996"/>
    <n v="364.72"/>
    <n v="4799.87"/>
    <n v="733.59"/>
    <n v="4066.28"/>
    <n v="2269.4"/>
    <n v="0"/>
    <n v="0"/>
    <n v="0"/>
    <n v="0"/>
    <n v="0"/>
    <n v="0"/>
    <n v="0"/>
    <n v="0"/>
    <n v="364.72"/>
    <n v="364.73"/>
    <n v="851.02"/>
    <n v="300"/>
    <n v="350"/>
    <n v="0"/>
    <n v="0"/>
    <n v="300"/>
    <n v="0"/>
    <n v="0"/>
    <n v="0"/>
    <n v="0"/>
    <n v="0"/>
    <n v="0"/>
    <n v="0"/>
    <n v="0"/>
    <n v="0"/>
    <n v="0"/>
    <n v="0"/>
    <n v="615.52"/>
    <n v="95.38"/>
    <n v="0"/>
    <n v="0"/>
    <n v="0"/>
    <n v="22.69"/>
    <n v="0"/>
    <n v="0"/>
    <n v="0"/>
    <n v="186.52"/>
    <n v="9.32"/>
    <n v="527.96"/>
    <n v="117.45"/>
    <n v="74.569999999999993"/>
    <n v="186.43"/>
    <n v="143.99"/>
    <n v="51.42"/>
    <n v="1297.6600000000003"/>
    <n v="4799.87"/>
    <n v="6097.5300000000007"/>
  </r>
  <r>
    <x v="4"/>
    <s v="SEM 18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261.2199999999998"/>
    <n v="337.15"/>
    <n v="2598.37"/>
    <n v="257.32"/>
    <n v="2341.0500000000002"/>
    <n v="1686.51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09"/>
    <n v="0"/>
    <n v="0"/>
    <n v="0"/>
    <n v="16.86"/>
    <n v="0"/>
    <n v="0"/>
    <n v="0"/>
    <n v="138.61000000000001"/>
    <n v="6.93"/>
    <n v="367.14"/>
    <n v="71.7"/>
    <n v="45.52"/>
    <n v="113.81"/>
    <n v="77.95"/>
    <n v="47.53"/>
    <n v="869.19"/>
    <n v="2598.37"/>
    <n v="3467.56"/>
  </r>
  <r>
    <x v="4"/>
    <s v="SEM 18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x v="4"/>
    <s v="SEM 18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1"/>
    <n v="0"/>
    <n v="0"/>
    <n v="3705.72"/>
    <n v="364.72"/>
    <n v="4070.44"/>
    <n v="574.20000000000005"/>
    <n v="3496.24"/>
    <n v="2269.42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0"/>
    <n v="0"/>
    <n v="0"/>
    <n v="0"/>
    <n v="0"/>
    <n v="459.72"/>
    <n v="91.79"/>
    <n v="0"/>
    <n v="0"/>
    <n v="0"/>
    <n v="22.69"/>
    <n v="0"/>
    <n v="0"/>
    <n v="0"/>
    <n v="186.52"/>
    <n v="9.32"/>
    <n v="513.58000000000004"/>
    <n v="113.36"/>
    <n v="71.97"/>
    <n v="179.94"/>
    <n v="122.11"/>
    <n v="51.42"/>
    <n v="1248.22"/>
    <n v="4070.44"/>
    <n v="5318.66"/>
  </r>
  <r>
    <x v="4"/>
    <s v="SEM 18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97.52"/>
    <n v="1858.3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63"/>
    <n v="0"/>
    <n v="0"/>
    <n v="0"/>
    <n v="12.1"/>
    <n v="0"/>
    <n v="0"/>
    <n v="0"/>
    <n v="99.45"/>
    <n v="4.97"/>
    <n v="320.57"/>
    <n v="57.87"/>
    <n v="36.74"/>
    <n v="91.86"/>
    <n v="61.67"/>
    <n v="24.37"/>
    <n v="697.5"/>
    <n v="2055.84"/>
    <n v="2753.34"/>
  </r>
  <r>
    <x v="4"/>
    <s v="SEM 18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18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666.88"/>
    <n v="129.65"/>
    <n v="1796.53"/>
    <n v="112.49"/>
    <n v="1684.04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3.96"/>
    <n v="0"/>
    <n v="0"/>
    <n v="0"/>
    <n v="10.37"/>
    <n v="0"/>
    <n v="0"/>
    <n v="0"/>
    <n v="99.45"/>
    <n v="4.97"/>
    <n v="278"/>
    <n v="43.16"/>
    <n v="27.4"/>
    <n v="68.510000000000005"/>
    <n v="53.89"/>
    <n v="18.28"/>
    <n v="593.66"/>
    <n v="1796.53"/>
    <n v="2390.19"/>
  </r>
  <r>
    <x v="4"/>
    <s v="SEM 18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2020.29"/>
    <n v="337.15"/>
    <n v="2357.44"/>
    <n v="216.46"/>
    <n v="2140.98"/>
    <n v="1686.51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0"/>
    <n v="156.72999999999999"/>
    <n v="45.28"/>
    <n v="0"/>
    <n v="0"/>
    <n v="0"/>
    <n v="14.45"/>
    <n v="0"/>
    <n v="0"/>
    <n v="0"/>
    <n v="138.61000000000001"/>
    <n v="6.93"/>
    <n v="324.31"/>
    <n v="57.06"/>
    <n v="36.229999999999997"/>
    <n v="90.57"/>
    <n v="70.72"/>
    <n v="47.53"/>
    <n v="771.96"/>
    <n v="2357.44"/>
    <n v="3129.4"/>
  </r>
  <r>
    <x v="4"/>
    <s v="SEM 18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2228.7199999999998"/>
    <n v="194.47"/>
    <n v="2423.19"/>
    <n v="245.19"/>
    <n v="2178"/>
    <n v="1210.1099999999999"/>
    <n v="0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180.17"/>
    <n v="52.92"/>
    <n v="0"/>
    <n v="0"/>
    <n v="0"/>
    <n v="12.1"/>
    <n v="0"/>
    <n v="0"/>
    <n v="0"/>
    <n v="99.45"/>
    <n v="4.97"/>
    <n v="358.51"/>
    <n v="69.239999999999995"/>
    <n v="43.96"/>
    <n v="109.9"/>
    <n v="72.69"/>
    <n v="27.42"/>
    <n v="786.14"/>
    <n v="2423.19"/>
    <n v="3209.33"/>
  </r>
  <r>
    <x v="4"/>
    <s v="SEM 18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8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3"/>
    <n v="0"/>
    <n v="0"/>
    <n v="3598.87"/>
    <n v="364.72"/>
    <n v="3963.59"/>
    <n v="581.54"/>
    <n v="3382.05"/>
    <n v="2269.42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121.96"/>
    <n v="0"/>
    <n v="0"/>
    <n v="0"/>
    <n v="22.69"/>
    <n v="0"/>
    <n v="0"/>
    <n v="0"/>
    <n v="186.52"/>
    <n v="9.32"/>
    <n v="633.96"/>
    <n v="147.62"/>
    <n v="93.72"/>
    <n v="234.31"/>
    <n v="118.9"/>
    <n v="51.42"/>
    <n v="1475.7700000000002"/>
    <n v="3963.59"/>
    <n v="5439.3600000000006"/>
  </r>
  <r>
    <x v="4"/>
    <s v="SEM 18"/>
    <n v="8881096"/>
    <s v="RIVERA AGUILAR ARMANDO"/>
    <s v="001000 ASTILLERO"/>
    <s v="000003 LIMITADO"/>
    <s v="010017 PAILERO A1"/>
    <s v="100009 OPERACIONE"/>
    <n v="1"/>
    <s v="BASE"/>
    <n v="1"/>
    <s v="RIAA671026V32"/>
    <n v="41846701633"/>
    <s v="RIAA671026HTSVGR01"/>
    <d v="2022-04-20T00:00:00"/>
    <s v="137"/>
    <s v="137813104306423622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8"/>
    <n v="8881097"/>
    <s v="RUIZ GARCIA OSCAR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8"/>
    <n v="8881098"/>
    <s v="MARTINEZ GONZALEZ IRVING ROSENDO"/>
    <s v="001000 ASTILLERO"/>
    <s v="000003 LIMITADO"/>
    <s v="010021 SOLDADOR A"/>
    <s v="100009 OPERACIONE"/>
    <n v="1"/>
    <s v="OTRO"/>
    <n v="1"/>
    <s v="MAGI8907148H7"/>
    <n v="9088913398"/>
    <s v="MAGI890714HTSRNR00"/>
    <d v="2022-04-25T00:00:00"/>
    <s v="021"/>
    <s v="021320065394183146"/>
    <n v="7"/>
    <n v="7"/>
    <n v="2"/>
    <n v="0"/>
    <n v="8"/>
    <n v="0"/>
    <n v="0"/>
    <n v="0"/>
    <n v="4383.2299999999996"/>
    <n v="337.17"/>
    <n v="4720.3999999999996"/>
    <n v="655.63"/>
    <n v="4064.77"/>
    <n v="2360.21"/>
    <n v="2360.19"/>
    <n v="0"/>
    <n v="0"/>
    <n v="0"/>
    <n v="0"/>
    <n v="0"/>
    <n v="0"/>
    <n v="0"/>
    <n v="337.17"/>
    <n v="337.17"/>
    <n v="0"/>
    <n v="0"/>
    <n v="0"/>
    <n v="0"/>
    <n v="0"/>
    <n v="0"/>
    <n v="0"/>
    <n v="0"/>
    <n v="0"/>
    <n v="0"/>
    <n v="0"/>
    <n v="0"/>
    <n v="-674.34"/>
    <n v="0"/>
    <n v="0"/>
    <n v="0"/>
    <n v="0"/>
    <n v="604.42999999999995"/>
    <n v="34.35"/>
    <n v="0"/>
    <n v="0"/>
    <n v="0"/>
    <n v="16.850000000000001"/>
    <n v="0"/>
    <n v="0"/>
    <n v="0"/>
    <n v="193.98"/>
    <n v="9.69"/>
    <n v="276.98"/>
    <n v="41.21"/>
    <n v="26.16"/>
    <n v="65.41"/>
    <n v="141.61000000000001"/>
    <n v="47.54"/>
    <n v="802.57999999999993"/>
    <n v="4720.3999999999996"/>
    <n v="5522.98"/>
  </r>
  <r>
    <x v="4"/>
    <s v="SEM 18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4"/>
    <s v="SEM 18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4"/>
    <s v="SEM 18"/>
    <n v="8881101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6686.68"/>
    <n v="577.32000000000005"/>
    <n v="7264"/>
    <n v="1189.6099999999999"/>
    <n v="6074.39"/>
    <n v="2269.4"/>
    <n v="2269.4"/>
    <n v="0"/>
    <n v="0"/>
    <n v="0"/>
    <n v="96.22"/>
    <n v="83.78"/>
    <n v="648.4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1106.5999999999999"/>
    <n v="60.32"/>
    <n v="0"/>
    <n v="0"/>
    <n v="0"/>
    <n v="22.69"/>
    <n v="0"/>
    <n v="0"/>
    <n v="0"/>
    <n v="186.52"/>
    <n v="9.32"/>
    <n v="388.09"/>
    <n v="77.66"/>
    <n v="49.31"/>
    <n v="123.26"/>
    <n v="217.92"/>
    <n v="81.400000000000006"/>
    <n v="1133.48"/>
    <n v="7264"/>
    <n v="8397.48"/>
  </r>
  <r>
    <x v="4"/>
    <s v="SEM 19"/>
    <n v="8880003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0"/>
    <n v="0"/>
    <n v="0"/>
    <n v="0"/>
    <n v="4371.6400000000003"/>
    <n v="0"/>
    <n v="4371.6400000000003"/>
    <n v="688.61"/>
    <n v="3683.03"/>
    <n v="2360.16"/>
    <n v="1011.48"/>
    <n v="0"/>
    <n v="0"/>
    <n v="0"/>
    <n v="0"/>
    <n v="0"/>
    <n v="0"/>
    <n v="0"/>
    <n v="0"/>
    <n v="0"/>
    <n v="0"/>
    <n v="300"/>
    <n v="350"/>
    <n v="0"/>
    <n v="0"/>
    <n v="350"/>
    <n v="0"/>
    <n v="0"/>
    <n v="0"/>
    <n v="0"/>
    <n v="0"/>
    <n v="0"/>
    <n v="0"/>
    <n v="0"/>
    <n v="0"/>
    <n v="0"/>
    <n v="0"/>
    <n v="601.96"/>
    <n v="63.05"/>
    <n v="0"/>
    <n v="0"/>
    <n v="0"/>
    <n v="23.6"/>
    <n v="0"/>
    <n v="0"/>
    <n v="0"/>
    <n v="193.98"/>
    <n v="9.69"/>
    <n v="399.01"/>
    <n v="80.760000000000005"/>
    <n v="51.28"/>
    <n v="128.19"/>
    <n v="131.13999999999999"/>
    <n v="0"/>
    <n v="994.04999999999984"/>
    <n v="4371.6400000000003"/>
    <n v="5365.6900000000005"/>
  </r>
  <r>
    <x v="4"/>
    <s v="SEM 19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4"/>
    <s v="SEM 19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19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4"/>
    <s v="SEM 19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x v="4"/>
    <s v="SEM 19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047.32"/>
    <n v="337.16"/>
    <n v="4384.4799999999996"/>
    <n v="647.88"/>
    <n v="3736.6"/>
    <n v="2360.16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91.6"/>
    <n v="0"/>
    <n v="0"/>
    <n v="0"/>
    <n v="23.6"/>
    <n v="0"/>
    <n v="0"/>
    <n v="0"/>
    <n v="193.98"/>
    <n v="9.69"/>
    <n v="512.80999999999995"/>
    <n v="113.15"/>
    <n v="71.84"/>
    <n v="179.6"/>
    <n v="131.53"/>
    <n v="47.53"/>
    <n v="1260.1299999999999"/>
    <n v="4384.4799999999996"/>
    <n v="5644.61"/>
  </r>
  <r>
    <x v="4"/>
    <s v="SEM 19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6"/>
    <n v="0"/>
    <n v="0"/>
    <n v="8813.18"/>
    <n v="577.32000000000005"/>
    <n v="9390.5"/>
    <n v="6592.27"/>
    <n v="2798.23"/>
    <n v="2926"/>
    <n v="0"/>
    <n v="0"/>
    <n v="0"/>
    <n v="0"/>
    <n v="96.22"/>
    <n v="83.78"/>
    <n v="0"/>
    <n v="825.15"/>
    <n v="470.25"/>
    <n v="470.25"/>
    <n v="2508"/>
    <n v="500"/>
    <n v="500"/>
    <n v="500"/>
    <n v="10.85"/>
    <n v="500"/>
    <n v="0"/>
    <n v="0"/>
    <n v="0"/>
    <n v="0"/>
    <n v="0"/>
    <n v="0"/>
    <n v="0"/>
    <n v="0"/>
    <n v="0"/>
    <n v="0"/>
    <n v="0"/>
    <n v="1606.75"/>
    <n v="167.06"/>
    <n v="0"/>
    <n v="3891.87"/>
    <n v="0"/>
    <n v="0"/>
    <n v="0"/>
    <n v="924.84"/>
    <n v="1.75"/>
    <n v="240.49"/>
    <n v="12.02"/>
    <n v="813.88"/>
    <n v="198.81"/>
    <n v="126.23"/>
    <n v="315.57"/>
    <n v="281.70999999999998"/>
    <n v="81.400000000000006"/>
    <n v="2070.11"/>
    <n v="9390.5"/>
    <n v="11460.61"/>
  </r>
  <r>
    <x v="4"/>
    <s v="SEM 19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19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7"/>
    <n v="0"/>
    <n v="0"/>
    <n v="4985.1499999999996"/>
    <n v="364.72"/>
    <n v="5349.87"/>
    <n v="851.5"/>
    <n v="4498.37"/>
    <n v="2269.4"/>
    <n v="0"/>
    <n v="0"/>
    <n v="0"/>
    <n v="0"/>
    <n v="0"/>
    <n v="0"/>
    <n v="0"/>
    <n v="0"/>
    <n v="364.72"/>
    <n v="364.73"/>
    <n v="851.02"/>
    <n v="300"/>
    <n v="500"/>
    <n v="200"/>
    <n v="0"/>
    <n v="500"/>
    <n v="0"/>
    <n v="0"/>
    <n v="0"/>
    <n v="0"/>
    <n v="0"/>
    <n v="0"/>
    <n v="0"/>
    <n v="0"/>
    <n v="0"/>
    <n v="0"/>
    <n v="0"/>
    <n v="733"/>
    <n v="95.81"/>
    <n v="0"/>
    <n v="0"/>
    <n v="0"/>
    <n v="22.69"/>
    <n v="0"/>
    <n v="0"/>
    <n v="0"/>
    <n v="186.52"/>
    <n v="9.32"/>
    <n v="529.66999999999996"/>
    <n v="117.94"/>
    <n v="74.88"/>
    <n v="187.21"/>
    <n v="160.49"/>
    <n v="51.42"/>
    <n v="1317.45"/>
    <n v="5349.87"/>
    <n v="6667.32"/>
  </r>
  <r>
    <x v="4"/>
    <s v="SEM 19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4"/>
    <s v="SEM 19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7.13"/>
    <n v="3378.99"/>
    <n v="3296.53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05.71"/>
    <n v="0"/>
    <n v="0"/>
    <n v="0"/>
    <n v="0"/>
    <n v="0"/>
    <n v="766.99"/>
    <n v="1.75"/>
    <n v="270.94"/>
    <n v="13.54"/>
    <n v="569.13"/>
    <n v="129.16999999999999"/>
    <n v="82.01"/>
    <n v="205.03"/>
    <n v="145.68"/>
    <n v="67.83"/>
    <n v="1483.33"/>
    <n v="4856.12"/>
    <n v="6339.45"/>
  </r>
  <r>
    <x v="4"/>
    <s v="SEM 19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x v="4"/>
    <s v="SEM 19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19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847.32"/>
    <n v="337.16"/>
    <n v="4184.4799999999996"/>
    <n v="607.17999999999995"/>
    <n v="3577.3"/>
    <n v="2360.16"/>
    <n v="0"/>
    <n v="0"/>
    <n v="0"/>
    <n v="0"/>
    <n v="0"/>
    <n v="0"/>
    <n v="0"/>
    <n v="0"/>
    <n v="337.16"/>
    <n v="337.16"/>
    <n v="0"/>
    <n v="300"/>
    <n v="500"/>
    <n v="0"/>
    <n v="0"/>
    <n v="350"/>
    <n v="0"/>
    <n v="0"/>
    <n v="0"/>
    <n v="0"/>
    <n v="0"/>
    <n v="0"/>
    <n v="0"/>
    <n v="0"/>
    <n v="0"/>
    <n v="0"/>
    <n v="0"/>
    <n v="489.96"/>
    <n v="93.62"/>
    <n v="0"/>
    <n v="0"/>
    <n v="0"/>
    <n v="23.6"/>
    <n v="0"/>
    <n v="0"/>
    <n v="0"/>
    <n v="193.98"/>
    <n v="9.69"/>
    <n v="520.91999999999996"/>
    <n v="115.45"/>
    <n v="73.3"/>
    <n v="183.26"/>
    <n v="125.53"/>
    <n v="47.53"/>
    <n v="1269.6599999999999"/>
    <n v="4184.4799999999996"/>
    <n v="5454.1399999999994"/>
  </r>
  <r>
    <x v="4"/>
    <s v="SEM 19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4047.32"/>
    <n v="337.16"/>
    <n v="4384.4799999999996"/>
    <n v="1463.64"/>
    <n v="2920.84"/>
    <n v="2360.16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90.71"/>
    <n v="0"/>
    <n v="0"/>
    <n v="0"/>
    <n v="23.6"/>
    <n v="0"/>
    <n v="814.9"/>
    <n v="1.75"/>
    <n v="193.98"/>
    <n v="9.69"/>
    <n v="509.27"/>
    <n v="112.14"/>
    <n v="71.2"/>
    <n v="178"/>
    <n v="131.53"/>
    <n v="47.53"/>
    <n v="1253.3399999999999"/>
    <n v="4384.4799999999996"/>
    <n v="5637.82"/>
  </r>
  <r>
    <x v="4"/>
    <s v="SEM 19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19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1"/>
    <n v="0"/>
    <n v="9"/>
    <n v="1"/>
    <n v="0"/>
    <n v="0"/>
    <n v="3993.29"/>
    <n v="577.32000000000005"/>
    <n v="4570.6099999999997"/>
    <n v="1292.81"/>
    <n v="3277.8"/>
    <n v="2269.4"/>
    <n v="0"/>
    <n v="0"/>
    <n v="0"/>
    <n v="0"/>
    <n v="96.22"/>
    <n v="83.78"/>
    <n v="0"/>
    <n v="532.02"/>
    <n v="364.72"/>
    <n v="364.73"/>
    <n v="121.57"/>
    <n v="0"/>
    <n v="500"/>
    <n v="200"/>
    <n v="116.38"/>
    <n v="300"/>
    <n v="0"/>
    <n v="0"/>
    <n v="0"/>
    <n v="0"/>
    <n v="0"/>
    <n v="-378.21"/>
    <n v="0"/>
    <n v="0"/>
    <n v="0"/>
    <n v="0"/>
    <n v="0"/>
    <n v="521.14"/>
    <n v="112.77"/>
    <n v="0"/>
    <n v="0"/>
    <n v="0"/>
    <n v="0"/>
    <n v="0"/>
    <n v="657.15"/>
    <n v="1.75"/>
    <n v="186.52"/>
    <n v="9.32"/>
    <n v="588.84"/>
    <n v="129.22999999999999"/>
    <n v="82.05"/>
    <n v="205.13"/>
    <n v="137.11000000000001"/>
    <n v="81.400000000000006"/>
    <n v="1419.6000000000004"/>
    <n v="4570.6099999999997"/>
    <n v="5990.21"/>
  </r>
  <r>
    <x v="4"/>
    <s v="SEM 19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0"/>
    <n v="0"/>
    <n v="0"/>
    <n v="0"/>
    <n v="4817.1000000000004"/>
    <n v="562.88"/>
    <n v="5379.98"/>
    <n v="885.93"/>
    <n v="4494.05"/>
    <n v="3266.66"/>
    <n v="0"/>
    <n v="0"/>
    <n v="0"/>
    <n v="0"/>
    <n v="96.22"/>
    <n v="83.78"/>
    <n v="0"/>
    <n v="466.66"/>
    <n v="0"/>
    <n v="0"/>
    <n v="0"/>
    <n v="150"/>
    <n v="350"/>
    <n v="200"/>
    <n v="466.66"/>
    <n v="300"/>
    <n v="0"/>
    <n v="0"/>
    <n v="0"/>
    <n v="0"/>
    <n v="0"/>
    <n v="0"/>
    <n v="0"/>
    <n v="0"/>
    <n v="0"/>
    <n v="0"/>
    <n v="0"/>
    <n v="697.11"/>
    <n v="188.82"/>
    <n v="0"/>
    <n v="0"/>
    <n v="0"/>
    <n v="0"/>
    <n v="0"/>
    <n v="0"/>
    <n v="0"/>
    <n v="268.48"/>
    <n v="13.42"/>
    <n v="900.68"/>
    <n v="223.51"/>
    <n v="141.91"/>
    <n v="354.78"/>
    <n v="161.38999999999999"/>
    <n v="79.36"/>
    <n v="2143.5300000000002"/>
    <n v="5379.98"/>
    <n v="7523.51"/>
  </r>
  <r>
    <x v="4"/>
    <s v="SEM 19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x v="4"/>
    <s v="SEM 19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4047.32"/>
    <n v="337.16"/>
    <n v="4384.4799999999996"/>
    <n v="642.30999999999995"/>
    <n v="3742.17"/>
    <n v="2360.16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6.03"/>
    <n v="0"/>
    <n v="0"/>
    <n v="0"/>
    <n v="23.6"/>
    <n v="0"/>
    <n v="0"/>
    <n v="0"/>
    <n v="193.98"/>
    <n v="9.69"/>
    <n v="490.61"/>
    <n v="106.83"/>
    <n v="67.83"/>
    <n v="169.56"/>
    <n v="131.53"/>
    <n v="47.53"/>
    <n v="1217.56"/>
    <n v="4384.4799999999996"/>
    <n v="5602.0399999999991"/>
  </r>
  <r>
    <x v="4"/>
    <s v="SEM 19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869.66"/>
    <n v="214.68"/>
    <n v="136.31"/>
    <n v="340.77"/>
    <n v="188.21"/>
    <n v="0"/>
    <n v="2291.0699999999997"/>
    <n v="6273.9"/>
    <n v="8564.9699999999993"/>
  </r>
  <r>
    <x v="4"/>
    <s v="SEM 19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4047.36"/>
    <n v="337.17"/>
    <n v="4384.53"/>
    <n v="642.11"/>
    <n v="3742.42"/>
    <n v="2360.19"/>
    <n v="0"/>
    <n v="0"/>
    <n v="0"/>
    <n v="0"/>
    <n v="0"/>
    <n v="0"/>
    <n v="0"/>
    <n v="0"/>
    <n v="337.17"/>
    <n v="337.17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9000000000005"/>
    <n v="85.82"/>
    <n v="0"/>
    <n v="0"/>
    <n v="0"/>
    <n v="23.6"/>
    <n v="0"/>
    <n v="0"/>
    <n v="0"/>
    <n v="193.98"/>
    <n v="9.69"/>
    <n v="489.8"/>
    <n v="106.59"/>
    <n v="67.680000000000007"/>
    <n v="169.2"/>
    <n v="131.53"/>
    <n v="47.54"/>
    <n v="1216.01"/>
    <n v="4384.53"/>
    <n v="5600.54"/>
  </r>
  <r>
    <x v="4"/>
    <s v="SEM 19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19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x v="4"/>
    <s v="SEM 19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0.81"/>
    <n v="2706.99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3.01"/>
    <n v="0"/>
    <n v="0"/>
    <n v="0"/>
    <n v="22.69"/>
    <n v="0"/>
    <n v="628.27"/>
    <n v="1.75"/>
    <n v="186.52"/>
    <n v="9.32"/>
    <n v="478.54"/>
    <n v="103.39"/>
    <n v="65.650000000000006"/>
    <n v="164.12"/>
    <n v="116.03"/>
    <n v="45.71"/>
    <n v="1169.28"/>
    <n v="3867.8"/>
    <n v="5037.08"/>
  </r>
  <r>
    <x v="4"/>
    <s v="SEM 19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923.28"/>
    <n v="481.1"/>
    <n v="6404.38"/>
    <n v="1088.26"/>
    <n v="5316.12"/>
    <n v="4935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-88.12"/>
    <n v="0"/>
    <n v="0"/>
    <n v="0"/>
    <n v="0"/>
    <n v="0"/>
    <n v="0"/>
    <n v="0"/>
    <n v="933.39"/>
    <n v="154.87"/>
    <n v="0"/>
    <n v="0"/>
    <n v="0"/>
    <n v="0"/>
    <n v="0"/>
    <n v="0"/>
    <n v="0"/>
    <n v="405.61"/>
    <n v="20.28"/>
    <n v="765.24"/>
    <n v="184.97"/>
    <n v="117.44"/>
    <n v="293.60000000000002"/>
    <n v="192.13"/>
    <n v="67.83"/>
    <n v="2047.1000000000004"/>
    <n v="6404.38"/>
    <n v="8451.48"/>
  </r>
  <r>
    <x v="4"/>
    <s v="SEM 19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4"/>
    <s v="SEM 19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4.38"/>
    <n v="2940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6.150000000000006"/>
    <n v="0"/>
    <n v="0"/>
    <n v="0"/>
    <n v="0"/>
    <n v="0"/>
    <n v="0"/>
    <n v="0"/>
    <n v="171.6"/>
    <n v="8.58"/>
    <n v="451.2"/>
    <n v="95.61"/>
    <n v="60.71"/>
    <n v="151.77000000000001"/>
    <n v="100.03"/>
    <n v="42.05"/>
    <n v="1081.55"/>
    <n v="3334.38"/>
    <n v="4415.93"/>
  </r>
  <r>
    <x v="4"/>
    <s v="SEM 19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996.66"/>
    <n v="455.83"/>
    <n v="5452.49"/>
    <n v="1989.37"/>
    <n v="3463.12"/>
    <n v="3190.83"/>
    <n v="0"/>
    <n v="0"/>
    <n v="0"/>
    <n v="0"/>
    <n v="0"/>
    <n v="0"/>
    <n v="0"/>
    <n v="0"/>
    <n v="455.83"/>
    <n v="455.83"/>
    <n v="0"/>
    <n v="300"/>
    <n v="500"/>
    <n v="200"/>
    <n v="0"/>
    <n v="350"/>
    <n v="0"/>
    <n v="0"/>
    <n v="0"/>
    <n v="0"/>
    <n v="0"/>
    <n v="0"/>
    <n v="0"/>
    <n v="0"/>
    <n v="0"/>
    <n v="0"/>
    <n v="0"/>
    <n v="735.46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163.57"/>
    <n v="64.27"/>
    <n v="1919.07"/>
    <n v="5452.49"/>
    <n v="7371.5599999999995"/>
  </r>
  <r>
    <x v="4"/>
    <s v="SEM 19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7"/>
    <n v="0"/>
    <n v="0"/>
    <n v="4785.1499999999996"/>
    <n v="364.72"/>
    <n v="5149.87"/>
    <n v="1207.81"/>
    <n v="3942.06"/>
    <n v="2269.4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690.28"/>
    <n v="87.82"/>
    <n v="0"/>
    <n v="0"/>
    <n v="0"/>
    <n v="22.69"/>
    <n v="0"/>
    <n v="405.27"/>
    <n v="1.75"/>
    <n v="186.52"/>
    <n v="9.32"/>
    <n v="497.76"/>
    <n v="108.86"/>
    <n v="69.12"/>
    <n v="172.79"/>
    <n v="154.49"/>
    <n v="51.42"/>
    <n v="1250.2800000000002"/>
    <n v="5149.87"/>
    <n v="6400.15"/>
  </r>
  <r>
    <x v="4"/>
    <s v="SEM 19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4"/>
    <s v="SEM 19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7"/>
    <n v="0"/>
    <n v="0"/>
    <n v="4985.1499999999996"/>
    <n v="364.72"/>
    <n v="5349.87"/>
    <n v="852.25"/>
    <n v="4497.62"/>
    <n v="2269.4"/>
    <n v="0"/>
    <n v="0"/>
    <n v="0"/>
    <n v="0"/>
    <n v="0"/>
    <n v="0"/>
    <n v="0"/>
    <n v="0"/>
    <n v="364.72"/>
    <n v="364.73"/>
    <n v="851.02"/>
    <n v="300"/>
    <n v="500"/>
    <n v="200"/>
    <n v="0"/>
    <n v="500"/>
    <n v="0"/>
    <n v="0"/>
    <n v="0"/>
    <n v="0"/>
    <n v="0"/>
    <n v="0"/>
    <n v="0"/>
    <n v="0"/>
    <n v="0"/>
    <n v="0"/>
    <n v="0"/>
    <n v="733"/>
    <n v="96.56"/>
    <n v="0"/>
    <n v="0"/>
    <n v="0"/>
    <n v="22.69"/>
    <n v="0"/>
    <n v="0"/>
    <n v="0"/>
    <n v="186.52"/>
    <n v="9.32"/>
    <n v="532.62"/>
    <n v="118.78"/>
    <n v="75.42"/>
    <n v="188.54"/>
    <n v="160.49"/>
    <n v="51.42"/>
    <n v="1323.1100000000001"/>
    <n v="5349.87"/>
    <n v="6672.98"/>
  </r>
  <r>
    <x v="4"/>
    <s v="SEM 19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996.66"/>
    <n v="455.83"/>
    <n v="5452.49"/>
    <n v="888.78"/>
    <n v="4563.71"/>
    <n v="3190.83"/>
    <n v="0"/>
    <n v="0"/>
    <n v="0"/>
    <n v="0"/>
    <n v="0"/>
    <n v="0"/>
    <n v="0"/>
    <n v="0"/>
    <n v="455.83"/>
    <n v="455.83"/>
    <n v="0"/>
    <n v="300"/>
    <n v="500"/>
    <n v="200"/>
    <n v="0"/>
    <n v="350"/>
    <n v="0"/>
    <n v="0"/>
    <n v="0"/>
    <n v="0"/>
    <n v="0"/>
    <n v="0"/>
    <n v="0"/>
    <n v="0"/>
    <n v="0"/>
    <n v="0"/>
    <n v="0"/>
    <n v="735.46"/>
    <n v="121.42"/>
    <n v="0"/>
    <n v="0"/>
    <n v="0"/>
    <n v="31.9"/>
    <n v="0"/>
    <n v="0"/>
    <n v="0"/>
    <n v="262.25"/>
    <n v="13.11"/>
    <n v="631.75"/>
    <n v="146.99"/>
    <n v="93.33"/>
    <n v="233.32"/>
    <n v="163.57"/>
    <n v="64.27"/>
    <n v="1608.5899999999997"/>
    <n v="5452.49"/>
    <n v="7061.08"/>
  </r>
  <r>
    <x v="4"/>
    <s v="SEM 19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4"/>
    <n v="0"/>
    <n v="0"/>
    <n v="6760.39"/>
    <n v="577.32000000000005"/>
    <n v="7337.71"/>
    <n v="2336.9299999999998"/>
    <n v="5000.78"/>
    <n v="3600.33"/>
    <n v="0"/>
    <n v="0"/>
    <n v="0"/>
    <n v="0"/>
    <n v="96.22"/>
    <n v="83.78"/>
    <n v="0"/>
    <n v="1028.6600000000001"/>
    <n v="481.1"/>
    <n v="676.14"/>
    <n v="771.49"/>
    <n v="0"/>
    <n v="500"/>
    <n v="200"/>
    <n v="0"/>
    <n v="500"/>
    <n v="0"/>
    <n v="0"/>
    <n v="0"/>
    <n v="0"/>
    <n v="0"/>
    <n v="-600.01"/>
    <n v="0"/>
    <n v="0"/>
    <n v="0"/>
    <n v="0"/>
    <n v="0"/>
    <n v="1123.94"/>
    <n v="130.22"/>
    <n v="0"/>
    <n v="0"/>
    <n v="0"/>
    <n v="0"/>
    <n v="0"/>
    <n v="1081.02"/>
    <n v="1.75"/>
    <n v="295.91000000000003"/>
    <n v="14.79"/>
    <n v="657.23"/>
    <n v="147.88999999999999"/>
    <n v="93.9"/>
    <n v="234.75"/>
    <n v="220.13"/>
    <n v="81.400000000000006"/>
    <n v="1746.0000000000005"/>
    <n v="7337.71"/>
    <n v="9083.7100000000009"/>
  </r>
  <r>
    <x v="4"/>
    <s v="SEM 19"/>
    <n v="8880124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697.32"/>
    <n v="337.16"/>
    <n v="4034.48"/>
    <n v="544.57000000000005"/>
    <n v="3489.91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63.05"/>
    <n v="0"/>
    <n v="0"/>
    <n v="0"/>
    <n v="23.6"/>
    <n v="0"/>
    <n v="0"/>
    <n v="0"/>
    <n v="193.98"/>
    <n v="9.69"/>
    <n v="399.01"/>
    <n v="80.760000000000005"/>
    <n v="51.28"/>
    <n v="128.19"/>
    <n v="121.03"/>
    <n v="47.53"/>
    <n v="1031.4699999999998"/>
    <n v="4034.48"/>
    <n v="5065.95"/>
  </r>
  <r>
    <x v="4"/>
    <s v="SEM 19"/>
    <n v="8880135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6"/>
    <n v="0"/>
    <n v="0"/>
    <n v="0"/>
    <n v="5731.95"/>
    <n v="243.15"/>
    <n v="5975.1"/>
    <n v="975.53"/>
    <n v="4999.57"/>
    <n v="2269.4"/>
    <n v="2269.4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892.52"/>
    <n v="60.32"/>
    <n v="0"/>
    <n v="0"/>
    <n v="0"/>
    <n v="22.69"/>
    <n v="0"/>
    <n v="0"/>
    <n v="0"/>
    <n v="186.52"/>
    <n v="9.32"/>
    <n v="388.08"/>
    <n v="77.650000000000006"/>
    <n v="49.3"/>
    <n v="123.26"/>
    <n v="179.25"/>
    <n v="34.28"/>
    <n v="1047.6599999999999"/>
    <n v="5975.1"/>
    <n v="7022.76"/>
  </r>
  <r>
    <x v="4"/>
    <s v="SEM 19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x v="4"/>
    <s v="SEM 19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4"/>
    <s v="SEM 19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x v="4"/>
    <s v="SEM 19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6"/>
    <n v="0"/>
    <n v="0"/>
    <n v="0"/>
    <n v="2113.61"/>
    <n v="223.69"/>
    <n v="2337.3000000000002"/>
    <n v="894.71"/>
    <n v="1442.59"/>
    <n v="2087.86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1.59"/>
    <n v="0"/>
    <n v="0"/>
    <n v="0"/>
    <n v="0"/>
    <n v="0"/>
    <n v="674.48"/>
    <n v="1.75"/>
    <n v="171.6"/>
    <n v="8.58"/>
    <n v="349.04"/>
    <n v="63.81"/>
    <n v="40.51"/>
    <n v="101.28"/>
    <n v="70.11"/>
    <n v="31.54"/>
    <n v="836.46999999999991"/>
    <n v="2337.3000000000002"/>
    <n v="3173.77"/>
  </r>
  <r>
    <x v="4"/>
    <s v="SEM 19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8"/>
    <n v="0"/>
    <n v="0"/>
    <n v="0"/>
    <n v="2515.39"/>
    <n v="324.2"/>
    <n v="2839.59"/>
    <n v="303.57"/>
    <n v="2536.02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58.63"/>
    <n v="0"/>
    <n v="0"/>
    <n v="0"/>
    <n v="18.91"/>
    <n v="0"/>
    <n v="0"/>
    <n v="0"/>
    <n v="186.52"/>
    <n v="9.32"/>
    <n v="376.62"/>
    <n v="71.33"/>
    <n v="45.29"/>
    <n v="113.23"/>
    <n v="85.18"/>
    <n v="45.71"/>
    <n v="933.2"/>
    <n v="2839.59"/>
    <n v="3772.79"/>
  </r>
  <r>
    <x v="4"/>
    <s v="SEM 19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4"/>
    <s v="SEM 19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7.66"/>
    <n v="3370.14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9.2"/>
    <n v="0"/>
    <n v="0"/>
    <n v="0"/>
    <n v="22.69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x v="4"/>
    <s v="SEM 19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0.57"/>
    <n v="3067.25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5"/>
    <n v="0"/>
    <n v="0"/>
    <n v="0"/>
    <n v="22.69"/>
    <n v="0"/>
    <n v="0"/>
    <n v="0"/>
    <n v="186.52"/>
    <n v="9.32"/>
    <n v="456.79"/>
    <n v="97.2"/>
    <n v="61.72"/>
    <n v="154.29"/>
    <n v="105.53"/>
    <n v="45.71"/>
    <n v="1117.0800000000002"/>
    <n v="3517.82"/>
    <n v="4634.9000000000005"/>
  </r>
  <r>
    <x v="4"/>
    <s v="SEM 19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n v="2087.8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48.44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x v="4"/>
    <s v="SEM 19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4"/>
    <s v="SEM 19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6"/>
    <n v="0"/>
    <n v="0"/>
    <n v="0"/>
    <n v="2934.34"/>
    <n v="243.15"/>
    <n v="3177.49"/>
    <n v="377.49"/>
    <n v="2800"/>
    <n v="2269.4"/>
    <n v="0"/>
    <n v="0"/>
    <n v="0"/>
    <n v="0"/>
    <n v="0"/>
    <n v="0"/>
    <n v="0"/>
    <n v="0"/>
    <n v="243.15"/>
    <n v="243.15"/>
    <n v="0"/>
    <n v="0"/>
    <n v="500"/>
    <n v="0"/>
    <n v="0"/>
    <n v="300"/>
    <n v="0"/>
    <n v="0"/>
    <n v="0"/>
    <n v="0"/>
    <n v="0"/>
    <n v="-378.21"/>
    <n v="0"/>
    <n v="0"/>
    <n v="0"/>
    <n v="0"/>
    <n v="0"/>
    <n v="299.99"/>
    <n v="58.59"/>
    <n v="0"/>
    <n v="0"/>
    <n v="0"/>
    <n v="18.91"/>
    <n v="0"/>
    <n v="0"/>
    <n v="0"/>
    <n v="186.52"/>
    <n v="9.32"/>
    <n v="376.47"/>
    <n v="71.290000000000006"/>
    <n v="45.27"/>
    <n v="113.16"/>
    <n v="95.32"/>
    <n v="34.28"/>
    <n v="931.62999999999988"/>
    <n v="3177.49"/>
    <n v="4109.12"/>
  </r>
  <r>
    <x v="4"/>
    <s v="SEM 19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34.5"/>
    <n v="2102.83"/>
    <n v="2087.89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50.22"/>
    <n v="0"/>
    <n v="0"/>
    <n v="0"/>
    <n v="17.39"/>
    <n v="0"/>
    <n v="0"/>
    <n v="0"/>
    <n v="171.6"/>
    <n v="8.58"/>
    <n v="343.67"/>
    <n v="62.34"/>
    <n v="39.58"/>
    <n v="98.96"/>
    <n v="70.11"/>
    <n v="31.54"/>
    <n v="826.38000000000011"/>
    <n v="2337.33"/>
    <n v="3163.71"/>
  </r>
  <r>
    <x v="4"/>
    <s v="SEM 19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533.58"/>
    <n v="577.32000000000005"/>
    <n v="4110.8999999999996"/>
    <n v="505.42"/>
    <n v="3605.48"/>
    <n v="2087.86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422.95"/>
    <n v="82.47"/>
    <n v="0"/>
    <n v="0"/>
    <n v="0"/>
    <n v="0"/>
    <n v="0"/>
    <n v="0"/>
    <n v="0"/>
    <n v="171.6"/>
    <n v="8.58"/>
    <n v="476.4"/>
    <n v="102.78"/>
    <n v="65.260000000000005"/>
    <n v="163.15"/>
    <n v="123.32"/>
    <n v="81.400000000000006"/>
    <n v="1192.49"/>
    <n v="4110.8999999999996"/>
    <n v="5303.3899999999994"/>
  </r>
  <r>
    <x v="4"/>
    <s v="SEM 19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19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x v="4"/>
    <s v="SEM 19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91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x v="4"/>
    <s v="SEM 19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54.82"/>
    <n v="3529.66"/>
    <n v="2360.16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31.53"/>
    <n v="47.53"/>
    <n v="1264.3399999999999"/>
    <n v="4384.4799999999996"/>
    <n v="5648.82"/>
  </r>
  <r>
    <x v="4"/>
    <s v="SEM 19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047.32"/>
    <n v="842.9"/>
    <n v="4890.22"/>
    <n v="645.71"/>
    <n v="4244.51"/>
    <n v="2360.16"/>
    <n v="0"/>
    <n v="0"/>
    <n v="505.74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9.43"/>
    <n v="0"/>
    <n v="0"/>
    <n v="0"/>
    <n v="23.6"/>
    <n v="0"/>
    <n v="0"/>
    <n v="0"/>
    <n v="193.98"/>
    <n v="9.69"/>
    <n v="504.21"/>
    <n v="110.69"/>
    <n v="70.28"/>
    <n v="175.7"/>
    <n v="146.69999999999999"/>
    <n v="118.84"/>
    <n v="1330.09"/>
    <n v="4890.22"/>
    <n v="6220.31"/>
  </r>
  <r>
    <x v="4"/>
    <s v="SEM 19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543.6"/>
    <n v="324.2"/>
    <n v="3867.8"/>
    <n v="525.96"/>
    <n v="3341.84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16.03"/>
    <n v="45.71"/>
    <n v="1132.3899999999999"/>
    <n v="3867.8"/>
    <n v="5000.1900000000005"/>
  </r>
  <r>
    <x v="4"/>
    <s v="SEM 19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30.6"/>
    <n v="2653.78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171.6"/>
    <n v="8.58"/>
    <n v="446.96"/>
    <n v="94.4"/>
    <n v="59.94"/>
    <n v="149.85"/>
    <n v="89.53"/>
    <n v="42.05"/>
    <n v="1062.9100000000001"/>
    <n v="2984.38"/>
    <n v="4047.29"/>
  </r>
  <r>
    <x v="4"/>
    <s v="SEM 19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4"/>
    <s v="SEM 19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19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x v="4"/>
    <s v="SEM 19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19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x v="4"/>
    <s v="SEM 19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9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4"/>
    <s v="SEM 19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4047.32"/>
    <n v="337.16"/>
    <n v="4384.4799999999996"/>
    <n v="642.86"/>
    <n v="3741.62"/>
    <n v="2360.16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6.58"/>
    <n v="0"/>
    <n v="0"/>
    <n v="0"/>
    <n v="23.6"/>
    <n v="0"/>
    <n v="0"/>
    <n v="0"/>
    <n v="193.98"/>
    <n v="9.69"/>
    <n v="492.85"/>
    <n v="107.46"/>
    <n v="68.23"/>
    <n v="170.58"/>
    <n v="131.53"/>
    <n v="47.53"/>
    <n v="1221.8499999999999"/>
    <n v="4384.4799999999996"/>
    <n v="5606.33"/>
  </r>
  <r>
    <x v="4"/>
    <s v="SEM 19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x v="4"/>
    <s v="SEM 19"/>
    <n v="8880705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2"/>
    <n v="0"/>
    <n v="4"/>
    <n v="0"/>
    <n v="0"/>
    <n v="0"/>
    <n v="1742.08"/>
    <n v="168.58"/>
    <n v="1910.66"/>
    <n v="176.54"/>
    <n v="1734.12"/>
    <n v="2360.16"/>
    <n v="0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0"/>
    <n v="126.46"/>
    <n v="34.35"/>
    <n v="0"/>
    <n v="0"/>
    <n v="0"/>
    <n v="15.73"/>
    <n v="0"/>
    <n v="0"/>
    <n v="0"/>
    <n v="193.98"/>
    <n v="9.69"/>
    <n v="276.98"/>
    <n v="41.2"/>
    <n v="26.16"/>
    <n v="65.400000000000006"/>
    <n v="57.31"/>
    <n v="23.76"/>
    <n v="694.48"/>
    <n v="1910.66"/>
    <n v="2605.1400000000003"/>
  </r>
  <r>
    <x v="4"/>
    <s v="SEM 19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x v="4"/>
    <s v="SEM 19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4"/>
    <n v="0"/>
    <n v="4"/>
    <n v="0"/>
    <n v="0"/>
    <n v="0"/>
    <n v="918.66"/>
    <n v="197.99"/>
    <n v="1116.6500000000001"/>
    <n v="24.05"/>
    <n v="1092.5999999999999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1512.84"/>
    <n v="0"/>
    <n v="0"/>
    <n v="0"/>
    <n v="35.89"/>
    <n v="0"/>
    <n v="0"/>
    <n v="24.05"/>
    <n v="0"/>
    <n v="0"/>
    <n v="0"/>
    <n v="0"/>
    <n v="0"/>
    <n v="0"/>
    <n v="0"/>
    <n v="186.52"/>
    <n v="9.32"/>
    <n v="229.65"/>
    <n v="23.62"/>
    <n v="15"/>
    <n v="37.49"/>
    <n v="32.42"/>
    <n v="27.91"/>
    <n v="561.92999999999995"/>
    <n v="1116.6500000000001"/>
    <n v="1678.58"/>
  </r>
  <r>
    <x v="4"/>
    <s v="SEM 19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7.96"/>
    <n v="3558.24"/>
    <n v="2269.4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665.45"/>
    <n v="114.71"/>
    <n v="0"/>
    <n v="0"/>
    <n v="0"/>
    <n v="0"/>
    <n v="0"/>
    <n v="906.05"/>
    <n v="1.75"/>
    <n v="186.52"/>
    <n v="9.32"/>
    <n v="605.02"/>
    <n v="139.38"/>
    <n v="88.5"/>
    <n v="221.24"/>
    <n v="157.38"/>
    <n v="81.400000000000006"/>
    <n v="1488.7600000000002"/>
    <n v="5246.2"/>
    <n v="6734.96"/>
  </r>
  <r>
    <x v="4"/>
    <s v="SEM 19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8"/>
    <n v="0"/>
    <n v="0"/>
    <n v="0"/>
    <n v="2515.39"/>
    <n v="324.2"/>
    <n v="2839.59"/>
    <n v="470.61"/>
    <n v="2368.9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86.16"/>
    <n v="0"/>
    <n v="0"/>
    <n v="0"/>
    <n v="0"/>
    <n v="0"/>
    <n v="156.66999999999999"/>
    <n v="1.75"/>
    <n v="186.52"/>
    <n v="9.32"/>
    <n v="484.5"/>
    <n v="100.77"/>
    <n v="63.98"/>
    <n v="159.94999999999999"/>
    <n v="85.18"/>
    <n v="45.71"/>
    <n v="1135.93"/>
    <n v="2839.59"/>
    <n v="3975.5200000000004"/>
  </r>
  <r>
    <x v="4"/>
    <s v="SEM 19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4"/>
    <s v="SEM 19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5.79999999999995"/>
    <n v="3458.73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4.27"/>
    <n v="0"/>
    <n v="0"/>
    <n v="0"/>
    <n v="23.6"/>
    <n v="0"/>
    <n v="0"/>
    <n v="0"/>
    <n v="193.98"/>
    <n v="9.69"/>
    <n v="523.53"/>
    <n v="116.19"/>
    <n v="73.77"/>
    <n v="184.44"/>
    <n v="121.03"/>
    <n v="47.54"/>
    <n v="1270.1699999999998"/>
    <n v="4034.53"/>
    <n v="5304.7"/>
  </r>
  <r>
    <x v="4"/>
    <s v="SEM 19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4"/>
    <s v="SEM 19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19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x v="4"/>
    <s v="SEM 19"/>
    <n v="8880820"/>
    <s v="CAMACHO HERNANDEZ TORIBIO"/>
    <s v="001000 ASTILLERO"/>
    <s v="000003 LIMITADO"/>
    <s v="010004 CHOFER"/>
    <s v="100009 OPERACIONE"/>
    <n v="2"/>
    <s v="OTRO"/>
    <n v="1"/>
    <s v="CAHT830323B11"/>
    <n v="9038346376"/>
    <s v="CAHT830323HTSMRR05"/>
    <d v="2022-04-25T00:00:00"/>
    <s v="137"/>
    <s v="137813103631126200"/>
    <n v="7"/>
    <n v="7"/>
    <n v="0"/>
    <n v="0"/>
    <n v="0"/>
    <n v="0"/>
    <n v="0"/>
    <n v="0"/>
    <n v="2652.58"/>
    <n v="354.82"/>
    <n v="3007.4"/>
    <n v="296.2"/>
    <n v="2711.2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46.7"/>
    <n v="0"/>
    <n v="0"/>
    <n v="0"/>
    <n v="0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x v="4"/>
    <s v="SEM 19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4"/>
    <s v="SEM 19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340.98"/>
    <n v="243.15"/>
    <n v="3584.13"/>
    <n v="483.54"/>
    <n v="3100.59"/>
    <n v="2269.4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-121.57"/>
    <n v="0"/>
    <n v="0"/>
    <n v="0"/>
    <n v="0"/>
    <n v="0"/>
    <n v="0"/>
    <n v="0"/>
    <n v="381.81"/>
    <n v="80.260000000000005"/>
    <n v="0"/>
    <n v="0"/>
    <n v="0"/>
    <n v="21.47"/>
    <n v="0"/>
    <n v="0"/>
    <n v="0"/>
    <n v="186.52"/>
    <n v="9.32"/>
    <n v="467.6"/>
    <n v="100.28"/>
    <n v="63.67"/>
    <n v="159.18"/>
    <n v="107.52"/>
    <n v="34.28"/>
    <n v="1128.3699999999999"/>
    <n v="3584.13"/>
    <n v="4712.5"/>
  </r>
  <r>
    <x v="4"/>
    <s v="SEM 19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x v="4"/>
    <s v="SEM 19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6"/>
    <n v="0"/>
    <n v="0"/>
    <n v="3635.37"/>
    <n v="364.72"/>
    <n v="4000.09"/>
    <n v="530.64"/>
    <n v="3469.45"/>
    <n v="2269.4"/>
    <n v="0"/>
    <n v="0"/>
    <n v="0"/>
    <n v="0"/>
    <n v="0"/>
    <n v="0"/>
    <n v="0"/>
    <n v="0"/>
    <n v="364.72"/>
    <n v="364.73"/>
    <n v="729.45"/>
    <n v="0"/>
    <n v="350"/>
    <n v="0"/>
    <n v="0"/>
    <n v="300"/>
    <n v="0"/>
    <n v="0"/>
    <n v="0"/>
    <n v="0"/>
    <n v="0"/>
    <n v="-378.21"/>
    <n v="0"/>
    <n v="0"/>
    <n v="0"/>
    <n v="0"/>
    <n v="0"/>
    <n v="444.69"/>
    <n v="85.95"/>
    <n v="0"/>
    <n v="0"/>
    <n v="0"/>
    <n v="0"/>
    <n v="0"/>
    <n v="0"/>
    <n v="0"/>
    <n v="186.52"/>
    <n v="9.32"/>
    <n v="483.72"/>
    <n v="100.56"/>
    <n v="63.84"/>
    <n v="159.61000000000001"/>
    <n v="120"/>
    <n v="51.42"/>
    <n v="1174.9900000000002"/>
    <n v="4000.09"/>
    <n v="5175.08"/>
  </r>
  <r>
    <x v="4"/>
    <s v="SEM 19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6"/>
    <n v="0"/>
    <n v="0"/>
    <n v="5529.33"/>
    <n v="364.72"/>
    <n v="5894.05"/>
    <n v="941.45"/>
    <n v="4952.6000000000004"/>
    <n v="2269.4"/>
    <n v="0"/>
    <n v="0"/>
    <n v="0"/>
    <n v="0"/>
    <n v="0"/>
    <n v="0"/>
    <n v="0"/>
    <n v="0"/>
    <n v="364.72"/>
    <n v="364.73"/>
    <n v="1945.2"/>
    <n v="300"/>
    <n v="350"/>
    <n v="0"/>
    <n v="0"/>
    <n v="300"/>
    <n v="0"/>
    <n v="0"/>
    <n v="0"/>
    <n v="0"/>
    <n v="0"/>
    <n v="0"/>
    <n v="0"/>
    <n v="0"/>
    <n v="0"/>
    <n v="0"/>
    <n v="0"/>
    <n v="849.24"/>
    <n v="92.21"/>
    <n v="0"/>
    <n v="0"/>
    <n v="0"/>
    <n v="0"/>
    <n v="0"/>
    <n v="0"/>
    <n v="0"/>
    <n v="186.52"/>
    <n v="9.32"/>
    <n v="515.28"/>
    <n v="113.85"/>
    <n v="72.28"/>
    <n v="180.71"/>
    <n v="176.82"/>
    <n v="51.42"/>
    <n v="1306.2"/>
    <n v="5894.05"/>
    <n v="7200.25"/>
  </r>
  <r>
    <x v="4"/>
    <s v="SEM 19"/>
    <n v="888098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543.6"/>
    <n v="324.2"/>
    <n v="3867.8"/>
    <n v="570.30999999999995"/>
    <n v="3297.49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122.53"/>
    <n v="0"/>
    <n v="0"/>
    <n v="0"/>
    <n v="22.69"/>
    <n v="0"/>
    <n v="0"/>
    <n v="0"/>
    <n v="186.52"/>
    <n v="9.32"/>
    <n v="636.19000000000005"/>
    <n v="148.25"/>
    <n v="94.13"/>
    <n v="235.32"/>
    <n v="116.03"/>
    <n v="45.71"/>
    <n v="1471.47"/>
    <n v="3867.8"/>
    <n v="5339.27"/>
  </r>
  <r>
    <x v="4"/>
    <s v="SEM 19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4"/>
    <s v="SEM 19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7.75"/>
    <n v="3340.07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9.97"/>
    <n v="0"/>
    <n v="0"/>
    <n v="0"/>
    <n v="22.69"/>
    <n v="0"/>
    <n v="0"/>
    <n v="0"/>
    <n v="186.52"/>
    <n v="9.32"/>
    <n v="466.46"/>
    <n v="99.96"/>
    <n v="63.47"/>
    <n v="158.66999999999999"/>
    <n v="116.03"/>
    <n v="45.71"/>
    <n v="1146.1400000000001"/>
    <n v="3867.82"/>
    <n v="5013.96"/>
  </r>
  <r>
    <x v="4"/>
    <s v="SEM 19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n v="4666.6899999999996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x v="4"/>
    <s v="SEM 19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19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9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5.72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x v="4"/>
    <s v="SEM 19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x v="4"/>
    <s v="SEM 19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4"/>
    <s v="SEM 19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6"/>
    <n v="1870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99.45"/>
    <n v="4.97"/>
    <n v="321.32"/>
    <n v="58.1"/>
    <n v="36.89"/>
    <n v="92.23"/>
    <n v="61.67"/>
    <n v="24.37"/>
    <n v="699"/>
    <n v="2055.84"/>
    <n v="2754.84"/>
  </r>
  <r>
    <x v="4"/>
    <s v="SEM 19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19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4"/>
    <s v="SEM 19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4"/>
    <s v="SEM 19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7.58"/>
    <n v="3070.22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4.56"/>
    <n v="0"/>
    <n v="0"/>
    <n v="0"/>
    <n v="22.69"/>
    <n v="0"/>
    <n v="0"/>
    <n v="0"/>
    <n v="186.52"/>
    <n v="9.32"/>
    <n v="444.86"/>
    <n v="93.81"/>
    <n v="59.56"/>
    <n v="148.9"/>
    <n v="105.53"/>
    <n v="45.71"/>
    <n v="1094.21"/>
    <n v="3517.8"/>
    <n v="4612.01"/>
  </r>
  <r>
    <x v="4"/>
    <s v="SEM 19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9"/>
    <n v="1862.9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9.01"/>
    <n v="0"/>
    <n v="0"/>
    <n v="0"/>
    <n v="12.1"/>
    <n v="0"/>
    <n v="0"/>
    <n v="0"/>
    <n v="99.45"/>
    <n v="4.97"/>
    <n v="301.14"/>
    <n v="51.73"/>
    <n v="32.85"/>
    <n v="82.11"/>
    <n v="61.67"/>
    <n v="24.37"/>
    <n v="658.29"/>
    <n v="2055.84"/>
    <n v="2714.13"/>
  </r>
  <r>
    <x v="4"/>
    <s v="SEM 19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4"/>
    <n v="0"/>
    <n v="0"/>
    <n v="4070.43"/>
    <n v="364.72"/>
    <n v="4435.1499999999996"/>
    <n v="655.69"/>
    <n v="3779.46"/>
    <n v="2269.4"/>
    <n v="0"/>
    <n v="0"/>
    <n v="0"/>
    <n v="0"/>
    <n v="0"/>
    <n v="0"/>
    <n v="0"/>
    <n v="0"/>
    <n v="364.72"/>
    <n v="364.73"/>
    <n v="486.3"/>
    <n v="300"/>
    <n v="350"/>
    <n v="0"/>
    <n v="0"/>
    <n v="300"/>
    <n v="0"/>
    <n v="0"/>
    <n v="0"/>
    <n v="0"/>
    <n v="0"/>
    <n v="0"/>
    <n v="0"/>
    <n v="0"/>
    <n v="0"/>
    <n v="0"/>
    <n v="0"/>
    <n v="537.62"/>
    <n v="95.38"/>
    <n v="0"/>
    <n v="0"/>
    <n v="0"/>
    <n v="22.69"/>
    <n v="0"/>
    <n v="0"/>
    <n v="0"/>
    <n v="186.52"/>
    <n v="9.32"/>
    <n v="527.96"/>
    <n v="117.45"/>
    <n v="74.569999999999993"/>
    <n v="186.43"/>
    <n v="133.05000000000001"/>
    <n v="51.42"/>
    <n v="1286.7200000000003"/>
    <n v="4435.1499999999996"/>
    <n v="5721.87"/>
  </r>
  <r>
    <x v="4"/>
    <s v="SEM 19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4"/>
    <s v="SEM 19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x v="4"/>
    <s v="SEM 19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693.62"/>
    <n v="324.2"/>
    <n v="4017.82"/>
    <n v="571.61"/>
    <n v="3446.21"/>
    <n v="2269.42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91.79"/>
    <n v="0"/>
    <n v="0"/>
    <n v="0"/>
    <n v="22.69"/>
    <n v="0"/>
    <n v="0"/>
    <n v="0"/>
    <n v="186.52"/>
    <n v="9.32"/>
    <n v="513.58000000000004"/>
    <n v="113.36"/>
    <n v="71.97"/>
    <n v="179.94"/>
    <n v="120.53"/>
    <n v="45.71"/>
    <n v="1240.93"/>
    <n v="4017.82"/>
    <n v="5258.75"/>
  </r>
  <r>
    <x v="4"/>
    <s v="SEM 19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4"/>
    <s v="SEM 19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19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4.49"/>
    <n v="1533.24"/>
    <n v="1210.0999999999999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0.450000000000003"/>
    <n v="33.96"/>
    <n v="0"/>
    <n v="0"/>
    <n v="0"/>
    <n v="10.08"/>
    <n v="0"/>
    <n v="0"/>
    <n v="0"/>
    <n v="99.45"/>
    <n v="4.97"/>
    <n v="278"/>
    <n v="43.16"/>
    <n v="27.4"/>
    <n v="68.510000000000005"/>
    <n v="48.53"/>
    <n v="18.28"/>
    <n v="588.29999999999995"/>
    <n v="1617.73"/>
    <n v="2206.0299999999997"/>
  </r>
  <r>
    <x v="4"/>
    <s v="SEM 19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4"/>
    <s v="SEM 19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6.81"/>
    <n v="1849.04"/>
    <n v="1210.10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52.92"/>
    <n v="0"/>
    <n v="0"/>
    <n v="0"/>
    <n v="12.1"/>
    <n v="0"/>
    <n v="0"/>
    <n v="0"/>
    <n v="99.45"/>
    <n v="4.97"/>
    <n v="358.51"/>
    <n v="69.239999999999995"/>
    <n v="43.96"/>
    <n v="109.9"/>
    <n v="61.67"/>
    <n v="24.37"/>
    <n v="772.06999999999994"/>
    <n v="2055.85"/>
    <n v="2827.92"/>
  </r>
  <r>
    <x v="4"/>
    <s v="SEM 19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1"/>
    <n v="0"/>
    <n v="8"/>
    <n v="0"/>
    <n v="0"/>
    <n v="0"/>
    <n v="2515.41"/>
    <n v="324.2"/>
    <n v="2839.61"/>
    <n v="338.28"/>
    <n v="2501.33"/>
    <n v="2269.42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93.33"/>
    <n v="0"/>
    <n v="0"/>
    <n v="0"/>
    <n v="18.91"/>
    <n v="0"/>
    <n v="0"/>
    <n v="0"/>
    <n v="186.52"/>
    <n v="9.32"/>
    <n v="512.67999999999995"/>
    <n v="108.45"/>
    <n v="68.86"/>
    <n v="172.15"/>
    <n v="85.18"/>
    <n v="45.71"/>
    <n v="1188.8700000000001"/>
    <n v="2839.61"/>
    <n v="4028.4800000000005"/>
  </r>
  <r>
    <x v="4"/>
    <s v="SEM 19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1"/>
    <n v="0"/>
    <n v="9"/>
    <n v="3"/>
    <n v="0"/>
    <n v="0"/>
    <n v="2920.66"/>
    <n v="364.72"/>
    <n v="3285.38"/>
    <n v="409.78"/>
    <n v="2875.6"/>
    <n v="2269.42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378.21"/>
    <n v="0"/>
    <n v="0"/>
    <n v="0"/>
    <n v="0"/>
    <n v="0"/>
    <n v="297.54000000000002"/>
    <n v="93.33"/>
    <n v="0"/>
    <n v="0"/>
    <n v="0"/>
    <n v="18.91"/>
    <n v="0"/>
    <n v="0"/>
    <n v="0"/>
    <n v="186.52"/>
    <n v="9.32"/>
    <n v="512.67999999999995"/>
    <n v="108.45"/>
    <n v="68.86"/>
    <n v="172.15"/>
    <n v="98.56"/>
    <n v="51.42"/>
    <n v="1207.96"/>
    <n v="3285.38"/>
    <n v="4493.34"/>
  </r>
  <r>
    <x v="4"/>
    <s v="SEM 19"/>
    <n v="8881097"/>
    <s v="RUIZ GARCIA OSCAR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9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4"/>
    <s v="SEM 19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4"/>
    <s v="SEM 19"/>
    <n v="8881101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1"/>
    <n v="0"/>
    <n v="0"/>
    <n v="3971.5"/>
    <n v="577.32000000000005"/>
    <n v="4548.82"/>
    <n v="599.5"/>
    <n v="3949.32"/>
    <n v="2269.4"/>
    <n v="0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0"/>
    <n v="516.49"/>
    <n v="60.32"/>
    <n v="0"/>
    <n v="0"/>
    <n v="0"/>
    <n v="22.69"/>
    <n v="0"/>
    <n v="0"/>
    <n v="0"/>
    <n v="186.52"/>
    <n v="9.32"/>
    <n v="388.09"/>
    <n v="77.66"/>
    <n v="49.31"/>
    <n v="123.26"/>
    <n v="136.46"/>
    <n v="81.400000000000006"/>
    <n v="1052.02"/>
    <n v="4548.82"/>
    <n v="5600.84"/>
  </r>
  <r>
    <x v="4"/>
    <s v="SEM 19"/>
    <n v="8881102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4"/>
    <n v="0"/>
    <n v="0"/>
    <n v="0"/>
    <n v="5201.66"/>
    <n v="168.58"/>
    <n v="5370.24"/>
    <n v="865.9"/>
    <n v="4504.34"/>
    <n v="2360.12"/>
    <n v="2022.96"/>
    <n v="0"/>
    <n v="0"/>
    <n v="0"/>
    <n v="0"/>
    <n v="0"/>
    <n v="0"/>
    <n v="0"/>
    <n v="168.58"/>
    <n v="168.58"/>
    <n v="0"/>
    <n v="300"/>
    <n v="0"/>
    <n v="0"/>
    <n v="0"/>
    <n v="350"/>
    <n v="0"/>
    <n v="0"/>
    <n v="0"/>
    <n v="0"/>
    <n v="0"/>
    <n v="0"/>
    <n v="0"/>
    <n v="0"/>
    <n v="0"/>
    <n v="0"/>
    <n v="0"/>
    <n v="779.25"/>
    <n v="63.05"/>
    <n v="0"/>
    <n v="0"/>
    <n v="0"/>
    <n v="23.6"/>
    <n v="0"/>
    <n v="0"/>
    <n v="0"/>
    <n v="193.98"/>
    <n v="9.69"/>
    <n v="399.01"/>
    <n v="80.760000000000005"/>
    <n v="51.28"/>
    <n v="128.19"/>
    <n v="161.1"/>
    <n v="23.76"/>
    <n v="1047.7699999999998"/>
    <n v="5370.24"/>
    <n v="6418.0099999999993"/>
  </r>
  <r>
    <x v="4"/>
    <s v="SEM 19"/>
    <n v="8881104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0"/>
    <n v="0"/>
    <n v="0"/>
    <n v="0"/>
    <n v="3866.2"/>
    <n v="0"/>
    <n v="3866.2"/>
    <n v="577.01"/>
    <n v="3289.19"/>
    <n v="2269.4"/>
    <n v="1296.8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494"/>
    <n v="60.32"/>
    <n v="0"/>
    <n v="0"/>
    <n v="0"/>
    <n v="22.69"/>
    <n v="0"/>
    <n v="0"/>
    <n v="0"/>
    <n v="186.52"/>
    <n v="9.32"/>
    <n v="388.08"/>
    <n v="77.650000000000006"/>
    <n v="49.3"/>
    <n v="123.26"/>
    <n v="115.98"/>
    <n v="0"/>
    <n v="950.1099999999999"/>
    <n v="3866.2"/>
    <n v="4816.3099999999995"/>
  </r>
  <r>
    <x v="4"/>
    <s v="SEM 20"/>
    <n v="8880003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7"/>
    <n v="0"/>
    <n v="0"/>
    <n v="4974.51"/>
    <n v="379.3"/>
    <n v="5353.81"/>
    <n v="817.38"/>
    <n v="4536.43"/>
    <n v="2360.16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63.05"/>
    <n v="0"/>
    <n v="0"/>
    <n v="0"/>
    <n v="23.6"/>
    <n v="0"/>
    <n v="0"/>
    <n v="0"/>
    <n v="193.98"/>
    <n v="9.69"/>
    <n v="399.01"/>
    <n v="80.760000000000005"/>
    <n v="51.28"/>
    <n v="128.19"/>
    <n v="160.61000000000001"/>
    <n v="53.48"/>
    <n v="1076.9999999999998"/>
    <n v="5353.81"/>
    <n v="6430.81"/>
  </r>
  <r>
    <x v="4"/>
    <s v="SEM 20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4"/>
    <s v="SEM 20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20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4"/>
    <s v="SEM 20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x v="4"/>
    <s v="SEM 20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7"/>
    <n v="0"/>
    <n v="0"/>
    <n v="5630.81"/>
    <n v="577.32000000000005"/>
    <n v="6208.13"/>
    <n v="986.12"/>
    <n v="5222.01"/>
    <n v="2360.16"/>
    <n v="0"/>
    <n v="0"/>
    <n v="0"/>
    <n v="0"/>
    <n v="96.22"/>
    <n v="83.78"/>
    <n v="0"/>
    <n v="572.52"/>
    <n v="379.3"/>
    <n v="379.31"/>
    <n v="885.04"/>
    <n v="300"/>
    <n v="500"/>
    <n v="200"/>
    <n v="101.8"/>
    <n v="350"/>
    <n v="0"/>
    <n v="0"/>
    <n v="0"/>
    <n v="0"/>
    <n v="0"/>
    <n v="0"/>
    <n v="0"/>
    <n v="0"/>
    <n v="0"/>
    <n v="0"/>
    <n v="0"/>
    <n v="870.92"/>
    <n v="91.6"/>
    <n v="0"/>
    <n v="0"/>
    <n v="0"/>
    <n v="23.6"/>
    <n v="0"/>
    <n v="0"/>
    <n v="0"/>
    <n v="193.98"/>
    <n v="9.69"/>
    <n v="512.80999999999995"/>
    <n v="113.15"/>
    <n v="71.84"/>
    <n v="179.6"/>
    <n v="186.24"/>
    <n v="81.400000000000006"/>
    <n v="1348.71"/>
    <n v="6208.13"/>
    <n v="7556.84"/>
  </r>
  <r>
    <x v="4"/>
    <s v="SEM 20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79.47"/>
    <n v="1382.53"/>
    <n v="2926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67.06"/>
    <n v="0"/>
    <n v="2476.17"/>
    <n v="0"/>
    <n v="0"/>
    <n v="0"/>
    <n v="924.84"/>
    <n v="1.75"/>
    <n v="240.49"/>
    <n v="12.02"/>
    <n v="813.88"/>
    <n v="198.81"/>
    <n v="126.23"/>
    <n v="315.57"/>
    <n v="172.86"/>
    <n v="58.93"/>
    <n v="1938.7900000000002"/>
    <n v="5762"/>
    <n v="7700.79"/>
  </r>
  <r>
    <x v="4"/>
    <s v="SEM 20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20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81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x v="4"/>
    <s v="SEM 20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169.06"/>
    <n v="7131.12"/>
    <n v="15300.18"/>
    <n v="1650.17"/>
    <n v="13650.01"/>
    <n v="6273.86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6553.8"/>
    <n v="1455.25"/>
    <n v="194.92"/>
    <n v="0"/>
    <n v="0"/>
    <n v="0"/>
    <n v="0"/>
    <n v="0"/>
    <n v="0"/>
    <n v="0"/>
    <n v="515.65"/>
    <n v="25.78"/>
    <n v="925.01"/>
    <n v="230.43"/>
    <n v="146.31"/>
    <n v="365.76"/>
    <n v="459"/>
    <n v="1005.48"/>
    <n v="3673.42"/>
    <n v="15300.18"/>
    <n v="18973.599999999999"/>
  </r>
  <r>
    <x v="4"/>
    <s v="SEM 20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x v="4"/>
    <s v="SEM 20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1656.25"/>
    <n v="7090.13"/>
    <n v="6273.86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455.25"/>
    <n v="201"/>
    <n v="0"/>
    <n v="0"/>
    <n v="0"/>
    <n v="0"/>
    <n v="0"/>
    <n v="0"/>
    <n v="0"/>
    <n v="515.65"/>
    <n v="25.78"/>
    <n v="949.26"/>
    <n v="237.34"/>
    <n v="150.69"/>
    <n v="376.72"/>
    <n v="262.39"/>
    <n v="81.400000000000006"/>
    <n v="2599.23"/>
    <n v="8746.3799999999992"/>
    <n v="11345.609999999999"/>
  </r>
  <r>
    <x v="4"/>
    <s v="SEM 20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20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7"/>
    <n v="0"/>
    <n v="0"/>
    <n v="5630.81"/>
    <n v="577.32000000000005"/>
    <n v="6208.13"/>
    <n v="988.14"/>
    <n v="5219.99"/>
    <n v="2360.16"/>
    <n v="0"/>
    <n v="0"/>
    <n v="0"/>
    <n v="0"/>
    <n v="96.22"/>
    <n v="83.78"/>
    <n v="0"/>
    <n v="572.52"/>
    <n v="379.3"/>
    <n v="379.31"/>
    <n v="885.04"/>
    <n v="300"/>
    <n v="500"/>
    <n v="200"/>
    <n v="101.8"/>
    <n v="350"/>
    <n v="0"/>
    <n v="0"/>
    <n v="0"/>
    <n v="0"/>
    <n v="0"/>
    <n v="0"/>
    <n v="0"/>
    <n v="0"/>
    <n v="0"/>
    <n v="0"/>
    <n v="0"/>
    <n v="870.92"/>
    <n v="93.62"/>
    <n v="0"/>
    <n v="0"/>
    <n v="0"/>
    <n v="23.6"/>
    <n v="0"/>
    <n v="0"/>
    <n v="0"/>
    <n v="193.98"/>
    <n v="9.69"/>
    <n v="520.91999999999996"/>
    <n v="115.45"/>
    <n v="73.3"/>
    <n v="183.26"/>
    <n v="186.24"/>
    <n v="81.400000000000006"/>
    <n v="1364.24"/>
    <n v="6208.13"/>
    <n v="7572.37"/>
  </r>
  <r>
    <x v="4"/>
    <s v="SEM 20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1601.55"/>
    <n v="252.87"/>
    <n v="1854.42"/>
    <n v="910.58"/>
    <n v="943.84"/>
    <n v="2360.16"/>
    <n v="0"/>
    <n v="0"/>
    <n v="0"/>
    <n v="0"/>
    <n v="0"/>
    <n v="0"/>
    <n v="0"/>
    <n v="0"/>
    <n v="252.87"/>
    <n v="252.87"/>
    <n v="0"/>
    <n v="0"/>
    <n v="0"/>
    <n v="0"/>
    <n v="0"/>
    <n v="0"/>
    <n v="0"/>
    <n v="0"/>
    <n v="0"/>
    <n v="0"/>
    <n v="0"/>
    <n v="0"/>
    <n v="0"/>
    <n v="-1011.48"/>
    <n v="0"/>
    <n v="0"/>
    <n v="0"/>
    <n v="52.8"/>
    <n v="27.65"/>
    <n v="0"/>
    <n v="0"/>
    <n v="0"/>
    <n v="13.48"/>
    <n v="0"/>
    <n v="814.9"/>
    <n v="1.75"/>
    <n v="193.98"/>
    <n v="9.69"/>
    <n v="194.51"/>
    <n v="36.619999999999997"/>
    <n v="40.68"/>
    <n v="101.71"/>
    <n v="55.63"/>
    <n v="35.65"/>
    <n v="668.46999999999991"/>
    <n v="1854.42"/>
    <n v="2522.89"/>
  </r>
  <r>
    <x v="4"/>
    <s v="SEM 20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20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0.13"/>
    <n v="5019.17"/>
    <n v="2269.4"/>
    <n v="0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0"/>
    <n v="1004.36"/>
    <n v="146.87"/>
    <n v="0"/>
    <n v="0"/>
    <n v="0"/>
    <n v="0"/>
    <n v="0"/>
    <n v="657.15"/>
    <n v="1.75"/>
    <n v="186.52"/>
    <n v="9.32"/>
    <n v="733.36"/>
    <n v="175.9"/>
    <n v="111.68"/>
    <n v="279.20999999999998"/>
    <n v="204.87"/>
    <n v="81.400000000000006"/>
    <n v="1782.2600000000002"/>
    <n v="6829.3"/>
    <n v="8611.5600000000013"/>
  </r>
  <r>
    <x v="4"/>
    <s v="SEM 20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17"/>
    <n v="12"/>
    <n v="0"/>
    <n v="0"/>
    <n v="8885.93"/>
    <n v="577.32000000000005"/>
    <n v="9463.25"/>
    <n v="1812.68"/>
    <n v="7650.57"/>
    <n v="3266.66"/>
    <n v="0"/>
    <n v="0"/>
    <n v="0"/>
    <n v="0"/>
    <n v="96.22"/>
    <n v="83.78"/>
    <n v="0"/>
    <n v="933.32"/>
    <n v="481.1"/>
    <n v="1502.2"/>
    <n v="2099.9699999999998"/>
    <n v="150"/>
    <n v="350"/>
    <n v="200"/>
    <n v="0"/>
    <n v="300"/>
    <n v="0"/>
    <n v="0"/>
    <n v="0"/>
    <n v="0"/>
    <n v="0"/>
    <n v="0"/>
    <n v="0"/>
    <n v="0"/>
    <n v="0"/>
    <n v="0"/>
    <n v="0"/>
    <n v="1623.86"/>
    <n v="188.82"/>
    <n v="0"/>
    <n v="0"/>
    <n v="0"/>
    <n v="0"/>
    <n v="0"/>
    <n v="0"/>
    <n v="0"/>
    <n v="268.48"/>
    <n v="13.42"/>
    <n v="900.68"/>
    <n v="223.51"/>
    <n v="141.91"/>
    <n v="354.78"/>
    <n v="283.89"/>
    <n v="81.400000000000006"/>
    <n v="2268.0700000000002"/>
    <n v="9463.25"/>
    <n v="11731.32"/>
  </r>
  <r>
    <x v="4"/>
    <s v="SEM 20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444.78"/>
    <n v="577.32000000000005"/>
    <n v="7022.1"/>
    <n v="1804.27"/>
    <n v="5217.83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-82.28"/>
    <n v="0"/>
    <n v="0"/>
    <n v="0"/>
    <n v="0"/>
    <n v="0"/>
    <n v="0"/>
    <n v="0"/>
    <n v="1049.7"/>
    <n v="190.31"/>
    <n v="0"/>
    <n v="0"/>
    <n v="0"/>
    <n v="0"/>
    <n v="0"/>
    <n v="562.51"/>
    <n v="1.75"/>
    <n v="378.72"/>
    <n v="18.93"/>
    <n v="906.66"/>
    <n v="225.21"/>
    <n v="142.99"/>
    <n v="357.47"/>
    <n v="210.66"/>
    <n v="81.400000000000006"/>
    <n v="2322.04"/>
    <n v="7022.1"/>
    <n v="9344.14"/>
  </r>
  <r>
    <x v="4"/>
    <s v="SEM 20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7"/>
    <n v="0"/>
    <n v="0"/>
    <n v="4974.51"/>
    <n v="379.3"/>
    <n v="5353.81"/>
    <n v="840.36"/>
    <n v="4513.45"/>
    <n v="2360.16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86.03"/>
    <n v="0"/>
    <n v="0"/>
    <n v="0"/>
    <n v="23.6"/>
    <n v="0"/>
    <n v="0"/>
    <n v="0"/>
    <n v="193.98"/>
    <n v="9.69"/>
    <n v="490.61"/>
    <n v="106.83"/>
    <n v="67.83"/>
    <n v="169.56"/>
    <n v="160.61000000000001"/>
    <n v="53.48"/>
    <n v="1252.5900000000001"/>
    <n v="5353.81"/>
    <n v="6606.4000000000005"/>
  </r>
  <r>
    <x v="4"/>
    <s v="SEM 20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x v="4"/>
    <s v="SEM 20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5"/>
    <n v="0"/>
    <n v="0"/>
    <n v="3371.7"/>
    <n v="379.31"/>
    <n v="3751.01"/>
    <n v="497.79"/>
    <n v="3253.22"/>
    <n v="2360.19"/>
    <n v="0"/>
    <n v="0"/>
    <n v="0"/>
    <n v="0"/>
    <n v="0"/>
    <n v="0"/>
    <n v="0"/>
    <n v="0"/>
    <n v="379.31"/>
    <n v="379.32"/>
    <n v="632.19000000000005"/>
    <n v="0"/>
    <n v="0"/>
    <n v="0"/>
    <n v="0"/>
    <n v="0"/>
    <n v="0"/>
    <n v="0"/>
    <n v="0"/>
    <n v="0"/>
    <n v="0"/>
    <n v="0"/>
    <n v="0"/>
    <n v="0"/>
    <n v="0"/>
    <n v="0"/>
    <n v="0"/>
    <n v="388.37"/>
    <n v="85.82"/>
    <n v="0"/>
    <n v="0"/>
    <n v="0"/>
    <n v="23.6"/>
    <n v="0"/>
    <n v="0"/>
    <n v="0"/>
    <n v="193.98"/>
    <n v="9.69"/>
    <n v="489.8"/>
    <n v="106.59"/>
    <n v="67.680000000000007"/>
    <n v="169.2"/>
    <n v="112.53"/>
    <n v="53.48"/>
    <n v="1202.95"/>
    <n v="3751.01"/>
    <n v="4953.96"/>
  </r>
  <r>
    <x v="4"/>
    <s v="SEM 20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20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4"/>
    <n v="0"/>
    <n v="0"/>
    <n v="0"/>
    <n v="3650.45"/>
    <n v="162.1"/>
    <n v="3812.55"/>
    <n v="1369.62"/>
    <n v="2442.9299999999998"/>
    <n v="2269.4"/>
    <n v="0"/>
    <n v="0"/>
    <n v="0"/>
    <n v="0"/>
    <n v="0"/>
    <n v="0"/>
    <n v="0"/>
    <n v="0"/>
    <n v="162.1"/>
    <n v="162.1"/>
    <n v="0"/>
    <n v="300"/>
    <n v="500"/>
    <n v="200"/>
    <n v="0"/>
    <n v="300"/>
    <n v="0"/>
    <n v="0"/>
    <n v="0"/>
    <n v="-81.05"/>
    <n v="0"/>
    <n v="0"/>
    <n v="0"/>
    <n v="0"/>
    <n v="0"/>
    <n v="0"/>
    <n v="0"/>
    <n v="447.91"/>
    <n v="97.17"/>
    <n v="0"/>
    <n v="0"/>
    <n v="0"/>
    <n v="0"/>
    <n v="0"/>
    <n v="822.79"/>
    <n v="1.75"/>
    <n v="186.52"/>
    <n v="9.32"/>
    <n v="535.09"/>
    <n v="119.48"/>
    <n v="75.86"/>
    <n v="189.65"/>
    <n v="114.37"/>
    <n v="22.85"/>
    <n v="1253.1399999999999"/>
    <n v="3812.55"/>
    <n v="5065.6900000000005"/>
  </r>
  <r>
    <x v="4"/>
    <s v="SEM 20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4"/>
    <n v="0"/>
    <n v="0"/>
    <n v="0"/>
    <n v="918.66"/>
    <n v="197.99"/>
    <n v="1116.6500000000001"/>
    <n v="671"/>
    <n v="445.65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3.42"/>
    <n v="0"/>
    <n v="0"/>
    <n v="0"/>
    <n v="7.56"/>
    <n v="0"/>
    <n v="628.27"/>
    <n v="1.75"/>
    <n v="186.52"/>
    <n v="9.32"/>
    <n v="277.66000000000003"/>
    <n v="44.31"/>
    <n v="28.13"/>
    <n v="70.34"/>
    <n v="32.42"/>
    <n v="27.91"/>
    <n v="676.6099999999999"/>
    <n v="1116.6500000000001"/>
    <n v="1793.26"/>
  </r>
  <r>
    <x v="4"/>
    <s v="SEM 20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x v="4"/>
    <s v="SEM 20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768.88"/>
    <n v="577.32000000000005"/>
    <n v="4346.2"/>
    <n v="1180.24"/>
    <n v="3165.96"/>
    <n v="2269.4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83.56"/>
    <n v="0"/>
    <n v="0"/>
    <n v="0"/>
    <n v="22.69"/>
    <n v="0"/>
    <n v="599.03"/>
    <n v="1.75"/>
    <n v="186.52"/>
    <n v="9.32"/>
    <n v="480.8"/>
    <n v="104.03"/>
    <n v="66.05"/>
    <n v="165.13"/>
    <n v="130.38"/>
    <n v="81.400000000000006"/>
    <n v="1223.6300000000001"/>
    <n v="4346.2"/>
    <n v="5569.83"/>
  </r>
  <r>
    <x v="4"/>
    <s v="SEM 20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4"/>
    <n v="0"/>
    <n v="0"/>
    <n v="0"/>
    <n v="845.19"/>
    <n v="189.72"/>
    <n v="1034.9100000000001"/>
    <n v="30.89"/>
    <n v="1004.02"/>
    <n v="2087.86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-1391.8"/>
    <n v="0"/>
    <n v="0"/>
    <n v="0"/>
    <n v="0"/>
    <n v="40.590000000000003"/>
    <n v="0"/>
    <n v="0"/>
    <n v="30.89"/>
    <n v="0"/>
    <n v="0"/>
    <n v="0"/>
    <n v="0"/>
    <n v="0"/>
    <n v="0"/>
    <n v="0"/>
    <n v="171.6"/>
    <n v="8.58"/>
    <n v="267.11"/>
    <n v="40.98"/>
    <n v="26.02"/>
    <n v="65.040000000000006"/>
    <n v="29.82"/>
    <n v="26.75"/>
    <n v="635.90000000000009"/>
    <n v="1034.9100000000001"/>
    <n v="1670.8100000000002"/>
  </r>
  <r>
    <x v="4"/>
    <s v="SEM 20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4"/>
    <n v="0"/>
    <n v="0"/>
    <n v="0"/>
    <n v="2051.2600000000002"/>
    <n v="227.91"/>
    <n v="2279.17"/>
    <n v="1289.25"/>
    <n v="989.92"/>
    <n v="3190.83"/>
    <n v="0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0"/>
    <n v="-1367.49"/>
    <n v="0"/>
    <n v="0"/>
    <n v="0"/>
    <n v="160.1"/>
    <n v="50.93"/>
    <n v="0"/>
    <n v="0"/>
    <n v="0"/>
    <n v="18.23"/>
    <n v="0"/>
    <n v="1058.24"/>
    <n v="1.75"/>
    <n v="262.25"/>
    <n v="13.11"/>
    <n v="287.39"/>
    <n v="63.05"/>
    <n v="70.05"/>
    <n v="175.13"/>
    <n v="68.37"/>
    <n v="32.130000000000003"/>
    <n v="971.4799999999999"/>
    <n v="2279.17"/>
    <n v="3250.65"/>
  </r>
  <r>
    <x v="4"/>
    <s v="SEM 20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68.88"/>
    <n v="577.32000000000005"/>
    <n v="4846.2"/>
    <n v="1097.54"/>
    <n v="3748.66"/>
    <n v="2269.4"/>
    <n v="0"/>
    <n v="0"/>
    <n v="0"/>
    <n v="0"/>
    <n v="96.22"/>
    <n v="83.78"/>
    <n v="0"/>
    <n v="491.5"/>
    <n v="324.2"/>
    <n v="324.2"/>
    <n v="0"/>
    <n v="300"/>
    <n v="500"/>
    <n v="0"/>
    <n v="156.9"/>
    <n v="300"/>
    <n v="0"/>
    <n v="0"/>
    <n v="0"/>
    <n v="0"/>
    <n v="0"/>
    <n v="0"/>
    <n v="0"/>
    <n v="0"/>
    <n v="0"/>
    <n v="0"/>
    <n v="0"/>
    <n v="580.01"/>
    <n v="87.82"/>
    <n v="0"/>
    <n v="0"/>
    <n v="0"/>
    <n v="22.69"/>
    <n v="0"/>
    <n v="405.27"/>
    <n v="1.75"/>
    <n v="186.52"/>
    <n v="9.32"/>
    <n v="497.76"/>
    <n v="108.86"/>
    <n v="69.12"/>
    <n v="172.79"/>
    <n v="145.38"/>
    <n v="81.400000000000006"/>
    <n v="1271.1500000000001"/>
    <n v="4846.2"/>
    <n v="6117.35"/>
  </r>
  <r>
    <x v="4"/>
    <s v="SEM 20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4"/>
    <s v="SEM 20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4571.5"/>
    <n v="577.32000000000005"/>
    <n v="5148.82"/>
    <n v="763.9"/>
    <n v="4384.92"/>
    <n v="2269.4"/>
    <n v="0"/>
    <n v="0"/>
    <n v="0"/>
    <n v="0"/>
    <n v="96.22"/>
    <n v="83.78"/>
    <n v="0"/>
    <n v="532.02"/>
    <n v="364.72"/>
    <n v="364.73"/>
    <n v="121.57"/>
    <n v="300"/>
    <n v="350"/>
    <n v="200"/>
    <n v="116.38"/>
    <n v="350"/>
    <n v="0"/>
    <n v="0"/>
    <n v="0"/>
    <n v="0"/>
    <n v="0"/>
    <n v="0"/>
    <n v="0"/>
    <n v="0"/>
    <n v="0"/>
    <n v="0"/>
    <n v="0"/>
    <n v="644.65"/>
    <n v="96.56"/>
    <n v="0"/>
    <n v="0"/>
    <n v="0"/>
    <n v="22.69"/>
    <n v="0"/>
    <n v="0"/>
    <n v="0"/>
    <n v="186.52"/>
    <n v="9.32"/>
    <n v="532.62"/>
    <n v="118.78"/>
    <n v="75.42"/>
    <n v="188.54"/>
    <n v="154.46"/>
    <n v="81.400000000000006"/>
    <n v="1347.0600000000002"/>
    <n v="5148.82"/>
    <n v="6495.88"/>
  </r>
  <r>
    <x v="4"/>
    <s v="SEM 20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0"/>
    <n v="0"/>
    <n v="0"/>
    <n v="0"/>
    <n v="3190.83"/>
    <n v="0"/>
    <n v="3190.83"/>
    <n v="503.06"/>
    <n v="2687.77"/>
    <n v="319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.74"/>
    <n v="121.42"/>
    <n v="0"/>
    <n v="0"/>
    <n v="0"/>
    <n v="31.9"/>
    <n v="0"/>
    <n v="0"/>
    <n v="0"/>
    <n v="262.25"/>
    <n v="13.11"/>
    <n v="631.75"/>
    <n v="146.99"/>
    <n v="93.33"/>
    <n v="233.32"/>
    <n v="95.72"/>
    <n v="0"/>
    <n v="1476.4699999999998"/>
    <n v="3190.83"/>
    <n v="4667.2999999999993"/>
  </r>
  <r>
    <x v="4"/>
    <s v="SEM 20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4"/>
    <n v="0"/>
    <n v="0"/>
    <n v="0"/>
    <n v="3857.5"/>
    <n v="257.16000000000003"/>
    <n v="4114.66"/>
    <n v="1744.16"/>
    <n v="2370.5"/>
    <n v="3600.33"/>
    <n v="0"/>
    <n v="0"/>
    <n v="0"/>
    <n v="0"/>
    <n v="0"/>
    <n v="0"/>
    <n v="0"/>
    <n v="0"/>
    <n v="257.16000000000003"/>
    <n v="257.17"/>
    <n v="0"/>
    <n v="0"/>
    <n v="0"/>
    <n v="0"/>
    <n v="0"/>
    <n v="0"/>
    <n v="0"/>
    <n v="0"/>
    <n v="0"/>
    <n v="0"/>
    <n v="0"/>
    <n v="0"/>
    <n v="0"/>
    <n v="0"/>
    <n v="0"/>
    <n v="0"/>
    <n v="0"/>
    <n v="492.14"/>
    <n v="169.25"/>
    <n v="0"/>
    <n v="0"/>
    <n v="0"/>
    <n v="0"/>
    <n v="0"/>
    <n v="1081.02"/>
    <n v="1.75"/>
    <n v="295.91000000000003"/>
    <n v="14.79"/>
    <n v="822.62"/>
    <n v="201.3"/>
    <n v="127.81"/>
    <n v="319.52"/>
    <n v="123.43"/>
    <n v="36.25"/>
    <n v="1941.63"/>
    <n v="4114.66"/>
    <n v="6056.29"/>
  </r>
  <r>
    <x v="4"/>
    <s v="SEM 20"/>
    <n v="8880124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11"/>
    <n v="0"/>
    <n v="0"/>
    <n v="5280.25"/>
    <n v="379.3"/>
    <n v="5659.55"/>
    <n v="882.69"/>
    <n v="4776.8599999999997"/>
    <n v="2360.16"/>
    <n v="0"/>
    <n v="0"/>
    <n v="0"/>
    <n v="0"/>
    <n v="0"/>
    <n v="0"/>
    <n v="0"/>
    <n v="0"/>
    <n v="379.3"/>
    <n v="379.31"/>
    <n v="1390.78"/>
    <n v="300"/>
    <n v="500"/>
    <n v="0"/>
    <n v="0"/>
    <n v="350"/>
    <n v="0"/>
    <n v="0"/>
    <n v="0"/>
    <n v="0"/>
    <n v="0"/>
    <n v="0"/>
    <n v="0"/>
    <n v="0"/>
    <n v="0"/>
    <n v="0"/>
    <n v="0"/>
    <n v="796.04"/>
    <n v="63.05"/>
    <n v="0"/>
    <n v="0"/>
    <n v="0"/>
    <n v="23.6"/>
    <n v="0"/>
    <n v="0"/>
    <n v="0"/>
    <n v="193.98"/>
    <n v="9.69"/>
    <n v="399.01"/>
    <n v="80.760000000000005"/>
    <n v="51.28"/>
    <n v="128.19"/>
    <n v="169.78"/>
    <n v="53.48"/>
    <n v="1086.1699999999998"/>
    <n v="5659.55"/>
    <n v="6745.72"/>
  </r>
  <r>
    <x v="4"/>
    <s v="SEM 20"/>
    <n v="8880135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60.32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x v="4"/>
    <s v="SEM 20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2686.14"/>
    <n v="298.27"/>
    <n v="2984.41"/>
    <n v="1032.3499999999999"/>
    <n v="1952.06"/>
    <n v="2087.8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7.56"/>
    <n v="0"/>
    <n v="0"/>
    <n v="0"/>
    <n v="0"/>
    <n v="0"/>
    <n v="697.53"/>
    <n v="1.75"/>
    <n v="171.6"/>
    <n v="8.58"/>
    <n v="456.81"/>
    <n v="97.21"/>
    <n v="61.72"/>
    <n v="154.30000000000001"/>
    <n v="89.53"/>
    <n v="42.05"/>
    <n v="1081.8"/>
    <n v="2984.41"/>
    <n v="4066.21"/>
  </r>
  <r>
    <x v="4"/>
    <s v="SEM 20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4"/>
    <s v="SEM 20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7"/>
    <n v="0"/>
    <n v="0"/>
    <n v="3706.33"/>
    <n v="335.54"/>
    <n v="4041.87"/>
    <n v="972.37"/>
    <n v="3069.5"/>
    <n v="2087.86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459.85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121.25"/>
    <n v="47.31"/>
    <n v="1144.55"/>
    <n v="4041.87"/>
    <n v="5186.42"/>
  </r>
  <r>
    <x v="4"/>
    <s v="SEM 20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4"/>
    <s v="SEM 20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4"/>
    <n v="0"/>
    <n v="0"/>
    <n v="0"/>
    <n v="918.66"/>
    <n v="197.99"/>
    <n v="1116.6500000000001"/>
    <n v="38.93"/>
    <n v="1077.72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1.37"/>
    <n v="0"/>
    <n v="0"/>
    <n v="0"/>
    <n v="7.56"/>
    <n v="0"/>
    <n v="0"/>
    <n v="0"/>
    <n v="186.52"/>
    <n v="9.32"/>
    <n v="269.11"/>
    <n v="41.61"/>
    <n v="26.42"/>
    <n v="66.05"/>
    <n v="32.42"/>
    <n v="27.91"/>
    <n v="659.3599999999999"/>
    <n v="1116.6500000000001"/>
    <n v="1776.01"/>
  </r>
  <r>
    <x v="4"/>
    <s v="SEM 20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4"/>
    <s v="SEM 20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7"/>
    <n v="0"/>
    <n v="0"/>
    <n v="4485.1499999999996"/>
    <n v="364.72"/>
    <n v="4849.87"/>
    <n v="738.09"/>
    <n v="4111.78"/>
    <n v="2269.4"/>
    <n v="0"/>
    <n v="0"/>
    <n v="0"/>
    <n v="0"/>
    <n v="0"/>
    <n v="0"/>
    <n v="0"/>
    <n v="0"/>
    <n v="364.72"/>
    <n v="364.73"/>
    <n v="851.02"/>
    <n v="150"/>
    <n v="350"/>
    <n v="250"/>
    <n v="0"/>
    <n v="250"/>
    <n v="0"/>
    <n v="0"/>
    <n v="0"/>
    <n v="0"/>
    <n v="0"/>
    <n v="0"/>
    <n v="0"/>
    <n v="0"/>
    <n v="0"/>
    <n v="0"/>
    <n v="0"/>
    <n v="626.20000000000005"/>
    <n v="89.2"/>
    <n v="0"/>
    <n v="0"/>
    <n v="0"/>
    <n v="22.69"/>
    <n v="0"/>
    <n v="0"/>
    <n v="0"/>
    <n v="186.52"/>
    <n v="9.32"/>
    <n v="503.28"/>
    <n v="110.43"/>
    <n v="70.11"/>
    <n v="175.29"/>
    <n v="145.49"/>
    <n v="51.42"/>
    <n v="1251.8600000000001"/>
    <n v="4849.87"/>
    <n v="6101.73"/>
  </r>
  <r>
    <x v="4"/>
    <s v="SEM 20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4"/>
    <n v="0"/>
    <n v="0"/>
    <n v="0"/>
    <n v="918.68"/>
    <n v="197.99"/>
    <n v="1116.67"/>
    <n v="38.979999999999997"/>
    <n v="1077.69"/>
    <n v="2269.42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1.42"/>
    <n v="0"/>
    <n v="0"/>
    <n v="0"/>
    <n v="7.56"/>
    <n v="0"/>
    <n v="0"/>
    <n v="0"/>
    <n v="186.52"/>
    <n v="9.32"/>
    <n v="269.26"/>
    <n v="41.66"/>
    <n v="26.45"/>
    <n v="66.12"/>
    <n v="32.42"/>
    <n v="27.91"/>
    <n v="659.66"/>
    <n v="1116.67"/>
    <n v="1776.33"/>
  </r>
  <r>
    <x v="4"/>
    <s v="SEM 20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x v="4"/>
    <s v="SEM 20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4"/>
    <s v="SEM 20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768.88"/>
    <n v="577.32000000000005"/>
    <n v="4346.2"/>
    <n v="573.29999999999995"/>
    <n v="3772.9"/>
    <n v="2269.4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77.400000000000006"/>
    <n v="0"/>
    <n v="0"/>
    <n v="0"/>
    <n v="22.69"/>
    <n v="0"/>
    <n v="0"/>
    <n v="0"/>
    <n v="186.52"/>
    <n v="9.32"/>
    <n v="456.21"/>
    <n v="97.04"/>
    <n v="61.61"/>
    <n v="154.03"/>
    <n v="130.38"/>
    <n v="81.400000000000006"/>
    <n v="1176.51"/>
    <n v="4346.2"/>
    <n v="5522.71"/>
  </r>
  <r>
    <x v="4"/>
    <s v="SEM 20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4"/>
    <s v="SEM 20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00.7"/>
    <n v="2933.68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2.47"/>
    <n v="0"/>
    <n v="0"/>
    <n v="0"/>
    <n v="0"/>
    <n v="0"/>
    <n v="0"/>
    <n v="0"/>
    <n v="171.6"/>
    <n v="8.58"/>
    <n v="476.4"/>
    <n v="102.78"/>
    <n v="65.260000000000005"/>
    <n v="163.15"/>
    <n v="100.03"/>
    <n v="42.05"/>
    <n v="1129.8499999999999"/>
    <n v="3334.38"/>
    <n v="4464.2299999999996"/>
  </r>
  <r>
    <x v="4"/>
    <s v="SEM 20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20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252.58"/>
    <n v="354.82"/>
    <n v="3607.4"/>
    <n v="1144.53"/>
    <n v="2462.87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88.51"/>
    <n v="0"/>
    <n v="0"/>
    <n v="0"/>
    <n v="0"/>
    <n v="0"/>
    <n v="691.34"/>
    <n v="1.75"/>
    <n v="148.78"/>
    <n v="17.350000000000001"/>
    <n v="500.53"/>
    <n v="109.65"/>
    <n v="69.62"/>
    <n v="174.04"/>
    <n v="108.22"/>
    <n v="50.02"/>
    <n v="1178.2099999999998"/>
    <n v="3607.4"/>
    <n v="4785.6099999999997"/>
  </r>
  <r>
    <x v="4"/>
    <s v="SEM 20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91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x v="4"/>
    <s v="SEM 20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7"/>
    <n v="0"/>
    <n v="0"/>
    <n v="4974.51"/>
    <n v="379.3"/>
    <n v="5353.81"/>
    <n v="1052.8699999999999"/>
    <n v="4300.9399999999996"/>
    <n v="2360.16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60.61000000000001"/>
    <n v="53.48"/>
    <n v="1299.3699999999999"/>
    <n v="5353.81"/>
    <n v="6653.18"/>
  </r>
  <r>
    <x v="4"/>
    <s v="SEM 20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1"/>
    <n v="0"/>
    <n v="0"/>
    <n v="5480.25"/>
    <n v="379.3"/>
    <n v="5859.55"/>
    <n v="951.79"/>
    <n v="4907.76"/>
    <n v="2360.16"/>
    <n v="0"/>
    <n v="0"/>
    <n v="0"/>
    <n v="0"/>
    <n v="0"/>
    <n v="0"/>
    <n v="0"/>
    <n v="0"/>
    <n v="379.3"/>
    <n v="379.31"/>
    <n v="1390.78"/>
    <n v="300"/>
    <n v="500"/>
    <n v="200"/>
    <n v="0"/>
    <n v="350"/>
    <n v="0"/>
    <n v="0"/>
    <n v="0"/>
    <n v="0"/>
    <n v="0"/>
    <n v="0"/>
    <n v="0"/>
    <n v="0"/>
    <n v="0"/>
    <n v="0"/>
    <n v="0"/>
    <n v="838.76"/>
    <n v="89.43"/>
    <n v="0"/>
    <n v="0"/>
    <n v="0"/>
    <n v="23.6"/>
    <n v="0"/>
    <n v="0"/>
    <n v="0"/>
    <n v="193.98"/>
    <n v="9.69"/>
    <n v="504.21"/>
    <n v="110.69"/>
    <n v="70.28"/>
    <n v="175.7"/>
    <n v="175.78"/>
    <n v="53.48"/>
    <n v="1293.81"/>
    <n v="5859.55"/>
    <n v="7153.3600000000006"/>
  </r>
  <r>
    <x v="4"/>
    <s v="SEM 20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4"/>
    <n v="0"/>
    <n v="0"/>
    <n v="0"/>
    <n v="918.66"/>
    <n v="197.99"/>
    <n v="1116.6500000000001"/>
    <n v="39.21"/>
    <n v="1077.44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1.65"/>
    <n v="0"/>
    <n v="0"/>
    <n v="0"/>
    <n v="7.56"/>
    <n v="0"/>
    <n v="0"/>
    <n v="0"/>
    <n v="186.52"/>
    <n v="9.32"/>
    <n v="270.23"/>
    <n v="41.96"/>
    <n v="26.64"/>
    <n v="66.61"/>
    <n v="32.42"/>
    <n v="27.91"/>
    <n v="661.61"/>
    <n v="1116.6500000000001"/>
    <n v="1778.2600000000002"/>
  </r>
  <r>
    <x v="4"/>
    <s v="SEM 20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574.2800000000002"/>
    <n v="298.26"/>
    <n v="2872.54"/>
    <n v="310.55"/>
    <n v="2561.9899999999998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235.46"/>
    <n v="75.09"/>
    <n v="0"/>
    <n v="0"/>
    <n v="0"/>
    <n v="0"/>
    <n v="0"/>
    <n v="0"/>
    <n v="0"/>
    <n v="171.6"/>
    <n v="8.58"/>
    <n v="446.96"/>
    <n v="94.4"/>
    <n v="59.94"/>
    <n v="149.85"/>
    <n v="86.17"/>
    <n v="42.05"/>
    <n v="1059.55"/>
    <n v="2872.54"/>
    <n v="3932.09"/>
  </r>
  <r>
    <x v="4"/>
    <s v="SEM 20"/>
    <n v="8880518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11"/>
    <n v="0"/>
    <n v="0"/>
    <n v="7840.52"/>
    <n v="379.31"/>
    <n v="8219.83"/>
    <n v="1464.63"/>
    <n v="6755.2"/>
    <n v="2360.19"/>
    <n v="2360.19"/>
    <n v="0"/>
    <n v="0"/>
    <n v="0"/>
    <n v="0"/>
    <n v="0"/>
    <n v="0"/>
    <n v="0"/>
    <n v="379.31"/>
    <n v="379.32"/>
    <n v="1390.82"/>
    <n v="300"/>
    <n v="500"/>
    <n v="200"/>
    <n v="0"/>
    <n v="350"/>
    <n v="0"/>
    <n v="0"/>
    <n v="0"/>
    <n v="0"/>
    <n v="0"/>
    <n v="0"/>
    <n v="0"/>
    <n v="0"/>
    <n v="0"/>
    <n v="0"/>
    <n v="0"/>
    <n v="1377.98"/>
    <n v="63.05"/>
    <n v="0"/>
    <n v="0"/>
    <n v="0"/>
    <n v="23.6"/>
    <n v="0"/>
    <n v="0"/>
    <n v="0"/>
    <n v="193.98"/>
    <n v="9.69"/>
    <n v="399.01"/>
    <n v="80.760000000000005"/>
    <n v="51.28"/>
    <n v="128.19"/>
    <n v="246.59"/>
    <n v="53.48"/>
    <n v="1162.9799999999998"/>
    <n v="8219.83"/>
    <n v="9382.81"/>
  </r>
  <r>
    <x v="4"/>
    <s v="SEM 20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4"/>
    <s v="SEM 20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0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2"/>
    <n v="0"/>
    <n v="0"/>
    <n v="0"/>
    <n v="422.66"/>
    <n v="147.79"/>
    <n v="570.45000000000005"/>
    <n v="16.420000000000002"/>
    <n v="554.03"/>
    <n v="2087.84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-1391.8"/>
    <n v="-347.95"/>
    <n v="0"/>
    <n v="0"/>
    <n v="0"/>
    <n v="73.23"/>
    <n v="0"/>
    <n v="0"/>
    <n v="16.420000000000002"/>
    <n v="0"/>
    <n v="0"/>
    <n v="0"/>
    <n v="0"/>
    <n v="0"/>
    <n v="0"/>
    <n v="0"/>
    <n v="171.6"/>
    <n v="8.58"/>
    <n v="205.36"/>
    <n v="20.86"/>
    <n v="13.24"/>
    <n v="33.11"/>
    <n v="14.91"/>
    <n v="20.83"/>
    <n v="488.49000000000007"/>
    <n v="570.45000000000005"/>
    <n v="1058.94"/>
  </r>
  <r>
    <x v="4"/>
    <s v="SEM 20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20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79"/>
    <n v="2898.35"/>
    <n v="1349.39"/>
    <n v="0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0"/>
    <n v="324.70999999999998"/>
    <n v="66.08"/>
    <n v="0"/>
    <n v="0"/>
    <n v="0"/>
    <n v="0"/>
    <n v="0"/>
    <n v="0"/>
    <n v="0"/>
    <n v="110.9"/>
    <n v="5.54"/>
    <n v="411.05"/>
    <n v="84.19"/>
    <n v="53.45"/>
    <n v="133.63999999999999"/>
    <n v="98.67"/>
    <n v="30.57"/>
    <n v="928.0100000000001"/>
    <n v="3289.14"/>
    <n v="4217.1499999999996"/>
  </r>
  <r>
    <x v="4"/>
    <s v="SEM 20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20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6965.18"/>
    <n v="577.32000000000005"/>
    <n v="7542.5"/>
    <n v="1691.07"/>
    <n v="5851.43"/>
    <n v="5337.5"/>
    <n v="0"/>
    <n v="0"/>
    <n v="0"/>
    <n v="0"/>
    <n v="96.22"/>
    <n v="83.78"/>
    <n v="0"/>
    <n v="1043.9000000000001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172.0999999999999"/>
    <n v="160.51"/>
    <n v="0"/>
    <n v="0"/>
    <n v="0"/>
    <n v="0"/>
    <n v="0"/>
    <n v="356.71"/>
    <n v="1.75"/>
    <n v="438.69"/>
    <n v="21.93"/>
    <n v="787.81"/>
    <n v="191.39"/>
    <n v="121.52"/>
    <n v="303.8"/>
    <n v="226.27"/>
    <n v="81.400000000000006"/>
    <n v="2172.81"/>
    <n v="7542.5"/>
    <n v="9715.31"/>
  </r>
  <r>
    <x v="4"/>
    <s v="SEM 20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2974.32"/>
    <n v="577.32000000000005"/>
    <n v="3551.64"/>
    <n v="390.02"/>
    <n v="3161.62"/>
    <n v="2360.16"/>
    <n v="0"/>
    <n v="0"/>
    <n v="0"/>
    <n v="0"/>
    <n v="96.22"/>
    <n v="83.78"/>
    <n v="0"/>
    <n v="530.38"/>
    <n v="337.16"/>
    <n v="337.16"/>
    <n v="0"/>
    <n v="0"/>
    <n v="0"/>
    <n v="0"/>
    <n v="143.94"/>
    <n v="0"/>
    <n v="0"/>
    <n v="0"/>
    <n v="0"/>
    <n v="0"/>
    <n v="0"/>
    <n v="0"/>
    <n v="0"/>
    <n v="-337.16"/>
    <n v="0"/>
    <n v="0"/>
    <n v="0"/>
    <n v="307.14999999999998"/>
    <n v="62.64"/>
    <n v="0"/>
    <n v="0"/>
    <n v="0"/>
    <n v="20.23"/>
    <n v="0"/>
    <n v="0"/>
    <n v="0"/>
    <n v="193.98"/>
    <n v="9.69"/>
    <n v="376.18"/>
    <n v="78.95"/>
    <n v="58.48"/>
    <n v="146.21"/>
    <n v="106.54"/>
    <n v="81.400000000000006"/>
    <n v="1051.43"/>
    <n v="3551.64"/>
    <n v="4603.07"/>
  </r>
  <r>
    <x v="4"/>
    <s v="SEM 20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84.66"/>
    <n v="2949.72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6.430000000000007"/>
    <n v="0"/>
    <n v="0"/>
    <n v="0"/>
    <n v="0"/>
    <n v="0"/>
    <n v="0"/>
    <n v="0"/>
    <n v="171.6"/>
    <n v="8.58"/>
    <n v="412.43"/>
    <n v="84.58"/>
    <n v="53.7"/>
    <n v="134.26"/>
    <n v="100.03"/>
    <n v="42.05"/>
    <n v="1007.23"/>
    <n v="3334.38"/>
    <n v="4341.6100000000006"/>
  </r>
  <r>
    <x v="4"/>
    <s v="SEM 20"/>
    <n v="8880705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7"/>
    <n v="0"/>
    <n v="0"/>
    <n v="4974.51"/>
    <n v="379.3"/>
    <n v="5353.81"/>
    <n v="817.38"/>
    <n v="4536.43"/>
    <n v="2360.16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63.05"/>
    <n v="0"/>
    <n v="0"/>
    <n v="0"/>
    <n v="23.6"/>
    <n v="0"/>
    <n v="0"/>
    <n v="0"/>
    <n v="193.98"/>
    <n v="9.69"/>
    <n v="399"/>
    <n v="80.760000000000005"/>
    <n v="51.28"/>
    <n v="128.19"/>
    <n v="160.61000000000001"/>
    <n v="53.48"/>
    <n v="1076.9899999999998"/>
    <n v="5353.81"/>
    <n v="6430.8"/>
  </r>
  <r>
    <x v="4"/>
    <s v="SEM 20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7"/>
    <n v="0"/>
    <n v="0"/>
    <n v="2822.28"/>
    <n v="216.86"/>
    <n v="3039.14"/>
    <n v="335"/>
    <n v="2704.14"/>
    <n v="1349.39"/>
    <n v="0"/>
    <n v="0"/>
    <n v="0"/>
    <n v="0"/>
    <n v="0"/>
    <n v="0"/>
    <n v="0"/>
    <n v="0"/>
    <n v="216.86"/>
    <n v="216.87"/>
    <n v="506.02"/>
    <n v="150"/>
    <n v="350"/>
    <n v="250"/>
    <n v="0"/>
    <n v="0"/>
    <n v="0"/>
    <n v="0"/>
    <n v="0"/>
    <n v="0"/>
    <n v="0"/>
    <n v="0"/>
    <n v="0"/>
    <n v="0"/>
    <n v="0"/>
    <n v="0"/>
    <n v="0"/>
    <n v="279.91000000000003"/>
    <n v="55.09"/>
    <n v="0"/>
    <n v="0"/>
    <n v="0"/>
    <n v="0"/>
    <n v="0"/>
    <n v="0"/>
    <n v="0"/>
    <n v="110.9"/>
    <n v="5.54"/>
    <n v="367.17"/>
    <n v="71.709999999999994"/>
    <n v="45.53"/>
    <n v="113.82"/>
    <n v="91.17"/>
    <n v="30.57"/>
    <n v="836.41000000000008"/>
    <n v="3039.14"/>
    <n v="3875.55"/>
  </r>
  <r>
    <x v="4"/>
    <s v="SEM 20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x v="4"/>
    <s v="SEM 20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4"/>
    <n v="0"/>
    <n v="0"/>
    <n v="5551.98"/>
    <n v="577.32000000000005"/>
    <n v="6129.3"/>
    <n v="1125.24"/>
    <n v="5004.0600000000004"/>
    <n v="2269.4"/>
    <n v="0"/>
    <n v="0"/>
    <n v="0"/>
    <n v="0"/>
    <n v="96.22"/>
    <n v="83.78"/>
    <n v="0"/>
    <n v="532.02"/>
    <n v="364.72"/>
    <n v="364.73"/>
    <n v="1702.05"/>
    <n v="300"/>
    <n v="0"/>
    <n v="0"/>
    <n v="116.38"/>
    <n v="300"/>
    <n v="0"/>
    <n v="0"/>
    <n v="0"/>
    <n v="0"/>
    <n v="0"/>
    <n v="0"/>
    <n v="0"/>
    <n v="0"/>
    <n v="0"/>
    <n v="0"/>
    <n v="0"/>
    <n v="854.08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83.87"/>
    <n v="81.400000000000006"/>
    <n v="1500.2400000000002"/>
    <n v="6129.3"/>
    <n v="7629.5400000000009"/>
  </r>
  <r>
    <x v="4"/>
    <s v="SEM 20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4"/>
    <s v="SEM 20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9"/>
    <n v="7"/>
    <n v="0"/>
    <n v="0"/>
    <n v="5630.91"/>
    <n v="577.32000000000005"/>
    <n v="6208.23"/>
    <n v="988.81"/>
    <n v="5219.42"/>
    <n v="2360.19"/>
    <n v="0"/>
    <n v="0"/>
    <n v="0"/>
    <n v="0"/>
    <n v="96.22"/>
    <n v="83.78"/>
    <n v="0"/>
    <n v="572.54999999999995"/>
    <n v="379.31"/>
    <n v="379.32"/>
    <n v="885.07"/>
    <n v="300"/>
    <n v="500"/>
    <n v="200"/>
    <n v="101.79"/>
    <n v="350"/>
    <n v="0"/>
    <n v="0"/>
    <n v="0"/>
    <n v="0"/>
    <n v="0"/>
    <n v="0"/>
    <n v="0"/>
    <n v="0"/>
    <n v="0"/>
    <n v="0"/>
    <n v="0"/>
    <n v="870.94"/>
    <n v="94.27"/>
    <n v="0"/>
    <n v="0"/>
    <n v="0"/>
    <n v="23.6"/>
    <n v="0"/>
    <n v="0"/>
    <n v="0"/>
    <n v="193.98"/>
    <n v="9.69"/>
    <n v="523.53"/>
    <n v="116.19"/>
    <n v="73.77"/>
    <n v="184.44"/>
    <n v="186.24"/>
    <n v="81.400000000000006"/>
    <n v="1369.24"/>
    <n v="6208.23"/>
    <n v="7577.4699999999993"/>
  </r>
  <r>
    <x v="4"/>
    <s v="SEM 20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5"/>
    <n v="0"/>
    <n v="0"/>
    <n v="4200.32"/>
    <n v="388.15"/>
    <n v="4588.47"/>
    <n v="650.89"/>
    <n v="3937.58"/>
    <n v="2415.23"/>
    <n v="0"/>
    <n v="0"/>
    <n v="0"/>
    <n v="0"/>
    <n v="0"/>
    <n v="0"/>
    <n v="0"/>
    <n v="0"/>
    <n v="388.15"/>
    <n v="388.16"/>
    <n v="646.92999999999995"/>
    <n v="150"/>
    <n v="350"/>
    <n v="250"/>
    <n v="0"/>
    <n v="0"/>
    <n v="0"/>
    <n v="0"/>
    <n v="0"/>
    <n v="0"/>
    <n v="0"/>
    <n v="0"/>
    <n v="0"/>
    <n v="0"/>
    <n v="0"/>
    <n v="0"/>
    <n v="0"/>
    <n v="565.36"/>
    <n v="85.53"/>
    <n v="0"/>
    <n v="0"/>
    <n v="0"/>
    <n v="0"/>
    <n v="0"/>
    <n v="0"/>
    <n v="0"/>
    <n v="198.51"/>
    <n v="9.92"/>
    <n v="488.65"/>
    <n v="106.27"/>
    <n v="67.47"/>
    <n v="168.68"/>
    <n v="137.65"/>
    <n v="54.72"/>
    <n v="1231.8700000000001"/>
    <n v="4588.47"/>
    <n v="5820.34"/>
  </r>
  <r>
    <x v="4"/>
    <s v="SEM 20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0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252.58"/>
    <n v="354.82"/>
    <n v="3607.4"/>
    <n v="445"/>
    <n v="3162.4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82.07"/>
    <n v="0"/>
    <n v="0"/>
    <n v="0"/>
    <n v="0"/>
    <n v="0"/>
    <n v="0"/>
    <n v="0"/>
    <n v="148.78"/>
    <n v="9.91"/>
    <n v="474.89"/>
    <n v="102.35"/>
    <n v="64.989999999999995"/>
    <n v="162.47"/>
    <n v="108.22"/>
    <n v="50.02"/>
    <n v="1121.6299999999999"/>
    <n v="3607.4"/>
    <n v="4729.03"/>
  </r>
  <r>
    <x v="4"/>
    <s v="SEM 20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4"/>
    <s v="SEM 20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6"/>
    <n v="0"/>
    <n v="0"/>
    <n v="0"/>
    <n v="2734.34"/>
    <n v="243.15"/>
    <n v="2977.49"/>
    <n v="343.87"/>
    <n v="2633.62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-378.21"/>
    <n v="0"/>
    <n v="0"/>
    <n v="0"/>
    <n v="0"/>
    <n v="0"/>
    <n v="264.14999999999998"/>
    <n v="60.81"/>
    <n v="0"/>
    <n v="0"/>
    <n v="0"/>
    <n v="18.91"/>
    <n v="0"/>
    <n v="0"/>
    <n v="0"/>
    <n v="186.52"/>
    <n v="9.32"/>
    <n v="385.21"/>
    <n v="73.680000000000007"/>
    <n v="46.78"/>
    <n v="116.95"/>
    <n v="89.32"/>
    <n v="34.28"/>
    <n v="942.06"/>
    <n v="2977.49"/>
    <n v="3919.5499999999997"/>
  </r>
  <r>
    <x v="4"/>
    <s v="SEM 20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x v="4"/>
    <s v="SEM 20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4"/>
    <n v="0"/>
    <n v="0"/>
    <n v="0"/>
    <n v="918.66"/>
    <n v="197.99"/>
    <n v="1116.6500000000001"/>
    <n v="44.23"/>
    <n v="1072.42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44.23"/>
    <n v="0"/>
    <n v="0"/>
    <n v="0"/>
    <n v="0"/>
    <n v="0"/>
    <n v="0"/>
    <n v="0"/>
    <n v="186.52"/>
    <n v="9.32"/>
    <n v="323.06"/>
    <n v="58.66"/>
    <n v="37.24"/>
    <n v="93.11"/>
    <n v="32.42"/>
    <n v="27.91"/>
    <n v="768.2399999999999"/>
    <n v="1116.6500000000001"/>
    <n v="1884.8899999999999"/>
  </r>
  <r>
    <x v="4"/>
    <s v="SEM 20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768.88"/>
    <n v="577.32000000000005"/>
    <n v="4346.2"/>
    <n v="565.41999999999996"/>
    <n v="3780.78"/>
    <n v="2269.4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92.21"/>
    <n v="0"/>
    <n v="0"/>
    <n v="0"/>
    <n v="0"/>
    <n v="0"/>
    <n v="0"/>
    <n v="0"/>
    <n v="186.52"/>
    <n v="9.32"/>
    <n v="515.28"/>
    <n v="113.85"/>
    <n v="72.28"/>
    <n v="180.71"/>
    <n v="130.38"/>
    <n v="81.400000000000006"/>
    <n v="1289.7400000000002"/>
    <n v="4346.2"/>
    <n v="5635.9400000000005"/>
  </r>
  <r>
    <x v="4"/>
    <s v="SEM 20"/>
    <n v="888098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768.88"/>
    <n v="577.32000000000005"/>
    <n v="4346.2"/>
    <n v="618.42999999999995"/>
    <n v="3727.77"/>
    <n v="2269.4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122.53"/>
    <n v="0"/>
    <n v="0"/>
    <n v="0"/>
    <n v="22.69"/>
    <n v="0"/>
    <n v="0"/>
    <n v="0"/>
    <n v="186.52"/>
    <n v="9.32"/>
    <n v="636.19000000000005"/>
    <n v="148.25"/>
    <n v="94.13"/>
    <n v="235.32"/>
    <n v="130.38"/>
    <n v="81.400000000000006"/>
    <n v="1521.5100000000002"/>
    <n v="4346.2"/>
    <n v="5867.71"/>
  </r>
  <r>
    <x v="4"/>
    <s v="SEM 20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6"/>
    <n v="0"/>
    <n v="0"/>
    <n v="0"/>
    <n v="2871.49"/>
    <n v="258.77"/>
    <n v="3130.26"/>
    <n v="1399.45"/>
    <n v="1730.81"/>
    <n v="2415.23"/>
    <n v="0"/>
    <n v="0"/>
    <n v="0"/>
    <n v="0"/>
    <n v="0"/>
    <n v="0"/>
    <n v="0"/>
    <n v="0"/>
    <n v="258.77"/>
    <n v="258.77"/>
    <n v="0"/>
    <n v="0"/>
    <n v="350"/>
    <n v="250"/>
    <n v="0"/>
    <n v="0"/>
    <n v="0"/>
    <n v="0"/>
    <n v="0"/>
    <n v="0"/>
    <n v="0"/>
    <n v="-402.51"/>
    <n v="0"/>
    <n v="0"/>
    <n v="0"/>
    <n v="0"/>
    <n v="0"/>
    <n v="288.72000000000003"/>
    <n v="66.52"/>
    <n v="0"/>
    <n v="0"/>
    <n v="0"/>
    <n v="0"/>
    <n v="0"/>
    <n v="1042.46"/>
    <n v="1.75"/>
    <n v="198.51"/>
    <n v="9.92"/>
    <n v="407.54"/>
    <n v="79.77"/>
    <n v="50.65"/>
    <n v="126.61"/>
    <n v="93.9"/>
    <n v="36.479999999999997"/>
    <n v="1003.38"/>
    <n v="3130.26"/>
    <n v="4133.6400000000003"/>
  </r>
  <r>
    <x v="4"/>
    <s v="SEM 20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97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x v="4"/>
    <s v="SEM 20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n v="4666.6899999999996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x v="4"/>
    <s v="SEM 20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20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20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7"/>
    <n v="0"/>
    <n v="0"/>
    <n v="2358.36"/>
    <n v="194.47"/>
    <n v="2552.83"/>
    <n v="258.73"/>
    <n v="2294.1"/>
    <n v="1210.0999999999999"/>
    <n v="0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0"/>
    <n v="200.91"/>
    <n v="45.72"/>
    <n v="0"/>
    <n v="0"/>
    <n v="0"/>
    <n v="12.1"/>
    <n v="0"/>
    <n v="0"/>
    <n v="0"/>
    <n v="99.45"/>
    <n v="4.97"/>
    <n v="329.37"/>
    <n v="60.65"/>
    <n v="38.51"/>
    <n v="96.27"/>
    <n v="76.58"/>
    <n v="27.42"/>
    <n v="733.22"/>
    <n v="2552.83"/>
    <n v="3286.05"/>
  </r>
  <r>
    <x v="4"/>
    <s v="SEM 20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11"/>
    <n v="0"/>
    <n v="0"/>
    <n v="5087.25"/>
    <n v="577.32000000000005"/>
    <n v="5664.57"/>
    <n v="833.33"/>
    <n v="4831.24"/>
    <n v="2269.4"/>
    <n v="0"/>
    <n v="0"/>
    <n v="0"/>
    <n v="0"/>
    <n v="96.22"/>
    <n v="83.78"/>
    <n v="0"/>
    <n v="532.02"/>
    <n v="364.72"/>
    <n v="364.73"/>
    <n v="1337.32"/>
    <n v="150"/>
    <n v="350"/>
    <n v="0"/>
    <n v="116.38"/>
    <n v="0"/>
    <n v="0"/>
    <n v="0"/>
    <n v="0"/>
    <n v="0"/>
    <n v="0"/>
    <n v="0"/>
    <n v="0"/>
    <n v="0"/>
    <n v="0"/>
    <n v="0"/>
    <n v="0"/>
    <n v="754.81"/>
    <n v="78.52"/>
    <n v="0"/>
    <n v="0"/>
    <n v="0"/>
    <n v="0"/>
    <n v="0"/>
    <n v="0"/>
    <n v="0"/>
    <n v="186.52"/>
    <n v="9.32"/>
    <n v="460.7"/>
    <n v="98.32"/>
    <n v="62.42"/>
    <n v="156.06"/>
    <n v="169.93"/>
    <n v="81.400000000000006"/>
    <n v="1224.67"/>
    <n v="5664.57"/>
    <n v="6889.24"/>
  </r>
  <r>
    <x v="4"/>
    <s v="SEM 20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000"/>
    <n v="0"/>
    <n v="9000"/>
    <n v="1904.06"/>
    <n v="7095.94"/>
    <n v="7000"/>
    <n v="0"/>
    <n v="0"/>
    <n v="0"/>
    <n v="0"/>
    <n v="0"/>
    <n v="0"/>
    <n v="0"/>
    <n v="0"/>
    <n v="0"/>
    <n v="0"/>
    <n v="0"/>
    <n v="500"/>
    <n v="500"/>
    <n v="500"/>
    <n v="0"/>
    <n v="500"/>
    <n v="0"/>
    <n v="0"/>
    <n v="0"/>
    <n v="0"/>
    <n v="0"/>
    <n v="0"/>
    <n v="0"/>
    <n v="0"/>
    <n v="0"/>
    <n v="0"/>
    <n v="0"/>
    <n v="1650.69"/>
    <n v="253.37"/>
    <n v="0"/>
    <n v="0"/>
    <n v="0"/>
    <n v="0"/>
    <n v="0"/>
    <n v="0"/>
    <n v="0"/>
    <n v="575.34"/>
    <n v="28.76"/>
    <n v="1158.21"/>
    <n v="296.79000000000002"/>
    <n v="188.44"/>
    <n v="471.09"/>
    <n v="270"/>
    <n v="0"/>
    <n v="2988.63"/>
    <n v="9000"/>
    <n v="11988.630000000001"/>
  </r>
  <r>
    <x v="4"/>
    <s v="SEM 20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488.08"/>
    <n v="129.65"/>
    <n v="1617.73"/>
    <n v="74.05"/>
    <n v="1543.68"/>
    <n v="1210.0999999999999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0.450000000000003"/>
    <n v="33.6"/>
    <n v="0"/>
    <n v="0"/>
    <n v="0"/>
    <n v="0"/>
    <n v="0"/>
    <n v="0"/>
    <n v="0"/>
    <n v="99.45"/>
    <n v="4.97"/>
    <n v="276.48"/>
    <n v="42.69"/>
    <n v="27.1"/>
    <n v="67.760000000000005"/>
    <n v="48.53"/>
    <n v="18.28"/>
    <n v="585.26"/>
    <n v="1617.73"/>
    <n v="2202.9899999999998"/>
  </r>
  <r>
    <x v="4"/>
    <s v="SEM 20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20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4"/>
    <s v="SEM 20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4"/>
    <s v="SEM 20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2"/>
    <n v="0"/>
    <n v="0"/>
    <n v="0"/>
    <n v="675.51"/>
    <n v="138.1"/>
    <n v="813.61"/>
    <n v="36.26"/>
    <n v="777.35"/>
    <n v="2269.4"/>
    <n v="0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-162.1"/>
    <n v="-1512.84"/>
    <n v="0"/>
    <n v="0"/>
    <n v="0"/>
    <n v="0"/>
    <n v="57.05"/>
    <n v="0"/>
    <n v="0"/>
    <n v="30.32"/>
    <n v="0"/>
    <n v="0"/>
    <n v="0"/>
    <n v="5.94"/>
    <n v="0"/>
    <n v="0"/>
    <n v="0"/>
    <n v="186.52"/>
    <n v="9.32"/>
    <n v="264.64999999999998"/>
    <n v="40.200000000000003"/>
    <n v="25.53"/>
    <n v="63.81"/>
    <n v="22.69"/>
    <n v="19.47"/>
    <n v="632.19000000000005"/>
    <n v="813.61"/>
    <n v="1445.8000000000002"/>
  </r>
  <r>
    <x v="4"/>
    <s v="SEM 20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2"/>
    <n v="0"/>
    <n v="0"/>
    <n v="0"/>
    <n v="388.97"/>
    <n v="107.54"/>
    <n v="496.51"/>
    <n v="12.34"/>
    <n v="484.17"/>
    <n v="1210.0999999999999"/>
    <n v="0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864.35"/>
    <n v="0"/>
    <n v="64.33"/>
    <n v="0"/>
    <n v="0"/>
    <n v="7.16"/>
    <n v="0"/>
    <n v="0"/>
    <n v="0"/>
    <n v="5.18"/>
    <n v="0"/>
    <n v="0"/>
    <n v="0"/>
    <n v="99.45"/>
    <n v="4.97"/>
    <n v="88.97"/>
    <n v="9.5"/>
    <n v="14.08"/>
    <n v="35.19"/>
    <n v="18.149999999999999"/>
    <n v="15.16"/>
    <n v="285.47000000000003"/>
    <n v="496.51"/>
    <n v="781.98"/>
  </r>
  <r>
    <x v="4"/>
    <s v="SEM 20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2"/>
    <n v="0"/>
    <n v="0"/>
    <n v="3827.28"/>
    <n v="364.72"/>
    <n v="4192"/>
    <n v="603.75"/>
    <n v="3588.25"/>
    <n v="2269.4"/>
    <n v="0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0"/>
    <n v="485.68"/>
    <n v="95.38"/>
    <n v="0"/>
    <n v="0"/>
    <n v="0"/>
    <n v="22.69"/>
    <n v="0"/>
    <n v="0"/>
    <n v="0"/>
    <n v="186.52"/>
    <n v="9.32"/>
    <n v="527.96"/>
    <n v="117.45"/>
    <n v="74.569999999999993"/>
    <n v="186.43"/>
    <n v="125.76"/>
    <n v="51.42"/>
    <n v="1279.4300000000003"/>
    <n v="4192"/>
    <n v="5471.43"/>
  </r>
  <r>
    <x v="4"/>
    <s v="SEM 20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4"/>
    <s v="SEM 20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11"/>
    <n v="0"/>
    <n v="0"/>
    <n v="4153.83"/>
    <n v="335.55"/>
    <n v="4489.38"/>
    <n v="625.19000000000005"/>
    <n v="3864.19"/>
    <n v="2087.92"/>
    <n v="0"/>
    <n v="0"/>
    <n v="0"/>
    <n v="0"/>
    <n v="0"/>
    <n v="0"/>
    <n v="0"/>
    <n v="0"/>
    <n v="335.55"/>
    <n v="335.55"/>
    <n v="1230.3599999999999"/>
    <n v="300"/>
    <n v="0"/>
    <n v="0"/>
    <n v="0"/>
    <n v="200"/>
    <n v="0"/>
    <n v="0"/>
    <n v="0"/>
    <n v="0"/>
    <n v="0"/>
    <n v="0"/>
    <n v="0"/>
    <n v="0"/>
    <n v="0"/>
    <n v="0"/>
    <n v="0"/>
    <n v="555.42999999999995"/>
    <n v="69.760000000000005"/>
    <n v="0"/>
    <n v="0"/>
    <n v="0"/>
    <n v="0"/>
    <n v="0"/>
    <n v="0"/>
    <n v="0"/>
    <n v="171.6"/>
    <n v="8.58"/>
    <n v="425.74"/>
    <n v="88.37"/>
    <n v="56.11"/>
    <n v="140.27000000000001"/>
    <n v="134.68"/>
    <n v="47.31"/>
    <n v="1072.6600000000001"/>
    <n v="4489.38"/>
    <n v="5562.04"/>
  </r>
  <r>
    <x v="4"/>
    <s v="SEM 20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68.8999999999996"/>
    <n v="577.32000000000005"/>
    <n v="4746.22"/>
    <n v="673.13"/>
    <n v="4073.09"/>
    <n v="2269.42"/>
    <n v="0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0"/>
    <n v="558.65"/>
    <n v="91.79"/>
    <n v="0"/>
    <n v="0"/>
    <n v="0"/>
    <n v="22.69"/>
    <n v="0"/>
    <n v="0"/>
    <n v="0"/>
    <n v="186.52"/>
    <n v="9.32"/>
    <n v="513.58000000000004"/>
    <n v="113.36"/>
    <n v="71.97"/>
    <n v="179.94"/>
    <n v="142.38"/>
    <n v="81.400000000000006"/>
    <n v="1298.4700000000003"/>
    <n v="4746.22"/>
    <n v="6044.6900000000005"/>
  </r>
  <r>
    <x v="4"/>
    <s v="SEM 20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1"/>
    <n v="93.72"/>
    <n v="93.73"/>
    <n v="0"/>
    <n v="93.73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99999999999"/>
    <n v="0"/>
    <n v="93.72"/>
    <n v="0"/>
    <n v="0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93.73"/>
    <n v="211.36"/>
  </r>
  <r>
    <x v="4"/>
    <s v="SEM 20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20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9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x v="4"/>
    <s v="SEM 20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4"/>
    <s v="SEM 20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4"/>
    <n v="0"/>
    <n v="0"/>
    <n v="2163.89"/>
    <n v="194.47"/>
    <n v="2358.36"/>
    <n v="237.38"/>
    <n v="2120.98"/>
    <n v="1210.1099999999999"/>
    <n v="0"/>
    <n v="0"/>
    <n v="0"/>
    <n v="0"/>
    <n v="0"/>
    <n v="0"/>
    <n v="0"/>
    <n v="0"/>
    <n v="194.47"/>
    <n v="194.48"/>
    <n v="259.3"/>
    <n v="150"/>
    <n v="0"/>
    <n v="200"/>
    <n v="0"/>
    <n v="150"/>
    <n v="0"/>
    <n v="0"/>
    <n v="0"/>
    <n v="0"/>
    <n v="0"/>
    <n v="0"/>
    <n v="0"/>
    <n v="0"/>
    <n v="0"/>
    <n v="0"/>
    <n v="0"/>
    <n v="172.36"/>
    <n v="52.92"/>
    <n v="0"/>
    <n v="0"/>
    <n v="0"/>
    <n v="12.1"/>
    <n v="0"/>
    <n v="0"/>
    <n v="0"/>
    <n v="99.45"/>
    <n v="4.97"/>
    <n v="358.51"/>
    <n v="69.239999999999995"/>
    <n v="43.96"/>
    <n v="109.9"/>
    <n v="70.75"/>
    <n v="27.42"/>
    <n v="784.19999999999993"/>
    <n v="2358.36"/>
    <n v="3142.56"/>
  </r>
  <r>
    <x v="4"/>
    <s v="SEM 20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20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2"/>
    <n v="0"/>
    <n v="7"/>
    <n v="0"/>
    <n v="0"/>
    <n v="0"/>
    <n v="1904.7"/>
    <n v="283.67"/>
    <n v="2188.37"/>
    <n v="228.44"/>
    <n v="1959.93"/>
    <n v="2269.42"/>
    <n v="0"/>
    <n v="0"/>
    <n v="0"/>
    <n v="0"/>
    <n v="0"/>
    <n v="0"/>
    <n v="0"/>
    <n v="0"/>
    <n v="283.67"/>
    <n v="283.68"/>
    <n v="0"/>
    <n v="0"/>
    <n v="0"/>
    <n v="0"/>
    <n v="0"/>
    <n v="0"/>
    <n v="0"/>
    <n v="0"/>
    <n v="0"/>
    <n v="0"/>
    <n v="0"/>
    <n v="0"/>
    <n v="-648.4"/>
    <n v="0"/>
    <n v="0"/>
    <n v="0"/>
    <n v="0"/>
    <n v="144.16"/>
    <n v="68.069999999999993"/>
    <n v="0"/>
    <n v="0"/>
    <n v="0"/>
    <n v="16.21"/>
    <n v="0"/>
    <n v="0"/>
    <n v="0"/>
    <n v="186.52"/>
    <n v="9.32"/>
    <n v="407.11"/>
    <n v="75.31"/>
    <n v="47.82"/>
    <n v="119.55"/>
    <n v="65.650000000000006"/>
    <n v="39.99"/>
    <n v="951.27"/>
    <n v="2188.37"/>
    <n v="3139.64"/>
  </r>
  <r>
    <x v="4"/>
    <s v="SEM 20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3183.66"/>
    <n v="577.32000000000005"/>
    <n v="3760.98"/>
    <n v="465.36"/>
    <n v="3295.62"/>
    <n v="2087.9"/>
    <n v="0"/>
    <n v="0"/>
    <n v="0"/>
    <n v="0"/>
    <n v="96.22"/>
    <n v="83.78"/>
    <n v="0"/>
    <n v="413.71"/>
    <n v="298.27"/>
    <n v="298.27"/>
    <n v="0"/>
    <n v="150"/>
    <n v="0"/>
    <n v="0"/>
    <n v="182.83"/>
    <n v="150"/>
    <n v="0"/>
    <n v="0"/>
    <n v="0"/>
    <n v="0"/>
    <n v="0"/>
    <n v="0"/>
    <n v="0"/>
    <n v="0"/>
    <n v="0"/>
    <n v="0"/>
    <n v="0"/>
    <n v="348.21"/>
    <n v="96.28"/>
    <n v="0"/>
    <n v="0"/>
    <n v="0"/>
    <n v="20.87"/>
    <n v="0"/>
    <n v="0"/>
    <n v="0"/>
    <n v="171.6"/>
    <n v="8.58"/>
    <n v="531.54999999999995"/>
    <n v="118.48"/>
    <n v="75.22"/>
    <n v="188.06"/>
    <n v="112.82"/>
    <n v="81.400000000000006"/>
    <n v="1287.71"/>
    <n v="3760.98"/>
    <n v="5048.6900000000005"/>
  </r>
  <r>
    <x v="4"/>
    <s v="SEM 20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9"/>
    <n v="3"/>
    <n v="0"/>
    <n v="0"/>
    <n v="4214.67"/>
    <n v="577.32000000000005"/>
    <n v="4791.99"/>
    <n v="704.09"/>
    <n v="4087.9"/>
    <n v="2269.42"/>
    <n v="0"/>
    <n v="0"/>
    <n v="0"/>
    <n v="0"/>
    <n v="96.22"/>
    <n v="83.78"/>
    <n v="0"/>
    <n v="532.02"/>
    <n v="364.72"/>
    <n v="364.73"/>
    <n v="364.72"/>
    <n v="300"/>
    <n v="0"/>
    <n v="0"/>
    <n v="116.38"/>
    <n v="300"/>
    <n v="0"/>
    <n v="0"/>
    <n v="0"/>
    <n v="0"/>
    <n v="0"/>
    <n v="0"/>
    <n v="0"/>
    <n v="0"/>
    <n v="0"/>
    <n v="0"/>
    <n v="0"/>
    <n v="568.42999999999995"/>
    <n v="112.97"/>
    <n v="0"/>
    <n v="0"/>
    <n v="0"/>
    <n v="22.69"/>
    <n v="0"/>
    <n v="0"/>
    <n v="0"/>
    <n v="186.52"/>
    <n v="9.32"/>
    <n v="598.07000000000005"/>
    <n v="137.4"/>
    <n v="87.24"/>
    <n v="218.1"/>
    <n v="143.75"/>
    <n v="81.400000000000006"/>
    <n v="1461.8000000000002"/>
    <n v="4791.99"/>
    <n v="6253.79"/>
  </r>
  <r>
    <x v="4"/>
    <s v="SEM 20"/>
    <n v="8881101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14"/>
    <n v="0"/>
    <n v="0"/>
    <n v="4936.18"/>
    <n v="364.72"/>
    <n v="5300.9"/>
    <n v="805.55"/>
    <n v="4495.3500000000004"/>
    <n v="2269.4"/>
    <n v="0"/>
    <n v="0"/>
    <n v="0"/>
    <n v="0"/>
    <n v="0"/>
    <n v="0"/>
    <n v="0"/>
    <n v="0"/>
    <n v="364.72"/>
    <n v="364.73"/>
    <n v="1702.05"/>
    <n v="300"/>
    <n v="0"/>
    <n v="0"/>
    <n v="0"/>
    <n v="300"/>
    <n v="0"/>
    <n v="0"/>
    <n v="0"/>
    <n v="0"/>
    <n v="0"/>
    <n v="0"/>
    <n v="0"/>
    <n v="0"/>
    <n v="0"/>
    <n v="0"/>
    <n v="0"/>
    <n v="722.54"/>
    <n v="60.32"/>
    <n v="0"/>
    <n v="0"/>
    <n v="0"/>
    <n v="22.69"/>
    <n v="0"/>
    <n v="0"/>
    <n v="0"/>
    <n v="186.52"/>
    <n v="9.32"/>
    <n v="388.09"/>
    <n v="77.66"/>
    <n v="49.31"/>
    <n v="123.26"/>
    <n v="159.02000000000001"/>
    <n v="51.42"/>
    <n v="1044.5999999999999"/>
    <n v="5300.9"/>
    <n v="6345.5"/>
  </r>
  <r>
    <x v="4"/>
    <s v="SEM 20"/>
    <n v="8881102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7"/>
    <n v="0"/>
    <n v="0"/>
    <n v="4624.47"/>
    <n v="379.3"/>
    <n v="5003.7700000000004"/>
    <n v="742.61"/>
    <n v="4261.16"/>
    <n v="2360.12"/>
    <n v="0"/>
    <n v="0"/>
    <n v="0"/>
    <n v="0"/>
    <n v="0"/>
    <n v="0"/>
    <n v="0"/>
    <n v="0"/>
    <n v="379.3"/>
    <n v="379.31"/>
    <n v="885.04"/>
    <n v="300"/>
    <n v="350"/>
    <n v="0"/>
    <n v="0"/>
    <n v="350"/>
    <n v="0"/>
    <n v="0"/>
    <n v="0"/>
    <n v="0"/>
    <n v="0"/>
    <n v="0"/>
    <n v="0"/>
    <n v="0"/>
    <n v="0"/>
    <n v="0"/>
    <n v="0"/>
    <n v="655.96"/>
    <n v="63.05"/>
    <n v="0"/>
    <n v="0"/>
    <n v="0"/>
    <n v="23.6"/>
    <n v="0"/>
    <n v="0"/>
    <n v="0"/>
    <n v="193.98"/>
    <n v="9.69"/>
    <n v="399.01"/>
    <n v="80.760000000000005"/>
    <n v="51.28"/>
    <n v="128.19"/>
    <n v="150.11000000000001"/>
    <n v="53.48"/>
    <n v="1066.4999999999998"/>
    <n v="5003.7700000000004"/>
    <n v="6070.27"/>
  </r>
  <r>
    <x v="4"/>
    <s v="SEM 20"/>
    <n v="8881104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3"/>
    <n v="0"/>
    <n v="0"/>
    <n v="3298.85"/>
    <n v="364.72"/>
    <n v="3663.57"/>
    <n v="455.82"/>
    <n v="3207.75"/>
    <n v="2269.4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60.32"/>
    <n v="0"/>
    <n v="0"/>
    <n v="0"/>
    <n v="22.69"/>
    <n v="0"/>
    <n v="0"/>
    <n v="0"/>
    <n v="186.52"/>
    <n v="9.32"/>
    <n v="388.08"/>
    <n v="77.650000000000006"/>
    <n v="49.3"/>
    <n v="123.26"/>
    <n v="109.9"/>
    <n v="51.42"/>
    <n v="995.44999999999982"/>
    <n v="3663.57"/>
    <n v="4659.0200000000004"/>
  </r>
  <r>
    <x v="4"/>
    <s v="SEM 20"/>
    <n v="8881106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428.38"/>
    <n v="354.82"/>
    <n v="3783.2"/>
    <n v="465.28"/>
    <n v="3317.92"/>
    <n v="1810.2"/>
    <n v="775.8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400.48"/>
    <n v="46.7"/>
    <n v="0"/>
    <n v="0"/>
    <n v="0"/>
    <n v="18.100000000000001"/>
    <n v="0"/>
    <n v="0"/>
    <n v="0"/>
    <n v="148.78"/>
    <n v="7.43"/>
    <n v="333.45"/>
    <n v="61.94"/>
    <n v="39.33"/>
    <n v="98.32"/>
    <n v="113.49"/>
    <n v="50.02"/>
    <n v="852.76"/>
    <n v="3783.2"/>
    <n v="4635.96"/>
  </r>
  <r>
    <x v="4"/>
    <s v="SEM 20"/>
    <n v="8881107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0"/>
    <n v="0"/>
    <n v="0"/>
    <n v="0"/>
    <n v="2684.44"/>
    <n v="0"/>
    <n v="2684.44"/>
    <n v="330.94"/>
    <n v="2353.5"/>
    <n v="2087.9"/>
    <n v="596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.2"/>
    <n v="54.87"/>
    <n v="0"/>
    <n v="0"/>
    <n v="0"/>
    <n v="20.87"/>
    <n v="0"/>
    <n v="0"/>
    <n v="0"/>
    <n v="171.6"/>
    <n v="8.58"/>
    <n v="366.25"/>
    <n v="71.44"/>
    <n v="45.36"/>
    <n v="113.4"/>
    <n v="80.53"/>
    <n v="0"/>
    <n v="857.16000000000008"/>
    <n v="2684.44"/>
    <n v="3541.6000000000004"/>
  </r>
  <r>
    <x v="4"/>
    <s v="SEM 21"/>
    <n v="8880003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3"/>
    <n v="0"/>
    <n v="0"/>
    <n v="4118.7700000000004"/>
    <n v="379.3"/>
    <n v="4498.07"/>
    <n v="634.6"/>
    <n v="3863.47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63.05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7"/>
    <n v="5549.4"/>
  </r>
  <r>
    <x v="4"/>
    <s v="SEM 21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132.4"/>
    <n v="0"/>
    <n v="6132.4"/>
    <n v="1696.8"/>
    <n v="4435.6000000000004"/>
    <n v="5132.3999999999996"/>
    <n v="0"/>
    <n v="0"/>
    <n v="0"/>
    <n v="0"/>
    <n v="0"/>
    <n v="0"/>
    <n v="0"/>
    <n v="0"/>
    <n v="0"/>
    <n v="0"/>
    <n v="0"/>
    <n v="300"/>
    <n v="500"/>
    <n v="200"/>
    <n v="0"/>
    <n v="0"/>
    <n v="0"/>
    <n v="0"/>
    <n v="0"/>
    <n v="0"/>
    <n v="0"/>
    <n v="0"/>
    <n v="0"/>
    <n v="0"/>
    <n v="0"/>
    <n v="0"/>
    <n v="0"/>
    <n v="978.06"/>
    <n v="165.59"/>
    <n v="0"/>
    <n v="0"/>
    <n v="0"/>
    <n v="0"/>
    <n v="0"/>
    <n v="551.4"/>
    <n v="1.75"/>
    <n v="421.84"/>
    <n v="21.09"/>
    <n v="807.99"/>
    <n v="197.14"/>
    <n v="125.17"/>
    <n v="312.91000000000003"/>
    <n v="183.97"/>
    <n v="0"/>
    <n v="2070.11"/>
    <n v="6132.4"/>
    <n v="8202.51"/>
  </r>
  <r>
    <x v="4"/>
    <s v="SEM 21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21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4"/>
    <s v="SEM 21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3"/>
    <n v="0"/>
    <n v="0"/>
    <n v="4118.7700000000004"/>
    <n v="379.3"/>
    <n v="4498.07"/>
    <n v="663.15"/>
    <n v="3834.92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91.6"/>
    <n v="0"/>
    <n v="0"/>
    <n v="0"/>
    <n v="23.6"/>
    <n v="0"/>
    <n v="0"/>
    <n v="0"/>
    <n v="193.98"/>
    <n v="9.69"/>
    <n v="512.80999999999995"/>
    <n v="113.15"/>
    <n v="71.84"/>
    <n v="179.6"/>
    <n v="134.94"/>
    <n v="53.48"/>
    <n v="1269.49"/>
    <n v="4498.07"/>
    <n v="5767.5599999999995"/>
  </r>
  <r>
    <x v="4"/>
    <s v="SEM 21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1"/>
    <n v="0"/>
    <n v="0"/>
    <n v="5474.3"/>
    <n v="577.32000000000005"/>
    <n v="6051.62"/>
    <n v="4499.66"/>
    <n v="1551.96"/>
    <n v="2926"/>
    <n v="0"/>
    <n v="0"/>
    <n v="0"/>
    <n v="0"/>
    <n v="96.22"/>
    <n v="83.78"/>
    <n v="0"/>
    <n v="825.15"/>
    <n v="470.25"/>
    <n v="470.25"/>
    <n v="156.75"/>
    <n v="0"/>
    <n v="500"/>
    <n v="500"/>
    <n v="10.85"/>
    <n v="500"/>
    <n v="0"/>
    <n v="0"/>
    <n v="0"/>
    <n v="0"/>
    <n v="0"/>
    <n v="-487.63"/>
    <n v="0"/>
    <n v="0"/>
    <n v="0"/>
    <n v="0"/>
    <n v="0"/>
    <n v="837.49"/>
    <n v="128.52000000000001"/>
    <n v="0"/>
    <n v="2607.06"/>
    <n v="0"/>
    <n v="0"/>
    <n v="0"/>
    <n v="924.84"/>
    <n v="1.75"/>
    <n v="240.49"/>
    <n v="12.02"/>
    <n v="650.54"/>
    <n v="146.07"/>
    <n v="92.74"/>
    <n v="231.85"/>
    <n v="181.54"/>
    <n v="81.400000000000006"/>
    <n v="1636.6499999999999"/>
    <n v="6051.62"/>
    <n v="7688.2699999999995"/>
  </r>
  <r>
    <x v="4"/>
    <s v="SEM 21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21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81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x v="4"/>
    <s v="SEM 21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4"/>
    <s v="SEM 21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x v="4"/>
    <s v="SEM 21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x v="4"/>
    <s v="SEM 21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21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21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3"/>
    <n v="0"/>
    <n v="0"/>
    <n v="4298.8500000000004"/>
    <n v="364.72"/>
    <n v="4663.57"/>
    <n v="1392.18"/>
    <n v="3271.39"/>
    <n v="2269.4"/>
    <n v="0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586.41"/>
    <n v="146.87"/>
    <n v="0"/>
    <n v="0"/>
    <n v="0"/>
    <n v="0"/>
    <n v="0"/>
    <n v="657.15"/>
    <n v="1.75"/>
    <n v="186.52"/>
    <n v="9.32"/>
    <n v="733.36"/>
    <n v="175.9"/>
    <n v="111.68"/>
    <n v="279.20999999999998"/>
    <n v="139.9"/>
    <n v="51.42"/>
    <n v="1687.3100000000004"/>
    <n v="4663.57"/>
    <n v="6350.88"/>
  </r>
  <r>
    <x v="4"/>
    <s v="SEM 21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6377.63"/>
    <n v="577.32000000000005"/>
    <n v="6954.95"/>
    <n v="1222.73"/>
    <n v="5732.22"/>
    <n v="3266.66"/>
    <n v="0"/>
    <n v="0"/>
    <n v="0"/>
    <n v="0"/>
    <n v="96.22"/>
    <n v="83.78"/>
    <n v="0"/>
    <n v="933.32"/>
    <n v="481.1"/>
    <n v="568.88"/>
    <n v="524.99"/>
    <n v="150"/>
    <n v="350"/>
    <n v="200"/>
    <n v="0"/>
    <n v="300"/>
    <n v="0"/>
    <n v="0"/>
    <n v="0"/>
    <n v="0"/>
    <n v="0"/>
    <n v="0"/>
    <n v="0"/>
    <n v="0"/>
    <n v="0"/>
    <n v="0"/>
    <n v="0"/>
    <n v="1033.9100000000001"/>
    <n v="188.82"/>
    <n v="0"/>
    <n v="0"/>
    <n v="0"/>
    <n v="0"/>
    <n v="0"/>
    <n v="0"/>
    <n v="0"/>
    <n v="268.48"/>
    <n v="13.42"/>
    <n v="900.68"/>
    <n v="223.51"/>
    <n v="141.91"/>
    <n v="354.78"/>
    <n v="208.64"/>
    <n v="81.400000000000006"/>
    <n v="2192.8200000000002"/>
    <n v="6954.95"/>
    <n v="9147.77"/>
  </r>
  <r>
    <x v="4"/>
    <s v="SEM 21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x v="4"/>
    <s v="SEM 21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x v="4"/>
    <s v="SEM 21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57.38"/>
    <n v="3840.75"/>
    <n v="2360.19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85.82"/>
    <n v="0"/>
    <n v="0"/>
    <n v="0"/>
    <n v="23.6"/>
    <n v="0"/>
    <n v="0"/>
    <n v="0"/>
    <n v="193.98"/>
    <n v="9.69"/>
    <n v="489.8"/>
    <n v="106.59"/>
    <n v="67.680000000000007"/>
    <n v="169.2"/>
    <n v="134.94"/>
    <n v="53.48"/>
    <n v="1225.3600000000001"/>
    <n v="4498.13"/>
    <n v="5723.49"/>
  </r>
  <r>
    <x v="4"/>
    <s v="SEM 21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21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x v="4"/>
    <s v="SEM 21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0.81"/>
    <n v="2706.99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3.01"/>
    <n v="0"/>
    <n v="0"/>
    <n v="0"/>
    <n v="22.69"/>
    <n v="0"/>
    <n v="628.27"/>
    <n v="1.75"/>
    <n v="186.52"/>
    <n v="9.32"/>
    <n v="478.54"/>
    <n v="103.39"/>
    <n v="65.650000000000006"/>
    <n v="164.12"/>
    <n v="116.03"/>
    <n v="45.71"/>
    <n v="1169.28"/>
    <n v="3867.8"/>
    <n v="5037.08"/>
  </r>
  <r>
    <x v="4"/>
    <s v="SEM 21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x v="4"/>
    <s v="SEM 21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4"/>
    <s v="SEM 21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66"/>
    <n v="2652.7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6.150000000000006"/>
    <n v="0"/>
    <n v="0"/>
    <n v="0"/>
    <n v="0"/>
    <n v="0"/>
    <n v="0"/>
    <n v="0"/>
    <n v="171.6"/>
    <n v="8.58"/>
    <n v="451.2"/>
    <n v="95.61"/>
    <n v="60.71"/>
    <n v="151.77000000000001"/>
    <n v="89.53"/>
    <n v="42.05"/>
    <n v="1071.05"/>
    <n v="2984.38"/>
    <n v="4055.4300000000003"/>
  </r>
  <r>
    <x v="4"/>
    <s v="SEM 21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43.09"/>
    <n v="3686.15"/>
    <n v="3190.83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171.87"/>
    <n v="67.83"/>
    <n v="1930.9299999999998"/>
    <n v="5729.24"/>
    <n v="7660.17"/>
  </r>
  <r>
    <x v="4"/>
    <s v="SEM 21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5"/>
    <n v="0"/>
    <n v="0"/>
    <n v="4192"/>
    <n v="364.72"/>
    <n v="4556.72"/>
    <n v="1081.1199999999999"/>
    <n v="3475.6"/>
    <n v="2269.4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87.82"/>
    <n v="0"/>
    <n v="0"/>
    <n v="0"/>
    <n v="22.69"/>
    <n v="0"/>
    <n v="405.27"/>
    <n v="1.75"/>
    <n v="186.52"/>
    <n v="9.32"/>
    <n v="497.76"/>
    <n v="108.86"/>
    <n v="69.12"/>
    <n v="172.79"/>
    <n v="136.69999999999999"/>
    <n v="51.42"/>
    <n v="1232.4900000000002"/>
    <n v="4556.72"/>
    <n v="5789.2100000000009"/>
  </r>
  <r>
    <x v="4"/>
    <s v="SEM 21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8"/>
    <n v="0"/>
    <n v="0"/>
    <n v="0"/>
    <n v="2437.89"/>
    <n v="298.27"/>
    <n v="2736.16"/>
    <n v="943.07"/>
    <n v="1793.09"/>
    <n v="2087.89"/>
    <n v="0"/>
    <n v="0"/>
    <n v="0"/>
    <n v="0"/>
    <n v="0"/>
    <n v="0"/>
    <n v="0"/>
    <n v="0"/>
    <n v="298.27"/>
    <n v="298.27"/>
    <n v="0"/>
    <n v="0"/>
    <n v="0"/>
    <n v="200"/>
    <n v="0"/>
    <n v="150"/>
    <n v="0"/>
    <n v="0"/>
    <n v="0"/>
    <n v="0"/>
    <n v="0"/>
    <n v="0"/>
    <n v="-298.27"/>
    <n v="0"/>
    <n v="0"/>
    <n v="0"/>
    <n v="0"/>
    <n v="213.63"/>
    <n v="55.13"/>
    <n v="0"/>
    <n v="0"/>
    <n v="0"/>
    <n v="0"/>
    <n v="0"/>
    <n v="672.56"/>
    <n v="1.75"/>
    <n v="171.6"/>
    <n v="8.58"/>
    <n v="362.88"/>
    <n v="67.58"/>
    <n v="42.91"/>
    <n v="107.27"/>
    <n v="82.08"/>
    <n v="42.05"/>
    <n v="884.94999999999993"/>
    <n v="2736.16"/>
    <n v="3621.1099999999997"/>
  </r>
  <r>
    <x v="4"/>
    <s v="SEM 21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6.56"/>
    <n v="0"/>
    <n v="0"/>
    <n v="0"/>
    <n v="22.69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x v="4"/>
    <s v="SEM 21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3"/>
    <n v="0"/>
    <n v="0"/>
    <n v="5248.14"/>
    <n v="481.1"/>
    <n v="5729.24"/>
    <n v="942.5"/>
    <n v="4786.74"/>
    <n v="3190.83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21.42"/>
    <n v="0"/>
    <n v="0"/>
    <n v="0"/>
    <n v="31.9"/>
    <n v="0"/>
    <n v="0"/>
    <n v="0"/>
    <n v="262.25"/>
    <n v="13.11"/>
    <n v="631.75"/>
    <n v="146.99"/>
    <n v="93.33"/>
    <n v="233.32"/>
    <n v="171.87"/>
    <n v="67.83"/>
    <n v="1620.4499999999998"/>
    <n v="5729.24"/>
    <n v="7349.69"/>
  </r>
  <r>
    <x v="4"/>
    <s v="SEM 21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7"/>
    <n v="0"/>
    <n v="0"/>
    <n v="6926.58"/>
    <n v="481.1"/>
    <n v="7407.68"/>
    <n v="2415.04"/>
    <n v="4992.6400000000003"/>
    <n v="3600.33"/>
    <n v="0"/>
    <n v="0"/>
    <n v="0"/>
    <n v="0"/>
    <n v="0"/>
    <n v="0"/>
    <n v="0"/>
    <n v="0"/>
    <n v="481.1"/>
    <n v="676.14"/>
    <n v="1350.11"/>
    <n v="300"/>
    <n v="500"/>
    <n v="200"/>
    <n v="0"/>
    <n v="300"/>
    <n v="0"/>
    <n v="0"/>
    <n v="0"/>
    <n v="0"/>
    <n v="0"/>
    <n v="0"/>
    <n v="0"/>
    <n v="0"/>
    <n v="0"/>
    <n v="0"/>
    <n v="0"/>
    <n v="1163.02"/>
    <n v="169.25"/>
    <n v="0"/>
    <n v="0"/>
    <n v="0"/>
    <n v="0"/>
    <n v="0"/>
    <n v="1081.02"/>
    <n v="1.75"/>
    <n v="295.91000000000003"/>
    <n v="14.79"/>
    <n v="822.62"/>
    <n v="201.3"/>
    <n v="127.81"/>
    <n v="319.52"/>
    <n v="222.23"/>
    <n v="67.83"/>
    <n v="2072.0100000000002"/>
    <n v="7407.68"/>
    <n v="9479.69"/>
  </r>
  <r>
    <x v="4"/>
    <s v="SEM 21"/>
    <n v="8880124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3"/>
    <n v="0"/>
    <n v="0"/>
    <n v="4118.7700000000004"/>
    <n v="379.3"/>
    <n v="4498.07"/>
    <n v="634.6"/>
    <n v="3863.47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63.05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7"/>
    <n v="5549.4"/>
  </r>
  <r>
    <x v="4"/>
    <s v="SEM 21"/>
    <n v="8880135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8"/>
    <n v="77.650000000000006"/>
    <n v="49.3"/>
    <n v="123.26"/>
    <n v="105.53"/>
    <n v="45.71"/>
    <n v="985.36999999999989"/>
    <n v="3517.8"/>
    <n v="4503.17"/>
  </r>
  <r>
    <x v="4"/>
    <s v="SEM 21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x v="4"/>
    <s v="SEM 21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4"/>
    <s v="SEM 21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30.59"/>
    <n v="2540.19"/>
    <n v="2087.86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318.07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101.12"/>
    <n v="47.31"/>
    <n v="1124.42"/>
    <n v="3370.78"/>
    <n v="4495.2000000000007"/>
  </r>
  <r>
    <x v="4"/>
    <s v="SEM 21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4"/>
    <s v="SEM 21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3"/>
    <n v="0"/>
    <n v="0"/>
    <n v="4568.88"/>
    <n v="373.24"/>
    <n v="4942.12"/>
    <n v="1724"/>
    <n v="3218.12"/>
    <n v="2322.4"/>
    <n v="0"/>
    <n v="0"/>
    <n v="0"/>
    <n v="0"/>
    <n v="0"/>
    <n v="0"/>
    <n v="0"/>
    <n v="0"/>
    <n v="373.24"/>
    <n v="373.24"/>
    <n v="373.24"/>
    <n v="300"/>
    <n v="500"/>
    <n v="200"/>
    <n v="0"/>
    <n v="500"/>
    <n v="0"/>
    <n v="0"/>
    <n v="0"/>
    <n v="0"/>
    <n v="0"/>
    <n v="0"/>
    <n v="0"/>
    <n v="0"/>
    <n v="0"/>
    <n v="0"/>
    <n v="0"/>
    <n v="644.09"/>
    <n v="100.38"/>
    <n v="0"/>
    <n v="0"/>
    <n v="0"/>
    <n v="0"/>
    <n v="0"/>
    <n v="977.78"/>
    <n v="1.75"/>
    <n v="190.88"/>
    <n v="9.5399999999999991"/>
    <n v="547.88"/>
    <n v="123.12"/>
    <n v="78.17"/>
    <n v="195.43"/>
    <n v="148.26"/>
    <n v="52.62"/>
    <n v="1345.8999999999999"/>
    <n v="4942.12"/>
    <n v="6288.0199999999995"/>
  </r>
  <r>
    <x v="4"/>
    <s v="SEM 21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34.22"/>
    <n v="3729.35"/>
    <n v="2269.4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522.33000000000004"/>
    <n v="89.2"/>
    <n v="0"/>
    <n v="0"/>
    <n v="0"/>
    <n v="22.69"/>
    <n v="0"/>
    <n v="0"/>
    <n v="0"/>
    <n v="186.52"/>
    <n v="9.32"/>
    <n v="503.28"/>
    <n v="110.43"/>
    <n v="70.11"/>
    <n v="175.29"/>
    <n v="130.9"/>
    <n v="51.42"/>
    <n v="1237.2700000000002"/>
    <n v="4363.57"/>
    <n v="5600.84"/>
  </r>
  <r>
    <x v="4"/>
    <s v="SEM 21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37.13"/>
    <n v="3426.46"/>
    <n v="2269.42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77.55"/>
    <n v="0"/>
    <n v="0"/>
    <n v="0"/>
    <n v="22.69"/>
    <n v="0"/>
    <n v="0"/>
    <n v="0"/>
    <n v="186.52"/>
    <n v="9.32"/>
    <n v="456.79"/>
    <n v="97.2"/>
    <n v="61.72"/>
    <n v="154.29"/>
    <n v="118.9"/>
    <n v="51.42"/>
    <n v="1136.1600000000001"/>
    <n v="3963.59"/>
    <n v="5099.75"/>
  </r>
  <r>
    <x v="4"/>
    <s v="SEM 21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x v="4"/>
    <s v="SEM 21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4"/>
    <s v="SEM 21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42"/>
    <n v="3067.3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00000000000006"/>
    <n v="0"/>
    <n v="0"/>
    <n v="0"/>
    <n v="22.69"/>
    <n v="0"/>
    <n v="0"/>
    <n v="0"/>
    <n v="186.52"/>
    <n v="9.32"/>
    <n v="456.21"/>
    <n v="97.04"/>
    <n v="61.61"/>
    <n v="154.03"/>
    <n v="105.53"/>
    <n v="45.71"/>
    <n v="1115.97"/>
    <n v="3517.8"/>
    <n v="4633.7700000000004"/>
  </r>
  <r>
    <x v="4"/>
    <s v="SEM 21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4"/>
    <s v="SEM 21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533.58"/>
    <n v="577.32000000000005"/>
    <n v="4110.8999999999996"/>
    <n v="505.42"/>
    <n v="3605.48"/>
    <n v="2087.86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422.95"/>
    <n v="82.47"/>
    <n v="0"/>
    <n v="0"/>
    <n v="0"/>
    <n v="0"/>
    <n v="0"/>
    <n v="0"/>
    <n v="0"/>
    <n v="171.6"/>
    <n v="8.58"/>
    <n v="476.4"/>
    <n v="102.78"/>
    <n v="65.260000000000005"/>
    <n v="163.15"/>
    <n v="123.32"/>
    <n v="81.400000000000006"/>
    <n v="1192.49"/>
    <n v="4110.8999999999996"/>
    <n v="5303.3899999999994"/>
  </r>
  <r>
    <x v="4"/>
    <s v="SEM 21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21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x v="4"/>
    <s v="SEM 21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2990.98"/>
    <n v="243.15"/>
    <n v="3234.13"/>
    <n v="417.52"/>
    <n v="2816.61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85.91"/>
    <n v="0"/>
    <n v="0"/>
    <n v="0"/>
    <n v="21.47"/>
    <n v="0"/>
    <n v="0"/>
    <n v="0"/>
    <n v="186.52"/>
    <n v="9.32"/>
    <n v="490.12"/>
    <n v="106.69"/>
    <n v="67.739999999999995"/>
    <n v="169.35"/>
    <n v="97.02"/>
    <n v="34.28"/>
    <n v="1161.04"/>
    <n v="3234.13"/>
    <n v="4395.17"/>
  </r>
  <r>
    <x v="4"/>
    <s v="SEM 21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379.3"/>
    <n v="4498.07"/>
    <n v="870.09"/>
    <n v="3627.98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34.94"/>
    <n v="53.48"/>
    <n v="1273.7"/>
    <n v="4498.07"/>
    <n v="5771.7699999999995"/>
  </r>
  <r>
    <x v="4"/>
    <s v="SEM 21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9"/>
    <n v="3"/>
    <n v="0"/>
    <n v="0"/>
    <n v="3781.61"/>
    <n v="379.3"/>
    <n v="4160.91"/>
    <n v="564.14"/>
    <n v="3596.77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-337.16"/>
    <n v="0"/>
    <n v="0"/>
    <n v="0"/>
    <n v="0"/>
    <n v="475.93"/>
    <n v="67.98"/>
    <n v="0"/>
    <n v="0"/>
    <n v="0"/>
    <n v="20.23"/>
    <n v="0"/>
    <n v="0"/>
    <n v="0"/>
    <n v="193.98"/>
    <n v="9.69"/>
    <n v="413.25"/>
    <n v="81.33"/>
    <n v="51.64"/>
    <n v="129.09"/>
    <n v="124.82"/>
    <n v="53.48"/>
    <n v="1057.28"/>
    <n v="4160.91"/>
    <n v="5218.1899999999996"/>
  </r>
  <r>
    <x v="4"/>
    <s v="SEM 21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51.2"/>
    <n v="3066.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05.53"/>
    <n v="45.71"/>
    <n v="1121.8899999999999"/>
    <n v="3517.8"/>
    <n v="4639.6900000000005"/>
  </r>
  <r>
    <x v="4"/>
    <s v="SEM 21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30.6"/>
    <n v="2653.78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171.6"/>
    <n v="8.58"/>
    <n v="446.96"/>
    <n v="94.4"/>
    <n v="59.94"/>
    <n v="149.85"/>
    <n v="89.53"/>
    <n v="42.05"/>
    <n v="1062.9100000000001"/>
    <n v="2984.38"/>
    <n v="4047.29"/>
  </r>
  <r>
    <x v="4"/>
    <s v="SEM 21"/>
    <n v="8880518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9"/>
    <n v="0"/>
    <n v="0"/>
    <n v="4877.45"/>
    <n v="379.31"/>
    <n v="5256.76"/>
    <n v="796.65"/>
    <n v="4460.1099999999997"/>
    <n v="2360.19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710"/>
    <n v="63.05"/>
    <n v="0"/>
    <n v="0"/>
    <n v="0"/>
    <n v="23.6"/>
    <n v="0"/>
    <n v="0"/>
    <n v="0"/>
    <n v="193.98"/>
    <n v="9.69"/>
    <n v="399.01"/>
    <n v="80.760000000000005"/>
    <n v="51.28"/>
    <n v="128.19"/>
    <n v="157.69999999999999"/>
    <n v="53.48"/>
    <n v="1074.0899999999999"/>
    <n v="5256.76"/>
    <n v="6330.85"/>
  </r>
  <r>
    <x v="4"/>
    <s v="SEM 21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4"/>
    <s v="SEM 21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1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x v="4"/>
    <s v="SEM 21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21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1"/>
    <n v="0"/>
    <n v="0"/>
    <n v="3361.43"/>
    <n v="216.86"/>
    <n v="3578.29"/>
    <n v="452.26"/>
    <n v="3126.03"/>
    <n v="1349.39"/>
    <n v="0"/>
    <n v="0"/>
    <n v="0"/>
    <n v="0"/>
    <n v="0"/>
    <n v="0"/>
    <n v="0"/>
    <n v="0"/>
    <n v="216.86"/>
    <n v="216.87"/>
    <n v="795.17"/>
    <n v="150"/>
    <n v="350"/>
    <n v="250"/>
    <n v="0"/>
    <n v="250"/>
    <n v="0"/>
    <n v="0"/>
    <n v="0"/>
    <n v="0"/>
    <n v="0"/>
    <n v="0"/>
    <n v="0"/>
    <n v="0"/>
    <n v="0"/>
    <n v="0"/>
    <n v="0"/>
    <n v="386.18"/>
    <n v="66.08"/>
    <n v="0"/>
    <n v="0"/>
    <n v="0"/>
    <n v="0"/>
    <n v="0"/>
    <n v="0"/>
    <n v="0"/>
    <n v="110.9"/>
    <n v="5.54"/>
    <n v="411.05"/>
    <n v="84.19"/>
    <n v="53.45"/>
    <n v="133.63999999999999"/>
    <n v="107.34"/>
    <n v="30.57"/>
    <n v="936.68000000000018"/>
    <n v="3578.29"/>
    <n v="4514.97"/>
  </r>
  <r>
    <x v="4"/>
    <s v="SEM 21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462.4299999999998"/>
    <n v="223.69"/>
    <n v="2686.12"/>
    <n v="305.87"/>
    <n v="2380.25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49.13"/>
    <n v="0"/>
    <n v="0"/>
    <n v="0"/>
    <n v="0"/>
    <n v="0"/>
    <n v="0"/>
    <n v="0"/>
    <n v="217.56"/>
    <n v="68.930000000000007"/>
    <n v="0"/>
    <n v="0"/>
    <n v="0"/>
    <n v="19.38"/>
    <n v="0"/>
    <n v="0"/>
    <n v="0"/>
    <n v="171.6"/>
    <n v="8.58"/>
    <n v="422.37"/>
    <n v="87.41"/>
    <n v="55.5"/>
    <n v="138.74"/>
    <n v="80.58"/>
    <n v="31.54"/>
    <n v="996.31999999999994"/>
    <n v="2686.12"/>
    <n v="3682.4399999999996"/>
  </r>
  <r>
    <x v="4"/>
    <s v="SEM 21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4"/>
    <s v="SEM 21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x v="4"/>
    <s v="SEM 21"/>
    <n v="8880705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3"/>
    <n v="0"/>
    <n v="0"/>
    <n v="4118.7700000000004"/>
    <n v="379.3"/>
    <n v="4498.07"/>
    <n v="634.6"/>
    <n v="3863.47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63.05"/>
    <n v="0"/>
    <n v="0"/>
    <n v="0"/>
    <n v="23.6"/>
    <n v="0"/>
    <n v="0"/>
    <n v="0"/>
    <n v="193.98"/>
    <n v="9.69"/>
    <n v="399"/>
    <n v="80.760000000000005"/>
    <n v="51.28"/>
    <n v="128.19"/>
    <n v="134.94"/>
    <n v="53.48"/>
    <n v="1051.32"/>
    <n v="4498.07"/>
    <n v="5549.3899999999994"/>
  </r>
  <r>
    <x v="4"/>
    <s v="SEM 21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3"/>
    <n v="0"/>
    <n v="0"/>
    <n v="2533.12"/>
    <n v="216.86"/>
    <n v="2749.98"/>
    <n v="283.95999999999998"/>
    <n v="2466.02"/>
    <n v="1349.39"/>
    <n v="0"/>
    <n v="0"/>
    <n v="0"/>
    <n v="0"/>
    <n v="0"/>
    <n v="0"/>
    <n v="0"/>
    <n v="0"/>
    <n v="216.86"/>
    <n v="216.87"/>
    <n v="216.86"/>
    <n v="150"/>
    <n v="350"/>
    <n v="250"/>
    <n v="0"/>
    <n v="0"/>
    <n v="0"/>
    <n v="0"/>
    <n v="0"/>
    <n v="0"/>
    <n v="0"/>
    <n v="0"/>
    <n v="0"/>
    <n v="0"/>
    <n v="0"/>
    <n v="0"/>
    <n v="0"/>
    <n v="228.87"/>
    <n v="55.09"/>
    <n v="0"/>
    <n v="0"/>
    <n v="0"/>
    <n v="0"/>
    <n v="0"/>
    <n v="0"/>
    <n v="0"/>
    <n v="110.9"/>
    <n v="5.54"/>
    <n v="367.17"/>
    <n v="71.709999999999994"/>
    <n v="45.53"/>
    <n v="113.82"/>
    <n v="82.49"/>
    <n v="30.57"/>
    <n v="827.73000000000013"/>
    <n v="2749.98"/>
    <n v="3577.71"/>
  </r>
  <r>
    <x v="4"/>
    <s v="SEM 21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7.96"/>
    <n v="3558.24"/>
    <n v="2269.4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665.45"/>
    <n v="114.71"/>
    <n v="0"/>
    <n v="0"/>
    <n v="0"/>
    <n v="0"/>
    <n v="0"/>
    <n v="906.05"/>
    <n v="1.75"/>
    <n v="186.52"/>
    <n v="9.32"/>
    <n v="605.02"/>
    <n v="139.38"/>
    <n v="88.5"/>
    <n v="221.24"/>
    <n v="157.38"/>
    <n v="81.400000000000006"/>
    <n v="1488.7600000000002"/>
    <n v="5246.2"/>
    <n v="6734.96"/>
  </r>
  <r>
    <x v="4"/>
    <s v="SEM 21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21.49"/>
    <n v="2896.3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05.53"/>
    <n v="45.71"/>
    <n v="1386.21"/>
    <n v="3517.8"/>
    <n v="4904.01"/>
  </r>
  <r>
    <x v="4"/>
    <s v="SEM 21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4"/>
    <s v="SEM 21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4"/>
    <n v="0"/>
    <n v="0"/>
    <n v="0"/>
    <n v="1517.27"/>
    <n v="168.58"/>
    <n v="1685.85"/>
    <n v="85.92"/>
    <n v="1599.93"/>
    <n v="2360.19"/>
    <n v="0"/>
    <n v="0"/>
    <n v="0"/>
    <n v="0"/>
    <n v="0"/>
    <n v="0"/>
    <n v="0"/>
    <n v="0"/>
    <n v="168.58"/>
    <n v="168.59"/>
    <n v="0"/>
    <n v="0"/>
    <n v="0"/>
    <n v="0"/>
    <n v="0"/>
    <n v="0"/>
    <n v="0"/>
    <n v="0"/>
    <n v="0"/>
    <n v="0"/>
    <n v="0"/>
    <n v="0"/>
    <n v="0"/>
    <n v="-1011.51"/>
    <n v="0"/>
    <n v="0"/>
    <n v="0"/>
    <n v="43.63"/>
    <n v="28.81"/>
    <n v="0"/>
    <n v="0"/>
    <n v="0"/>
    <n v="13.48"/>
    <n v="0"/>
    <n v="0"/>
    <n v="0"/>
    <n v="193.98"/>
    <n v="9.69"/>
    <n v="199.16"/>
    <n v="37.94"/>
    <n v="42.16"/>
    <n v="105.39"/>
    <n v="50.57"/>
    <n v="23.76"/>
    <n v="662.65"/>
    <n v="1685.85"/>
    <n v="2348.5"/>
  </r>
  <r>
    <x v="4"/>
    <s v="SEM 21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4"/>
    <s v="SEM 21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1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x v="4"/>
    <s v="SEM 21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4"/>
    <s v="SEM 21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0.260000000000005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x v="4"/>
    <s v="SEM 21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113.63"/>
    <n v="223.7"/>
    <n v="2337.33"/>
    <n v="223.62"/>
    <n v="2113.71"/>
    <n v="2087.89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56.73"/>
    <n v="0"/>
    <n v="0"/>
    <n v="0"/>
    <n v="0"/>
    <n v="0"/>
    <n v="0"/>
    <n v="0"/>
    <n v="171.6"/>
    <n v="8.58"/>
    <n v="369.18"/>
    <n v="69.3"/>
    <n v="44"/>
    <n v="110"/>
    <n v="70.11"/>
    <n v="31.54"/>
    <n v="874.31"/>
    <n v="2337.33"/>
    <n v="3211.64"/>
  </r>
  <r>
    <x v="4"/>
    <s v="SEM 21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3"/>
    <n v="0"/>
    <n v="0"/>
    <n v="4214.6499999999996"/>
    <n v="577.32000000000005"/>
    <n v="4791.97"/>
    <n v="680.92"/>
    <n v="4111.05"/>
    <n v="2269.4"/>
    <n v="0"/>
    <n v="0"/>
    <n v="0"/>
    <n v="0"/>
    <n v="96.22"/>
    <n v="83.78"/>
    <n v="0"/>
    <n v="532.02"/>
    <n v="364.72"/>
    <n v="364.73"/>
    <n v="364.72"/>
    <n v="300"/>
    <n v="0"/>
    <n v="0"/>
    <n v="116.38"/>
    <n v="300"/>
    <n v="0"/>
    <n v="0"/>
    <n v="0"/>
    <n v="0"/>
    <n v="0"/>
    <n v="0"/>
    <n v="0"/>
    <n v="0"/>
    <n v="0"/>
    <n v="0"/>
    <n v="0"/>
    <n v="568.42999999999995"/>
    <n v="112.49"/>
    <n v="0"/>
    <n v="0"/>
    <n v="0"/>
    <n v="0"/>
    <n v="0"/>
    <n v="0"/>
    <n v="0"/>
    <n v="186.52"/>
    <n v="9.32"/>
    <n v="596.17999999999995"/>
    <n v="136.87"/>
    <n v="86.9"/>
    <n v="217.25"/>
    <n v="143.75"/>
    <n v="81.400000000000006"/>
    <n v="1458.19"/>
    <n v="4791.97"/>
    <n v="6250.16"/>
  </r>
  <r>
    <x v="4"/>
    <s v="SEM 21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7"/>
    <n v="0"/>
    <n v="0"/>
    <n v="4700.95"/>
    <n v="577.32000000000005"/>
    <n v="5278.27"/>
    <n v="764.51"/>
    <n v="4513.76"/>
    <n v="2269.4"/>
    <n v="0"/>
    <n v="0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0"/>
    <n v="672.3"/>
    <n v="92.21"/>
    <n v="0"/>
    <n v="0"/>
    <n v="0"/>
    <n v="0"/>
    <n v="0"/>
    <n v="0"/>
    <n v="0"/>
    <n v="186.52"/>
    <n v="9.32"/>
    <n v="515.28"/>
    <n v="113.85"/>
    <n v="72.28"/>
    <n v="180.71"/>
    <n v="158.34"/>
    <n v="81.400000000000006"/>
    <n v="1317.7"/>
    <n v="5278.27"/>
    <n v="6595.97"/>
  </r>
  <r>
    <x v="4"/>
    <s v="SEM 21"/>
    <n v="888098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193.6"/>
    <n v="324.2"/>
    <n v="3517.8"/>
    <n v="495.55"/>
    <n v="3022.2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2.53"/>
    <n v="0"/>
    <n v="0"/>
    <n v="0"/>
    <n v="22.69"/>
    <n v="0"/>
    <n v="0"/>
    <n v="0"/>
    <n v="186.52"/>
    <n v="9.32"/>
    <n v="636.19000000000005"/>
    <n v="148.25"/>
    <n v="94.13"/>
    <n v="235.32"/>
    <n v="105.53"/>
    <n v="45.71"/>
    <n v="1460.97"/>
    <n v="3517.8"/>
    <n v="4978.7700000000004"/>
  </r>
  <r>
    <x v="4"/>
    <s v="SEM 21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4"/>
    <s v="SEM 21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97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x v="4"/>
    <s v="SEM 21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n v="4666.6899999999996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x v="4"/>
    <s v="SEM 21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21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21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3"/>
    <n v="0"/>
    <n v="0"/>
    <n v="2099.0500000000002"/>
    <n v="194.47"/>
    <n v="2293.52"/>
    <n v="223.12"/>
    <n v="2070.4"/>
    <n v="1210.0999999999999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0"/>
    <n v="0"/>
    <n v="0"/>
    <n v="0"/>
    <n v="0"/>
    <n v="0"/>
    <n v="0"/>
    <n v="0"/>
    <n v="165.3"/>
    <n v="45.72"/>
    <n v="0"/>
    <n v="0"/>
    <n v="0"/>
    <n v="12.1"/>
    <n v="0"/>
    <n v="0"/>
    <n v="0"/>
    <n v="99.45"/>
    <n v="4.97"/>
    <n v="329.37"/>
    <n v="60.65"/>
    <n v="38.51"/>
    <n v="96.27"/>
    <n v="68.8"/>
    <n v="27.42"/>
    <n v="725.43999999999994"/>
    <n v="2293.52"/>
    <n v="3018.96"/>
  </r>
  <r>
    <x v="4"/>
    <s v="SEM 21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3"/>
    <n v="0"/>
    <n v="0"/>
    <n v="3498.85"/>
    <n v="364.72"/>
    <n v="3863.57"/>
    <n v="494.05"/>
    <n v="3369.52"/>
    <n v="2269.4"/>
    <n v="0"/>
    <n v="0"/>
    <n v="0"/>
    <n v="0"/>
    <n v="0"/>
    <n v="0"/>
    <n v="0"/>
    <n v="0"/>
    <n v="364.72"/>
    <n v="364.73"/>
    <n v="364.72"/>
    <n v="150"/>
    <n v="350"/>
    <n v="0"/>
    <n v="0"/>
    <n v="0"/>
    <n v="0"/>
    <n v="0"/>
    <n v="0"/>
    <n v="0"/>
    <n v="0"/>
    <n v="0"/>
    <n v="0"/>
    <n v="0"/>
    <n v="0"/>
    <n v="0"/>
    <n v="0"/>
    <n v="415.53"/>
    <n v="78.52"/>
    <n v="0"/>
    <n v="0"/>
    <n v="0"/>
    <n v="0"/>
    <n v="0"/>
    <n v="0"/>
    <n v="0"/>
    <n v="186.52"/>
    <n v="9.32"/>
    <n v="460.7"/>
    <n v="98.32"/>
    <n v="62.42"/>
    <n v="156.06"/>
    <n v="115.9"/>
    <n v="51.42"/>
    <n v="1140.6600000000001"/>
    <n v="3863.57"/>
    <n v="5004.2300000000005"/>
  </r>
  <r>
    <x v="4"/>
    <s v="SEM 21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4"/>
    <s v="SEM 21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516.88"/>
    <n v="129.65"/>
    <n v="1646.53"/>
    <n v="77.180000000000007"/>
    <n v="1569.35"/>
    <n v="1210.0999999999999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0"/>
    <n v="-172.87"/>
    <n v="0"/>
    <n v="0"/>
    <n v="0"/>
    <n v="0"/>
    <n v="43.58"/>
    <n v="33.6"/>
    <n v="0"/>
    <n v="0"/>
    <n v="0"/>
    <n v="0"/>
    <n v="0"/>
    <n v="0"/>
    <n v="0"/>
    <n v="99.45"/>
    <n v="4.97"/>
    <n v="276.48"/>
    <n v="42.69"/>
    <n v="27.1"/>
    <n v="67.760000000000005"/>
    <n v="49.39"/>
    <n v="18.28"/>
    <n v="586.12"/>
    <n v="1646.53"/>
    <n v="2232.65"/>
  </r>
  <r>
    <x v="4"/>
    <s v="SEM 21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21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4"/>
    <s v="SEM 21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192"/>
    <n v="364.72"/>
    <n v="4556.72"/>
    <n v="681.66"/>
    <n v="3875.06"/>
    <n v="2269.4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95.38"/>
    <n v="0"/>
    <n v="0"/>
    <n v="0"/>
    <n v="22.69"/>
    <n v="0"/>
    <n v="0"/>
    <n v="0"/>
    <n v="186.52"/>
    <n v="9.32"/>
    <n v="527.96"/>
    <n v="117.45"/>
    <n v="74.569999999999993"/>
    <n v="186.43"/>
    <n v="136.69999999999999"/>
    <n v="51.42"/>
    <n v="1290.3700000000003"/>
    <n v="4556.72"/>
    <n v="5847.09"/>
  </r>
  <r>
    <x v="4"/>
    <s v="SEM 21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4"/>
    <s v="SEM 21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4.06"/>
    <n v="3160.51"/>
    <n v="2087.92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364.3"/>
    <n v="69.760000000000005"/>
    <n v="0"/>
    <n v="0"/>
    <n v="0"/>
    <n v="0"/>
    <n v="0"/>
    <n v="0"/>
    <n v="0"/>
    <n v="171.6"/>
    <n v="8.58"/>
    <n v="425.74"/>
    <n v="88.37"/>
    <n v="56.11"/>
    <n v="140.27000000000001"/>
    <n v="107.83"/>
    <n v="47.31"/>
    <n v="1045.8100000000002"/>
    <n v="3594.57"/>
    <n v="4640.38"/>
  </r>
  <r>
    <x v="4"/>
    <s v="SEM 21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9.57000000000005"/>
    <n v="3328.25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9"/>
    <n v="0"/>
    <n v="0"/>
    <n v="0"/>
    <n v="22.69"/>
    <n v="0"/>
    <n v="0"/>
    <n v="0"/>
    <n v="186.52"/>
    <n v="9.32"/>
    <n v="513.58000000000004"/>
    <n v="113.36"/>
    <n v="71.97"/>
    <n v="179.94"/>
    <n v="116.03"/>
    <n v="45.71"/>
    <n v="1236.43"/>
    <n v="3867.82"/>
    <n v="5104.25"/>
  </r>
  <r>
    <x v="4"/>
    <s v="SEM 21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4"/>
    <s v="SEM 21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21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4.49"/>
    <n v="1533.24"/>
    <n v="1210.0999999999999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0.450000000000003"/>
    <n v="33.96"/>
    <n v="0"/>
    <n v="0"/>
    <n v="0"/>
    <n v="10.08"/>
    <n v="0"/>
    <n v="0"/>
    <n v="0"/>
    <n v="99.45"/>
    <n v="4.97"/>
    <n v="278"/>
    <n v="43.16"/>
    <n v="27.4"/>
    <n v="68.510000000000005"/>
    <n v="48.53"/>
    <n v="18.28"/>
    <n v="588.29999999999995"/>
    <n v="1617.73"/>
    <n v="2206.0299999999997"/>
  </r>
  <r>
    <x v="4"/>
    <s v="SEM 21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4"/>
    <s v="SEM 21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2228.7199999999998"/>
    <n v="194.47"/>
    <n v="2423.19"/>
    <n v="245.19"/>
    <n v="2178"/>
    <n v="1210.1099999999999"/>
    <n v="0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180.17"/>
    <n v="52.92"/>
    <n v="0"/>
    <n v="0"/>
    <n v="0"/>
    <n v="12.1"/>
    <n v="0"/>
    <n v="0"/>
    <n v="0"/>
    <n v="99.45"/>
    <n v="4.97"/>
    <n v="358.51"/>
    <n v="69.239999999999995"/>
    <n v="43.96"/>
    <n v="109.9"/>
    <n v="72.69"/>
    <n v="27.42"/>
    <n v="786.14"/>
    <n v="2423.19"/>
    <n v="3209.33"/>
  </r>
  <r>
    <x v="4"/>
    <s v="SEM 21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2593.62"/>
    <n v="324.2"/>
    <n v="2917.82"/>
    <n v="383.58"/>
    <n v="2534.2399999999998"/>
    <n v="2269.42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0"/>
    <n v="0"/>
    <n v="0"/>
    <n v="0"/>
    <n v="0"/>
    <n v="238.93"/>
    <n v="121.96"/>
    <n v="0"/>
    <n v="0"/>
    <n v="0"/>
    <n v="22.69"/>
    <n v="0"/>
    <n v="0"/>
    <n v="0"/>
    <n v="186.52"/>
    <n v="9.32"/>
    <n v="633.96"/>
    <n v="147.62"/>
    <n v="93.72"/>
    <n v="234.31"/>
    <n v="87.53"/>
    <n v="45.71"/>
    <n v="1438.69"/>
    <n v="2917.82"/>
    <n v="4356.51"/>
  </r>
  <r>
    <x v="4"/>
    <s v="SEM 21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1"/>
    <n v="0"/>
    <n v="9"/>
    <n v="5"/>
    <n v="0"/>
    <n v="0"/>
    <n v="3417.82"/>
    <n v="364.72"/>
    <n v="3782.54"/>
    <n v="511"/>
    <n v="3271.54"/>
    <n v="2269.42"/>
    <n v="0"/>
    <n v="0"/>
    <n v="0"/>
    <n v="0"/>
    <n v="0"/>
    <n v="0"/>
    <n v="0"/>
    <n v="0"/>
    <n v="364.72"/>
    <n v="364.73"/>
    <n v="607.87"/>
    <n v="0"/>
    <n v="0"/>
    <n v="200"/>
    <n v="0"/>
    <n v="300"/>
    <n v="0"/>
    <n v="0"/>
    <n v="0"/>
    <n v="0"/>
    <n v="0"/>
    <n v="0"/>
    <n v="-324.2"/>
    <n v="0"/>
    <n v="0"/>
    <n v="0"/>
    <n v="0"/>
    <n v="398.22"/>
    <n v="93.33"/>
    <n v="0"/>
    <n v="0"/>
    <n v="0"/>
    <n v="19.45"/>
    <n v="0"/>
    <n v="0"/>
    <n v="0"/>
    <n v="186.52"/>
    <n v="9.32"/>
    <n v="512.67999999999995"/>
    <n v="108.45"/>
    <n v="68.86"/>
    <n v="172.15"/>
    <n v="113.47"/>
    <n v="51.42"/>
    <n v="1222.8700000000001"/>
    <n v="3782.54"/>
    <n v="5005.41"/>
  </r>
  <r>
    <x v="4"/>
    <s v="SEM 21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4"/>
    <s v="SEM 21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4"/>
    <s v="SEM 21"/>
    <n v="8881101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4"/>
    <s v="SEM 21"/>
    <n v="8881102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3"/>
    <n v="0"/>
    <n v="0"/>
    <n v="4118.7299999999996"/>
    <n v="379.3"/>
    <n v="4498.03"/>
    <n v="634.59"/>
    <n v="3863.44"/>
    <n v="2360.12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4000000000005"/>
    <n v="63.05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3"/>
    <n v="5549.36"/>
  </r>
  <r>
    <x v="4"/>
    <s v="SEM 21"/>
    <n v="8881104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7"/>
    <n v="0"/>
    <n v="0"/>
    <n v="4085.15"/>
    <n v="364.72"/>
    <n v="4449.87"/>
    <n v="623.77"/>
    <n v="3826.1"/>
    <n v="2269.4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540.76"/>
    <n v="60.32"/>
    <n v="0"/>
    <n v="0"/>
    <n v="0"/>
    <n v="22.69"/>
    <n v="0"/>
    <n v="0"/>
    <n v="0"/>
    <n v="186.52"/>
    <n v="9.32"/>
    <n v="388.08"/>
    <n v="77.650000000000006"/>
    <n v="49.3"/>
    <n v="123.26"/>
    <n v="133.49"/>
    <n v="51.42"/>
    <n v="1019.0399999999998"/>
    <n v="4449.87"/>
    <n v="5468.91"/>
  </r>
  <r>
    <x v="4"/>
    <s v="SEM 21"/>
    <n v="8881106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14.3"/>
    <n v="2693.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46.7"/>
    <n v="0"/>
    <n v="0"/>
    <n v="0"/>
    <n v="18.100000000000001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x v="4"/>
    <s v="SEM 21"/>
    <n v="8881107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1"/>
    <n v="0"/>
    <n v="0"/>
    <n v="3035.3"/>
    <n v="335.55"/>
    <n v="3370.85"/>
    <n v="393.82"/>
    <n v="2977.03"/>
    <n v="2087.9"/>
    <n v="0"/>
    <n v="0"/>
    <n v="0"/>
    <n v="0"/>
    <n v="0"/>
    <n v="0"/>
    <n v="0"/>
    <n v="0"/>
    <n v="335.55"/>
    <n v="335.55"/>
    <n v="111.85"/>
    <n v="300"/>
    <n v="0"/>
    <n v="0"/>
    <n v="0"/>
    <n v="200"/>
    <n v="0"/>
    <n v="0"/>
    <n v="0"/>
    <n v="0"/>
    <n v="0"/>
    <n v="0"/>
    <n v="0"/>
    <n v="0"/>
    <n v="0"/>
    <n v="0"/>
    <n v="0"/>
    <n v="318.08"/>
    <n v="54.87"/>
    <n v="0"/>
    <n v="0"/>
    <n v="0"/>
    <n v="20.87"/>
    <n v="0"/>
    <n v="0"/>
    <n v="0"/>
    <n v="171.6"/>
    <n v="8.58"/>
    <n v="366.25"/>
    <n v="71.44"/>
    <n v="45.36"/>
    <n v="113.4"/>
    <n v="101.12"/>
    <n v="47.31"/>
    <n v="925.06000000000017"/>
    <n v="3370.85"/>
    <n v="4295.91"/>
  </r>
  <r>
    <x v="4"/>
    <s v="SEM 21"/>
    <n v="8881108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2"/>
    <n v="0"/>
    <n v="0"/>
    <n v="0"/>
    <n v="3855.56"/>
    <n v="74.56"/>
    <n v="3930.12"/>
    <n v="567.46"/>
    <n v="3362.66"/>
    <n v="2087.91"/>
    <n v="1193.08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0"/>
    <n v="491.72"/>
    <n v="54.87"/>
    <n v="0"/>
    <n v="0"/>
    <n v="0"/>
    <n v="20.87"/>
    <n v="0"/>
    <n v="0"/>
    <n v="0"/>
    <n v="171.6"/>
    <n v="8.58"/>
    <n v="366.25"/>
    <n v="71.44"/>
    <n v="45.36"/>
    <n v="113.4"/>
    <n v="117.9"/>
    <n v="10.51"/>
    <n v="905.04000000000008"/>
    <n v="3930.12"/>
    <n v="4835.16"/>
  </r>
  <r>
    <x v="5"/>
    <s v="SEM 22"/>
    <n v="8880003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337.16"/>
    <n v="0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63.05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x v="5"/>
    <s v="SEM 22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5"/>
    <s v="SEM 22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5"/>
    <s v="SEM 22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5"/>
    <s v="SEM 22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2"/>
    <n v="0"/>
    <n v="0"/>
    <n v="8186.18"/>
    <n v="577.32000000000005"/>
    <n v="8763.5"/>
    <n v="6205.04"/>
    <n v="2558.46"/>
    <n v="2926"/>
    <n v="0"/>
    <n v="0"/>
    <n v="0"/>
    <n v="0"/>
    <n v="96.22"/>
    <n v="83.78"/>
    <n v="825.15"/>
    <n v="470.25"/>
    <n v="0"/>
    <n v="470.25"/>
    <n v="1881"/>
    <n v="500"/>
    <n v="500"/>
    <n v="500"/>
    <n v="10.85"/>
    <n v="500"/>
    <n v="0"/>
    <n v="0"/>
    <n v="0"/>
    <n v="0"/>
    <n v="0"/>
    <n v="0"/>
    <n v="0"/>
    <n v="0"/>
    <n v="0"/>
    <n v="0"/>
    <n v="0"/>
    <n v="1459.28"/>
    <n v="167.06"/>
    <n v="0"/>
    <n v="3652.11"/>
    <n v="0"/>
    <n v="0"/>
    <n v="0"/>
    <n v="924.84"/>
    <n v="1.75"/>
    <n v="240.49"/>
    <n v="12.02"/>
    <n v="813.88"/>
    <n v="198.81"/>
    <n v="126.23"/>
    <n v="315.57"/>
    <n v="262.89999999999998"/>
    <n v="81.400000000000006"/>
    <n v="2051.3000000000002"/>
    <n v="8763.5"/>
    <n v="10814.8"/>
  </r>
  <r>
    <x v="5"/>
    <s v="SEM 22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5"/>
    <s v="SEM 22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4368.88"/>
    <n v="577.32000000000005"/>
    <n v="4946.2"/>
    <n v="719.87"/>
    <n v="4226.33"/>
    <n v="2269.4"/>
    <n v="0"/>
    <n v="0"/>
    <n v="0"/>
    <n v="0"/>
    <n v="96.22"/>
    <n v="83.78"/>
    <n v="491.5"/>
    <n v="324.2"/>
    <n v="0"/>
    <n v="324.2"/>
    <n v="0"/>
    <n v="300"/>
    <n v="350"/>
    <n v="200"/>
    <n v="156.9"/>
    <n v="350"/>
    <n v="0"/>
    <n v="0"/>
    <n v="0"/>
    <n v="0"/>
    <n v="0"/>
    <n v="0"/>
    <n v="0"/>
    <n v="0"/>
    <n v="0"/>
    <n v="0"/>
    <n v="0"/>
    <n v="601.37"/>
    <n v="95.81"/>
    <n v="0"/>
    <n v="0"/>
    <n v="0"/>
    <n v="22.69"/>
    <n v="0"/>
    <n v="0"/>
    <n v="0"/>
    <n v="186.52"/>
    <n v="9.32"/>
    <n v="529.66999999999996"/>
    <n v="117.94"/>
    <n v="74.88"/>
    <n v="187.21"/>
    <n v="148.38"/>
    <n v="81.400000000000006"/>
    <n v="1335.3200000000002"/>
    <n v="4946.2"/>
    <n v="6281.52"/>
  </r>
  <r>
    <x v="5"/>
    <s v="SEM 22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5"/>
    <s v="SEM 22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587.67"/>
    <n v="470.93"/>
    <n v="4058.6"/>
    <n v="1283.9100000000001"/>
    <n v="2774.69"/>
    <n v="3296.53"/>
    <n v="0"/>
    <n v="0"/>
    <n v="0"/>
    <n v="0"/>
    <n v="0"/>
    <n v="0"/>
    <n v="0"/>
    <n v="470.93"/>
    <n v="0"/>
    <n v="470.93"/>
    <n v="0"/>
    <n v="0"/>
    <n v="350"/>
    <n v="0"/>
    <n v="0"/>
    <n v="0"/>
    <n v="0"/>
    <n v="0"/>
    <n v="0"/>
    <n v="-58.86"/>
    <n v="0"/>
    <n v="0"/>
    <n v="-470.93"/>
    <n v="0"/>
    <n v="0"/>
    <n v="0"/>
    <n v="0"/>
    <n v="434.5"/>
    <n v="80.67"/>
    <n v="0"/>
    <n v="0"/>
    <n v="0"/>
    <n v="0"/>
    <n v="0"/>
    <n v="766.99"/>
    <n v="1.75"/>
    <n v="270.94"/>
    <n v="13.54"/>
    <n v="463.01"/>
    <n v="94.9"/>
    <n v="60.25"/>
    <n v="150.63"/>
    <n v="121.75"/>
    <n v="66.400000000000006"/>
    <n v="1241.42"/>
    <n v="4058.6"/>
    <n v="5300.02"/>
  </r>
  <r>
    <x v="5"/>
    <s v="SEM 22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x v="5"/>
    <s v="SEM 22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9.84"/>
    <n v="3564.02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94.67"/>
    <n v="0"/>
    <n v="0"/>
    <n v="0"/>
    <n v="0"/>
    <n v="0"/>
    <n v="1503.92"/>
    <n v="1.75"/>
    <n v="515.65"/>
    <n v="25.78"/>
    <n v="924.01"/>
    <n v="230.15"/>
    <n v="146.13"/>
    <n v="365.32"/>
    <n v="188.21"/>
    <n v="0"/>
    <n v="2395.2500000000005"/>
    <n v="6273.86"/>
    <n v="8669.11"/>
  </r>
  <r>
    <x v="5"/>
    <s v="SEM 22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5"/>
    <s v="SEM 22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0"/>
    <n v="0"/>
    <n v="0"/>
    <n v="5965.68"/>
    <n v="577.32000000000005"/>
    <n v="6543"/>
    <n v="1748.22"/>
    <n v="4794.78"/>
    <n v="2269.4"/>
    <n v="0"/>
    <n v="0"/>
    <n v="0"/>
    <n v="0"/>
    <n v="96.22"/>
    <n v="83.78"/>
    <n v="532.02"/>
    <n v="364.72"/>
    <n v="0"/>
    <n v="364.73"/>
    <n v="1215.75"/>
    <n v="300"/>
    <n v="500"/>
    <n v="200"/>
    <n v="116.38"/>
    <n v="500"/>
    <n v="0"/>
    <n v="0"/>
    <n v="0"/>
    <n v="0"/>
    <n v="0"/>
    <n v="0"/>
    <n v="0"/>
    <n v="0"/>
    <n v="0"/>
    <n v="0"/>
    <n v="0"/>
    <n v="942.45"/>
    <n v="146.87"/>
    <n v="0"/>
    <n v="0"/>
    <n v="0"/>
    <n v="0"/>
    <n v="0"/>
    <n v="657.15"/>
    <n v="1.75"/>
    <n v="186.52"/>
    <n v="9.32"/>
    <n v="733.36"/>
    <n v="175.9"/>
    <n v="111.68"/>
    <n v="279.20999999999998"/>
    <n v="196.29"/>
    <n v="81.400000000000006"/>
    <n v="1773.6800000000003"/>
    <n v="6543"/>
    <n v="8316.68"/>
  </r>
  <r>
    <x v="5"/>
    <s v="SEM 22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777.61"/>
    <n v="577.32000000000005"/>
    <n v="8354.93"/>
    <n v="1552.01"/>
    <n v="6802.92"/>
    <n v="3266.66"/>
    <n v="0"/>
    <n v="0"/>
    <n v="0"/>
    <n v="0"/>
    <n v="96.22"/>
    <n v="83.78"/>
    <n v="933.32"/>
    <n v="481.1"/>
    <n v="0"/>
    <n v="568.88"/>
    <n v="1924.97"/>
    <n v="150"/>
    <n v="350"/>
    <n v="200"/>
    <n v="0"/>
    <n v="300"/>
    <n v="0"/>
    <n v="0"/>
    <n v="0"/>
    <n v="0"/>
    <n v="0"/>
    <n v="0"/>
    <n v="0"/>
    <n v="0"/>
    <n v="0"/>
    <n v="0"/>
    <n v="0"/>
    <n v="1363.19"/>
    <n v="188.82"/>
    <n v="0"/>
    <n v="0"/>
    <n v="0"/>
    <n v="0"/>
    <n v="0"/>
    <n v="0"/>
    <n v="0"/>
    <n v="268.48"/>
    <n v="13.42"/>
    <n v="900.68"/>
    <n v="223.51"/>
    <n v="141.91"/>
    <n v="354.78"/>
    <n v="250.64"/>
    <n v="81.400000000000006"/>
    <n v="2234.8200000000002"/>
    <n v="8354.93"/>
    <n v="10589.75"/>
  </r>
  <r>
    <x v="5"/>
    <s v="SEM 22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n v="4607.8599999999997"/>
    <n v="0"/>
    <n v="0"/>
    <n v="0"/>
    <n v="0"/>
    <n v="96.22"/>
    <n v="83.78"/>
    <n v="835.42"/>
    <n v="0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x v="5"/>
    <s v="SEM 22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869.66"/>
    <n v="214.68"/>
    <n v="136.31"/>
    <n v="340.77"/>
    <n v="188.21"/>
    <n v="0"/>
    <n v="2291.0699999999997"/>
    <n v="6273.9"/>
    <n v="8564.9699999999993"/>
  </r>
  <r>
    <x v="5"/>
    <s v="SEM 22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2.59"/>
    <n v="3191.94"/>
    <n v="2360.19"/>
    <n v="0"/>
    <n v="0"/>
    <n v="0"/>
    <n v="0"/>
    <n v="0"/>
    <n v="0"/>
    <n v="0"/>
    <n v="337.17"/>
    <n v="0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5.82"/>
    <n v="0"/>
    <n v="0"/>
    <n v="0"/>
    <n v="23.6"/>
    <n v="0"/>
    <n v="0"/>
    <n v="0"/>
    <n v="193.98"/>
    <n v="9.69"/>
    <n v="489.8"/>
    <n v="106.59"/>
    <n v="67.680000000000007"/>
    <n v="169.2"/>
    <n v="110.53"/>
    <n v="47.54"/>
    <n v="1195.01"/>
    <n v="3684.53"/>
    <n v="4879.54"/>
  </r>
  <r>
    <x v="5"/>
    <s v="SEM 22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5"/>
    <s v="SEM 22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4"/>
    <n v="0"/>
    <n v="0"/>
    <n v="5036.2299999999996"/>
    <n v="577.32000000000005"/>
    <n v="5613.55"/>
    <n v="1665.62"/>
    <n v="3947.93"/>
    <n v="2269.4"/>
    <n v="0"/>
    <n v="0"/>
    <n v="0"/>
    <n v="0"/>
    <n v="96.22"/>
    <n v="83.78"/>
    <n v="532.02"/>
    <n v="364.72"/>
    <n v="0"/>
    <n v="364.73"/>
    <n v="486.3"/>
    <n v="300"/>
    <n v="500"/>
    <n v="200"/>
    <n v="116.38"/>
    <n v="300"/>
    <n v="0"/>
    <n v="0"/>
    <n v="0"/>
    <n v="0"/>
    <n v="0"/>
    <n v="0"/>
    <n v="0"/>
    <n v="0"/>
    <n v="0"/>
    <n v="0"/>
    <n v="0"/>
    <n v="743.91"/>
    <n v="97.17"/>
    <n v="0"/>
    <n v="0"/>
    <n v="0"/>
    <n v="0"/>
    <n v="0"/>
    <n v="822.79"/>
    <n v="1.75"/>
    <n v="186.52"/>
    <n v="9.32"/>
    <n v="535.09"/>
    <n v="119.48"/>
    <n v="75.86"/>
    <n v="189.65"/>
    <n v="168.4"/>
    <n v="81.400000000000006"/>
    <n v="1365.7200000000003"/>
    <n v="5613.55"/>
    <n v="6979.27"/>
  </r>
  <r>
    <x v="5"/>
    <s v="SEM 22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05"/>
    <n v="2431.75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01"/>
    <n v="0"/>
    <n v="0"/>
    <n v="0"/>
    <n v="22.69"/>
    <n v="0"/>
    <n v="628.27"/>
    <n v="1.75"/>
    <n v="186.52"/>
    <n v="9.32"/>
    <n v="478.54"/>
    <n v="103.39"/>
    <n v="65.650000000000006"/>
    <n v="164.12"/>
    <n v="105.53"/>
    <n v="45.71"/>
    <n v="1158.78"/>
    <n v="3517.8"/>
    <n v="4676.58"/>
  </r>
  <r>
    <x v="5"/>
    <s v="SEM 22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7857.68"/>
    <n v="577.32000000000005"/>
    <n v="8435"/>
    <n v="1536.89"/>
    <n v="6898.11"/>
    <n v="4935"/>
    <n v="0"/>
    <n v="0"/>
    <n v="0"/>
    <n v="0"/>
    <n v="96.22"/>
    <n v="83.78"/>
    <n v="1410"/>
    <n v="481.1"/>
    <n v="0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382.02"/>
    <n v="154.87"/>
    <n v="0"/>
    <n v="0"/>
    <n v="0"/>
    <n v="0"/>
    <n v="0"/>
    <n v="0"/>
    <n v="0"/>
    <n v="405.61"/>
    <n v="20.28"/>
    <n v="765.24"/>
    <n v="184.97"/>
    <n v="117.44"/>
    <n v="293.60000000000002"/>
    <n v="253.05"/>
    <n v="81.400000000000006"/>
    <n v="2121.59"/>
    <n v="8435"/>
    <n v="10556.59"/>
  </r>
  <r>
    <x v="5"/>
    <s v="SEM 22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5"/>
    <s v="SEM 22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4"/>
    <n v="0"/>
    <n v="0"/>
    <n v="4055.53"/>
    <n v="577.32000000000005"/>
    <n v="4632.8500000000004"/>
    <n v="610.59"/>
    <n v="4022.26"/>
    <n v="2087.86"/>
    <n v="0"/>
    <n v="0"/>
    <n v="0"/>
    <n v="0"/>
    <n v="96.22"/>
    <n v="83.78"/>
    <n v="450.96"/>
    <n v="335.54"/>
    <n v="0"/>
    <n v="335.54"/>
    <n v="447.39"/>
    <n v="150"/>
    <n v="350"/>
    <n v="0"/>
    <n v="145.56"/>
    <n v="150"/>
    <n v="0"/>
    <n v="0"/>
    <n v="0"/>
    <n v="0"/>
    <n v="0"/>
    <n v="0"/>
    <n v="0"/>
    <n v="0"/>
    <n v="0"/>
    <n v="0"/>
    <n v="0"/>
    <n v="534.44000000000005"/>
    <n v="76.150000000000006"/>
    <n v="0"/>
    <n v="0"/>
    <n v="0"/>
    <n v="0"/>
    <n v="0"/>
    <n v="0"/>
    <n v="0"/>
    <n v="171.6"/>
    <n v="8.58"/>
    <n v="451.2"/>
    <n v="95.61"/>
    <n v="60.71"/>
    <n v="151.77000000000001"/>
    <n v="138.97999999999999"/>
    <n v="81.400000000000006"/>
    <n v="1159.8500000000001"/>
    <n v="4632.8500000000004"/>
    <n v="5792.7000000000007"/>
  </r>
  <r>
    <x v="5"/>
    <s v="SEM 22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4"/>
    <n v="0"/>
    <n v="0"/>
    <n v="6414.52"/>
    <n v="577.32000000000005"/>
    <n v="6991.84"/>
    <n v="2296.5"/>
    <n v="4695.34"/>
    <n v="3190.83"/>
    <n v="0"/>
    <n v="0"/>
    <n v="0"/>
    <n v="0"/>
    <n v="96.22"/>
    <n v="83.78"/>
    <n v="911.66"/>
    <n v="481.1"/>
    <n v="0"/>
    <n v="544.51"/>
    <n v="683.74"/>
    <n v="300"/>
    <n v="350"/>
    <n v="0"/>
    <n v="0"/>
    <n v="350"/>
    <n v="0"/>
    <n v="0"/>
    <n v="0"/>
    <n v="0"/>
    <n v="0"/>
    <n v="0"/>
    <n v="0"/>
    <n v="0"/>
    <n v="0"/>
    <n v="0"/>
    <n v="0"/>
    <n v="1042.5899999999999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209.75"/>
    <n v="81.400000000000006"/>
    <n v="1982.38"/>
    <n v="6991.84"/>
    <n v="8974.2200000000012"/>
  </r>
  <r>
    <x v="5"/>
    <s v="SEM 22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2.62"/>
    <n v="2925.18"/>
    <n v="2269.4"/>
    <n v="0"/>
    <n v="0"/>
    <n v="0"/>
    <n v="0"/>
    <n v="0"/>
    <n v="0"/>
    <n v="0"/>
    <n v="324.2"/>
    <n v="0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7.82"/>
    <n v="0"/>
    <n v="0"/>
    <n v="0"/>
    <n v="22.69"/>
    <n v="0"/>
    <n v="405.27"/>
    <n v="1.75"/>
    <n v="186.52"/>
    <n v="9.32"/>
    <n v="497.76"/>
    <n v="108.86"/>
    <n v="69.12"/>
    <n v="172.79"/>
    <n v="116.03"/>
    <n v="45.71"/>
    <n v="1206.1100000000001"/>
    <n v="3867.8"/>
    <n v="5073.91"/>
  </r>
  <r>
    <x v="5"/>
    <s v="SEM 22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4"/>
    <n v="0"/>
    <n v="0"/>
    <n v="4055.61"/>
    <n v="577.32000000000005"/>
    <n v="4632.93"/>
    <n v="1281.71"/>
    <n v="3351.22"/>
    <n v="2087.89"/>
    <n v="0"/>
    <n v="0"/>
    <n v="0"/>
    <n v="0"/>
    <n v="96.22"/>
    <n v="83.78"/>
    <n v="450.99"/>
    <n v="335.55"/>
    <n v="0"/>
    <n v="335.55"/>
    <n v="447.4"/>
    <n v="150"/>
    <n v="350"/>
    <n v="0"/>
    <n v="145.55000000000001"/>
    <n v="150"/>
    <n v="0"/>
    <n v="0"/>
    <n v="0"/>
    <n v="0"/>
    <n v="0"/>
    <n v="0"/>
    <n v="0"/>
    <n v="0"/>
    <n v="0"/>
    <n v="0"/>
    <n v="0"/>
    <n v="534.45000000000005"/>
    <n v="72.95"/>
    <n v="0"/>
    <n v="0"/>
    <n v="0"/>
    <n v="0"/>
    <n v="0"/>
    <n v="672.56"/>
    <n v="1.75"/>
    <n v="171.6"/>
    <n v="8.58"/>
    <n v="438.45"/>
    <n v="91.99"/>
    <n v="58.41"/>
    <n v="146.01"/>
    <n v="138.97999999999999"/>
    <n v="81.400000000000006"/>
    <n v="1135.42"/>
    <n v="4632.93"/>
    <n v="5768.35"/>
  </r>
  <r>
    <x v="5"/>
    <s v="SEM 22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4"/>
    <n v="0"/>
    <n v="0"/>
    <n v="4936.2299999999996"/>
    <n v="577.32000000000005"/>
    <n v="5513.55"/>
    <n v="841.8"/>
    <n v="4671.75"/>
    <n v="2269.4"/>
    <n v="0"/>
    <n v="0"/>
    <n v="0"/>
    <n v="0"/>
    <n v="96.22"/>
    <n v="83.78"/>
    <n v="532.02"/>
    <n v="364.72"/>
    <n v="0"/>
    <n v="364.73"/>
    <n v="486.3"/>
    <n v="300"/>
    <n v="350"/>
    <n v="200"/>
    <n v="116.38"/>
    <n v="350"/>
    <n v="0"/>
    <n v="0"/>
    <n v="0"/>
    <n v="0"/>
    <n v="0"/>
    <n v="0"/>
    <n v="0"/>
    <n v="0"/>
    <n v="0"/>
    <n v="0"/>
    <n v="0"/>
    <n v="722.55"/>
    <n v="96.56"/>
    <n v="0"/>
    <n v="0"/>
    <n v="0"/>
    <n v="22.69"/>
    <n v="0"/>
    <n v="0"/>
    <n v="0"/>
    <n v="186.52"/>
    <n v="9.32"/>
    <n v="532.62"/>
    <n v="118.78"/>
    <n v="75.42"/>
    <n v="188.54"/>
    <n v="165.4"/>
    <n v="81.400000000000006"/>
    <n v="1358.0000000000002"/>
    <n v="5513.55"/>
    <n v="6871.55"/>
  </r>
  <r>
    <x v="5"/>
    <s v="SEM 22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4"/>
    <n v="0"/>
    <n v="0"/>
    <n v="6414.52"/>
    <n v="577.32000000000005"/>
    <n v="6991.84"/>
    <n v="1195.9100000000001"/>
    <n v="5795.93"/>
    <n v="3190.83"/>
    <n v="0"/>
    <n v="0"/>
    <n v="0"/>
    <n v="0"/>
    <n v="96.22"/>
    <n v="83.78"/>
    <n v="911.66"/>
    <n v="481.1"/>
    <n v="0"/>
    <n v="544.51"/>
    <n v="683.74"/>
    <n v="300"/>
    <n v="350"/>
    <n v="0"/>
    <n v="0"/>
    <n v="350"/>
    <n v="0"/>
    <n v="0"/>
    <n v="0"/>
    <n v="0"/>
    <n v="0"/>
    <n v="0"/>
    <n v="0"/>
    <n v="0"/>
    <n v="0"/>
    <n v="0"/>
    <n v="0"/>
    <n v="1042.5899999999999"/>
    <n v="121.42"/>
    <n v="0"/>
    <n v="0"/>
    <n v="0"/>
    <n v="31.9"/>
    <n v="0"/>
    <n v="0"/>
    <n v="0"/>
    <n v="262.25"/>
    <n v="13.11"/>
    <n v="631.75"/>
    <n v="146.99"/>
    <n v="93.33"/>
    <n v="233.32"/>
    <n v="209.75"/>
    <n v="81.400000000000006"/>
    <n v="1671.8999999999999"/>
    <n v="6991.84"/>
    <n v="8663.74"/>
  </r>
  <r>
    <x v="5"/>
    <s v="SEM 22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6"/>
    <n v="0"/>
    <n v="0"/>
    <n v="9974.89"/>
    <n v="577.32000000000005"/>
    <n v="10552.21"/>
    <n v="3143.67"/>
    <n v="7408.54"/>
    <n v="3600.33"/>
    <n v="0"/>
    <n v="0"/>
    <n v="0"/>
    <n v="0"/>
    <n v="96.22"/>
    <n v="83.78"/>
    <n v="1028.6600000000001"/>
    <n v="481.1"/>
    <n v="0"/>
    <n v="676.14"/>
    <n v="3085.98"/>
    <n v="300"/>
    <n v="500"/>
    <n v="200"/>
    <n v="0"/>
    <n v="500"/>
    <n v="0"/>
    <n v="0"/>
    <n v="0"/>
    <n v="0"/>
    <n v="0"/>
    <n v="0"/>
    <n v="0"/>
    <n v="0"/>
    <n v="0"/>
    <n v="0"/>
    <n v="0"/>
    <n v="1891.65"/>
    <n v="169.25"/>
    <n v="0"/>
    <n v="0"/>
    <n v="0"/>
    <n v="0"/>
    <n v="0"/>
    <n v="1081.02"/>
    <n v="1.75"/>
    <n v="295.91000000000003"/>
    <n v="14.79"/>
    <n v="822.62"/>
    <n v="201.3"/>
    <n v="127.81"/>
    <n v="319.52"/>
    <n v="316.56"/>
    <n v="81.400000000000006"/>
    <n v="2179.9100000000003"/>
    <n v="10552.21"/>
    <n v="12732.119999999999"/>
  </r>
  <r>
    <x v="5"/>
    <s v="SEM 22"/>
    <n v="8880124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337.16"/>
    <n v="0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63.05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x v="5"/>
    <s v="SEM 22"/>
    <n v="8880135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324.2"/>
    <n v="0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60.32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x v="5"/>
    <s v="SEM 22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6"/>
    <n v="0"/>
    <n v="0"/>
    <n v="0"/>
    <n v="2113.61"/>
    <n v="223.7"/>
    <n v="2337.31"/>
    <n v="924.88"/>
    <n v="1412.43"/>
    <n v="2087.87"/>
    <n v="0"/>
    <n v="0"/>
    <n v="0"/>
    <n v="0"/>
    <n v="0"/>
    <n v="0"/>
    <n v="0"/>
    <n v="223.7"/>
    <n v="0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58.71"/>
    <n v="0"/>
    <n v="0"/>
    <n v="0"/>
    <n v="0"/>
    <n v="0"/>
    <n v="697.53"/>
    <n v="1.75"/>
    <n v="171.6"/>
    <n v="8.58"/>
    <n v="376.94"/>
    <n v="71.42"/>
    <n v="45.35"/>
    <n v="113.37"/>
    <n v="70.11"/>
    <n v="31.54"/>
    <n v="888.91"/>
    <n v="2337.31"/>
    <n v="3226.22"/>
  </r>
  <r>
    <x v="5"/>
    <s v="SEM 22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324.2"/>
    <n v="0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5"/>
    <s v="SEM 22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298.26"/>
    <n v="0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x v="5"/>
    <s v="SEM 22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5"/>
    <s v="SEM 22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331.77"/>
    <n v="0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5"/>
    <s v="SEM 22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4"/>
    <n v="0"/>
    <n v="0"/>
    <n v="4736.2299999999996"/>
    <n v="577.32000000000005"/>
    <n v="5313.55"/>
    <n v="791.72"/>
    <n v="4521.83"/>
    <n v="2269.4"/>
    <n v="0"/>
    <n v="0"/>
    <n v="0"/>
    <n v="0"/>
    <n v="96.22"/>
    <n v="83.78"/>
    <n v="532.02"/>
    <n v="364.72"/>
    <n v="0"/>
    <n v="364.73"/>
    <n v="486.3"/>
    <n v="150"/>
    <n v="350"/>
    <n v="250"/>
    <n v="116.38"/>
    <n v="250"/>
    <n v="0"/>
    <n v="0"/>
    <n v="0"/>
    <n v="0"/>
    <n v="0"/>
    <n v="0"/>
    <n v="0"/>
    <n v="0"/>
    <n v="0"/>
    <n v="0"/>
    <n v="0"/>
    <n v="679.83"/>
    <n v="89.2"/>
    <n v="0"/>
    <n v="0"/>
    <n v="0"/>
    <n v="22.69"/>
    <n v="0"/>
    <n v="0"/>
    <n v="0"/>
    <n v="186.52"/>
    <n v="9.32"/>
    <n v="503.28"/>
    <n v="110.43"/>
    <n v="70.11"/>
    <n v="175.29"/>
    <n v="159.4"/>
    <n v="81.400000000000006"/>
    <n v="1295.7500000000002"/>
    <n v="5313.55"/>
    <n v="6609.3"/>
  </r>
  <r>
    <x v="5"/>
    <s v="SEM 22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4"/>
    <n v="0"/>
    <n v="0"/>
    <n v="4686.25"/>
    <n v="577.32000000000005"/>
    <n v="5263.57"/>
    <n v="769.4"/>
    <n v="4494.17"/>
    <n v="2269.42"/>
    <n v="0"/>
    <n v="0"/>
    <n v="0"/>
    <n v="0"/>
    <n v="96.22"/>
    <n v="83.78"/>
    <n v="532.02"/>
    <n v="364.72"/>
    <n v="0"/>
    <n v="364.73"/>
    <n v="486.3"/>
    <n v="300"/>
    <n v="350"/>
    <n v="0"/>
    <n v="116.38"/>
    <n v="300"/>
    <n v="0"/>
    <n v="0"/>
    <n v="0"/>
    <n v="0"/>
    <n v="0"/>
    <n v="0"/>
    <n v="0"/>
    <n v="0"/>
    <n v="0"/>
    <n v="0"/>
    <n v="0"/>
    <n v="669.16"/>
    <n v="77.55"/>
    <n v="0"/>
    <n v="0"/>
    <n v="0"/>
    <n v="22.69"/>
    <n v="0"/>
    <n v="0"/>
    <n v="0"/>
    <n v="186.52"/>
    <n v="9.32"/>
    <n v="456.79"/>
    <n v="97.2"/>
    <n v="61.72"/>
    <n v="154.29"/>
    <n v="157.9"/>
    <n v="81.400000000000006"/>
    <n v="1205.1400000000001"/>
    <n v="5263.57"/>
    <n v="6468.71"/>
  </r>
  <r>
    <x v="5"/>
    <s v="SEM 22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x v="5"/>
    <s v="SEM 22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4"/>
    <n v="0"/>
    <n v="0"/>
    <n v="8409.8799999999992"/>
    <n v="577.32000000000005"/>
    <n v="8987.2000000000007"/>
    <n v="1704.21"/>
    <n v="7282.99"/>
    <n v="4121.6000000000004"/>
    <n v="0"/>
    <n v="0"/>
    <n v="0"/>
    <n v="0"/>
    <n v="96.22"/>
    <n v="83.78"/>
    <n v="1177.5999999999999"/>
    <n v="481.1"/>
    <n v="0"/>
    <n v="843.7"/>
    <n v="883.2"/>
    <n v="300"/>
    <n v="500"/>
    <n v="0"/>
    <n v="0"/>
    <n v="500"/>
    <n v="0"/>
    <n v="0"/>
    <n v="0"/>
    <n v="0"/>
    <n v="0"/>
    <n v="0"/>
    <n v="0"/>
    <n v="0"/>
    <n v="0"/>
    <n v="0"/>
    <n v="0"/>
    <n v="1511.9"/>
    <n v="151.1"/>
    <n v="0"/>
    <n v="0"/>
    <n v="0"/>
    <n v="41.21"/>
    <n v="0"/>
    <n v="0"/>
    <n v="0"/>
    <n v="338.76"/>
    <n v="16.93"/>
    <n v="750.25"/>
    <n v="180.7"/>
    <n v="114.73"/>
    <n v="286.83"/>
    <n v="269.61"/>
    <n v="81.400000000000006"/>
    <n v="2039.21"/>
    <n v="8987.2000000000007"/>
    <n v="11026.41"/>
  </r>
  <r>
    <x v="5"/>
    <s v="SEM 22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42"/>
    <n v="3067.38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00000000000006"/>
    <n v="0"/>
    <n v="0"/>
    <n v="0"/>
    <n v="22.69"/>
    <n v="0"/>
    <n v="0"/>
    <n v="0"/>
    <n v="186.52"/>
    <n v="9.32"/>
    <n v="456.21"/>
    <n v="97.04"/>
    <n v="61.61"/>
    <n v="154.03"/>
    <n v="105.53"/>
    <n v="45.71"/>
    <n v="1115.97"/>
    <n v="3517.8"/>
    <n v="4633.7700000000004"/>
  </r>
  <r>
    <x v="5"/>
    <s v="SEM 22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5"/>
    <s v="SEM 22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4"/>
    <n v="0"/>
    <n v="0"/>
    <n v="4255.53"/>
    <n v="577.32000000000005"/>
    <n v="4832.8500000000004"/>
    <n v="659.63"/>
    <n v="4173.22"/>
    <n v="2087.86"/>
    <n v="0"/>
    <n v="0"/>
    <n v="0"/>
    <n v="0"/>
    <n v="96.22"/>
    <n v="83.78"/>
    <n v="450.96"/>
    <n v="335.54"/>
    <n v="0"/>
    <n v="335.54"/>
    <n v="447.39"/>
    <n v="150"/>
    <n v="350"/>
    <n v="200"/>
    <n v="145.56"/>
    <n v="150"/>
    <n v="0"/>
    <n v="0"/>
    <n v="0"/>
    <n v="0"/>
    <n v="0"/>
    <n v="0"/>
    <n v="0"/>
    <n v="0"/>
    <n v="0"/>
    <n v="0"/>
    <n v="0"/>
    <n v="577.16"/>
    <n v="82.47"/>
    <n v="0"/>
    <n v="0"/>
    <n v="0"/>
    <n v="0"/>
    <n v="0"/>
    <n v="0"/>
    <n v="0"/>
    <n v="171.6"/>
    <n v="8.58"/>
    <n v="476.4"/>
    <n v="102.78"/>
    <n v="65.260000000000005"/>
    <n v="163.15"/>
    <n v="144.97999999999999"/>
    <n v="81.400000000000006"/>
    <n v="1214.1499999999999"/>
    <n v="4832.8500000000004"/>
    <n v="6047"/>
  </r>
  <r>
    <x v="5"/>
    <s v="SEM 22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902.67"/>
    <n v="577.32000000000005"/>
    <n v="10479.99"/>
    <n v="3357.4"/>
    <n v="7122.59"/>
    <n v="7233.33"/>
    <n v="0"/>
    <n v="0"/>
    <n v="0"/>
    <n v="0"/>
    <n v="96.22"/>
    <n v="83.78"/>
    <n v="1585.56"/>
    <n v="0"/>
    <n v="0"/>
    <n v="0"/>
    <n v="0"/>
    <n v="150"/>
    <n v="350"/>
    <n v="0"/>
    <n v="481.1"/>
    <n v="500"/>
    <n v="0"/>
    <n v="0"/>
    <n v="0"/>
    <n v="0"/>
    <n v="0"/>
    <n v="0"/>
    <n v="0"/>
    <n v="0"/>
    <n v="0"/>
    <n v="0"/>
    <n v="0"/>
    <n v="1869.99"/>
    <n v="232.32"/>
    <n v="0"/>
    <n v="0"/>
    <n v="0"/>
    <n v="0"/>
    <n v="0"/>
    <n v="1253.3399999999999"/>
    <n v="1.75"/>
    <n v="594.51"/>
    <n v="29.72"/>
    <n v="1074.18"/>
    <n v="272.88"/>
    <n v="173.25"/>
    <n v="433.14"/>
    <n v="314.39"/>
    <n v="81.400000000000006"/>
    <n v="2973.47"/>
    <n v="10479.99"/>
    <n v="13453.46"/>
  </r>
  <r>
    <x v="5"/>
    <s v="SEM 22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252.58"/>
    <n v="354.82"/>
    <n v="3607.4"/>
    <n v="1144.53"/>
    <n v="2462.87"/>
    <n v="1810.2"/>
    <n v="0"/>
    <n v="0"/>
    <n v="0"/>
    <n v="0"/>
    <n v="96.22"/>
    <n v="83.78"/>
    <n v="258.60000000000002"/>
    <n v="0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88.51"/>
    <n v="0"/>
    <n v="0"/>
    <n v="0"/>
    <n v="0"/>
    <n v="0"/>
    <n v="691.34"/>
    <n v="1.75"/>
    <n v="148.78"/>
    <n v="17.350000000000001"/>
    <n v="500.53"/>
    <n v="109.65"/>
    <n v="69.62"/>
    <n v="174.04"/>
    <n v="108.22"/>
    <n v="50.02"/>
    <n v="1178.2099999999998"/>
    <n v="3607.4"/>
    <n v="4785.6099999999997"/>
  </r>
  <r>
    <x v="5"/>
    <s v="SEM 22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91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x v="5"/>
    <s v="SEM 22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51.2"/>
    <n v="3066.6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05.53"/>
    <n v="45.71"/>
    <n v="1121.8899999999999"/>
    <n v="3517.8"/>
    <n v="4639.6900000000005"/>
  </r>
  <r>
    <x v="5"/>
    <s v="SEM 22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9"/>
    <n v="4"/>
    <n v="0"/>
    <n v="0"/>
    <n v="4055.53"/>
    <n v="577.32000000000005"/>
    <n v="4632.8500000000004"/>
    <n v="609.53"/>
    <n v="4023.32"/>
    <n v="2087.86"/>
    <n v="0"/>
    <n v="0"/>
    <n v="0"/>
    <n v="0"/>
    <n v="96.22"/>
    <n v="83.78"/>
    <n v="450.96"/>
    <n v="335.54"/>
    <n v="0"/>
    <n v="335.54"/>
    <n v="447.39"/>
    <n v="150"/>
    <n v="350"/>
    <n v="0"/>
    <n v="145.56"/>
    <n v="150"/>
    <n v="0"/>
    <n v="0"/>
    <n v="0"/>
    <n v="0"/>
    <n v="0"/>
    <n v="0"/>
    <n v="0"/>
    <n v="0"/>
    <n v="0"/>
    <n v="0"/>
    <n v="0"/>
    <n v="534.44000000000005"/>
    <n v="75.09"/>
    <n v="0"/>
    <n v="0"/>
    <n v="0"/>
    <n v="0"/>
    <n v="0"/>
    <n v="0"/>
    <n v="0"/>
    <n v="171.6"/>
    <n v="8.58"/>
    <n v="446.96"/>
    <n v="94.4"/>
    <n v="59.94"/>
    <n v="149.85"/>
    <n v="138.97999999999999"/>
    <n v="81.400000000000006"/>
    <n v="1151.71"/>
    <n v="4632.8500000000004"/>
    <n v="5784.56"/>
  </r>
  <r>
    <x v="5"/>
    <s v="SEM 22"/>
    <n v="8880518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347.36"/>
    <n v="337.17"/>
    <n v="3684.53"/>
    <n v="469.82"/>
    <n v="3214.71"/>
    <n v="2360.19"/>
    <n v="0"/>
    <n v="0"/>
    <n v="0"/>
    <n v="0"/>
    <n v="0"/>
    <n v="0"/>
    <n v="0"/>
    <n v="337.17"/>
    <n v="0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3.05"/>
    <n v="0"/>
    <n v="0"/>
    <n v="0"/>
    <n v="23.6"/>
    <n v="0"/>
    <n v="0"/>
    <n v="0"/>
    <n v="193.98"/>
    <n v="9.69"/>
    <n v="399.01"/>
    <n v="80.760000000000005"/>
    <n v="51.28"/>
    <n v="128.19"/>
    <n v="110.53"/>
    <n v="47.54"/>
    <n v="1020.9799999999998"/>
    <n v="3684.53"/>
    <n v="4705.51"/>
  </r>
  <r>
    <x v="5"/>
    <s v="SEM 22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5"/>
    <s v="SEM 22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5"/>
    <s v="SEM 22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x v="5"/>
    <s v="SEM 22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26.33"/>
    <n v="223.69"/>
    <n v="2850.02"/>
    <n v="306.60000000000002"/>
    <n v="2543.42"/>
    <n v="2087.86"/>
    <n v="0"/>
    <n v="0"/>
    <n v="0"/>
    <n v="0"/>
    <n v="0"/>
    <n v="0"/>
    <n v="0"/>
    <n v="223.69"/>
    <n v="0"/>
    <n v="223.7"/>
    <n v="0"/>
    <n v="0"/>
    <n v="350"/>
    <n v="200"/>
    <n v="0"/>
    <n v="150"/>
    <n v="0"/>
    <n v="0"/>
    <n v="0"/>
    <n v="-37.28"/>
    <n v="0"/>
    <n v="-347.95"/>
    <n v="0"/>
    <n v="0"/>
    <n v="0"/>
    <n v="0"/>
    <n v="0"/>
    <n v="244.79"/>
    <n v="61.81"/>
    <n v="0"/>
    <n v="0"/>
    <n v="0"/>
    <n v="0"/>
    <n v="0"/>
    <n v="0"/>
    <n v="0"/>
    <n v="171.6"/>
    <n v="8.58"/>
    <n v="389.07"/>
    <n v="74.73"/>
    <n v="47.45"/>
    <n v="118.62"/>
    <n v="85.5"/>
    <n v="31.54"/>
    <n v="927.09"/>
    <n v="2850.02"/>
    <n v="3777.11"/>
  </r>
  <r>
    <x v="5"/>
    <s v="SEM 22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818.71"/>
    <n v="481.76"/>
    <n v="3300.47"/>
    <n v="345.35"/>
    <n v="2955.12"/>
    <n v="1349.39"/>
    <n v="0"/>
    <n v="0"/>
    <n v="0"/>
    <n v="0"/>
    <n v="96.22"/>
    <n v="83.78"/>
    <n v="192.77"/>
    <n v="192.77"/>
    <n v="0"/>
    <n v="192.77"/>
    <n v="0"/>
    <n v="150"/>
    <n v="350"/>
    <n v="250"/>
    <n v="192.77"/>
    <n v="250"/>
    <n v="0"/>
    <n v="0"/>
    <n v="0"/>
    <n v="0"/>
    <n v="0"/>
    <n v="0"/>
    <n v="0"/>
    <n v="0"/>
    <n v="0"/>
    <n v="0"/>
    <n v="0"/>
    <n v="279.27"/>
    <n v="66.08"/>
    <n v="0"/>
    <n v="0"/>
    <n v="0"/>
    <n v="0"/>
    <n v="0"/>
    <n v="0"/>
    <n v="0"/>
    <n v="110.9"/>
    <n v="5.54"/>
    <n v="411.05"/>
    <n v="84.19"/>
    <n v="53.45"/>
    <n v="133.63999999999999"/>
    <n v="99.01"/>
    <n v="67.92"/>
    <n v="965.7"/>
    <n v="3300.47"/>
    <n v="4266.17"/>
  </r>
  <r>
    <x v="5"/>
    <s v="SEM 22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5"/>
    <s v="SEM 22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6965.18"/>
    <n v="577.32000000000005"/>
    <n v="7542.5"/>
    <n v="1691.07"/>
    <n v="5851.43"/>
    <n v="5337.5"/>
    <n v="0"/>
    <n v="0"/>
    <n v="0"/>
    <n v="0"/>
    <n v="96.22"/>
    <n v="83.78"/>
    <n v="1043.9000000000001"/>
    <n v="0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172.0999999999999"/>
    <n v="160.51"/>
    <n v="0"/>
    <n v="0"/>
    <n v="0"/>
    <n v="0"/>
    <n v="0"/>
    <n v="356.71"/>
    <n v="1.75"/>
    <n v="438.69"/>
    <n v="21.93"/>
    <n v="787.81"/>
    <n v="191.39"/>
    <n v="121.52"/>
    <n v="303.8"/>
    <n v="226.27"/>
    <n v="81.400000000000006"/>
    <n v="2172.81"/>
    <n v="7542.5"/>
    <n v="9715.31"/>
  </r>
  <r>
    <x v="5"/>
    <s v="SEM 22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x v="5"/>
    <s v="SEM 22"/>
    <n v="8880705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792.9"/>
    <n v="577.32000000000005"/>
    <n v="4370.22"/>
    <n v="563.29999999999995"/>
    <n v="3806.92"/>
    <n v="2360.16"/>
    <n v="0"/>
    <n v="0"/>
    <n v="0"/>
    <n v="0"/>
    <n v="96.22"/>
    <n v="83.78"/>
    <n v="530.38"/>
    <n v="337.16"/>
    <n v="0"/>
    <n v="337.16"/>
    <n v="0"/>
    <n v="300"/>
    <n v="0"/>
    <n v="0"/>
    <n v="143.94"/>
    <n v="350"/>
    <n v="0"/>
    <n v="0"/>
    <n v="0"/>
    <n v="-168.58"/>
    <n v="0"/>
    <n v="0"/>
    <n v="0"/>
    <n v="0"/>
    <n v="0"/>
    <n v="0"/>
    <n v="0"/>
    <n v="478.34"/>
    <n v="63.05"/>
    <n v="0"/>
    <n v="0"/>
    <n v="0"/>
    <n v="21.91"/>
    <n v="0"/>
    <n v="0"/>
    <n v="0"/>
    <n v="193.98"/>
    <n v="9.69"/>
    <n v="399"/>
    <n v="80.760000000000005"/>
    <n v="51.28"/>
    <n v="128.19"/>
    <n v="131.1"/>
    <n v="81.400000000000006"/>
    <n v="1075.3999999999999"/>
    <n v="4370.22"/>
    <n v="5445.62"/>
  </r>
  <r>
    <x v="5"/>
    <s v="SEM 22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192.77"/>
    <n v="0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x v="5"/>
    <s v="SEM 22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4"/>
    <n v="0"/>
    <n v="0"/>
    <n v="5236.2299999999996"/>
    <n v="577.32000000000005"/>
    <n v="5813.55"/>
    <n v="1809.14"/>
    <n v="4004.41"/>
    <n v="2269.4"/>
    <n v="0"/>
    <n v="0"/>
    <n v="0"/>
    <n v="0"/>
    <n v="96.22"/>
    <n v="83.78"/>
    <n v="532.02"/>
    <n v="364.72"/>
    <n v="0"/>
    <n v="364.73"/>
    <n v="486.3"/>
    <n v="300"/>
    <n v="500"/>
    <n v="200"/>
    <n v="116.38"/>
    <n v="500"/>
    <n v="0"/>
    <n v="0"/>
    <n v="0"/>
    <n v="0"/>
    <n v="0"/>
    <n v="0"/>
    <n v="0"/>
    <n v="0"/>
    <n v="0"/>
    <n v="0"/>
    <n v="0"/>
    <n v="786.63"/>
    <n v="114.71"/>
    <n v="0"/>
    <n v="0"/>
    <n v="0"/>
    <n v="0"/>
    <n v="0"/>
    <n v="906.05"/>
    <n v="1.75"/>
    <n v="186.52"/>
    <n v="9.32"/>
    <n v="605.02"/>
    <n v="139.38"/>
    <n v="88.5"/>
    <n v="221.24"/>
    <n v="174.4"/>
    <n v="81.400000000000006"/>
    <n v="1505.7800000000002"/>
    <n v="5813.55"/>
    <n v="7319.33"/>
  </r>
  <r>
    <x v="5"/>
    <s v="SEM 22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3"/>
    <n v="0"/>
    <n v="0"/>
    <n v="2920.64"/>
    <n v="364.72"/>
    <n v="3285.36"/>
    <n v="542.11"/>
    <n v="2743.25"/>
    <n v="2269.4"/>
    <n v="0"/>
    <n v="0"/>
    <n v="0"/>
    <n v="0"/>
    <n v="0"/>
    <n v="0"/>
    <n v="0"/>
    <n v="364.72"/>
    <n v="0"/>
    <n v="364.73"/>
    <n v="364.72"/>
    <n v="0"/>
    <n v="0"/>
    <n v="0"/>
    <n v="0"/>
    <n v="300"/>
    <n v="0"/>
    <n v="0"/>
    <n v="0"/>
    <n v="0"/>
    <n v="0"/>
    <n v="-378.21"/>
    <n v="0"/>
    <n v="0"/>
    <n v="0"/>
    <n v="0"/>
    <n v="0"/>
    <n v="297.52999999999997"/>
    <n v="86.16"/>
    <n v="0"/>
    <n v="0"/>
    <n v="0"/>
    <n v="0"/>
    <n v="0"/>
    <n v="156.66999999999999"/>
    <n v="1.75"/>
    <n v="186.52"/>
    <n v="9.32"/>
    <n v="484.5"/>
    <n v="100.77"/>
    <n v="63.98"/>
    <n v="159.94999999999999"/>
    <n v="98.56"/>
    <n v="51.42"/>
    <n v="1155.02"/>
    <n v="3285.36"/>
    <n v="4440.38"/>
  </r>
  <r>
    <x v="5"/>
    <s v="SEM 22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1"/>
    <n v="0"/>
    <n v="0"/>
    <n v="0"/>
    <n v="0"/>
    <n v="0"/>
    <n v="1405.47"/>
    <n v="0"/>
    <n v="1405.47"/>
    <n v="735.71"/>
    <n v="669.76"/>
    <n v="168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22.01"/>
    <n v="41.43"/>
    <n v="0"/>
    <n v="0"/>
    <n v="0"/>
    <n v="0"/>
    <n v="0"/>
    <n v="670.52"/>
    <n v="1.75"/>
    <n v="138.61000000000001"/>
    <n v="6.93"/>
    <n v="308.91000000000003"/>
    <n v="52.65"/>
    <n v="33.43"/>
    <n v="83.57"/>
    <n v="42.16"/>
    <n v="0"/>
    <n v="666.25999999999988"/>
    <n v="1405.47"/>
    <n v="2071.73"/>
  </r>
  <r>
    <x v="5"/>
    <s v="SEM 22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345.03"/>
    <n v="0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5"/>
    <s v="SEM 22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5"/>
    <s v="SEM 22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252.58"/>
    <n v="354.82"/>
    <n v="3607.4"/>
    <n v="445"/>
    <n v="3162.4"/>
    <n v="1810.2"/>
    <n v="0"/>
    <n v="0"/>
    <n v="0"/>
    <n v="0"/>
    <n v="96.22"/>
    <n v="83.78"/>
    <n v="258.60000000000002"/>
    <n v="0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82.07"/>
    <n v="0"/>
    <n v="0"/>
    <n v="0"/>
    <n v="0"/>
    <n v="0"/>
    <n v="0"/>
    <n v="0"/>
    <n v="148.78"/>
    <n v="9.91"/>
    <n v="474.89"/>
    <n v="102.35"/>
    <n v="64.989999999999995"/>
    <n v="162.47"/>
    <n v="108.22"/>
    <n v="50.02"/>
    <n v="1121.6299999999999"/>
    <n v="3607.4"/>
    <n v="4729.03"/>
  </r>
  <r>
    <x v="5"/>
    <s v="SEM 22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5"/>
    <s v="SEM 22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0.260000000000005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x v="5"/>
    <s v="SEM 22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537.0300000000002"/>
    <n v="298.27"/>
    <n v="2835.3"/>
    <n v="304.52999999999997"/>
    <n v="2530.77"/>
    <n v="2087.89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-149.13"/>
    <n v="0"/>
    <n v="0"/>
    <n v="0"/>
    <n v="0"/>
    <n v="0"/>
    <n v="0"/>
    <n v="0"/>
    <n v="229.5"/>
    <n v="75.03"/>
    <n v="0"/>
    <n v="0"/>
    <n v="0"/>
    <n v="0"/>
    <n v="0"/>
    <n v="0"/>
    <n v="0"/>
    <n v="171.6"/>
    <n v="8.58"/>
    <n v="446.67"/>
    <n v="94.33"/>
    <n v="59.89"/>
    <n v="149.72999999999999"/>
    <n v="85.05"/>
    <n v="42.05"/>
    <n v="1057.9000000000001"/>
    <n v="2835.3"/>
    <n v="3893.2000000000003"/>
  </r>
  <r>
    <x v="5"/>
    <s v="SEM 22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2"/>
    <n v="0"/>
    <n v="0"/>
    <n v="5658.83"/>
    <n v="577.32000000000005"/>
    <n v="6236.15"/>
    <n v="989.39"/>
    <n v="5246.76"/>
    <n v="2269.4"/>
    <n v="0"/>
    <n v="0"/>
    <n v="0"/>
    <n v="0"/>
    <n v="96.22"/>
    <n v="83.78"/>
    <n v="532.02"/>
    <n v="364.72"/>
    <n v="0"/>
    <n v="364.73"/>
    <n v="1458.9"/>
    <n v="300"/>
    <n v="350"/>
    <n v="0"/>
    <n v="116.38"/>
    <n v="300"/>
    <n v="0"/>
    <n v="0"/>
    <n v="0"/>
    <n v="0"/>
    <n v="0"/>
    <n v="0"/>
    <n v="0"/>
    <n v="0"/>
    <n v="0"/>
    <n v="0"/>
    <n v="0"/>
    <n v="876.9"/>
    <n v="112.49"/>
    <n v="0"/>
    <n v="0"/>
    <n v="0"/>
    <n v="0"/>
    <n v="0"/>
    <n v="0"/>
    <n v="0"/>
    <n v="186.52"/>
    <n v="9.32"/>
    <n v="596.17999999999995"/>
    <n v="136.87"/>
    <n v="86.9"/>
    <n v="217.25"/>
    <n v="187.08"/>
    <n v="81.400000000000006"/>
    <n v="1501.52"/>
    <n v="6236.15"/>
    <n v="7737.67"/>
  </r>
  <r>
    <x v="5"/>
    <s v="SEM 22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2"/>
    <n v="0"/>
    <n v="0"/>
    <n v="5658.83"/>
    <n v="577.32000000000005"/>
    <n v="6236.15"/>
    <n v="969.11"/>
    <n v="5267.04"/>
    <n v="2269.4"/>
    <n v="0"/>
    <n v="0"/>
    <n v="0"/>
    <n v="0"/>
    <n v="96.22"/>
    <n v="83.78"/>
    <n v="532.02"/>
    <n v="364.72"/>
    <n v="0"/>
    <n v="364.73"/>
    <n v="1458.9"/>
    <n v="300"/>
    <n v="350"/>
    <n v="0"/>
    <n v="116.38"/>
    <n v="300"/>
    <n v="0"/>
    <n v="0"/>
    <n v="0"/>
    <n v="0"/>
    <n v="0"/>
    <n v="0"/>
    <n v="0"/>
    <n v="0"/>
    <n v="0"/>
    <n v="0"/>
    <n v="0"/>
    <n v="876.9"/>
    <n v="92.21"/>
    <n v="0"/>
    <n v="0"/>
    <n v="0"/>
    <n v="0"/>
    <n v="0"/>
    <n v="0"/>
    <n v="0"/>
    <n v="186.52"/>
    <n v="9.32"/>
    <n v="515.28"/>
    <n v="113.85"/>
    <n v="72.28"/>
    <n v="180.71"/>
    <n v="187.08"/>
    <n v="81.400000000000006"/>
    <n v="1346.44"/>
    <n v="6236.15"/>
    <n v="7582.59"/>
  </r>
  <r>
    <x v="5"/>
    <s v="SEM 22"/>
    <n v="888098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193.6"/>
    <n v="324.2"/>
    <n v="3517.8"/>
    <n v="495.55"/>
    <n v="3022.25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2.53"/>
    <n v="0"/>
    <n v="0"/>
    <n v="0"/>
    <n v="22.69"/>
    <n v="0"/>
    <n v="0"/>
    <n v="0"/>
    <n v="186.52"/>
    <n v="9.32"/>
    <n v="636.19000000000005"/>
    <n v="148.25"/>
    <n v="94.13"/>
    <n v="235.32"/>
    <n v="105.53"/>
    <n v="45.71"/>
    <n v="1460.97"/>
    <n v="3517.8"/>
    <n v="4978.7700000000004"/>
  </r>
  <r>
    <x v="5"/>
    <s v="SEM 22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345.03"/>
    <n v="0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5"/>
    <s v="SEM 22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97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x v="5"/>
    <s v="SEM 22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583.36"/>
    <n v="0"/>
    <n v="5583.36"/>
    <n v="1021.12"/>
    <n v="4562.24"/>
    <n v="4666.6899999999996"/>
    <n v="0"/>
    <n v="0"/>
    <n v="0"/>
    <n v="0"/>
    <n v="0"/>
    <n v="0"/>
    <n v="0"/>
    <n v="0"/>
    <n v="0"/>
    <n v="0"/>
    <n v="0"/>
    <n v="0"/>
    <n v="500"/>
    <n v="200"/>
    <n v="0"/>
    <n v="300"/>
    <n v="0"/>
    <n v="0"/>
    <n v="0"/>
    <n v="-83.33"/>
    <n v="0"/>
    <n v="0"/>
    <n v="0"/>
    <n v="0"/>
    <n v="0"/>
    <n v="0"/>
    <n v="0"/>
    <n v="860.7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67.5"/>
    <n v="0"/>
    <n v="1973.3600000000001"/>
    <n v="5583.36"/>
    <n v="7556.7199999999993"/>
  </r>
  <r>
    <x v="5"/>
    <s v="SEM 22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5"/>
    <s v="SEM 22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87"/>
    <n v="2118.4299999999998"/>
    <n v="2087.86"/>
    <n v="0"/>
    <n v="0"/>
    <n v="0"/>
    <n v="0"/>
    <n v="0"/>
    <n v="0"/>
    <n v="0"/>
    <n v="223.69"/>
    <n v="0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1.98"/>
    <n v="0"/>
    <n v="0"/>
    <n v="0"/>
    <n v="0"/>
    <n v="0"/>
    <n v="0"/>
    <n v="0"/>
    <n v="171.6"/>
    <n v="8.58"/>
    <n v="350.55"/>
    <n v="64.22"/>
    <n v="40.770000000000003"/>
    <n v="101.93"/>
    <n v="70.11"/>
    <n v="31.54"/>
    <n v="839.30000000000007"/>
    <n v="2337.3000000000002"/>
    <n v="3176.6000000000004"/>
  </r>
  <r>
    <x v="5"/>
    <s v="SEM 22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n v="1210.0999999999999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5.72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x v="5"/>
    <s v="SEM 22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324.2"/>
    <n v="0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x v="5"/>
    <s v="SEM 22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0102.68"/>
    <n v="577.32000000000005"/>
    <n v="10680"/>
    <n v="2183.36"/>
    <n v="8496.64"/>
    <n v="7000"/>
    <n v="0"/>
    <n v="0"/>
    <n v="0"/>
    <n v="0"/>
    <n v="96.22"/>
    <n v="83.78"/>
    <n v="1518.9"/>
    <n v="0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0"/>
    <n v="1929.99"/>
    <n v="253.37"/>
    <n v="0"/>
    <n v="0"/>
    <n v="0"/>
    <n v="0"/>
    <n v="0"/>
    <n v="0"/>
    <n v="0"/>
    <n v="575.34"/>
    <n v="28.76"/>
    <n v="1158.21"/>
    <n v="296.79000000000002"/>
    <n v="188.44"/>
    <n v="471.09"/>
    <n v="320.39999999999998"/>
    <n v="81.400000000000006"/>
    <n v="3120.4300000000003"/>
    <n v="10680"/>
    <n v="13800.43"/>
  </r>
  <r>
    <x v="5"/>
    <s v="SEM 22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6"/>
    <n v="1870.24"/>
    <n v="1210.0999999999999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99.45"/>
    <n v="4.97"/>
    <n v="321.32"/>
    <n v="58.1"/>
    <n v="36.89"/>
    <n v="92.23"/>
    <n v="61.67"/>
    <n v="24.37"/>
    <n v="699"/>
    <n v="2055.84"/>
    <n v="2754.84"/>
  </r>
  <r>
    <x v="5"/>
    <s v="SEM 22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4"/>
    <n v="0"/>
    <n v="0"/>
    <n v="2770.53"/>
    <n v="463.56"/>
    <n v="3234.09"/>
    <n v="314.07"/>
    <n v="2920.02"/>
    <n v="1210.0999999999999"/>
    <n v="0"/>
    <n v="0"/>
    <n v="0"/>
    <n v="0"/>
    <n v="96.22"/>
    <n v="83.78"/>
    <n v="172.87"/>
    <n v="194.47"/>
    <n v="0"/>
    <n v="194.48"/>
    <n v="259.3"/>
    <n v="150"/>
    <n v="350"/>
    <n v="200"/>
    <n v="172.87"/>
    <n v="150"/>
    <n v="0"/>
    <n v="0"/>
    <n v="0"/>
    <n v="0"/>
    <n v="0"/>
    <n v="0"/>
    <n v="0"/>
    <n v="0"/>
    <n v="0"/>
    <n v="0"/>
    <n v="0"/>
    <n v="270.63"/>
    <n v="43.44"/>
    <n v="0"/>
    <n v="0"/>
    <n v="0"/>
    <n v="0"/>
    <n v="0"/>
    <n v="0"/>
    <n v="0"/>
    <n v="99.45"/>
    <n v="4.97"/>
    <n v="319.75"/>
    <n v="57.61"/>
    <n v="36.58"/>
    <n v="91.45"/>
    <n v="97.02"/>
    <n v="65.36"/>
    <n v="772.19"/>
    <n v="3234.09"/>
    <n v="4006.28"/>
  </r>
  <r>
    <x v="5"/>
    <s v="SEM 22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5"/>
    <s v="SEM 22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5253.58"/>
    <n v="577.32000000000005"/>
    <n v="5830.9"/>
    <n v="908"/>
    <n v="4922.8999999999996"/>
    <n v="2269.4"/>
    <n v="0"/>
    <n v="0"/>
    <n v="0"/>
    <n v="0"/>
    <n v="96.22"/>
    <n v="83.78"/>
    <n v="532.02"/>
    <n v="364.72"/>
    <n v="0"/>
    <n v="364.73"/>
    <n v="1094.17"/>
    <n v="300"/>
    <n v="350"/>
    <n v="0"/>
    <n v="116.38"/>
    <n v="300"/>
    <n v="0"/>
    <n v="0"/>
    <n v="0"/>
    <n v="-40.520000000000003"/>
    <n v="0"/>
    <n v="0"/>
    <n v="0"/>
    <n v="0"/>
    <n v="0"/>
    <n v="0"/>
    <n v="0"/>
    <n v="790.34"/>
    <n v="95.38"/>
    <n v="0"/>
    <n v="0"/>
    <n v="0"/>
    <n v="22.28"/>
    <n v="0"/>
    <n v="0"/>
    <n v="0"/>
    <n v="186.52"/>
    <n v="9.32"/>
    <n v="527.96"/>
    <n v="117.45"/>
    <n v="74.569999999999993"/>
    <n v="186.43"/>
    <n v="174.92"/>
    <n v="81.400000000000006"/>
    <n v="1358.5700000000004"/>
    <n v="5830.9"/>
    <n v="7189.47"/>
  </r>
  <r>
    <x v="5"/>
    <s v="SEM 22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489.23"/>
    <n v="96.22"/>
    <n v="1585.45"/>
    <n v="96.08"/>
    <n v="1489.37"/>
    <n v="1686.51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40.57"/>
    <n v="41.46"/>
    <n v="0"/>
    <n v="0"/>
    <n v="0"/>
    <n v="14.05"/>
    <n v="0"/>
    <n v="0"/>
    <n v="0"/>
    <n v="138.61000000000001"/>
    <n v="6.93"/>
    <n v="309"/>
    <n v="52.68"/>
    <n v="33.450000000000003"/>
    <n v="83.61"/>
    <n v="47.56"/>
    <n v="13.56"/>
    <n v="685.40000000000009"/>
    <n v="1585.45"/>
    <n v="2270.8500000000004"/>
  </r>
  <r>
    <x v="5"/>
    <s v="SEM 22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289.65"/>
    <n v="298.27"/>
    <n v="2587.92"/>
    <n v="223.92"/>
    <n v="2364"/>
    <n v="2087.92"/>
    <n v="0"/>
    <n v="0"/>
    <n v="0"/>
    <n v="0"/>
    <n v="0"/>
    <n v="0"/>
    <n v="0"/>
    <n v="298.27"/>
    <n v="0"/>
    <n v="298.27"/>
    <n v="0"/>
    <n v="300"/>
    <n v="0"/>
    <n v="0"/>
    <n v="0"/>
    <n v="200"/>
    <n v="0"/>
    <n v="0"/>
    <n v="0"/>
    <n v="0"/>
    <n v="0"/>
    <n v="0"/>
    <n v="0"/>
    <n v="-596.54"/>
    <n v="0"/>
    <n v="0"/>
    <n v="0"/>
    <n v="189.92"/>
    <n v="34"/>
    <n v="0"/>
    <n v="0"/>
    <n v="0"/>
    <n v="0"/>
    <n v="0"/>
    <n v="0"/>
    <n v="0"/>
    <n v="171.6"/>
    <n v="8.58"/>
    <n v="240.85"/>
    <n v="45.09"/>
    <n v="40.08"/>
    <n v="100.19"/>
    <n v="77.63"/>
    <n v="42.05"/>
    <n v="726.06999999999994"/>
    <n v="2587.92"/>
    <n v="3313.99"/>
  </r>
  <r>
    <x v="5"/>
    <s v="SEM 22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1"/>
    <n v="0"/>
    <n v="0"/>
    <n v="4321.5200000000004"/>
    <n v="577.32000000000005"/>
    <n v="4898.84"/>
    <n v="705.73"/>
    <n v="4193.1099999999997"/>
    <n v="2269.42"/>
    <n v="0"/>
    <n v="0"/>
    <n v="0"/>
    <n v="0"/>
    <n v="96.22"/>
    <n v="83.78"/>
    <n v="532.02"/>
    <n v="364.72"/>
    <n v="0"/>
    <n v="364.73"/>
    <n v="121.57"/>
    <n v="300"/>
    <n v="350"/>
    <n v="0"/>
    <n v="116.38"/>
    <n v="300"/>
    <n v="0"/>
    <n v="0"/>
    <n v="0"/>
    <n v="0"/>
    <n v="0"/>
    <n v="0"/>
    <n v="0"/>
    <n v="0"/>
    <n v="0"/>
    <n v="0"/>
    <n v="0"/>
    <n v="591.25"/>
    <n v="91.79"/>
    <n v="0"/>
    <n v="0"/>
    <n v="0"/>
    <n v="22.69"/>
    <n v="0"/>
    <n v="0"/>
    <n v="0"/>
    <n v="186.52"/>
    <n v="9.32"/>
    <n v="513.58000000000004"/>
    <n v="113.36"/>
    <n v="71.97"/>
    <n v="179.94"/>
    <n v="146.96"/>
    <n v="81.400000000000006"/>
    <n v="1303.0500000000002"/>
    <n v="4898.84"/>
    <n v="6201.89"/>
  </r>
  <r>
    <x v="5"/>
    <s v="SEM 22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2"/>
    <n v="0"/>
    <n v="0"/>
    <n v="2468.0100000000002"/>
    <n v="463.56"/>
    <n v="2931.57"/>
    <n v="260.88"/>
    <n v="2670.69"/>
    <n v="1210.0999999999999"/>
    <n v="0"/>
    <n v="0"/>
    <n v="0"/>
    <n v="0"/>
    <n v="96.22"/>
    <n v="83.78"/>
    <n v="172.87"/>
    <n v="194.47"/>
    <n v="0"/>
    <n v="194.48"/>
    <n v="129.65"/>
    <n v="150"/>
    <n v="350"/>
    <n v="200"/>
    <n v="172.87"/>
    <n v="150"/>
    <n v="0"/>
    <n v="0"/>
    <n v="0"/>
    <n v="0"/>
    <n v="0"/>
    <n v="0"/>
    <n v="0"/>
    <n v="-172.87"/>
    <n v="0"/>
    <n v="0"/>
    <n v="0"/>
    <n v="218.45"/>
    <n v="32.06"/>
    <n v="0"/>
    <n v="0"/>
    <n v="0"/>
    <n v="10.37"/>
    <n v="0"/>
    <n v="0"/>
    <n v="0"/>
    <n v="99.45"/>
    <n v="4.97"/>
    <n v="252.35"/>
    <n v="42.52"/>
    <n v="31.5"/>
    <n v="78.739999999999995"/>
    <n v="87.94"/>
    <n v="65.36"/>
    <n v="662.83"/>
    <n v="2931.57"/>
    <n v="3594.4"/>
  </r>
  <r>
    <x v="5"/>
    <s v="SEM 22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5"/>
    <s v="SEM 22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n v="1210.0999999999999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9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x v="5"/>
    <s v="SEM 22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5"/>
    <s v="SEM 22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13"/>
    <n v="0"/>
    <n v="0"/>
    <n v="3003.98"/>
    <n v="463.56"/>
    <n v="3467.54"/>
    <n v="377.49"/>
    <n v="3090.05"/>
    <n v="1210.1099999999999"/>
    <n v="0"/>
    <n v="0"/>
    <n v="0"/>
    <n v="0"/>
    <n v="96.22"/>
    <n v="83.78"/>
    <n v="172.87"/>
    <n v="194.47"/>
    <n v="0"/>
    <n v="194.48"/>
    <n v="842.74"/>
    <n v="150"/>
    <n v="0"/>
    <n v="200"/>
    <n v="172.87"/>
    <n v="150"/>
    <n v="0"/>
    <n v="0"/>
    <n v="0"/>
    <n v="0"/>
    <n v="0"/>
    <n v="0"/>
    <n v="0"/>
    <n v="0"/>
    <n v="0"/>
    <n v="0"/>
    <n v="0"/>
    <n v="312.47000000000003"/>
    <n v="52.92"/>
    <n v="0"/>
    <n v="0"/>
    <n v="0"/>
    <n v="12.1"/>
    <n v="0"/>
    <n v="0"/>
    <n v="0"/>
    <n v="99.45"/>
    <n v="4.97"/>
    <n v="358.51"/>
    <n v="69.239999999999995"/>
    <n v="43.96"/>
    <n v="109.9"/>
    <n v="104.02"/>
    <n v="65.36"/>
    <n v="855.41"/>
    <n v="3467.54"/>
    <n v="4322.95"/>
  </r>
  <r>
    <x v="5"/>
    <s v="SEM 22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-2.4300000000000002"/>
    <n v="0"/>
    <n v="193.41"/>
    <n v="0.02"/>
    <n v="193.43"/>
  </r>
  <r>
    <x v="5"/>
    <s v="SEM 22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9"/>
    <n v="0"/>
    <n v="0"/>
    <n v="4822.55"/>
    <n v="577.32000000000005"/>
    <n v="5399.87"/>
    <n v="841.7"/>
    <n v="4558.17"/>
    <n v="2269.42"/>
    <n v="0"/>
    <n v="0"/>
    <n v="0"/>
    <n v="0"/>
    <n v="96.22"/>
    <n v="83.78"/>
    <n v="532.02"/>
    <n v="364.72"/>
    <n v="0"/>
    <n v="364.73"/>
    <n v="1094.17"/>
    <n v="300"/>
    <n v="0"/>
    <n v="0"/>
    <n v="116.38"/>
    <n v="300"/>
    <n v="0"/>
    <n v="0"/>
    <n v="0"/>
    <n v="-121.57"/>
    <n v="0"/>
    <n v="0"/>
    <n v="0"/>
    <n v="0"/>
    <n v="0"/>
    <n v="0"/>
    <n v="0"/>
    <n v="698.27"/>
    <n v="121.96"/>
    <n v="0"/>
    <n v="0"/>
    <n v="0"/>
    <n v="21.47"/>
    <n v="0"/>
    <n v="0"/>
    <n v="0"/>
    <n v="186.52"/>
    <n v="9.32"/>
    <n v="633.96"/>
    <n v="147.62"/>
    <n v="93.72"/>
    <n v="234.31"/>
    <n v="161.99"/>
    <n v="81.400000000000006"/>
    <n v="1548.8400000000001"/>
    <n v="5399.87"/>
    <n v="6948.71"/>
  </r>
  <r>
    <x v="5"/>
    <s v="SEM 22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5"/>
    <s v="SEM 22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5"/>
    <s v="SEM 22"/>
    <n v="8881101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3"/>
    <n v="0"/>
    <n v="0"/>
    <n v="3598.85"/>
    <n v="364.72"/>
    <n v="3963.57"/>
    <n v="519.9"/>
    <n v="3443.67"/>
    <n v="2269.4"/>
    <n v="0"/>
    <n v="0"/>
    <n v="0"/>
    <n v="0"/>
    <n v="0"/>
    <n v="0"/>
    <n v="0"/>
    <n v="364.72"/>
    <n v="0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60.32"/>
    <n v="0"/>
    <n v="0"/>
    <n v="0"/>
    <n v="22.69"/>
    <n v="0"/>
    <n v="0"/>
    <n v="0"/>
    <n v="186.52"/>
    <n v="9.32"/>
    <n v="388.09"/>
    <n v="77.66"/>
    <n v="49.31"/>
    <n v="123.26"/>
    <n v="118.9"/>
    <n v="51.42"/>
    <n v="1004.4799999999998"/>
    <n v="3963.57"/>
    <n v="4968.05"/>
  </r>
  <r>
    <x v="5"/>
    <s v="SEM 22"/>
    <n v="8881102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4"/>
    <n v="0"/>
    <n v="0"/>
    <n v="4901.47"/>
    <n v="577.32000000000005"/>
    <n v="5478.79"/>
    <n v="801.78"/>
    <n v="4677.01"/>
    <n v="2360.12"/>
    <n v="0"/>
    <n v="0"/>
    <n v="0"/>
    <n v="0"/>
    <n v="96.22"/>
    <n v="83.78"/>
    <n v="572.52"/>
    <n v="379.3"/>
    <n v="0"/>
    <n v="379.31"/>
    <n v="505.74"/>
    <n v="300"/>
    <n v="350"/>
    <n v="0"/>
    <n v="101.8"/>
    <n v="350"/>
    <n v="0"/>
    <n v="0"/>
    <n v="0"/>
    <n v="0"/>
    <n v="0"/>
    <n v="0"/>
    <n v="0"/>
    <n v="0"/>
    <n v="0"/>
    <n v="0"/>
    <n v="0"/>
    <n v="715.13"/>
    <n v="63.05"/>
    <n v="0"/>
    <n v="0"/>
    <n v="0"/>
    <n v="23.6"/>
    <n v="0"/>
    <n v="0"/>
    <n v="0"/>
    <n v="193.98"/>
    <n v="9.69"/>
    <n v="399.01"/>
    <n v="80.760000000000005"/>
    <n v="51.28"/>
    <n v="128.19"/>
    <n v="164.36"/>
    <n v="81.400000000000006"/>
    <n v="1108.67"/>
    <n v="5478.79"/>
    <n v="6587.46"/>
  </r>
  <r>
    <x v="5"/>
    <s v="SEM 22"/>
    <n v="8881104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11"/>
    <n v="0"/>
    <n v="0"/>
    <n v="4571.45"/>
    <n v="364.72"/>
    <n v="4936.17"/>
    <n v="727.65"/>
    <n v="4208.5200000000004"/>
    <n v="2269.4"/>
    <n v="0"/>
    <n v="0"/>
    <n v="0"/>
    <n v="0"/>
    <n v="0"/>
    <n v="0"/>
    <n v="0"/>
    <n v="364.72"/>
    <n v="0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0"/>
    <n v="644.64"/>
    <n v="60.32"/>
    <n v="0"/>
    <n v="0"/>
    <n v="0"/>
    <n v="22.69"/>
    <n v="0"/>
    <n v="0"/>
    <n v="0"/>
    <n v="186.52"/>
    <n v="9.32"/>
    <n v="388.08"/>
    <n v="77.650000000000006"/>
    <n v="49.3"/>
    <n v="123.26"/>
    <n v="148.08000000000001"/>
    <n v="51.42"/>
    <n v="1033.6299999999999"/>
    <n v="4936.17"/>
    <n v="5969.8"/>
  </r>
  <r>
    <x v="5"/>
    <s v="SEM 22"/>
    <n v="8881106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252.58"/>
    <n v="354.82"/>
    <n v="3607.4"/>
    <n v="427.73"/>
    <n v="3179.67"/>
    <n v="1810.2"/>
    <n v="0"/>
    <n v="0"/>
    <n v="0"/>
    <n v="0"/>
    <n v="96.22"/>
    <n v="83.78"/>
    <n v="258.60000000000002"/>
    <n v="0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46.7"/>
    <n v="0"/>
    <n v="0"/>
    <n v="0"/>
    <n v="18.100000000000001"/>
    <n v="0"/>
    <n v="0"/>
    <n v="0"/>
    <n v="148.78"/>
    <n v="7.43"/>
    <n v="333.45"/>
    <n v="61.94"/>
    <n v="39.33"/>
    <n v="98.32"/>
    <n v="108.22"/>
    <n v="50.02"/>
    <n v="847.49"/>
    <n v="3607.4"/>
    <n v="4454.8900000000003"/>
  </r>
  <r>
    <x v="5"/>
    <s v="SEM 22"/>
    <n v="8881107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1"/>
    <n v="0"/>
    <n v="9"/>
    <n v="2"/>
    <n v="0"/>
    <n v="0"/>
    <n v="3383.65"/>
    <n v="577.32000000000005"/>
    <n v="3960.97"/>
    <n v="450.12"/>
    <n v="3510.85"/>
    <n v="2087.9"/>
    <n v="0"/>
    <n v="0"/>
    <n v="0"/>
    <n v="0"/>
    <n v="96.22"/>
    <n v="83.78"/>
    <n v="450.99"/>
    <n v="335.55"/>
    <n v="0"/>
    <n v="335.55"/>
    <n v="223.7"/>
    <n v="0"/>
    <n v="300"/>
    <n v="0"/>
    <n v="145.55000000000001"/>
    <n v="200"/>
    <n v="0"/>
    <n v="0"/>
    <n v="0"/>
    <n v="0"/>
    <n v="0"/>
    <n v="0"/>
    <n v="-298.27"/>
    <n v="0"/>
    <n v="0"/>
    <n v="0"/>
    <n v="0"/>
    <n v="390.92"/>
    <n v="41.31"/>
    <n v="0"/>
    <n v="0"/>
    <n v="0"/>
    <n v="17.89"/>
    <n v="0"/>
    <n v="0"/>
    <n v="0"/>
    <n v="171.6"/>
    <n v="8.58"/>
    <n v="308.39"/>
    <n v="52.49"/>
    <n v="33.33"/>
    <n v="83.31"/>
    <n v="118.82"/>
    <n v="81.400000000000006"/>
    <n v="857.92"/>
    <n v="3960.97"/>
    <n v="4818.8899999999994"/>
  </r>
  <r>
    <x v="5"/>
    <s v="SEM 22"/>
    <n v="8881108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8"/>
    <n v="0"/>
    <n v="0"/>
    <n v="0"/>
    <n v="2886.18"/>
    <n v="298.27"/>
    <n v="3184.45"/>
    <n v="1253.3900000000001"/>
    <n v="1931.06"/>
    <n v="2087.91"/>
    <n v="0"/>
    <n v="0"/>
    <n v="0"/>
    <n v="0"/>
    <n v="0"/>
    <n v="0"/>
    <n v="0"/>
    <n v="298.27"/>
    <n v="0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54.87"/>
    <n v="0"/>
    <n v="0"/>
    <n v="0"/>
    <n v="20.87"/>
    <n v="0"/>
    <n v="884.54"/>
    <n v="1.75"/>
    <n v="171.6"/>
    <n v="8.58"/>
    <n v="366.25"/>
    <n v="71.44"/>
    <n v="45.36"/>
    <n v="113.4"/>
    <n v="95.53"/>
    <n v="42.05"/>
    <n v="914.21"/>
    <n v="3184.45"/>
    <n v="4098.66"/>
  </r>
  <r>
    <x v="5"/>
    <s v="SEM 22"/>
    <n v="8881109"/>
    <s v="GOMEZ RUIZ MARIA DEL ROSARIO"/>
    <s v="001000 ASTILLERO"/>
    <s v="000003 LIMITADO"/>
    <s v="010028 BECARIO CO"/>
    <s v="100009 OPERACIONE"/>
    <n v="1"/>
    <s v="OTRO"/>
    <n v="1"/>
    <s v="GORR931007LY6"/>
    <n v="5169337002"/>
    <s v="GORR931007MVZMZS02"/>
    <d v="2022-05-23T00:00:00"/>
    <s v="137"/>
    <s v="137813103142293774"/>
    <n v="7"/>
    <n v="7"/>
    <n v="0"/>
    <n v="0"/>
    <n v="4"/>
    <n v="0"/>
    <n v="0"/>
    <n v="0"/>
    <n v="2676.98"/>
    <n v="86.43"/>
    <n v="2763.41"/>
    <n v="295.89999999999998"/>
    <n v="2467.5100000000002"/>
    <n v="1210.0999999999999"/>
    <n v="1210.0899999999999"/>
    <n v="0"/>
    <n v="0"/>
    <n v="0"/>
    <n v="0"/>
    <n v="0"/>
    <n v="0"/>
    <n v="86.43"/>
    <n v="0"/>
    <n v="86.44"/>
    <n v="0"/>
    <n v="150"/>
    <n v="0"/>
    <n v="0"/>
    <n v="0"/>
    <n v="150"/>
    <n v="0"/>
    <n v="0"/>
    <n v="0"/>
    <n v="-129.65"/>
    <n v="0"/>
    <n v="0"/>
    <n v="0"/>
    <n v="0"/>
    <n v="0"/>
    <n v="0"/>
    <n v="0"/>
    <n v="253.87"/>
    <n v="31.23"/>
    <n v="0"/>
    <n v="0"/>
    <n v="0"/>
    <n v="10.8"/>
    <n v="0"/>
    <n v="0"/>
    <n v="0"/>
    <n v="99.45"/>
    <n v="4.97"/>
    <n v="268.45999999999998"/>
    <n v="41.41"/>
    <n v="26.29"/>
    <n v="65.73"/>
    <n v="82.9"/>
    <n v="12.18"/>
    <n v="601.39"/>
    <n v="2763.41"/>
    <n v="3364.7999999999997"/>
  </r>
  <r>
    <x v="5"/>
    <s v="SEM 23"/>
    <n v="8880003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63.05"/>
    <n v="23.6"/>
    <n v="0"/>
    <n v="0"/>
    <n v="0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x v="5"/>
    <s v="SEM 23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5"/>
    <s v="SEM 23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5"/>
    <s v="SEM 23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5"/>
    <s v="SEM 23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4098.8"/>
    <n v="0"/>
    <n v="4098.8"/>
    <n v="590.21"/>
    <n v="3508.59"/>
    <n v="1803.2"/>
    <n v="1545.6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543.67999999999995"/>
    <n v="46.53"/>
    <n v="0"/>
    <n v="0"/>
    <n v="0"/>
    <n v="0"/>
    <n v="0"/>
    <n v="0"/>
    <n v="0"/>
    <n v="148.19999999999999"/>
    <n v="7.41"/>
    <n v="332.71"/>
    <n v="61.7"/>
    <n v="39.18"/>
    <n v="97.94"/>
    <n v="122.96"/>
    <n v="0"/>
    <n v="810.09999999999991"/>
    <n v="4098.8"/>
    <n v="4908.8999999999996"/>
  </r>
  <r>
    <x v="5"/>
    <s v="SEM 23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18.86"/>
    <n v="0"/>
    <n v="0"/>
    <n v="0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5"/>
    <s v="SEM 23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81"/>
    <n v="22.69"/>
    <n v="0"/>
    <n v="0"/>
    <n v="0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x v="5"/>
    <s v="SEM 23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5"/>
    <s v="SEM 23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08.6000000000004"/>
    <n v="470.93"/>
    <n v="4679.53"/>
    <n v="1441.58"/>
    <n v="3237.95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58.86"/>
    <n v="0"/>
    <n v="0"/>
    <n v="0"/>
    <n v="0"/>
    <n v="0"/>
    <n v="0"/>
    <n v="0"/>
    <n v="567.13"/>
    <n v="105.71"/>
    <n v="0"/>
    <n v="0"/>
    <n v="0"/>
    <n v="0"/>
    <n v="0"/>
    <n v="766.99"/>
    <n v="1.75"/>
    <n v="270.94"/>
    <n v="13.54"/>
    <n v="569.13"/>
    <n v="129.16999999999999"/>
    <n v="82.01"/>
    <n v="205.03"/>
    <n v="140.38"/>
    <n v="66.400000000000006"/>
    <n v="1476.6"/>
    <n v="4679.53"/>
    <n v="6156.1299999999992"/>
  </r>
  <r>
    <x v="5"/>
    <s v="SEM 23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x v="5"/>
    <s v="SEM 23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661.83"/>
    <n v="0"/>
    <n v="6661.83"/>
    <n v="2801.09"/>
    <n v="3860.7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1100.75"/>
    <n v="194.67"/>
    <n v="0"/>
    <n v="0"/>
    <n v="0"/>
    <n v="0"/>
    <n v="0"/>
    <n v="1503.92"/>
    <n v="1.75"/>
    <n v="515.65"/>
    <n v="25.78"/>
    <n v="924.01"/>
    <n v="230.15"/>
    <n v="146.13"/>
    <n v="365.32"/>
    <n v="199.85"/>
    <n v="0"/>
    <n v="2406.8900000000003"/>
    <n v="6661.83"/>
    <n v="9068.7200000000012"/>
  </r>
  <r>
    <x v="5"/>
    <s v="SEM 23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5707.55"/>
    <n v="337.17"/>
    <n v="6044.72"/>
    <n v="973.96"/>
    <n v="5070.76"/>
    <n v="2360.19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887.31"/>
    <n v="63.05"/>
    <n v="23.6"/>
    <n v="0"/>
    <n v="0"/>
    <n v="0"/>
    <n v="0"/>
    <n v="0"/>
    <n v="0"/>
    <n v="193.98"/>
    <n v="9.69"/>
    <n v="399.02"/>
    <n v="80.760000000000005"/>
    <n v="51.28"/>
    <n v="128.19"/>
    <n v="181.34"/>
    <n v="47.54"/>
    <n v="1091.7999999999997"/>
    <n v="6044.72"/>
    <n v="7136.52"/>
  </r>
  <r>
    <x v="5"/>
    <s v="SEM 23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5707.55"/>
    <n v="337.17"/>
    <n v="6044.72"/>
    <n v="1790.61"/>
    <n v="4254.1099999999997"/>
    <n v="2360.19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887.31"/>
    <n v="63.05"/>
    <n v="23.6"/>
    <n v="0"/>
    <n v="0"/>
    <n v="0"/>
    <n v="0"/>
    <n v="814.9"/>
    <n v="1.75"/>
    <n v="193.98"/>
    <n v="9.69"/>
    <n v="399.02"/>
    <n v="80.760000000000005"/>
    <n v="51.28"/>
    <n v="128.19"/>
    <n v="181.34"/>
    <n v="47.54"/>
    <n v="1091.7999999999997"/>
    <n v="6044.72"/>
    <n v="7136.52"/>
  </r>
  <r>
    <x v="5"/>
    <s v="SEM 23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5"/>
    <s v="SEM 23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7"/>
    <n v="0"/>
    <n v="0"/>
    <n v="6000.9"/>
    <n v="364.72"/>
    <n v="6365.62"/>
    <n v="1755.74"/>
    <n v="4609.88"/>
    <n v="2269.4"/>
    <n v="0"/>
    <n v="0"/>
    <n v="0"/>
    <n v="0"/>
    <n v="0"/>
    <n v="0"/>
    <n v="0"/>
    <n v="0"/>
    <n v="364.72"/>
    <n v="364.73"/>
    <n v="2066.77"/>
    <n v="300"/>
    <n v="500"/>
    <n v="200"/>
    <n v="0"/>
    <n v="300"/>
    <n v="0"/>
    <n v="0"/>
    <n v="0"/>
    <n v="0"/>
    <n v="0"/>
    <n v="0"/>
    <n v="0"/>
    <n v="0"/>
    <n v="0"/>
    <n v="0"/>
    <n v="0"/>
    <n v="949.97"/>
    <n v="146.87"/>
    <n v="0"/>
    <n v="0"/>
    <n v="0"/>
    <n v="0"/>
    <n v="0"/>
    <n v="657.15"/>
    <n v="1.75"/>
    <n v="186.52"/>
    <n v="9.32"/>
    <n v="733.36"/>
    <n v="175.9"/>
    <n v="111.68"/>
    <n v="279.20999999999998"/>
    <n v="190.96"/>
    <n v="51.42"/>
    <n v="1738.3700000000003"/>
    <n v="6365.62"/>
    <n v="8103.99"/>
  </r>
  <r>
    <x v="5"/>
    <s v="SEM 23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7"/>
    <n v="0"/>
    <n v="0"/>
    <n v="7810.49"/>
    <n v="481.1"/>
    <n v="8291.59"/>
    <n v="1559.74"/>
    <n v="6731.85"/>
    <n v="3266.66"/>
    <n v="0"/>
    <n v="0"/>
    <n v="0"/>
    <n v="0"/>
    <n v="0"/>
    <n v="0"/>
    <n v="0"/>
    <n v="0"/>
    <n v="481.1"/>
    <n v="568.88"/>
    <n v="2974.95"/>
    <n v="150"/>
    <n v="350"/>
    <n v="200"/>
    <n v="0"/>
    <n v="300"/>
    <n v="0"/>
    <n v="0"/>
    <n v="0"/>
    <n v="0"/>
    <n v="0"/>
    <n v="0"/>
    <n v="0"/>
    <n v="0"/>
    <n v="0"/>
    <n v="0"/>
    <n v="0"/>
    <n v="1370.92"/>
    <n v="188.82"/>
    <n v="0"/>
    <n v="0"/>
    <n v="0"/>
    <n v="0"/>
    <n v="0"/>
    <n v="0"/>
    <n v="0"/>
    <n v="268.48"/>
    <n v="13.42"/>
    <n v="900.68"/>
    <n v="223.51"/>
    <n v="141.91"/>
    <n v="354.78"/>
    <n v="248.74"/>
    <n v="67.83"/>
    <n v="2219.35"/>
    <n v="8291.59"/>
    <n v="10510.94"/>
  </r>
  <r>
    <x v="5"/>
    <s v="SEM 23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20.58"/>
    <n v="3987.28"/>
    <n v="4607.8599999999997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190.31"/>
    <n v="0"/>
    <n v="0"/>
    <n v="0"/>
    <n v="0"/>
    <n v="0"/>
    <n v="562.51"/>
    <n v="1.75"/>
    <n v="378.72"/>
    <n v="18.93"/>
    <n v="906.66"/>
    <n v="225.21"/>
    <n v="142.99"/>
    <n v="357.47"/>
    <n v="168.23"/>
    <n v="0"/>
    <n v="2198.21"/>
    <n v="5607.86"/>
    <n v="7806.07"/>
  </r>
  <r>
    <x v="5"/>
    <s v="SEM 23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5707.55"/>
    <n v="337.17"/>
    <n v="6044.72"/>
    <n v="973.96"/>
    <n v="5070.76"/>
    <n v="2360.19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887.31"/>
    <n v="63.05"/>
    <n v="23.6"/>
    <n v="0"/>
    <n v="0"/>
    <n v="0"/>
    <n v="0"/>
    <n v="0"/>
    <n v="0"/>
    <n v="193.98"/>
    <n v="9.69"/>
    <n v="399.02"/>
    <n v="80.760000000000005"/>
    <n v="51.28"/>
    <n v="128.19"/>
    <n v="181.34"/>
    <n v="47.54"/>
    <n v="1091.7999999999997"/>
    <n v="6044.72"/>
    <n v="7136.52"/>
  </r>
  <r>
    <x v="5"/>
    <s v="SEM 23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x v="5"/>
    <s v="SEM 23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2.59"/>
    <n v="3191.94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5.82"/>
    <n v="23.6"/>
    <n v="0"/>
    <n v="0"/>
    <n v="0"/>
    <n v="0"/>
    <n v="0"/>
    <n v="0"/>
    <n v="193.98"/>
    <n v="9.69"/>
    <n v="489.8"/>
    <n v="106.59"/>
    <n v="67.680000000000007"/>
    <n v="169.2"/>
    <n v="110.53"/>
    <n v="47.54"/>
    <n v="1195.01"/>
    <n v="3684.53"/>
    <n v="4879.54"/>
  </r>
  <r>
    <x v="5"/>
    <s v="SEM 23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22.69"/>
    <n v="0"/>
    <n v="0"/>
    <n v="0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5"/>
    <s v="SEM 23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3381.5"/>
    <n v="243.15"/>
    <n v="3624.65"/>
    <n v="1312.17"/>
    <n v="2312.48"/>
    <n v="2269.4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-81.05"/>
    <n v="0"/>
    <n v="0"/>
    <n v="0"/>
    <n v="0"/>
    <n v="0"/>
    <n v="0"/>
    <n v="0"/>
    <n v="390.46"/>
    <n v="97.17"/>
    <n v="0"/>
    <n v="0"/>
    <n v="0"/>
    <n v="0"/>
    <n v="0"/>
    <n v="822.79"/>
    <n v="1.75"/>
    <n v="186.52"/>
    <n v="9.32"/>
    <n v="535.09"/>
    <n v="119.48"/>
    <n v="75.86"/>
    <n v="189.65"/>
    <n v="108.73"/>
    <n v="34.28"/>
    <n v="1258.93"/>
    <n v="3624.65"/>
    <n v="4883.58"/>
  </r>
  <r>
    <x v="5"/>
    <s v="SEM 23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05"/>
    <n v="2431.7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01"/>
    <n v="22.69"/>
    <n v="0"/>
    <n v="0"/>
    <n v="0"/>
    <n v="0"/>
    <n v="628.27"/>
    <n v="1.75"/>
    <n v="186.52"/>
    <n v="9.32"/>
    <n v="478.54"/>
    <n v="103.39"/>
    <n v="65.650000000000006"/>
    <n v="164.12"/>
    <n v="105.53"/>
    <n v="45.71"/>
    <n v="1158.78"/>
    <n v="3517.8"/>
    <n v="4676.58"/>
  </r>
  <r>
    <x v="5"/>
    <s v="SEM 23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x v="5"/>
    <s v="SEM 23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914.61"/>
    <n v="3187.88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62.02000000000001"/>
    <n v="31.9"/>
    <n v="0"/>
    <n v="0"/>
    <n v="0"/>
    <n v="0"/>
    <n v="1058.24"/>
    <n v="1.75"/>
    <n v="262.25"/>
    <n v="13.11"/>
    <n v="793.73"/>
    <n v="193.08"/>
    <n v="122.59"/>
    <n v="306.47000000000003"/>
    <n v="153.07"/>
    <n v="64.27"/>
    <n v="1908.57"/>
    <n v="5102.49"/>
    <n v="7011.0599999999995"/>
  </r>
  <r>
    <x v="5"/>
    <s v="SEM 23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2.62"/>
    <n v="2925.18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7.82"/>
    <n v="22.69"/>
    <n v="0"/>
    <n v="0"/>
    <n v="0"/>
    <n v="0"/>
    <n v="405.27"/>
    <n v="1.75"/>
    <n v="186.52"/>
    <n v="9.32"/>
    <n v="497.76"/>
    <n v="108.86"/>
    <n v="69.12"/>
    <n v="172.79"/>
    <n v="116.03"/>
    <n v="45.71"/>
    <n v="1206.1100000000001"/>
    <n v="3867.8"/>
    <n v="5073.91"/>
  </r>
  <r>
    <x v="5"/>
    <s v="SEM 23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5"/>
    <s v="SEM 23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6.56"/>
    <n v="22.69"/>
    <n v="0"/>
    <n v="0"/>
    <n v="0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x v="5"/>
    <s v="SEM 23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14.02"/>
    <n v="4288.47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21.42"/>
    <n v="31.9"/>
    <n v="0"/>
    <n v="0"/>
    <n v="0"/>
    <n v="0"/>
    <n v="0"/>
    <n v="0"/>
    <n v="262.25"/>
    <n v="13.11"/>
    <n v="631.75"/>
    <n v="146.99"/>
    <n v="93.33"/>
    <n v="233.32"/>
    <n v="153.07"/>
    <n v="64.27"/>
    <n v="1598.0899999999997"/>
    <n v="5102.49"/>
    <n v="6700.58"/>
  </r>
  <r>
    <x v="5"/>
    <s v="SEM 23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"/>
    <n v="0"/>
    <n v="0"/>
    <n v="5969.34"/>
    <n v="481.1"/>
    <n v="6450.44"/>
    <n v="2195.25"/>
    <n v="4255.1899999999996"/>
    <n v="3600.33"/>
    <n v="0"/>
    <n v="0"/>
    <n v="0"/>
    <n v="0"/>
    <n v="0"/>
    <n v="0"/>
    <n v="0"/>
    <n v="0"/>
    <n v="481.1"/>
    <n v="676.14"/>
    <n v="192.87"/>
    <n v="300"/>
    <n v="500"/>
    <n v="200"/>
    <n v="0"/>
    <n v="500"/>
    <n v="0"/>
    <n v="0"/>
    <n v="0"/>
    <n v="0"/>
    <n v="0"/>
    <n v="0"/>
    <n v="0"/>
    <n v="0"/>
    <n v="0"/>
    <n v="0"/>
    <n v="0"/>
    <n v="943.23"/>
    <n v="169.25"/>
    <n v="0"/>
    <n v="0"/>
    <n v="0"/>
    <n v="0"/>
    <n v="0"/>
    <n v="1081.02"/>
    <n v="1.75"/>
    <n v="295.91000000000003"/>
    <n v="14.79"/>
    <n v="822.62"/>
    <n v="201.3"/>
    <n v="127.81"/>
    <n v="319.52"/>
    <n v="193.51"/>
    <n v="67.83"/>
    <n v="2043.29"/>
    <n v="6450.44"/>
    <n v="8493.73"/>
  </r>
  <r>
    <x v="5"/>
    <s v="SEM 23"/>
    <n v="8880124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63.05"/>
    <n v="23.6"/>
    <n v="0"/>
    <n v="0"/>
    <n v="0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x v="5"/>
    <s v="SEM 23"/>
    <n v="8880135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60.32"/>
    <n v="22.69"/>
    <n v="0"/>
    <n v="0"/>
    <n v="0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x v="5"/>
    <s v="SEM 23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6"/>
    <n v="0"/>
    <n v="0"/>
    <n v="0"/>
    <n v="2113.61"/>
    <n v="223.7"/>
    <n v="2337.31"/>
    <n v="924.88"/>
    <n v="1412.43"/>
    <n v="2087.8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58.71"/>
    <n v="0"/>
    <n v="0"/>
    <n v="0"/>
    <n v="0"/>
    <n v="0"/>
    <n v="697.53"/>
    <n v="1.75"/>
    <n v="171.6"/>
    <n v="8.58"/>
    <n v="376.94"/>
    <n v="71.42"/>
    <n v="45.35"/>
    <n v="113.37"/>
    <n v="70.11"/>
    <n v="31.54"/>
    <n v="888.91"/>
    <n v="2337.31"/>
    <n v="3226.22"/>
  </r>
  <r>
    <x v="5"/>
    <s v="SEM 23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x v="5"/>
    <s v="SEM 23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5"/>
    <s v="SEM 23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7.66"/>
    <n v="3370.14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9.2"/>
    <n v="22.69"/>
    <n v="0"/>
    <n v="0"/>
    <n v="0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x v="5"/>
    <s v="SEM 23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3031.52"/>
    <n v="243.15"/>
    <n v="3274.67"/>
    <n v="416.83"/>
    <n v="2857.84"/>
    <n v="2269.42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81.05"/>
    <n v="0"/>
    <n v="0"/>
    <n v="0"/>
    <n v="0"/>
    <n v="0"/>
    <n v="0"/>
    <n v="0"/>
    <n v="317.39999999999998"/>
    <n v="77.55"/>
    <n v="21.88"/>
    <n v="0"/>
    <n v="0"/>
    <n v="0"/>
    <n v="0"/>
    <n v="0"/>
    <n v="0"/>
    <n v="186.52"/>
    <n v="9.32"/>
    <n v="456.79"/>
    <n v="97.2"/>
    <n v="61.72"/>
    <n v="154.29"/>
    <n v="98.24"/>
    <n v="34.28"/>
    <n v="1098.3599999999999"/>
    <n v="3274.67"/>
    <n v="4373.03"/>
  </r>
  <r>
    <x v="5"/>
    <s v="SEM 23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886.14"/>
    <n v="298.27"/>
    <n v="3184.41"/>
    <n v="1017.28"/>
    <n v="2167.13"/>
    <n v="2087.87"/>
    <n v="0"/>
    <n v="0"/>
    <n v="0"/>
    <n v="0"/>
    <n v="0"/>
    <n v="0"/>
    <n v="0"/>
    <n v="0"/>
    <n v="298.27"/>
    <n v="298.27"/>
    <n v="0"/>
    <n v="150"/>
    <n v="0"/>
    <n v="200"/>
    <n v="0"/>
    <n v="150"/>
    <n v="0"/>
    <n v="0"/>
    <n v="0"/>
    <n v="0"/>
    <n v="0"/>
    <n v="0"/>
    <n v="0"/>
    <n v="0"/>
    <n v="0"/>
    <n v="0"/>
    <n v="0"/>
    <n v="291.35000000000002"/>
    <n v="64.38"/>
    <n v="0"/>
    <n v="0"/>
    <n v="0"/>
    <n v="0"/>
    <n v="0"/>
    <n v="659.8"/>
    <n v="1.75"/>
    <n v="171.6"/>
    <n v="8.58"/>
    <n v="404.28"/>
    <n v="82.26"/>
    <n v="52.23"/>
    <n v="130.58000000000001"/>
    <n v="95.53"/>
    <n v="42.05"/>
    <n v="987.11"/>
    <n v="3184.41"/>
    <n v="4171.5199999999995"/>
  </r>
  <r>
    <x v="5"/>
    <s v="SEM 23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41.21"/>
    <n v="0"/>
    <n v="0"/>
    <n v="0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5"/>
    <s v="SEM 23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86.16"/>
    <n v="298.27"/>
    <n v="3184.43"/>
    <n v="378.89"/>
    <n v="2805.54"/>
    <n v="2087.89"/>
    <n v="0"/>
    <n v="0"/>
    <n v="0"/>
    <n v="0"/>
    <n v="0"/>
    <n v="0"/>
    <n v="0"/>
    <n v="0"/>
    <n v="298.27"/>
    <n v="298.27"/>
    <n v="0"/>
    <n v="150"/>
    <n v="0"/>
    <n v="200"/>
    <n v="0"/>
    <n v="150"/>
    <n v="0"/>
    <n v="0"/>
    <n v="0"/>
    <n v="0"/>
    <n v="0"/>
    <n v="0"/>
    <n v="0"/>
    <n v="0"/>
    <n v="0"/>
    <n v="0"/>
    <n v="0"/>
    <n v="291.35000000000002"/>
    <n v="66.67"/>
    <n v="20.87"/>
    <n v="0"/>
    <n v="0"/>
    <n v="0"/>
    <n v="0"/>
    <n v="0"/>
    <n v="0"/>
    <n v="171.6"/>
    <n v="8.58"/>
    <n v="413.41"/>
    <n v="84.86"/>
    <n v="53.88"/>
    <n v="134.69"/>
    <n v="95.53"/>
    <n v="42.05"/>
    <n v="1004.5999999999999"/>
    <n v="3184.43"/>
    <n v="4189.03"/>
  </r>
  <r>
    <x v="5"/>
    <s v="SEM 23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236.12"/>
    <n v="298.26"/>
    <n v="3534.38"/>
    <n v="441.88"/>
    <n v="3092.5"/>
    <n v="2087.86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2.47"/>
    <n v="0"/>
    <n v="0"/>
    <n v="0"/>
    <n v="0"/>
    <n v="0"/>
    <n v="0"/>
    <n v="0"/>
    <n v="171.6"/>
    <n v="8.58"/>
    <n v="476.4"/>
    <n v="102.78"/>
    <n v="65.260000000000005"/>
    <n v="163.15"/>
    <n v="106.03"/>
    <n v="42.05"/>
    <n v="1135.8499999999999"/>
    <n v="3534.38"/>
    <n v="4670.2299999999996"/>
  </r>
  <r>
    <x v="5"/>
    <s v="SEM 23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5"/>
    <s v="SEM 23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x v="5"/>
    <s v="SEM 23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91"/>
    <n v="22.69"/>
    <n v="0"/>
    <n v="0"/>
    <n v="0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x v="5"/>
    <s v="SEM 23"/>
    <n v="8880518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1"/>
    <n v="0"/>
    <n v="6"/>
    <n v="0"/>
    <n v="0"/>
    <n v="0"/>
    <n v="2569.73"/>
    <n v="252.87"/>
    <n v="2822.6"/>
    <n v="301.79000000000002"/>
    <n v="2520.81"/>
    <n v="2360.19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234.73"/>
    <n v="47.4"/>
    <n v="19.66"/>
    <n v="0"/>
    <n v="0"/>
    <n v="0"/>
    <n v="0"/>
    <n v="0"/>
    <n v="0"/>
    <n v="193.98"/>
    <n v="9.69"/>
    <n v="332.64"/>
    <n v="59.33"/>
    <n v="37.67"/>
    <n v="94.18"/>
    <n v="84.67"/>
    <n v="35.65"/>
    <n v="847.81"/>
    <n v="2822.6"/>
    <n v="3670.41"/>
  </r>
  <r>
    <x v="5"/>
    <s v="SEM 23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5"/>
    <s v="SEM 23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5"/>
    <s v="SEM 23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886.1"/>
    <n v="298.26"/>
    <n v="3184.36"/>
    <n v="358.29"/>
    <n v="2826.07"/>
    <n v="2087.84"/>
    <n v="0"/>
    <n v="0"/>
    <n v="0"/>
    <n v="0"/>
    <n v="0"/>
    <n v="0"/>
    <n v="0"/>
    <n v="0"/>
    <n v="298.26"/>
    <n v="298.26"/>
    <n v="0"/>
    <n v="150"/>
    <n v="0"/>
    <n v="200"/>
    <n v="0"/>
    <n v="150"/>
    <n v="0"/>
    <n v="0"/>
    <n v="0"/>
    <n v="0"/>
    <n v="0"/>
    <n v="0"/>
    <n v="0"/>
    <n v="0"/>
    <n v="0"/>
    <n v="0"/>
    <n v="0"/>
    <n v="291.33999999999997"/>
    <n v="66.95"/>
    <n v="0"/>
    <n v="0"/>
    <n v="0"/>
    <n v="0"/>
    <n v="0"/>
    <n v="0"/>
    <n v="0"/>
    <n v="171.6"/>
    <n v="8.58"/>
    <n v="414.52"/>
    <n v="85.18"/>
    <n v="54.08"/>
    <n v="135.19999999999999"/>
    <n v="95.53"/>
    <n v="42.05"/>
    <n v="1006.74"/>
    <n v="3184.36"/>
    <n v="4191.1000000000004"/>
  </r>
  <r>
    <x v="5"/>
    <s v="SEM 23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4"/>
    <n v="0"/>
    <n v="0"/>
    <n v="0"/>
    <n v="2140.4699999999998"/>
    <n v="149.13"/>
    <n v="2289.6"/>
    <n v="211.97"/>
    <n v="2077.63"/>
    <n v="2087.86"/>
    <n v="0"/>
    <n v="0"/>
    <n v="0"/>
    <n v="0"/>
    <n v="0"/>
    <n v="0"/>
    <n v="0"/>
    <n v="0"/>
    <n v="149.13"/>
    <n v="149.13"/>
    <n v="0"/>
    <n v="150"/>
    <n v="0"/>
    <n v="200"/>
    <n v="0"/>
    <n v="150"/>
    <n v="0"/>
    <n v="0"/>
    <n v="0"/>
    <n v="0"/>
    <n v="0"/>
    <n v="0"/>
    <n v="-298.26"/>
    <n v="-298.26"/>
    <n v="0"/>
    <n v="0"/>
    <n v="0"/>
    <n v="169.81"/>
    <n v="42.16"/>
    <n v="0"/>
    <n v="0"/>
    <n v="0"/>
    <n v="0"/>
    <n v="0"/>
    <n v="0"/>
    <n v="0"/>
    <n v="171.6"/>
    <n v="8.58"/>
    <n v="290.51"/>
    <n v="51.9"/>
    <n v="39.54"/>
    <n v="98.85"/>
    <n v="68.680000000000007"/>
    <n v="21.02"/>
    <n v="750.68000000000006"/>
    <n v="2289.6"/>
    <n v="3040.2799999999997"/>
  </r>
  <r>
    <x v="5"/>
    <s v="SEM 23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x v="5"/>
    <s v="SEM 23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20.87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5"/>
    <s v="SEM 23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5"/>
    <s v="SEM 23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6"/>
    <n v="0"/>
    <n v="0"/>
    <n v="0"/>
    <n v="5623.26"/>
    <n v="252.87"/>
    <n v="5876.13"/>
    <n v="955.95"/>
    <n v="4920.18"/>
    <n v="2360.19"/>
    <n v="2360.19"/>
    <n v="0"/>
    <n v="0"/>
    <n v="0"/>
    <n v="0"/>
    <n v="0"/>
    <n v="0"/>
    <n v="0"/>
    <n v="252.87"/>
    <n v="252.88"/>
    <n v="0"/>
    <n v="300"/>
    <n v="0"/>
    <n v="0"/>
    <n v="0"/>
    <n v="350"/>
    <n v="0"/>
    <n v="0"/>
    <n v="0"/>
    <n v="0"/>
    <n v="0"/>
    <n v="0"/>
    <n v="0"/>
    <n v="0"/>
    <n v="0"/>
    <n v="0"/>
    <n v="0"/>
    <n v="869.3"/>
    <n v="63.05"/>
    <n v="23.6"/>
    <n v="0"/>
    <n v="0"/>
    <n v="0"/>
    <n v="0"/>
    <n v="0"/>
    <n v="0"/>
    <n v="193.98"/>
    <n v="9.69"/>
    <n v="399.02"/>
    <n v="80.760000000000005"/>
    <n v="51.28"/>
    <n v="128.19"/>
    <n v="176.28"/>
    <n v="35.65"/>
    <n v="1074.8499999999999"/>
    <n v="5876.13"/>
    <n v="6950.98"/>
  </r>
  <r>
    <x v="5"/>
    <s v="SEM 23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x v="5"/>
    <s v="SEM 23"/>
    <n v="8880705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178.74"/>
    <n v="337.16"/>
    <n v="3515.9"/>
    <n v="432.11"/>
    <n v="3083.7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63.05"/>
    <n v="21.91"/>
    <n v="0"/>
    <n v="0"/>
    <n v="0"/>
    <n v="0"/>
    <n v="0"/>
    <n v="0"/>
    <n v="193.98"/>
    <n v="9.69"/>
    <n v="399"/>
    <n v="80.760000000000005"/>
    <n v="51.28"/>
    <n v="128.19"/>
    <n v="105.47"/>
    <n v="47.53"/>
    <n v="1015.8999999999999"/>
    <n v="3515.9"/>
    <n v="4531.8"/>
  </r>
  <r>
    <x v="5"/>
    <s v="SEM 23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6"/>
    <n v="0"/>
    <n v="0"/>
    <n v="0"/>
    <n v="1901.2"/>
    <n v="144.57"/>
    <n v="2045.77"/>
    <n v="185.25"/>
    <n v="1860.52"/>
    <n v="1349.39"/>
    <n v="0"/>
    <n v="0"/>
    <n v="0"/>
    <n v="0"/>
    <n v="0"/>
    <n v="0"/>
    <n v="0"/>
    <n v="0"/>
    <n v="144.57"/>
    <n v="144.58000000000001"/>
    <n v="0"/>
    <n v="0"/>
    <n v="350"/>
    <n v="250"/>
    <n v="0"/>
    <n v="0"/>
    <n v="0"/>
    <n v="0"/>
    <n v="0"/>
    <n v="0"/>
    <n v="0"/>
    <n v="0"/>
    <n v="-192.77"/>
    <n v="0"/>
    <n v="0"/>
    <n v="0"/>
    <n v="0"/>
    <n v="143.78"/>
    <n v="41.47"/>
    <n v="0"/>
    <n v="0"/>
    <n v="0"/>
    <n v="0"/>
    <n v="0"/>
    <n v="0"/>
    <n v="0"/>
    <n v="110.9"/>
    <n v="5.54"/>
    <n v="309.02999999999997"/>
    <n v="52.68"/>
    <n v="33.450000000000003"/>
    <n v="83.62"/>
    <n v="61.37"/>
    <n v="20.38"/>
    <n v="676.97"/>
    <n v="2045.77"/>
    <n v="2722.74"/>
  </r>
  <r>
    <x v="5"/>
    <s v="SEM 23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593.6000000000004"/>
    <n v="324.2"/>
    <n v="4917.8"/>
    <n v="1671.88"/>
    <n v="3245.92"/>
    <n v="2269.4"/>
    <n v="0"/>
    <n v="0"/>
    <n v="0"/>
    <n v="0"/>
    <n v="0"/>
    <n v="0"/>
    <n v="0"/>
    <n v="0"/>
    <n v="324.2"/>
    <n v="324.2"/>
    <n v="0"/>
    <n v="500"/>
    <n v="500"/>
    <n v="500"/>
    <n v="0"/>
    <n v="500"/>
    <n v="0"/>
    <n v="0"/>
    <n v="0"/>
    <n v="0"/>
    <n v="0"/>
    <n v="0"/>
    <n v="0"/>
    <n v="0"/>
    <n v="0"/>
    <n v="0"/>
    <n v="0"/>
    <n v="649.37"/>
    <n v="114.71"/>
    <n v="0"/>
    <n v="0"/>
    <n v="0"/>
    <n v="0"/>
    <n v="0"/>
    <n v="906.05"/>
    <n v="1.75"/>
    <n v="186.52"/>
    <n v="9.32"/>
    <n v="605.02"/>
    <n v="139.38"/>
    <n v="88.5"/>
    <n v="221.24"/>
    <n v="147.53"/>
    <n v="45.71"/>
    <n v="1443.22"/>
    <n v="4917.8"/>
    <n v="6361.02"/>
  </r>
  <r>
    <x v="5"/>
    <s v="SEM 23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7"/>
    <n v="0"/>
    <n v="0"/>
    <n v="5300.9"/>
    <n v="364.72"/>
    <n v="5665.62"/>
    <n v="1071.6099999999999"/>
    <n v="4594.01"/>
    <n v="2269.4"/>
    <n v="0"/>
    <n v="0"/>
    <n v="0"/>
    <n v="0"/>
    <n v="0"/>
    <n v="0"/>
    <n v="0"/>
    <n v="0"/>
    <n v="364.72"/>
    <n v="364.73"/>
    <n v="2066.77"/>
    <n v="300"/>
    <n v="0"/>
    <n v="0"/>
    <n v="0"/>
    <n v="300"/>
    <n v="0"/>
    <n v="0"/>
    <n v="0"/>
    <n v="0"/>
    <n v="0"/>
    <n v="0"/>
    <n v="0"/>
    <n v="0"/>
    <n v="0"/>
    <n v="0"/>
    <n v="0"/>
    <n v="800.45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69.96"/>
    <n v="51.42"/>
    <n v="1456.3500000000001"/>
    <n v="5665.62"/>
    <n v="7121.97"/>
  </r>
  <r>
    <x v="5"/>
    <s v="SEM 23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5"/>
    <s v="SEM 23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5"/>
    <n v="0"/>
    <n v="0"/>
    <n v="4200.32"/>
    <n v="388.15"/>
    <n v="4588.47"/>
    <n v="650.89"/>
    <n v="3937.58"/>
    <n v="2415.23"/>
    <n v="0"/>
    <n v="0"/>
    <n v="0"/>
    <n v="0"/>
    <n v="0"/>
    <n v="0"/>
    <n v="0"/>
    <n v="0"/>
    <n v="388.15"/>
    <n v="388.16"/>
    <n v="646.92999999999995"/>
    <n v="150"/>
    <n v="350"/>
    <n v="250"/>
    <n v="0"/>
    <n v="0"/>
    <n v="0"/>
    <n v="0"/>
    <n v="0"/>
    <n v="0"/>
    <n v="0"/>
    <n v="0"/>
    <n v="0"/>
    <n v="0"/>
    <n v="0"/>
    <n v="0"/>
    <n v="0"/>
    <n v="565.36"/>
    <n v="85.53"/>
    <n v="0"/>
    <n v="0"/>
    <n v="0"/>
    <n v="0"/>
    <n v="0"/>
    <n v="0"/>
    <n v="0"/>
    <n v="198.51"/>
    <n v="9.92"/>
    <n v="488.65"/>
    <n v="106.27"/>
    <n v="67.47"/>
    <n v="168.68"/>
    <n v="137.65"/>
    <n v="54.72"/>
    <n v="1231.8700000000001"/>
    <n v="4588.47"/>
    <n v="5820.34"/>
  </r>
  <r>
    <x v="5"/>
    <s v="SEM 23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5"/>
    <s v="SEM 23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x v="5"/>
    <s v="SEM 23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0.260000000000005"/>
    <n v="22.69"/>
    <n v="0"/>
    <n v="0"/>
    <n v="0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x v="5"/>
    <s v="SEM 23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x v="5"/>
    <s v="SEM 23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2"/>
    <n v="0"/>
    <n v="0"/>
    <n v="3477.28"/>
    <n v="364.72"/>
    <n v="3842"/>
    <n v="523.41"/>
    <n v="3318.59"/>
    <n v="2269.4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112.49"/>
    <n v="0"/>
    <n v="0"/>
    <n v="0"/>
    <n v="0"/>
    <n v="0"/>
    <n v="0"/>
    <n v="0"/>
    <n v="186.52"/>
    <n v="9.32"/>
    <n v="596.17999999999995"/>
    <n v="136.87"/>
    <n v="86.9"/>
    <n v="217.25"/>
    <n v="115.26"/>
    <n v="51.42"/>
    <n v="1399.72"/>
    <n v="3842"/>
    <n v="5241.72"/>
  </r>
  <r>
    <x v="5"/>
    <s v="SEM 23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7"/>
    <n v="0"/>
    <n v="0"/>
    <n v="5300.9"/>
    <n v="364.72"/>
    <n v="5665.62"/>
    <n v="892.66"/>
    <n v="4772.96"/>
    <n v="2269.4"/>
    <n v="0"/>
    <n v="0"/>
    <n v="0"/>
    <n v="0"/>
    <n v="0"/>
    <n v="0"/>
    <n v="0"/>
    <n v="0"/>
    <n v="364.72"/>
    <n v="364.73"/>
    <n v="2066.77"/>
    <n v="300"/>
    <n v="0"/>
    <n v="0"/>
    <n v="0"/>
    <n v="300"/>
    <n v="0"/>
    <n v="0"/>
    <n v="0"/>
    <n v="0"/>
    <n v="0"/>
    <n v="0"/>
    <n v="0"/>
    <n v="0"/>
    <n v="0"/>
    <n v="0"/>
    <n v="0"/>
    <n v="800.45"/>
    <n v="92.21"/>
    <n v="0"/>
    <n v="0"/>
    <n v="0"/>
    <n v="0"/>
    <n v="0"/>
    <n v="0"/>
    <n v="0"/>
    <n v="186.52"/>
    <n v="9.32"/>
    <n v="515.28"/>
    <n v="113.85"/>
    <n v="72.28"/>
    <n v="180.71"/>
    <n v="169.96"/>
    <n v="51.42"/>
    <n v="1299.3400000000001"/>
    <n v="5665.62"/>
    <n v="6964.96"/>
  </r>
  <r>
    <x v="5"/>
    <s v="SEM 23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6"/>
    <n v="0"/>
    <n v="0"/>
    <n v="0"/>
    <n v="2871.49"/>
    <n v="258.77"/>
    <n v="3130.26"/>
    <n v="1399.45"/>
    <n v="1730.81"/>
    <n v="2415.23"/>
    <n v="0"/>
    <n v="0"/>
    <n v="0"/>
    <n v="0"/>
    <n v="0"/>
    <n v="0"/>
    <n v="0"/>
    <n v="0"/>
    <n v="258.77"/>
    <n v="258.77"/>
    <n v="0"/>
    <n v="0"/>
    <n v="350"/>
    <n v="250"/>
    <n v="0"/>
    <n v="0"/>
    <n v="0"/>
    <n v="0"/>
    <n v="0"/>
    <n v="0"/>
    <n v="0"/>
    <n v="-402.51"/>
    <n v="0"/>
    <n v="0"/>
    <n v="0"/>
    <n v="0"/>
    <n v="0"/>
    <n v="288.72000000000003"/>
    <n v="66.52"/>
    <n v="0"/>
    <n v="0"/>
    <n v="0"/>
    <n v="0"/>
    <n v="0"/>
    <n v="1042.46"/>
    <n v="1.75"/>
    <n v="198.51"/>
    <n v="9.92"/>
    <n v="407.54"/>
    <n v="79.77"/>
    <n v="50.65"/>
    <n v="126.61"/>
    <n v="93.9"/>
    <n v="36.479999999999997"/>
    <n v="1003.38"/>
    <n v="3130.26"/>
    <n v="4133.6400000000003"/>
  </r>
  <r>
    <x v="5"/>
    <s v="SEM 23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97"/>
    <n v="22.69"/>
    <n v="0"/>
    <n v="0"/>
    <n v="0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x v="5"/>
    <s v="SEM 23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500.03"/>
    <n v="0"/>
    <n v="5500.03"/>
    <n v="1003.32"/>
    <n v="4496.71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-166.66"/>
    <n v="0"/>
    <n v="0"/>
    <n v="0"/>
    <n v="0"/>
    <n v="0"/>
    <n v="0"/>
    <n v="0"/>
    <n v="842.9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65"/>
    <n v="0"/>
    <n v="1970.8600000000001"/>
    <n v="5500.03"/>
    <n v="7470.8899999999994"/>
  </r>
  <r>
    <x v="5"/>
    <s v="SEM 23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18.86"/>
    <n v="0"/>
    <n v="0"/>
    <n v="0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5"/>
    <s v="SEM 23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5"/>
    <s v="SEM 23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5"/>
    <s v="SEM 23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x v="5"/>
    <s v="SEM 23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5"/>
    <s v="SEM 23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5"/>
    <s v="SEM 23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98.85"/>
    <n v="364.72"/>
    <n v="3963.57"/>
    <n v="554.96"/>
    <n v="3408.61"/>
    <n v="2269.4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95.38"/>
    <n v="22.69"/>
    <n v="0"/>
    <n v="0"/>
    <n v="0"/>
    <n v="0"/>
    <n v="0"/>
    <n v="0"/>
    <n v="186.52"/>
    <n v="9.32"/>
    <n v="527.96"/>
    <n v="117.45"/>
    <n v="74.569999999999993"/>
    <n v="186.43"/>
    <n v="118.9"/>
    <n v="51.42"/>
    <n v="1272.5700000000004"/>
    <n v="3963.57"/>
    <n v="5236.1400000000003"/>
  </r>
  <r>
    <x v="5"/>
    <s v="SEM 23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16.86"/>
    <n v="0"/>
    <n v="0"/>
    <n v="0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5"/>
    <s v="SEM 23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x v="5"/>
    <s v="SEM 23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9.57000000000005"/>
    <n v="3328.25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9"/>
    <n v="22.69"/>
    <n v="0"/>
    <n v="0"/>
    <n v="0"/>
    <n v="0"/>
    <n v="0"/>
    <n v="0"/>
    <n v="186.52"/>
    <n v="9.32"/>
    <n v="513.58000000000004"/>
    <n v="113.36"/>
    <n v="71.97"/>
    <n v="179.94"/>
    <n v="116.03"/>
    <n v="45.71"/>
    <n v="1236.43"/>
    <n v="3867.82"/>
    <n v="5104.25"/>
  </r>
  <r>
    <x v="5"/>
    <s v="SEM 23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774.93"/>
    <n v="129.65"/>
    <n v="1904.58"/>
    <n v="185.12"/>
    <n v="1719.46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-64.819999999999993"/>
    <n v="0"/>
    <n v="0"/>
    <n v="0"/>
    <n v="0"/>
    <n v="0"/>
    <n v="0"/>
    <n v="0"/>
    <n v="130.04"/>
    <n v="43.63"/>
    <n v="11.45"/>
    <n v="0"/>
    <n v="0"/>
    <n v="0"/>
    <n v="0"/>
    <n v="0"/>
    <n v="0"/>
    <n v="99.45"/>
    <n v="4.97"/>
    <n v="320.57"/>
    <n v="57.87"/>
    <n v="36.74"/>
    <n v="91.86"/>
    <n v="57.13"/>
    <n v="18.28"/>
    <n v="686.87"/>
    <n v="1904.58"/>
    <n v="2591.4499999999998"/>
  </r>
  <r>
    <x v="5"/>
    <s v="SEM 23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12.1"/>
    <n v="0"/>
    <n v="0"/>
    <n v="0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5"/>
    <s v="SEM 23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666.88"/>
    <n v="129.65"/>
    <n v="1796.53"/>
    <n v="112.49"/>
    <n v="1684.04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3.96"/>
    <n v="10.37"/>
    <n v="0"/>
    <n v="0"/>
    <n v="0"/>
    <n v="0"/>
    <n v="0"/>
    <n v="0"/>
    <n v="99.45"/>
    <n v="4.97"/>
    <n v="278"/>
    <n v="43.16"/>
    <n v="27.4"/>
    <n v="68.510000000000005"/>
    <n v="53.89"/>
    <n v="18.28"/>
    <n v="593.66"/>
    <n v="1796.53"/>
    <n v="2390.19"/>
  </r>
  <r>
    <x v="5"/>
    <s v="SEM 23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529.36"/>
    <n v="96.22"/>
    <n v="1625.58"/>
    <n v="104.67"/>
    <n v="1520.91"/>
    <n v="1686.51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-240.93"/>
    <n v="0"/>
    <n v="0"/>
    <n v="0"/>
    <n v="0"/>
    <n v="44.94"/>
    <n v="45.28"/>
    <n v="14.45"/>
    <n v="0"/>
    <n v="0"/>
    <n v="0"/>
    <n v="0"/>
    <n v="0"/>
    <n v="0"/>
    <n v="138.61000000000001"/>
    <n v="6.93"/>
    <n v="324.31"/>
    <n v="57.06"/>
    <n v="36.229999999999997"/>
    <n v="90.57"/>
    <n v="48.76"/>
    <n v="13.56"/>
    <n v="716.03"/>
    <n v="1625.58"/>
    <n v="2341.6099999999997"/>
  </r>
  <r>
    <x v="5"/>
    <s v="SEM 23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3"/>
    <n v="0"/>
    <n v="0"/>
    <n v="2034.24"/>
    <n v="194.47"/>
    <n v="2228.71"/>
    <n v="222.62"/>
    <n v="2006.09"/>
    <n v="1210.1099999999999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-64.819999999999993"/>
    <n v="0"/>
    <n v="0"/>
    <n v="0"/>
    <n v="0"/>
    <n v="0"/>
    <n v="0"/>
    <n v="0"/>
    <n v="158.25"/>
    <n v="52.92"/>
    <n v="11.45"/>
    <n v="0"/>
    <n v="0"/>
    <n v="0"/>
    <n v="0"/>
    <n v="0"/>
    <n v="0"/>
    <n v="99.45"/>
    <n v="4.97"/>
    <n v="358.51"/>
    <n v="69.239999999999995"/>
    <n v="43.96"/>
    <n v="109.9"/>
    <n v="66.86"/>
    <n v="27.42"/>
    <n v="780.31"/>
    <n v="2228.71"/>
    <n v="3009.02"/>
  </r>
  <r>
    <x v="5"/>
    <s v="SEM 23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0"/>
    <n v="13.21"/>
    <n v="209.05"/>
    <n v="0.02"/>
    <n v="209.07000000000002"/>
  </r>
  <r>
    <x v="5"/>
    <s v="SEM 23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1"/>
    <n v="0"/>
    <n v="0"/>
    <n v="3355.72"/>
    <n v="364.72"/>
    <n v="3720.44"/>
    <n v="529.61"/>
    <n v="3190.83"/>
    <n v="2269.42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121.96"/>
    <n v="22.69"/>
    <n v="0"/>
    <n v="0"/>
    <n v="0"/>
    <n v="0"/>
    <n v="0"/>
    <n v="0"/>
    <n v="186.52"/>
    <n v="9.32"/>
    <n v="633.96"/>
    <n v="147.62"/>
    <n v="93.72"/>
    <n v="234.31"/>
    <n v="111.61"/>
    <n v="51.42"/>
    <n v="1468.48"/>
    <n v="3720.44"/>
    <n v="5188.92"/>
  </r>
  <r>
    <x v="5"/>
    <s v="SEM 23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1"/>
    <n v="0"/>
    <n v="6"/>
    <n v="0"/>
    <n v="0"/>
    <n v="0"/>
    <n v="2313.33"/>
    <n v="223.7"/>
    <n v="2537.0300000000002"/>
    <n v="284.91000000000003"/>
    <n v="2252.12"/>
    <n v="2087.9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-298.27"/>
    <n v="0"/>
    <n v="0"/>
    <n v="0"/>
    <n v="0"/>
    <n v="193.7"/>
    <n v="73.319999999999993"/>
    <n v="17.89"/>
    <n v="0"/>
    <n v="0"/>
    <n v="0"/>
    <n v="0"/>
    <n v="0"/>
    <n v="0"/>
    <n v="171.6"/>
    <n v="8.58"/>
    <n v="434.22"/>
    <n v="87.04"/>
    <n v="55.27"/>
    <n v="138.16999999999999"/>
    <n v="76.11"/>
    <n v="31.54"/>
    <n v="1002.53"/>
    <n v="2537.0300000000002"/>
    <n v="3539.5600000000004"/>
  </r>
  <r>
    <x v="5"/>
    <s v="SEM 23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22.69"/>
    <n v="0"/>
    <n v="0"/>
    <n v="0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5"/>
    <s v="SEM 23"/>
    <n v="8881101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2"/>
    <n v="0"/>
    <n v="0"/>
    <n v="3477.28"/>
    <n v="364.72"/>
    <n v="3842"/>
    <n v="493.93"/>
    <n v="3348.07"/>
    <n v="2269.4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60.32"/>
    <n v="22.69"/>
    <n v="0"/>
    <n v="0"/>
    <n v="0"/>
    <n v="0"/>
    <n v="0"/>
    <n v="0"/>
    <n v="186.52"/>
    <n v="9.32"/>
    <n v="388.09"/>
    <n v="77.66"/>
    <n v="49.31"/>
    <n v="123.26"/>
    <n v="115.26"/>
    <n v="51.42"/>
    <n v="1000.8399999999998"/>
    <n v="3842"/>
    <n v="4842.84"/>
  </r>
  <r>
    <x v="5"/>
    <s v="SEM 23"/>
    <n v="8881102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469.8"/>
    <n v="3214.64"/>
    <n v="2360.12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5"/>
    <n v="63.05"/>
    <n v="23.6"/>
    <n v="0"/>
    <n v="0"/>
    <n v="0"/>
    <n v="0"/>
    <n v="0"/>
    <n v="0"/>
    <n v="193.98"/>
    <n v="9.69"/>
    <n v="399.01"/>
    <n v="80.760000000000005"/>
    <n v="51.28"/>
    <n v="128.19"/>
    <n v="110.53"/>
    <n v="47.53"/>
    <n v="1020.9699999999998"/>
    <n v="3684.44"/>
    <n v="4705.41"/>
  </r>
  <r>
    <x v="5"/>
    <s v="SEM 23"/>
    <n v="8881104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1"/>
    <n v="0"/>
    <n v="8"/>
    <n v="0"/>
    <n v="0"/>
    <n v="0"/>
    <n v="2515.39"/>
    <n v="324.2"/>
    <n v="2839.59"/>
    <n v="290.20999999999998"/>
    <n v="2549.3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45.27"/>
    <n v="18.91"/>
    <n v="0"/>
    <n v="0"/>
    <n v="0"/>
    <n v="0"/>
    <n v="0"/>
    <n v="0"/>
    <n v="186.52"/>
    <n v="9.32"/>
    <n v="324.29000000000002"/>
    <n v="57.05"/>
    <n v="36.22"/>
    <n v="90.56"/>
    <n v="85.18"/>
    <n v="45.71"/>
    <n v="834.85000000000014"/>
    <n v="2839.59"/>
    <n v="3674.4400000000005"/>
  </r>
  <r>
    <x v="5"/>
    <s v="SEM 23"/>
    <n v="8881106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14.3"/>
    <n v="2693.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46.7"/>
    <n v="18.100000000000001"/>
    <n v="0"/>
    <n v="0"/>
    <n v="0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x v="5"/>
    <s v="SEM 23"/>
    <n v="8881107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86.17"/>
    <n v="298.27"/>
    <n v="3184.44"/>
    <n v="367.09"/>
    <n v="2817.35"/>
    <n v="2087.9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54.87"/>
    <n v="20.87"/>
    <n v="0"/>
    <n v="0"/>
    <n v="0"/>
    <n v="0"/>
    <n v="0"/>
    <n v="0"/>
    <n v="171.6"/>
    <n v="8.58"/>
    <n v="366.25"/>
    <n v="71.44"/>
    <n v="45.36"/>
    <n v="113.4"/>
    <n v="95.53"/>
    <n v="42.05"/>
    <n v="914.21"/>
    <n v="3184.44"/>
    <n v="4098.6499999999996"/>
  </r>
  <r>
    <x v="5"/>
    <s v="SEM 23"/>
    <n v="8881108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8"/>
    <n v="0"/>
    <n v="0"/>
    <n v="0"/>
    <n v="2886.18"/>
    <n v="346.95"/>
    <n v="3233.13"/>
    <n v="1204.71"/>
    <n v="2028.42"/>
    <n v="2087.9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48.68"/>
    <n v="0"/>
    <n v="0"/>
    <n v="291.36"/>
    <n v="54.87"/>
    <n v="20.87"/>
    <n v="0"/>
    <n v="0"/>
    <n v="0"/>
    <n v="0"/>
    <n v="835.86"/>
    <n v="1.75"/>
    <n v="171.6"/>
    <n v="8.58"/>
    <n v="366.25"/>
    <n v="71.44"/>
    <n v="45.36"/>
    <n v="113.4"/>
    <n v="95.53"/>
    <n v="42.05"/>
    <n v="914.21"/>
    <n v="3233.13"/>
    <n v="4147.3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01">
  <r>
    <s v="ENERO"/>
    <s v="SEM 1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s v="ENERO"/>
    <s v="SEM 1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s v="ENERO"/>
    <s v="SEM 1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8.77"/>
    <n v="89.62"/>
    <n v="2598.39"/>
    <n v="291.19"/>
    <n v="2307.1999999999998"/>
    <n v="1686.53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66.22"/>
    <n v="0"/>
    <n v="0"/>
    <n v="0"/>
    <n v="0"/>
    <n v="0"/>
    <n v="0"/>
    <n v="0"/>
    <n v="0"/>
    <n v="138.61000000000001"/>
    <n v="6.93"/>
    <n v="270.52999999999997"/>
    <n v="83.71"/>
    <n v="53.15"/>
    <n v="132.87"/>
    <n v="77.95"/>
    <n v="12.63"/>
    <n v="776.38"/>
    <n v="2598.39"/>
    <n v="3374.77"/>
  </r>
  <r>
    <s v="ENERO"/>
    <s v="SEM 1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s v="ENERO"/>
    <s v="SEM 1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84"/>
    <n v="0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s v="ENERO"/>
    <s v="SEM 1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7"/>
    <n v="0"/>
    <n v="0"/>
    <n v="6392.03"/>
    <n v="537.72"/>
    <n v="6929.75"/>
    <n v="2049.41"/>
    <n v="4880.34"/>
    <n v="2926"/>
    <n v="0"/>
    <n v="0"/>
    <n v="0"/>
    <n v="0"/>
    <n v="0"/>
    <n v="89.62"/>
    <n v="90.38"/>
    <n v="0"/>
    <n v="836"/>
    <n v="448.1"/>
    <n v="492.4"/>
    <n v="1097.2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037.3"/>
    <n v="129.46"/>
    <n v="0"/>
    <n v="0"/>
    <n v="0"/>
    <n v="0"/>
    <n v="0"/>
    <n v="0"/>
    <n v="880.9"/>
    <n v="1.75"/>
    <n v="240.49"/>
    <n v="12.02"/>
    <n v="410.57"/>
    <n v="155.51"/>
    <n v="98.73"/>
    <n v="246.83"/>
    <n v="207.89"/>
    <n v="75.81"/>
    <n v="1447.85"/>
    <n v="6929.75"/>
    <n v="8377.6"/>
  </r>
  <r>
    <s v="ENERO"/>
    <s v="SEM 1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s v="ENERO"/>
    <s v="SEM 1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810.5"/>
    <n v="4604.1000000000004"/>
    <n v="591.51"/>
    <n v="4012.59"/>
    <n v="2269.4"/>
    <n v="0"/>
    <n v="0"/>
    <n v="0"/>
    <n v="486.3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0.33"/>
    <n v="0"/>
    <n v="0"/>
    <n v="0"/>
    <n v="0"/>
    <n v="22.69"/>
    <n v="0"/>
    <n v="0"/>
    <n v="0"/>
    <n v="186.52"/>
    <n v="9.32"/>
    <n v="323.92"/>
    <n v="111.08"/>
    <n v="70.53"/>
    <n v="176.32"/>
    <n v="138.12"/>
    <n v="114.28"/>
    <n v="1130.0900000000001"/>
    <n v="4604.1000000000004"/>
    <n v="5734.1900000000005"/>
  </r>
  <r>
    <s v="ENERO"/>
    <s v="SEM 1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s v="ENERO"/>
    <s v="SEM 1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8"/>
    <n v="0"/>
    <n v="0"/>
    <n v="0"/>
    <n v="4290.29"/>
    <n v="448.1"/>
    <n v="4738.3900000000003"/>
    <n v="1459.76"/>
    <n v="3278.63"/>
    <n v="3296.53"/>
    <n v="0"/>
    <n v="0"/>
    <n v="0"/>
    <n v="0"/>
    <n v="0"/>
    <n v="0"/>
    <n v="0"/>
    <n v="0"/>
    <n v="0"/>
    <n v="448.1"/>
    <n v="493.76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84.58000000000004"/>
    <n v="106.44"/>
    <n v="0"/>
    <n v="0"/>
    <n v="0"/>
    <n v="0"/>
    <n v="0"/>
    <n v="0"/>
    <n v="766.99"/>
    <n v="1.75"/>
    <n v="270.94"/>
    <n v="18.059999999999999"/>
    <n v="359.58"/>
    <n v="129.37"/>
    <n v="82.14"/>
    <n v="205.35"/>
    <n v="142.15"/>
    <n v="63.18"/>
    <n v="1270.77"/>
    <n v="4738.3900000000003"/>
    <n v="6009.16"/>
  </r>
  <r>
    <s v="ENERO"/>
    <s v="SEM 1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s v="ENERO"/>
    <s v="SEM 1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55999999999995"/>
    <n v="3465.92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7.04"/>
    <n v="0"/>
    <n v="0"/>
    <n v="0"/>
    <n v="0"/>
    <n v="23.6"/>
    <n v="0"/>
    <n v="0"/>
    <n v="0"/>
    <n v="193.98"/>
    <n v="9.69"/>
    <n v="316.67"/>
    <n v="107.36"/>
    <n v="68.16"/>
    <n v="170.41"/>
    <n v="121.03"/>
    <n v="47.53"/>
    <n v="1034.83"/>
    <n v="4034.48"/>
    <n v="5069.3099999999995"/>
  </r>
  <r>
    <s v="ENERO"/>
    <s v="SEM 1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3.98"/>
    <n v="0"/>
    <n v="0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s v="ENERO"/>
    <s v="SEM 1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ENERO"/>
    <s v="SEM 1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5440.55"/>
    <n v="537.72"/>
    <n v="5978.27"/>
    <n v="1568.78"/>
    <n v="4409.49"/>
    <n v="2269.4"/>
    <n v="0"/>
    <n v="0"/>
    <n v="0"/>
    <n v="0"/>
    <n v="0"/>
    <n v="89.62"/>
    <n v="90.38"/>
    <n v="0"/>
    <n v="565.02"/>
    <n v="364.72"/>
    <n v="364.73"/>
    <n v="851.02"/>
    <n v="300"/>
    <n v="500"/>
    <n v="200"/>
    <n v="83.38"/>
    <n v="300"/>
    <n v="0"/>
    <n v="0"/>
    <n v="0"/>
    <n v="0"/>
    <n v="0"/>
    <n v="0"/>
    <n v="0"/>
    <n v="0"/>
    <n v="0"/>
    <n v="0"/>
    <n v="0"/>
    <n v="0"/>
    <n v="0"/>
    <n v="830.28"/>
    <n v="110.82"/>
    <n v="0"/>
    <n v="0"/>
    <n v="0"/>
    <n v="0"/>
    <n v="0"/>
    <n v="0"/>
    <n v="625.92999999999995"/>
    <n v="1.75"/>
    <n v="186.52"/>
    <n v="9.32"/>
    <n v="369.29"/>
    <n v="134.35"/>
    <n v="85.3"/>
    <n v="213.25"/>
    <n v="179.34"/>
    <n v="75.81"/>
    <n v="1253.1799999999998"/>
    <n v="5978.27"/>
    <n v="7231.4500000000007"/>
  </r>
  <r>
    <s v="ENERO"/>
    <s v="SEM 1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7117.22"/>
    <n v="537.72"/>
    <n v="7654.94"/>
    <n v="1347.07"/>
    <n v="6307.87"/>
    <n v="3266.66"/>
    <n v="0"/>
    <n v="0"/>
    <n v="0"/>
    <n v="0"/>
    <n v="0"/>
    <n v="89.62"/>
    <n v="90.38"/>
    <n v="0"/>
    <n v="933.32"/>
    <n v="448.1"/>
    <n v="601.88"/>
    <n v="1224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207.8599999999999"/>
    <n v="139.21"/>
    <n v="0"/>
    <n v="0"/>
    <n v="0"/>
    <n v="0"/>
    <n v="0"/>
    <n v="0"/>
    <n v="0"/>
    <n v="0"/>
    <n v="268.48"/>
    <n v="13.42"/>
    <n v="432.12"/>
    <n v="166.56"/>
    <n v="105.75"/>
    <n v="264.38"/>
    <n v="229.64"/>
    <n v="75.81"/>
    <n v="1556.1599999999999"/>
    <n v="7654.94"/>
    <n v="9211.0999999999985"/>
  </r>
  <r>
    <s v="ENERO"/>
    <s v="SEM 1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1.28"/>
    <n v="2659.87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61.87"/>
    <n v="0"/>
    <n v="0"/>
    <n v="0"/>
    <n v="0"/>
    <n v="19.66"/>
    <n v="0"/>
    <n v="0"/>
    <n v="0"/>
    <n v="193.98"/>
    <n v="9.69"/>
    <n v="263.2"/>
    <n v="74.209999999999994"/>
    <n v="47.11"/>
    <n v="117.79"/>
    <n v="89.73"/>
    <n v="47.53"/>
    <n v="843.24"/>
    <n v="2991.15"/>
    <n v="3834.3900000000003"/>
  </r>
  <r>
    <s v="ENERO"/>
    <s v="SEM 1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1-01-11T00:00:00"/>
    <s v="012"/>
    <s v="012180029265612258"/>
    <n v="7"/>
    <n v="7"/>
    <n v="0"/>
    <n v="0"/>
    <n v="0"/>
    <n v="0"/>
    <n v="0"/>
    <n v="0"/>
    <n v="6566.66"/>
    <n v="537.72"/>
    <n v="7104.38"/>
    <n v="1798.11"/>
    <n v="5306.27"/>
    <n v="4607.8599999999997"/>
    <n v="0"/>
    <n v="0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0"/>
    <n v="0"/>
    <n v="0"/>
    <n v="1078.3699999999999"/>
    <n v="182.2"/>
    <n v="0"/>
    <n v="0"/>
    <n v="0"/>
    <n v="0"/>
    <n v="0"/>
    <n v="0"/>
    <n v="535.79"/>
    <n v="1.75"/>
    <n v="378.72"/>
    <n v="18.93"/>
    <n v="527.30999999999995"/>
    <n v="215.36"/>
    <n v="136.74"/>
    <n v="341.85"/>
    <n v="213.13"/>
    <n v="75.81"/>
    <n v="1907.8500000000004"/>
    <n v="7104.38"/>
    <n v="9012.23"/>
  </r>
  <r>
    <s v="ENERO"/>
    <s v="SEM 1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4.25"/>
    <n v="3470.2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2.73"/>
    <n v="0"/>
    <n v="0"/>
    <n v="0"/>
    <n v="0"/>
    <n v="23.6"/>
    <n v="0"/>
    <n v="0"/>
    <n v="0"/>
    <n v="193.98"/>
    <n v="9.69"/>
    <n v="307.11"/>
    <n v="102.46"/>
    <n v="65.05"/>
    <n v="162.63"/>
    <n v="121.03"/>
    <n v="47.53"/>
    <n v="1009.4799999999999"/>
    <n v="4034.48"/>
    <n v="5043.96"/>
  </r>
  <r>
    <s v="ENERO"/>
    <s v="SEM 1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s v="ENERO"/>
    <s v="SEM 1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3.95"/>
    <n v="0"/>
    <n v="0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s v="ENERO"/>
    <s v="SEM 1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69.349999999999994"/>
    <n v="0"/>
    <n v="0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s v="ENERO"/>
    <s v="SEM 1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2"/>
    <n v="0"/>
    <n v="0"/>
    <n v="0"/>
    <n v="5435"/>
    <n v="176.25"/>
    <n v="5611.25"/>
    <n v="2496.5300000000002"/>
    <n v="3114.72"/>
    <n v="4935"/>
    <n v="0"/>
    <n v="0"/>
    <n v="0"/>
    <n v="0"/>
    <n v="0"/>
    <n v="0"/>
    <n v="0"/>
    <n v="0"/>
    <n v="0"/>
    <n v="176.25"/>
    <n v="176.25"/>
    <n v="0"/>
    <n v="150"/>
    <n v="350"/>
    <n v="0"/>
    <n v="0"/>
    <n v="0"/>
    <n v="0"/>
    <n v="0"/>
    <n v="0"/>
    <n v="-176.25"/>
    <n v="0"/>
    <n v="0"/>
    <n v="0"/>
    <n v="0"/>
    <n v="0"/>
    <n v="0"/>
    <n v="0"/>
    <n v="0"/>
    <n v="0"/>
    <n v="829.09"/>
    <n v="156.75"/>
    <n v="0"/>
    <n v="0"/>
    <n v="0"/>
    <n v="0"/>
    <n v="0"/>
    <n v="0"/>
    <n v="1508.94"/>
    <n v="1.75"/>
    <n v="405.61"/>
    <n v="20.28"/>
    <n v="470.96"/>
    <n v="186.47"/>
    <n v="118.39"/>
    <n v="295.98"/>
    <n v="168.33"/>
    <n v="24.85"/>
    <n v="1690.87"/>
    <n v="5611.25"/>
    <n v="7302.12"/>
  </r>
  <r>
    <s v="ENERO"/>
    <s v="SEM 1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650000000000006"/>
    <n v="0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s v="ENERO"/>
    <s v="SEM 1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n v="2087.86"/>
    <n v="0"/>
    <n v="0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0"/>
    <n v="0"/>
    <n v="0"/>
    <n v="235.79"/>
    <n v="51.36"/>
    <n v="0"/>
    <n v="0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s v="ENERO"/>
    <s v="SEM 1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n v="3190.83"/>
    <n v="0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2.35"/>
    <n v="127.87"/>
    <n v="0"/>
    <n v="0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s v="ENERO"/>
    <s v="SEM 1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743.6"/>
    <n v="324.2"/>
    <n v="4067.8"/>
    <n v="963.89"/>
    <n v="3103.9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0"/>
    <n v="0"/>
    <n v="0"/>
    <n v="467.81"/>
    <n v="85.63"/>
    <n v="0"/>
    <n v="0"/>
    <n v="0"/>
    <n v="0"/>
    <n v="22.69"/>
    <n v="0"/>
    <n v="386.01"/>
    <n v="1.75"/>
    <n v="186.52"/>
    <n v="9.32"/>
    <n v="313.52999999999997"/>
    <n v="105.75"/>
    <n v="67.150000000000006"/>
    <n v="167.86"/>
    <n v="122.03"/>
    <n v="45.71"/>
    <n v="1017.87"/>
    <n v="4067.8"/>
    <n v="5085.67"/>
  </r>
  <r>
    <s v="ENERO"/>
    <s v="SEM 1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6"/>
    <n v="0"/>
    <n v="0"/>
    <n v="0"/>
    <n v="2113.63"/>
    <n v="223.7"/>
    <n v="2337.33"/>
    <n v="907.81"/>
    <n v="1429.52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66.61"/>
    <n v="0"/>
    <n v="0"/>
    <n v="0"/>
    <n v="0"/>
    <n v="0"/>
    <n v="0"/>
    <n v="672.56"/>
    <n v="1.75"/>
    <n v="171.6"/>
    <n v="8.58"/>
    <n v="273.86"/>
    <n v="79.28"/>
    <n v="50.34"/>
    <n v="125.84"/>
    <n v="70.11"/>
    <n v="31.54"/>
    <n v="811.15000000000009"/>
    <n v="2337.33"/>
    <n v="3148.48"/>
  </r>
  <r>
    <s v="ENERO"/>
    <s v="SEM 1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810.5"/>
    <n v="4604.1000000000004"/>
    <n v="596.59"/>
    <n v="4007.51"/>
    <n v="2269.4"/>
    <n v="0"/>
    <n v="0"/>
    <n v="0"/>
    <n v="486.3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41"/>
    <n v="0"/>
    <n v="0"/>
    <n v="0"/>
    <n v="0"/>
    <n v="22.69"/>
    <n v="0"/>
    <n v="0"/>
    <n v="0"/>
    <n v="186.52"/>
    <n v="9.32"/>
    <n v="335.18"/>
    <n v="116.86"/>
    <n v="74.19"/>
    <n v="185.49"/>
    <n v="138.12"/>
    <n v="114.28"/>
    <n v="1159.9599999999998"/>
    <n v="4604.1000000000004"/>
    <n v="5764.06"/>
  </r>
  <r>
    <s v="ENERO"/>
    <s v="SEM 1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n v="3190.83"/>
    <n v="0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2.35"/>
    <n v="117.46"/>
    <n v="0"/>
    <n v="0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s v="ENERO"/>
    <s v="SEM 1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"/>
    <n v="0"/>
    <n v="0"/>
    <n v="6002.34"/>
    <n v="448.1"/>
    <n v="6450.44"/>
    <n v="2208.06"/>
    <n v="4242.38"/>
    <n v="3600.33"/>
    <n v="0"/>
    <n v="0"/>
    <n v="0"/>
    <n v="0"/>
    <n v="0"/>
    <n v="0"/>
    <n v="0"/>
    <n v="0"/>
    <n v="0"/>
    <n v="448.1"/>
    <n v="709.14"/>
    <n v="192.87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50.28"/>
    <n v="175.01"/>
    <n v="0"/>
    <n v="0"/>
    <n v="0"/>
    <n v="0"/>
    <n v="0"/>
    <n v="0"/>
    <n v="1081.02"/>
    <n v="1.75"/>
    <n v="295.91000000000003"/>
    <n v="14.79"/>
    <n v="511.42"/>
    <n v="207.21"/>
    <n v="131.56"/>
    <n v="328.91"/>
    <n v="193.51"/>
    <n v="63.18"/>
    <n v="1746.4900000000002"/>
    <n v="6450.44"/>
    <n v="8196.93"/>
  </r>
  <r>
    <s v="ENERO"/>
    <s v="SEM 1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188.1799999999998"/>
    <n v="298.27"/>
    <n v="2486.4499999999998"/>
    <n v="901.7"/>
    <n v="1584.75"/>
    <n v="2087.87"/>
    <n v="0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75"/>
    <n v="60.56"/>
    <n v="0"/>
    <n v="0"/>
    <n v="0"/>
    <n v="0"/>
    <n v="0"/>
    <n v="0"/>
    <n v="664.39"/>
    <n v="1.75"/>
    <n v="171.6"/>
    <n v="8.58"/>
    <n v="260.24"/>
    <n v="72.8"/>
    <n v="46.23"/>
    <n v="115.56"/>
    <n v="74.59"/>
    <n v="42.05"/>
    <n v="791.65"/>
    <n v="2486.4499999999998"/>
    <n v="3278.1"/>
  </r>
  <r>
    <s v="ENERO"/>
    <s v="SEM 1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s v="ENERO"/>
    <s v="SEM 1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5.77"/>
    <n v="85.14"/>
    <n v="0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s v="ENERO"/>
    <s v="SEM 1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s v="ENERO"/>
    <s v="SEM 1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57"/>
    <n v="1984.8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83"/>
    <n v="0"/>
    <n v="0"/>
    <n v="0"/>
    <n v="0"/>
    <n v="0"/>
    <n v="0"/>
    <n v="674.48"/>
    <n v="1.75"/>
    <n v="171.6"/>
    <n v="8.58"/>
    <n v="274.13"/>
    <n v="85.55"/>
    <n v="54.32"/>
    <n v="135.79"/>
    <n v="89.53"/>
    <n v="42.05"/>
    <n v="861.55"/>
    <n v="2984.38"/>
    <n v="3845.9300000000003"/>
  </r>
  <r>
    <s v="ENERO"/>
    <s v="SEM 1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7"/>
    <n v="0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s v="ENERO"/>
    <s v="SEM 1"/>
    <x v="37"/>
    <s v="NAJERA AVITUA JOSE EDUARDO"/>
    <s v="001000 ASTILLERO"/>
    <s v="000003 LIMITADO"/>
    <s v="010008 JEFE DE GR"/>
    <s v="100013 PINTURA SA"/>
    <n v="2"/>
    <s v="OTRO"/>
    <n v="1"/>
    <s v="NAAE920609JH6"/>
    <n v="9099207764"/>
    <s v="NAAE920609HTSJVD05"/>
    <d v="2020-11-27T00:00:00"/>
    <s v="137"/>
    <s v="137813103630736099"/>
    <n v="7"/>
    <n v="7"/>
    <n v="0"/>
    <n v="0"/>
    <n v="8"/>
    <n v="0"/>
    <n v="0"/>
    <n v="0"/>
    <n v="3386.16"/>
    <n v="298.27"/>
    <n v="3684.43"/>
    <n v="1454.13"/>
    <n v="2230.3000000000002"/>
    <n v="2087.89"/>
    <n v="0"/>
    <n v="0"/>
    <n v="0"/>
    <n v="0"/>
    <n v="0"/>
    <n v="0"/>
    <n v="0"/>
    <n v="0"/>
    <n v="0"/>
    <n v="298.27"/>
    <n v="298.27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391.46"/>
    <n v="83.14"/>
    <n v="0"/>
    <n v="0"/>
    <n v="0"/>
    <n v="0"/>
    <n v="0"/>
    <n v="0"/>
    <n v="977.78"/>
    <n v="1.75"/>
    <n v="171.6"/>
    <n v="8.58"/>
    <n v="308.01"/>
    <n v="102.92"/>
    <n v="65.349999999999994"/>
    <n v="163.37"/>
    <n v="110.53"/>
    <n v="42.05"/>
    <n v="972.41"/>
    <n v="3684.43"/>
    <n v="4656.84"/>
  </r>
  <r>
    <s v="ENERO"/>
    <s v="SEM 1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472.03"/>
    <n v="243.15"/>
    <n v="3715.18"/>
    <n v="515.48"/>
    <n v="3199.7"/>
    <n v="2269.4"/>
    <n v="0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-40.520000000000003"/>
    <n v="0"/>
    <n v="0"/>
    <n v="0"/>
    <n v="0"/>
    <n v="0"/>
    <n v="0"/>
    <n v="0"/>
    <n v="0"/>
    <n v="0"/>
    <n v="409.8"/>
    <n v="83.4"/>
    <n v="0"/>
    <n v="0"/>
    <n v="0"/>
    <n v="0"/>
    <n v="22.28"/>
    <n v="0"/>
    <n v="0"/>
    <n v="0"/>
    <n v="186.52"/>
    <n v="9.32"/>
    <n v="308.54000000000002"/>
    <n v="103.2"/>
    <n v="65.52"/>
    <n v="163.80000000000001"/>
    <n v="111.45"/>
    <n v="34.28"/>
    <n v="982.63000000000011"/>
    <n v="3715.18"/>
    <n v="4697.8099999999995"/>
  </r>
  <r>
    <s v="ENERO"/>
    <s v="SEM 1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4.72"/>
    <n v="0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s v="ENERO"/>
    <s v="SEM 1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ENERO"/>
    <s v="SEM 1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n v="4121.6000000000004"/>
    <n v="0"/>
    <n v="0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7.29"/>
    <n v="161.88"/>
    <n v="0"/>
    <n v="0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s v="ENERO"/>
    <s v="SEM 1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s v="ENERO"/>
    <s v="SEM 1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8"/>
    <n v="0"/>
    <n v="0"/>
    <n v="0"/>
    <n v="2538.17"/>
    <n v="298.26"/>
    <n v="2836.43"/>
    <n v="289.99"/>
    <n v="2546.44"/>
    <n v="2087.86"/>
    <n v="0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29.68"/>
    <n v="60.31"/>
    <n v="0"/>
    <n v="0"/>
    <n v="0"/>
    <n v="0"/>
    <n v="0"/>
    <n v="0"/>
    <n v="0"/>
    <n v="0"/>
    <n v="171.6"/>
    <n v="8.58"/>
    <n v="259.7"/>
    <n v="72.540000000000006"/>
    <n v="46.06"/>
    <n v="115.14"/>
    <n v="85.09"/>
    <n v="42.05"/>
    <n v="800.76"/>
    <n v="2836.43"/>
    <n v="3637.1899999999996"/>
  </r>
  <r>
    <s v="ENERO"/>
    <s v="SEM 1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42.27"/>
    <n v="537.72"/>
    <n v="9979.99"/>
    <n v="3260.89"/>
    <n v="6719.1"/>
    <n v="7233.33"/>
    <n v="0"/>
    <n v="0"/>
    <n v="0"/>
    <n v="0"/>
    <n v="0"/>
    <n v="89.62"/>
    <n v="90.38"/>
    <n v="0"/>
    <n v="1618.56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0"/>
    <n v="0"/>
    <n v="0"/>
    <n v="1754.71"/>
    <n v="251.09"/>
    <n v="0"/>
    <n v="0"/>
    <n v="0"/>
    <n v="0"/>
    <n v="0"/>
    <n v="0"/>
    <n v="1253.3399999999999"/>
    <n v="1.75"/>
    <n v="594.51"/>
    <n v="29.72"/>
    <n v="679.82"/>
    <n v="293.56"/>
    <n v="186.39"/>
    <n v="465.97"/>
    <n v="299.39"/>
    <n v="75.81"/>
    <n v="2625.17"/>
    <n v="9979.99"/>
    <n v="12605.16"/>
  </r>
  <r>
    <s v="ENERO"/>
    <s v="SEM 1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26.38"/>
    <n v="348.22"/>
    <n v="3774.6"/>
    <n v="1183.74"/>
    <n v="2590.86"/>
    <n v="1810.2"/>
    <n v="0"/>
    <n v="0"/>
    <n v="0"/>
    <n v="0"/>
    <n v="0"/>
    <n v="89.62"/>
    <n v="90.3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400.05"/>
    <n v="90.6"/>
    <n v="0"/>
    <n v="0"/>
    <n v="0"/>
    <n v="0"/>
    <n v="0"/>
    <n v="0"/>
    <n v="691.34"/>
    <n v="1.75"/>
    <n v="148.78"/>
    <n v="14.87"/>
    <n v="324.51"/>
    <n v="111.38"/>
    <n v="70.72"/>
    <n v="176.8"/>
    <n v="113.23"/>
    <n v="49.09"/>
    <n v="1009.38"/>
    <n v="3774.6"/>
    <n v="4783.9799999999996"/>
  </r>
  <r>
    <s v="ENERO"/>
    <s v="SEM 1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569.6999999999998"/>
    <n v="252.87"/>
    <n v="2822.57"/>
    <n v="515.42999999999995"/>
    <n v="2307.14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64.36"/>
    <n v="0"/>
    <n v="0"/>
    <n v="0"/>
    <n v="0"/>
    <n v="19.66"/>
    <n v="0"/>
    <n v="194.94"/>
    <n v="1.75"/>
    <n v="193.98"/>
    <n v="9.69"/>
    <n v="268.77"/>
    <n v="76.86"/>
    <n v="48.8"/>
    <n v="122"/>
    <n v="84.67"/>
    <n v="35.65"/>
    <n v="840.41999999999985"/>
    <n v="2822.57"/>
    <n v="3662.99"/>
  </r>
  <r>
    <s v="ENERO"/>
    <s v="SEM 1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55"/>
    <n v="0"/>
    <n v="0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s v="ENERO"/>
    <s v="SEM 1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11.1"/>
    <n v="537.72"/>
    <n v="4548.82"/>
    <n v="624.23"/>
    <n v="3924.59"/>
    <n v="2269.4"/>
    <n v="0"/>
    <n v="0"/>
    <n v="0"/>
    <n v="0"/>
    <n v="0"/>
    <n v="89.62"/>
    <n v="90.38"/>
    <n v="0"/>
    <n v="565.02"/>
    <n v="364.72"/>
    <n v="364.73"/>
    <n v="121.57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524.95000000000005"/>
    <n v="76.59"/>
    <n v="0"/>
    <n v="0"/>
    <n v="0"/>
    <n v="0"/>
    <n v="22.69"/>
    <n v="0"/>
    <n v="0"/>
    <n v="0"/>
    <n v="186.52"/>
    <n v="9.32"/>
    <n v="293.5"/>
    <n v="95.48"/>
    <n v="60.62"/>
    <n v="151.55000000000001"/>
    <n v="136.46"/>
    <n v="75.81"/>
    <n v="1009.26"/>
    <n v="4548.82"/>
    <n v="5558.08"/>
  </r>
  <r>
    <s v="ENERO"/>
    <s v="SEM 1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0"/>
    <n v="0"/>
    <n v="0"/>
    <n v="0"/>
    <n v="2387.86"/>
    <n v="0"/>
    <n v="2387.86"/>
    <n v="277.08999999999997"/>
    <n v="2110.77"/>
    <n v="2087.86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05.63"/>
    <n v="71.459999999999994"/>
    <n v="0"/>
    <n v="0"/>
    <n v="0"/>
    <n v="0"/>
    <n v="0"/>
    <n v="0"/>
    <n v="0"/>
    <n v="0"/>
    <n v="171.6"/>
    <n v="8.58"/>
    <n v="282.14"/>
    <n v="89.66"/>
    <n v="56.92"/>
    <n v="142.31"/>
    <n v="71.63"/>
    <n v="0"/>
    <n v="822.84"/>
    <n v="2387.86"/>
    <n v="3210.7000000000003"/>
  </r>
  <r>
    <s v="ENERO"/>
    <s v="SEM 1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8.77"/>
    <n v="89.62"/>
    <n v="2598.39"/>
    <n v="289.24"/>
    <n v="2309.15"/>
    <n v="1686.53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64.27"/>
    <n v="0"/>
    <n v="0"/>
    <n v="0"/>
    <n v="0"/>
    <n v="0"/>
    <n v="0"/>
    <n v="0"/>
    <n v="0"/>
    <n v="138.61000000000001"/>
    <n v="6.93"/>
    <n v="266.23"/>
    <n v="81.5"/>
    <n v="51.74"/>
    <n v="129.36000000000001"/>
    <n v="77.95"/>
    <n v="12.63"/>
    <n v="764.95"/>
    <n v="2598.39"/>
    <n v="3363.34"/>
  </r>
  <r>
    <s v="ENERO"/>
    <s v="SEM 1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8.77"/>
    <n v="89.62"/>
    <n v="2598.39"/>
    <n v="289.42"/>
    <n v="2308.9699999999998"/>
    <n v="1686.53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64.45"/>
    <n v="0"/>
    <n v="0"/>
    <n v="0"/>
    <n v="0"/>
    <n v="0"/>
    <n v="0"/>
    <n v="0"/>
    <n v="0"/>
    <n v="138.61000000000001"/>
    <n v="6.93"/>
    <n v="266.58999999999997"/>
    <n v="81.69"/>
    <n v="51.87"/>
    <n v="129.66999999999999"/>
    <n v="77.95"/>
    <n v="12.63"/>
    <n v="765.93999999999994"/>
    <n v="2598.39"/>
    <n v="3364.33"/>
  </r>
  <r>
    <s v="ENERO"/>
    <s v="SEM 1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29"/>
    <n v="0"/>
    <n v="0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s v="ENERO"/>
    <s v="SEM 1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s v="ENERO"/>
    <s v="SEM 1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2"/>
    <n v="0"/>
    <n v="6"/>
    <n v="0"/>
    <n v="0"/>
    <n v="0"/>
    <n v="1615.66"/>
    <n v="223.69"/>
    <n v="1839.35"/>
    <n v="88.98"/>
    <n v="1750.37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0"/>
    <n v="0"/>
    <n v="54.33"/>
    <n v="34.65"/>
    <n v="0"/>
    <n v="0"/>
    <n v="0"/>
    <n v="0"/>
    <n v="0"/>
    <n v="0"/>
    <n v="0"/>
    <n v="0"/>
    <n v="171.6"/>
    <n v="8.58"/>
    <n v="203.82"/>
    <n v="41.59"/>
    <n v="26.41"/>
    <n v="66.02"/>
    <n v="55.18"/>
    <n v="31.54"/>
    <n v="604.74"/>
    <n v="1839.35"/>
    <n v="2444.09"/>
  </r>
  <r>
    <s v="ENERO"/>
    <s v="SEM 1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s v="ENERO"/>
    <s v="SEM 1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s v="ENERO"/>
    <s v="SEM 1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3.67"/>
    <n v="0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s v="ENERO"/>
    <s v="SEM 1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387.86"/>
    <n v="745.65"/>
    <n v="3133.51"/>
    <n v="253.43"/>
    <n v="2880.08"/>
    <n v="2087.86"/>
    <n v="0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-298.26"/>
    <n v="0"/>
    <n v="0"/>
    <n v="0"/>
    <n v="0"/>
    <n v="0"/>
    <n v="0"/>
    <n v="205.63"/>
    <n v="47.8"/>
    <n v="0"/>
    <n v="0"/>
    <n v="0"/>
    <n v="0"/>
    <n v="0"/>
    <n v="0"/>
    <n v="0"/>
    <n v="0"/>
    <n v="171.6"/>
    <n v="8.58"/>
    <n v="231.57"/>
    <n v="59.15"/>
    <n v="37.56"/>
    <n v="93.89"/>
    <n v="94"/>
    <n v="105.13"/>
    <n v="801.48"/>
    <n v="3133.51"/>
    <n v="3934.9900000000002"/>
  </r>
  <r>
    <s v="ENERO"/>
    <s v="SEM 1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n v="2087.86"/>
    <n v="0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181.68"/>
    <n v="53.73"/>
    <n v="0"/>
    <n v="0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s v="ENERO"/>
    <s v="SEM 1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1892.16"/>
    <n v="192.77"/>
    <n v="2084.9299999999998"/>
    <n v="192.58"/>
    <n v="1892.35"/>
    <n v="1349.39"/>
    <n v="0"/>
    <n v="0"/>
    <n v="0"/>
    <n v="0"/>
    <n v="0"/>
    <n v="0"/>
    <n v="0"/>
    <n v="0"/>
    <n v="0"/>
    <n v="192.77"/>
    <n v="192.77"/>
    <n v="0"/>
    <n v="0"/>
    <n v="350"/>
    <n v="0"/>
    <n v="0"/>
    <n v="0"/>
    <n v="0"/>
    <n v="0"/>
    <n v="0"/>
    <n v="0"/>
    <n v="0"/>
    <n v="0"/>
    <n v="0"/>
    <n v="0"/>
    <n v="0"/>
    <n v="0"/>
    <n v="0"/>
    <n v="0"/>
    <n v="0"/>
    <n v="142.79"/>
    <n v="49.79"/>
    <n v="0"/>
    <n v="0"/>
    <n v="0"/>
    <n v="0"/>
    <n v="0"/>
    <n v="0"/>
    <n v="0"/>
    <n v="0"/>
    <n v="110.9"/>
    <n v="5.54"/>
    <n v="234.19"/>
    <n v="65.069999999999993"/>
    <n v="41.31"/>
    <n v="103.29"/>
    <n v="62.54"/>
    <n v="27.18"/>
    <n v="650.01999999999987"/>
    <n v="2084.9299999999998"/>
    <n v="2734.95"/>
  </r>
  <r>
    <s v="ENERO"/>
    <s v="SEM 1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2784.34"/>
    <n v="243.15"/>
    <n v="3027.49"/>
    <n v="337.57"/>
    <n v="2689.92"/>
    <n v="2269.4"/>
    <n v="0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73.11"/>
    <n v="64.459999999999994"/>
    <n v="0"/>
    <n v="0"/>
    <n v="0"/>
    <n v="0"/>
    <n v="0"/>
    <n v="0"/>
    <n v="0"/>
    <n v="0"/>
    <n v="186.52"/>
    <n v="9.32"/>
    <n v="269.02999999999997"/>
    <n v="76.98"/>
    <n v="48.88"/>
    <n v="122.19"/>
    <n v="90.82"/>
    <n v="34.28"/>
    <n v="838.02"/>
    <n v="3027.49"/>
    <n v="3865.5099999999998"/>
  </r>
  <r>
    <s v="ENERO"/>
    <s v="SEM 1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911.1000000000004"/>
    <n v="537.72"/>
    <n v="5448.82"/>
    <n v="1689.49"/>
    <n v="3759.33"/>
    <n v="2269.4"/>
    <n v="0"/>
    <n v="0"/>
    <n v="0"/>
    <n v="0"/>
    <n v="0"/>
    <n v="89.62"/>
    <n v="90.38"/>
    <n v="0"/>
    <n v="565.02"/>
    <n v="364.72"/>
    <n v="364.73"/>
    <n v="121.57"/>
    <n v="300"/>
    <n v="500"/>
    <n v="200"/>
    <n v="83.38"/>
    <n v="500"/>
    <n v="0"/>
    <n v="0"/>
    <n v="0"/>
    <n v="0"/>
    <n v="0"/>
    <n v="0"/>
    <n v="0"/>
    <n v="0"/>
    <n v="0"/>
    <n v="0"/>
    <n v="0"/>
    <n v="0"/>
    <n v="0"/>
    <n v="717.19"/>
    <n v="107.55"/>
    <n v="0"/>
    <n v="0"/>
    <n v="0"/>
    <n v="0"/>
    <n v="0"/>
    <n v="0"/>
    <n v="863"/>
    <n v="1.75"/>
    <n v="186.52"/>
    <n v="9.32"/>
    <n v="362.04"/>
    <n v="130.62"/>
    <n v="82.94"/>
    <n v="207.34"/>
    <n v="163.46"/>
    <n v="75.81"/>
    <n v="1218.05"/>
    <n v="5448.82"/>
    <n v="6666.87"/>
  </r>
  <r>
    <s v="ENERO"/>
    <s v="SEM 1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0"/>
    <n v="0"/>
    <n v="0"/>
    <n v="0"/>
    <n v="1889.91"/>
    <n v="0"/>
    <n v="1889.91"/>
    <n v="201.25"/>
    <n v="1688.66"/>
    <n v="2087.86"/>
    <n v="0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42.55000000000001"/>
    <n v="58.7"/>
    <n v="0"/>
    <n v="0"/>
    <n v="0"/>
    <n v="0"/>
    <n v="0"/>
    <n v="0"/>
    <n v="0"/>
    <n v="0"/>
    <n v="171.6"/>
    <n v="8.58"/>
    <n v="256.07"/>
    <n v="70.81"/>
    <n v="44.96"/>
    <n v="112.4"/>
    <n v="56.69"/>
    <n v="0"/>
    <n v="721.1099999999999"/>
    <n v="1889.91"/>
    <n v="2611.02"/>
  </r>
  <r>
    <s v="ENERO"/>
    <s v="SEM 1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n v="2269.4"/>
    <n v="0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680.76"/>
    <n v="130.4"/>
    <n v="0"/>
    <n v="0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s v="ENERO"/>
    <s v="SEM 1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8.77"/>
    <n v="89.62"/>
    <n v="2598.39"/>
    <n v="960.13"/>
    <n v="1638.26"/>
    <n v="1686.53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62.89"/>
    <n v="0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77.95"/>
    <n v="12.63"/>
    <n v="756.83000000000015"/>
    <n v="2598.39"/>
    <n v="3355.2200000000003"/>
  </r>
  <r>
    <s v="ENERO"/>
    <s v="SEM 1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n v="2360.19"/>
    <n v="0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0"/>
    <n v="0"/>
    <n v="403.92"/>
    <n v="104.58"/>
    <n v="0"/>
    <n v="0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s v="ENERO"/>
    <s v="SEM 1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s v="ENERO"/>
    <s v="SEM 1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8.77"/>
    <n v="89.62"/>
    <n v="2598.39"/>
    <n v="282.07"/>
    <n v="2316.3200000000002"/>
    <n v="1686.53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57.1"/>
    <n v="0"/>
    <n v="0"/>
    <n v="0"/>
    <n v="0"/>
    <n v="0"/>
    <n v="0"/>
    <n v="0"/>
    <n v="0"/>
    <n v="138.61000000000001"/>
    <n v="6.93"/>
    <n v="250.37"/>
    <n v="73.37"/>
    <n v="46.59"/>
    <n v="116.46"/>
    <n v="77.95"/>
    <n v="12.63"/>
    <n v="722.91000000000008"/>
    <n v="2598.39"/>
    <n v="3321.3"/>
  </r>
  <r>
    <s v="ENERO"/>
    <s v="SEM 1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76.38"/>
    <n v="348.22"/>
    <n v="3524.6"/>
    <n v="430.17"/>
    <n v="3094.43"/>
    <n v="1810.2"/>
    <n v="0"/>
    <n v="0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346.65"/>
    <n v="83.52"/>
    <n v="0"/>
    <n v="0"/>
    <n v="0"/>
    <n v="0"/>
    <n v="0"/>
    <n v="0"/>
    <n v="0"/>
    <n v="0"/>
    <n v="148.78"/>
    <n v="9.91"/>
    <n v="308.85000000000002"/>
    <n v="103.35"/>
    <n v="65.62"/>
    <n v="164.05"/>
    <n v="105.73"/>
    <n v="49.09"/>
    <n v="955.38"/>
    <n v="3524.6"/>
    <n v="4479.9799999999996"/>
  </r>
  <r>
    <s v="ENERO"/>
    <s v="SEM 1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76.38"/>
    <n v="348.22"/>
    <n v="3524.6"/>
    <n v="430.1"/>
    <n v="3094.5"/>
    <n v="1810.2"/>
    <n v="0"/>
    <n v="0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346.65"/>
    <n v="83.45"/>
    <n v="0"/>
    <n v="0"/>
    <n v="0"/>
    <n v="0"/>
    <n v="0"/>
    <n v="0"/>
    <n v="0"/>
    <n v="0"/>
    <n v="148.78"/>
    <n v="7.43"/>
    <n v="308.69"/>
    <n v="103.27"/>
    <n v="65.569999999999993"/>
    <n v="163.93"/>
    <n v="105.73"/>
    <n v="49.09"/>
    <n v="952.49000000000012"/>
    <n v="3524.6"/>
    <n v="4477.09"/>
  </r>
  <r>
    <s v="ENERO"/>
    <s v="SEM 1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n v="2269.4"/>
    <n v="0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s v="ENERO"/>
    <s v="SEM 1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2.130000000000003"/>
    <n v="0"/>
    <n v="0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s v="ENERO"/>
    <s v="SEM 1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2215.0500000000002"/>
    <n v="223.7"/>
    <n v="2438.75"/>
    <n v="1205.25"/>
    <n v="1233.5"/>
    <n v="2087.89"/>
    <n v="0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-596.54"/>
    <n v="0"/>
    <n v="0"/>
    <n v="0"/>
    <n v="0"/>
    <n v="0"/>
    <n v="0"/>
    <n v="177.98"/>
    <n v="45.28"/>
    <n v="0"/>
    <n v="0"/>
    <n v="0"/>
    <n v="0"/>
    <n v="0"/>
    <n v="0"/>
    <n v="980.24"/>
    <n v="1.75"/>
    <n v="171.6"/>
    <n v="8.58"/>
    <n v="228.05"/>
    <n v="52.23"/>
    <n v="33.159999999999997"/>
    <n v="82.91"/>
    <n v="73.16"/>
    <n v="31.54"/>
    <n v="681.2299999999999"/>
    <n v="2438.75"/>
    <n v="3119.98"/>
  </r>
  <r>
    <s v="ENERO"/>
    <s v="SEM 1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1118.52"/>
    <n v="233.56"/>
    <n v="1352.08"/>
    <n v="709.23"/>
    <n v="642.85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0"/>
    <n v="0"/>
    <n v="-1193.04"/>
    <n v="0"/>
    <n v="0"/>
    <n v="0"/>
    <n v="9.8699999999999992"/>
    <n v="0"/>
    <n v="0"/>
    <n v="11.7"/>
    <n v="0"/>
    <n v="0"/>
    <n v="0"/>
    <n v="0"/>
    <n v="0"/>
    <n v="0"/>
    <n v="695.78"/>
    <n v="1.75"/>
    <n v="171.6"/>
    <n v="8.58"/>
    <n v="79.66"/>
    <n v="15.5"/>
    <n v="22.96"/>
    <n v="57.41"/>
    <n v="40.26"/>
    <n v="32.93"/>
    <n v="428.90000000000003"/>
    <n v="1352.08"/>
    <n v="1780.98"/>
  </r>
  <r>
    <s v="ENERO"/>
    <s v="SEM 1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5.7"/>
    <n v="0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s v="ENERO"/>
    <s v="SEM 1"/>
    <x v="76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401.85"/>
    <n v="2932.58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3.62"/>
    <n v="0"/>
    <n v="0"/>
    <n v="0"/>
    <n v="0"/>
    <n v="0"/>
    <n v="0"/>
    <n v="0"/>
    <n v="0"/>
    <n v="171.6"/>
    <n v="8.58"/>
    <n v="309.02999999999997"/>
    <n v="103.45"/>
    <n v="65.680000000000007"/>
    <n v="164.21"/>
    <n v="100.03"/>
    <n v="42.05"/>
    <n v="964.62999999999988"/>
    <n v="3334.43"/>
    <n v="4299.0599999999995"/>
  </r>
  <r>
    <s v="ENERO"/>
    <s v="SEM 1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97.3999999999996"/>
    <n v="537.72"/>
    <n v="5035.12"/>
    <n v="745.53"/>
    <n v="4289.59"/>
    <n v="2269.4"/>
    <n v="0"/>
    <n v="0"/>
    <n v="0"/>
    <n v="0"/>
    <n v="0"/>
    <n v="89.62"/>
    <n v="90.38"/>
    <n v="0"/>
    <n v="565.02"/>
    <n v="364.72"/>
    <n v="364.73"/>
    <n v="607.87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628.82000000000005"/>
    <n v="116.71"/>
    <n v="0"/>
    <n v="0"/>
    <n v="0"/>
    <n v="0"/>
    <n v="0"/>
    <n v="0"/>
    <n v="0"/>
    <n v="0"/>
    <n v="186.52"/>
    <n v="9.32"/>
    <n v="382.34"/>
    <n v="141.03"/>
    <n v="89.54"/>
    <n v="223.86"/>
    <n v="151.05000000000001"/>
    <n v="75.81"/>
    <n v="1259.4699999999998"/>
    <n v="5035.12"/>
    <n v="6294.59"/>
  </r>
  <r>
    <s v="ENERO"/>
    <s v="SEM 1"/>
    <x v="78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0.77"/>
    <n v="0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s v="ENERO"/>
    <s v="SEM 1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s v="ENERO"/>
    <s v="SEM 1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s v="ENERO"/>
    <s v="SEM 1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40.5"/>
    <n v="0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s v="ENERO"/>
    <s v="SEM 1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s v="ENERO"/>
    <s v="SEM 1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s v="ENERO"/>
    <s v="SEM 1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07"/>
    <n v="2119.23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1.18"/>
    <n v="0"/>
    <n v="0"/>
    <n v="0"/>
    <n v="0"/>
    <n v="0"/>
    <n v="0"/>
    <n v="0"/>
    <n v="0"/>
    <n v="171.6"/>
    <n v="8.58"/>
    <n v="239.2"/>
    <n v="62.78"/>
    <n v="39.86"/>
    <n v="99.66"/>
    <n v="70.11"/>
    <n v="31.54"/>
    <n v="723.32999999999993"/>
    <n v="2337.3000000000002"/>
    <n v="3060.63"/>
  </r>
  <r>
    <s v="ENERO"/>
    <s v="SEM 1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119.47"/>
    <n v="139.46"/>
    <n v="1258.93"/>
    <n v="13.25"/>
    <n v="1245.68"/>
    <n v="1210.0999999999999"/>
    <n v="0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-518.61"/>
    <n v="0"/>
    <n v="0"/>
    <n v="0"/>
    <n v="9.81"/>
    <n v="0"/>
    <n v="0"/>
    <n v="8.36"/>
    <n v="0"/>
    <n v="0"/>
    <n v="0"/>
    <n v="0"/>
    <n v="4.8899999999999997"/>
    <n v="0"/>
    <n v="0"/>
    <n v="0"/>
    <n v="99.45"/>
    <n v="4.97"/>
    <n v="91.35"/>
    <n v="10.199999999999999"/>
    <n v="12.95"/>
    <n v="32.369999999999997"/>
    <n v="37.47"/>
    <n v="19.66"/>
    <n v="308.42"/>
    <n v="1258.93"/>
    <n v="1567.3500000000001"/>
  </r>
  <r>
    <s v="ENERO"/>
    <s v="SEM 1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s v="ENERO"/>
    <s v="SEM 1"/>
    <x v="87"/>
    <s v="GONZALEZ SALAZAR FERNANDO"/>
    <s v="001000 ASTILLERO"/>
    <s v="000003 LIMITADO"/>
    <s v="010026 TUBERO A1"/>
    <s v="100018 TUBERIA"/>
    <n v="1"/>
    <s v="OTRO"/>
    <n v="1"/>
    <s v="GOSF840211EW0"/>
    <n v="9008431125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7"/>
    <n v="0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s v="ENERO"/>
    <s v="SEM 1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085.17"/>
    <n v="364.72"/>
    <n v="4449.8900000000003"/>
    <n v="680.94"/>
    <n v="3768.95"/>
    <n v="2269.42"/>
    <n v="0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40.77"/>
    <n v="117.48"/>
    <n v="0"/>
    <n v="0"/>
    <n v="0"/>
    <n v="0"/>
    <n v="22.69"/>
    <n v="0"/>
    <n v="0"/>
    <n v="0"/>
    <n v="186.52"/>
    <n v="9.32"/>
    <n v="384.07"/>
    <n v="141.91999999999999"/>
    <n v="90.11"/>
    <n v="225.26"/>
    <n v="133.49"/>
    <n v="51.42"/>
    <n v="1222.1099999999999"/>
    <n v="4449.8900000000003"/>
    <n v="5672"/>
  </r>
  <r>
    <s v="ENERO"/>
    <s v="SEM 1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s v="ENERO"/>
    <s v="SEM 1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s v="ENERO"/>
    <s v="SEM 1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9"/>
    <n v="1"/>
    <n v="0"/>
    <n v="0"/>
    <n v="1417.73"/>
    <n v="194.47"/>
    <n v="1612.2"/>
    <n v="53.96"/>
    <n v="1558.24"/>
    <n v="1210.0999999999999"/>
    <n v="0"/>
    <n v="0"/>
    <n v="0"/>
    <n v="0"/>
    <n v="0"/>
    <n v="0"/>
    <n v="0"/>
    <n v="0"/>
    <n v="0"/>
    <n v="194.47"/>
    <n v="194.48"/>
    <n v="64.819999999999993"/>
    <n v="0"/>
    <n v="0"/>
    <n v="0"/>
    <n v="0"/>
    <n v="150"/>
    <n v="0"/>
    <n v="0"/>
    <n v="0"/>
    <n v="0"/>
    <n v="0"/>
    <n v="-201.67"/>
    <n v="0"/>
    <n v="0"/>
    <n v="0"/>
    <n v="0"/>
    <n v="0"/>
    <n v="0"/>
    <n v="0"/>
    <n v="23.35"/>
    <n v="30.61"/>
    <n v="0"/>
    <n v="0"/>
    <n v="0"/>
    <n v="0"/>
    <n v="0"/>
    <n v="0"/>
    <n v="0"/>
    <n v="0"/>
    <n v="99.45"/>
    <n v="4.97"/>
    <n v="193.83"/>
    <n v="38.89"/>
    <n v="24.69"/>
    <n v="61.72"/>
    <n v="48.36"/>
    <n v="27.42"/>
    <n v="499.33"/>
    <n v="1612.2"/>
    <n v="2111.5300000000002"/>
  </r>
  <r>
    <s v="ENERO"/>
    <s v="SEM 1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0"/>
    <n v="0"/>
    <n v="0"/>
    <n v="1062.69"/>
    <n v="203.5"/>
    <n v="0"/>
    <n v="0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s v="ENERO"/>
    <s v="SEM 1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8.77"/>
    <n v="89.62"/>
    <n v="2598.39"/>
    <n v="283.18"/>
    <n v="2315.21"/>
    <n v="1686.53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58.21"/>
    <n v="0"/>
    <n v="0"/>
    <n v="0"/>
    <n v="0"/>
    <n v="0"/>
    <n v="0"/>
    <n v="0"/>
    <n v="0"/>
    <n v="138.61000000000001"/>
    <n v="6.93"/>
    <n v="252.83"/>
    <n v="74.63"/>
    <n v="47.38"/>
    <n v="118.46"/>
    <n v="77.95"/>
    <n v="12.63"/>
    <n v="729.42000000000007"/>
    <n v="2598.39"/>
    <n v="3327.81"/>
  </r>
  <r>
    <s v="ENERO"/>
    <s v="SEM 1"/>
    <x v="94"/>
    <s v="ABARCA CRUZ JULIO CESAR"/>
    <s v="001000 ASTILLERO"/>
    <s v="000003 LIMITADO"/>
    <s v="010018 PINTOR SAN"/>
    <s v="100012 PINTURA &amp;"/>
    <n v="2"/>
    <s v="OTRO"/>
    <n v="1"/>
    <s v="AACJ801210CG1"/>
    <n v="9008057672"/>
    <s v="AACJ801210HVZBRL01"/>
    <d v="2021-07-26T00:00:00"/>
    <s v="012"/>
    <s v="012811029966135196"/>
    <n v="7"/>
    <n v="7"/>
    <n v="1"/>
    <n v="0"/>
    <n v="0"/>
    <n v="0"/>
    <n v="0"/>
    <n v="0"/>
    <n v="1889.91"/>
    <n v="0"/>
    <n v="1889.91"/>
    <n v="194.99"/>
    <n v="1694.92"/>
    <n v="2087.86"/>
    <n v="0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42.55000000000001"/>
    <n v="52.44"/>
    <n v="0"/>
    <n v="0"/>
    <n v="0"/>
    <n v="0"/>
    <n v="0"/>
    <n v="0"/>
    <n v="0"/>
    <n v="0"/>
    <n v="171.6"/>
    <n v="8.58"/>
    <n v="242.03"/>
    <n v="64.13"/>
    <n v="40.72"/>
    <n v="101.79"/>
    <n v="56.69"/>
    <n v="0"/>
    <n v="685.54"/>
    <n v="1889.91"/>
    <n v="2575.4499999999998"/>
  </r>
  <r>
    <s v="ENERO"/>
    <s v="SEM 1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4"/>
    <n v="0"/>
    <n v="0"/>
    <n v="3420.43"/>
    <n v="364.72"/>
    <n v="3785.15"/>
    <n v="501.78"/>
    <n v="3283.37"/>
    <n v="2269.4"/>
    <n v="0"/>
    <n v="0"/>
    <n v="0"/>
    <n v="0"/>
    <n v="0"/>
    <n v="0"/>
    <n v="0"/>
    <n v="0"/>
    <n v="0"/>
    <n v="364.72"/>
    <n v="364.73"/>
    <n v="486.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98.78"/>
    <n v="80.31"/>
    <n v="0"/>
    <n v="0"/>
    <n v="0"/>
    <n v="0"/>
    <n v="22.69"/>
    <n v="0"/>
    <n v="0"/>
    <n v="0"/>
    <n v="186.52"/>
    <n v="9.32"/>
    <n v="301.77"/>
    <n v="99.72"/>
    <n v="63.32"/>
    <n v="158.29"/>
    <n v="113.55"/>
    <n v="51.42"/>
    <n v="983.91"/>
    <n v="3785.15"/>
    <n v="4769.0600000000004"/>
  </r>
  <r>
    <s v="ENERO"/>
    <s v="SEM 1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4"/>
    <n v="0"/>
    <n v="0"/>
    <n v="0"/>
    <n v="2231.7199999999998"/>
    <n v="162.1"/>
    <n v="2393.8200000000002"/>
    <n v="269.86"/>
    <n v="2123.96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300"/>
    <n v="0"/>
    <n v="0"/>
    <n v="0"/>
    <n v="-121.57"/>
    <n v="0"/>
    <n v="-378.21"/>
    <n v="0"/>
    <n v="0"/>
    <n v="0"/>
    <n v="0"/>
    <n v="0"/>
    <n v="0"/>
    <n v="0"/>
    <n v="180.65"/>
    <n v="71.52"/>
    <n v="0"/>
    <n v="0"/>
    <n v="0"/>
    <n v="0"/>
    <n v="17.690000000000001"/>
    <n v="0"/>
    <n v="0"/>
    <n v="0"/>
    <n v="186.52"/>
    <n v="9.32"/>
    <n v="284.86"/>
    <n v="84.52"/>
    <n v="53.66"/>
    <n v="134.16"/>
    <n v="71.81"/>
    <n v="22.85"/>
    <n v="847.69999999999993"/>
    <n v="2393.8200000000002"/>
    <n v="3241.52"/>
  </r>
  <r>
    <s v="ENERO"/>
    <s v="SEM 1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3.56"/>
    <n v="0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s v="ENERO"/>
    <s v="SEM 1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17.8"/>
    <n v="364.72"/>
    <n v="3882.52"/>
    <n v="531.74"/>
    <n v="3350.78"/>
    <n v="2269.4"/>
    <n v="0"/>
    <n v="0"/>
    <n v="0"/>
    <n v="0"/>
    <n v="0"/>
    <n v="0"/>
    <n v="0"/>
    <n v="0"/>
    <n v="0"/>
    <n v="364.72"/>
    <n v="364.73"/>
    <n v="364.72"/>
    <n v="150"/>
    <n v="300"/>
    <n v="0"/>
    <n v="0"/>
    <n v="150"/>
    <n v="0"/>
    <n v="0"/>
    <n v="0"/>
    <n v="-81.05"/>
    <n v="0"/>
    <n v="0"/>
    <n v="0"/>
    <n v="0"/>
    <n v="0"/>
    <n v="0"/>
    <n v="0"/>
    <n v="0"/>
    <n v="0"/>
    <n v="419.58"/>
    <n v="90.28"/>
    <n v="0"/>
    <n v="0"/>
    <n v="0"/>
    <n v="0"/>
    <n v="21.88"/>
    <n v="0"/>
    <n v="0"/>
    <n v="0"/>
    <n v="186.52"/>
    <n v="9.32"/>
    <n v="323.82"/>
    <n v="111.03"/>
    <n v="70.489999999999995"/>
    <n v="176.23"/>
    <n v="116.47"/>
    <n v="51.42"/>
    <n v="1045.3"/>
    <n v="3882.52"/>
    <n v="4927.82"/>
  </r>
  <r>
    <s v="ENERO"/>
    <s v="SEM 1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508.75"/>
    <n v="89.62"/>
    <n v="2598.37"/>
    <n v="305.37"/>
    <n v="2293"/>
    <n v="1686.51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63.54"/>
    <n v="0"/>
    <n v="0"/>
    <n v="0"/>
    <n v="0"/>
    <n v="16.86"/>
    <n v="0"/>
    <n v="0"/>
    <n v="0"/>
    <n v="138.61000000000001"/>
    <n v="6.93"/>
    <n v="264.62"/>
    <n v="80.67"/>
    <n v="51.22"/>
    <n v="128.05000000000001"/>
    <n v="77.95"/>
    <n v="12.63"/>
    <n v="760.68000000000018"/>
    <n v="2598.37"/>
    <n v="3359.05"/>
  </r>
  <r>
    <s v="ENERO"/>
    <s v="SEM 1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0"/>
    <n v="0"/>
    <n v="0"/>
    <n v="2923.47"/>
    <n v="335.55"/>
    <n v="3259.02"/>
    <n v="376.51"/>
    <n v="2882.51"/>
    <n v="2087.92"/>
    <n v="0"/>
    <n v="0"/>
    <n v="0"/>
    <n v="0"/>
    <n v="0"/>
    <n v="0"/>
    <n v="0"/>
    <n v="0"/>
    <n v="0"/>
    <n v="335.55"/>
    <n v="335.55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8.04000000000002"/>
    <n v="78.47"/>
    <n v="0"/>
    <n v="0"/>
    <n v="0"/>
    <n v="0"/>
    <n v="0"/>
    <n v="0"/>
    <n v="0"/>
    <n v="0"/>
    <n v="171.6"/>
    <n v="8.58"/>
    <n v="297.63"/>
    <n v="97.6"/>
    <n v="61.97"/>
    <n v="154.93"/>
    <n v="97.77"/>
    <n v="47.31"/>
    <n v="937.38999999999987"/>
    <n v="3259.02"/>
    <n v="4196.41"/>
  </r>
  <r>
    <s v="ENERO"/>
    <s v="SEM 1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ENERO"/>
    <s v="SEM 1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09.02"/>
    <n v="0"/>
    <n v="0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s v="ENERO"/>
    <s v="SEM 1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4"/>
    <n v="0"/>
    <n v="0"/>
    <n v="0"/>
    <n v="2810.89"/>
    <n v="86.43"/>
    <n v="2897.32"/>
    <n v="321.19"/>
    <n v="2576.13"/>
    <n v="1210.0999999999999"/>
    <n v="0"/>
    <n v="864.35"/>
    <n v="0"/>
    <n v="0"/>
    <n v="0"/>
    <n v="0"/>
    <n v="0"/>
    <n v="0"/>
    <n v="0"/>
    <n v="86.43"/>
    <n v="86.44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277.86"/>
    <n v="31.23"/>
    <n v="0"/>
    <n v="0"/>
    <n v="0"/>
    <n v="0"/>
    <n v="12.1"/>
    <n v="0"/>
    <n v="0"/>
    <n v="0"/>
    <n v="99.45"/>
    <n v="4.97"/>
    <n v="194.28"/>
    <n v="41.41"/>
    <n v="26.29"/>
    <n v="65.73"/>
    <n v="86.91"/>
    <n v="12.18"/>
    <n v="531.22"/>
    <n v="2897.32"/>
    <n v="3428.54"/>
  </r>
  <r>
    <s v="ENERO"/>
    <s v="SEM 1"/>
    <x v="104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2"/>
    <n v="0"/>
    <n v="0"/>
    <n v="0"/>
    <n v="2594.8000000000002"/>
    <n v="43.21"/>
    <n v="2638.01"/>
    <n v="282.47000000000003"/>
    <n v="2355.54"/>
    <n v="1210.0999999999999"/>
    <n v="0"/>
    <n v="691.48"/>
    <n v="0"/>
    <n v="0"/>
    <n v="0"/>
    <n v="0"/>
    <n v="0"/>
    <n v="0"/>
    <n v="0"/>
    <n v="43.21"/>
    <n v="43.22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239.14"/>
    <n v="31.23"/>
    <n v="0"/>
    <n v="0"/>
    <n v="0"/>
    <n v="0"/>
    <n v="12.1"/>
    <n v="0"/>
    <n v="0"/>
    <n v="0"/>
    <n v="99.45"/>
    <n v="4.97"/>
    <n v="194.28"/>
    <n v="41.41"/>
    <n v="26.29"/>
    <n v="65.73"/>
    <n v="79.14"/>
    <n v="6.09"/>
    <n v="517.36"/>
    <n v="2638.01"/>
    <n v="3155.3700000000003"/>
  </r>
  <r>
    <s v="ENERO"/>
    <s v="SEM 2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s v="ENERO"/>
    <s v="SEM 2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s v="ENERO"/>
    <s v="SEM 2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s v="ENERO"/>
    <s v="SEM 2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s v="ENERO"/>
    <s v="SEM 2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351.08"/>
    <n v="537.72"/>
    <n v="4888.8"/>
    <n v="712.01"/>
    <n v="4176.79"/>
    <n v="2360.16"/>
    <n v="0"/>
    <n v="0"/>
    <n v="0"/>
    <n v="0"/>
    <n v="0"/>
    <n v="89.62"/>
    <n v="90.38"/>
    <n v="0"/>
    <n v="563.38"/>
    <n v="337.16"/>
    <n v="337.16"/>
    <n v="0"/>
    <n v="300"/>
    <n v="350"/>
    <n v="0"/>
    <n v="110.94"/>
    <n v="350"/>
    <n v="0"/>
    <n v="0"/>
    <n v="0"/>
    <n v="0"/>
    <n v="0"/>
    <n v="0"/>
    <n v="0"/>
    <n v="0"/>
    <n v="0"/>
    <n v="0"/>
    <n v="0"/>
    <n v="0"/>
    <n v="0"/>
    <n v="597.57000000000005"/>
    <n v="90.84"/>
    <n v="0"/>
    <n v="0"/>
    <n v="0"/>
    <n v="0"/>
    <n v="23.6"/>
    <n v="0"/>
    <n v="0"/>
    <n v="0"/>
    <n v="193.98"/>
    <n v="9.69"/>
    <n v="325.08999999999997"/>
    <n v="111.68"/>
    <n v="70.91"/>
    <n v="177.26"/>
    <n v="146.66"/>
    <n v="75.81"/>
    <n v="1111.08"/>
    <n v="4888.8"/>
    <n v="5999.88"/>
  </r>
  <r>
    <s v="ENERO"/>
    <s v="SEM 2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5"/>
    <n v="0"/>
    <n v="0"/>
    <n v="7646.03"/>
    <n v="537.72"/>
    <n v="8183.75"/>
    <n v="2344.35"/>
    <n v="5839.4"/>
    <n v="2926"/>
    <n v="0"/>
    <n v="0"/>
    <n v="0"/>
    <n v="0"/>
    <n v="0"/>
    <n v="89.62"/>
    <n v="90.38"/>
    <n v="0"/>
    <n v="836"/>
    <n v="448.1"/>
    <n v="492.4"/>
    <n v="2351.2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332.24"/>
    <n v="129.46"/>
    <n v="0"/>
    <n v="0"/>
    <n v="0"/>
    <n v="0"/>
    <n v="0"/>
    <n v="0"/>
    <n v="880.9"/>
    <n v="1.75"/>
    <n v="240.49"/>
    <n v="12.02"/>
    <n v="410.57"/>
    <n v="155.51"/>
    <n v="98.73"/>
    <n v="246.83"/>
    <n v="245.51"/>
    <n v="75.81"/>
    <n v="1485.47"/>
    <n v="8183.75"/>
    <n v="9669.2199999999993"/>
  </r>
  <r>
    <s v="ENERO"/>
    <s v="SEM 2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s v="ENERO"/>
    <s v="SEM 2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0.33"/>
    <n v="0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s v="ENERO"/>
    <s v="SEM 2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208.66"/>
    <n v="537.72"/>
    <n v="8746.3799999999992"/>
    <n v="3293.87"/>
    <n v="5452.51"/>
    <n v="6273.86"/>
    <n v="0"/>
    <n v="0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0"/>
    <n v="0"/>
    <n v="0"/>
    <n v="1464.57"/>
    <n v="190.85"/>
    <n v="0"/>
    <n v="0"/>
    <n v="0"/>
    <n v="0"/>
    <n v="0"/>
    <n v="0"/>
    <n v="1636.7"/>
    <n v="1.75"/>
    <n v="515.65"/>
    <n v="25.78"/>
    <n v="546.46"/>
    <n v="225.18"/>
    <n v="142.97"/>
    <n v="357.43"/>
    <n v="262.39"/>
    <n v="75.81"/>
    <n v="2151.67"/>
    <n v="8746.3799999999992"/>
    <n v="10898.05"/>
  </r>
  <r>
    <s v="ENERO"/>
    <s v="SEM 2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1"/>
    <n v="0"/>
    <n v="6"/>
    <n v="0"/>
    <n v="0"/>
    <n v="0"/>
    <n v="3450.35"/>
    <n v="353.19"/>
    <n v="3803.54"/>
    <n v="1255.27"/>
    <n v="2548.27"/>
    <n v="3296.53"/>
    <n v="0"/>
    <n v="0"/>
    <n v="0"/>
    <n v="0"/>
    <n v="0"/>
    <n v="0"/>
    <n v="0"/>
    <n v="0"/>
    <n v="0"/>
    <n v="353.19"/>
    <n v="353.2"/>
    <n v="0"/>
    <n v="0"/>
    <n v="350"/>
    <n v="0"/>
    <n v="0"/>
    <n v="0"/>
    <n v="0"/>
    <n v="0"/>
    <n v="0"/>
    <n v="0"/>
    <n v="0"/>
    <n v="-549.38"/>
    <n v="0"/>
    <n v="0"/>
    <n v="0"/>
    <n v="0"/>
    <n v="0"/>
    <n v="0"/>
    <n v="0"/>
    <n v="405.17"/>
    <n v="81.36"/>
    <n v="0"/>
    <n v="0"/>
    <n v="0"/>
    <n v="0"/>
    <n v="0"/>
    <n v="0"/>
    <n v="766.99"/>
    <n v="1.75"/>
    <n v="270.94"/>
    <n v="18.059999999999999"/>
    <n v="306.97000000000003"/>
    <n v="95.05"/>
    <n v="60.35"/>
    <n v="150.87"/>
    <n v="114.1"/>
    <n v="49.79"/>
    <n v="1066.1300000000001"/>
    <n v="3803.54"/>
    <n v="4869.67"/>
  </r>
  <r>
    <s v="ENERO"/>
    <s v="SEM 2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8096.63"/>
    <n v="537.72"/>
    <n v="8634.35"/>
    <n v="3193.69"/>
    <n v="5440.66"/>
    <n v="6273.86"/>
    <n v="0"/>
    <n v="0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-112.03"/>
    <n v="0"/>
    <n v="0"/>
    <n v="0"/>
    <n v="0"/>
    <n v="0"/>
    <n v="0"/>
    <n v="0"/>
    <n v="0"/>
    <n v="0"/>
    <n v="1438.22"/>
    <n v="189.3"/>
    <n v="0"/>
    <n v="0"/>
    <n v="0"/>
    <n v="0"/>
    <n v="0"/>
    <n v="0"/>
    <n v="1564.42"/>
    <n v="1.75"/>
    <n v="515.65"/>
    <n v="25.78"/>
    <n v="543.04"/>
    <n v="223.43"/>
    <n v="141.86000000000001"/>
    <n v="354.65"/>
    <n v="259.02999999999997"/>
    <n v="75.81"/>
    <n v="2139.2499999999995"/>
    <n v="8634.35"/>
    <n v="10773.6"/>
  </r>
  <r>
    <s v="ENERO"/>
    <s v="SEM 2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13047.68"/>
    <n v="0"/>
    <n v="13047.68"/>
    <n v="4506.55"/>
    <n v="8541.1299999999992"/>
    <n v="6273.86"/>
    <n v="0"/>
    <n v="6273.82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2813.49"/>
    <n v="187.39"/>
    <n v="0"/>
    <n v="0"/>
    <n v="0"/>
    <n v="0"/>
    <n v="0"/>
    <n v="0"/>
    <n v="1503.92"/>
    <n v="1.75"/>
    <n v="515.65"/>
    <n v="25.78"/>
    <n v="538.79999999999995"/>
    <n v="221.26"/>
    <n v="140.47999999999999"/>
    <n v="351.21"/>
    <n v="391.43"/>
    <n v="0"/>
    <n v="2184.61"/>
    <n v="13047.68"/>
    <n v="15232.29"/>
  </r>
  <r>
    <s v="ENERO"/>
    <s v="SEM 2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7.04"/>
    <n v="0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s v="ENERO"/>
    <s v="SEM 2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34.8800000000001"/>
    <n v="1687.69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63.85"/>
    <n v="0"/>
    <n v="0"/>
    <n v="0"/>
    <n v="0"/>
    <n v="19.66"/>
    <n v="0"/>
    <n v="814.9"/>
    <n v="1.75"/>
    <n v="193.98"/>
    <n v="9.69"/>
    <n v="267.64"/>
    <n v="76.319999999999993"/>
    <n v="48.46"/>
    <n v="121.15"/>
    <n v="84.67"/>
    <n v="35.65"/>
    <n v="837.55999999999983"/>
    <n v="2822.57"/>
    <n v="3660.13"/>
  </r>
  <r>
    <s v="ENERO"/>
    <s v="SEM 2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ENERO"/>
    <s v="SEM 2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5"/>
    <n v="0"/>
    <n v="0"/>
    <n v="6413.15"/>
    <n v="537.72"/>
    <n v="6950.87"/>
    <n v="1780.76"/>
    <n v="5170.1099999999997"/>
    <n v="2269.4"/>
    <n v="0"/>
    <n v="0"/>
    <n v="0"/>
    <n v="0"/>
    <n v="0"/>
    <n v="89.62"/>
    <n v="90.38"/>
    <n v="0"/>
    <n v="565.02"/>
    <n v="364.72"/>
    <n v="364.73"/>
    <n v="1823.62"/>
    <n v="300"/>
    <n v="500"/>
    <n v="200"/>
    <n v="83.38"/>
    <n v="300"/>
    <n v="0"/>
    <n v="0"/>
    <n v="0"/>
    <n v="0"/>
    <n v="0"/>
    <n v="0"/>
    <n v="0"/>
    <n v="0"/>
    <n v="0"/>
    <n v="0"/>
    <n v="0"/>
    <n v="0"/>
    <n v="0"/>
    <n v="1042.26"/>
    <n v="110.82"/>
    <n v="0"/>
    <n v="0"/>
    <n v="0"/>
    <n v="0"/>
    <n v="0"/>
    <n v="0"/>
    <n v="625.92999999999995"/>
    <n v="1.75"/>
    <n v="186.52"/>
    <n v="9.32"/>
    <n v="369.29"/>
    <n v="134.35"/>
    <n v="85.3"/>
    <n v="213.25"/>
    <n v="208.52"/>
    <n v="75.81"/>
    <n v="1282.3599999999999"/>
    <n v="6950.87"/>
    <n v="8233.23"/>
  </r>
  <r>
    <s v="ENERO"/>
    <s v="SEM 2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017.2"/>
    <n v="537.72"/>
    <n v="8554.92"/>
    <n v="1558.75"/>
    <n v="6996.17"/>
    <n v="3266.66"/>
    <n v="0"/>
    <n v="0"/>
    <n v="0"/>
    <n v="0"/>
    <n v="0"/>
    <n v="89.62"/>
    <n v="90.38"/>
    <n v="0"/>
    <n v="933.32"/>
    <n v="448.1"/>
    <n v="601.88"/>
    <n v="2624.96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419.54"/>
    <n v="139.21"/>
    <n v="0"/>
    <n v="0"/>
    <n v="0"/>
    <n v="0"/>
    <n v="0"/>
    <n v="0"/>
    <n v="0"/>
    <n v="0"/>
    <n v="268.48"/>
    <n v="13.42"/>
    <n v="432.12"/>
    <n v="166.56"/>
    <n v="105.75"/>
    <n v="264.38"/>
    <n v="256.64"/>
    <n v="75.81"/>
    <n v="1583.1599999999999"/>
    <n v="8554.92"/>
    <n v="10138.08"/>
  </r>
  <r>
    <s v="ENERO"/>
    <s v="SEM 2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50.51"/>
    <n v="3065.3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5"/>
    <n v="81.45"/>
    <n v="0"/>
    <n v="0"/>
    <n v="0"/>
    <n v="0"/>
    <n v="21.91"/>
    <n v="0"/>
    <n v="0"/>
    <n v="0"/>
    <n v="193.98"/>
    <n v="9.69"/>
    <n v="304.26"/>
    <n v="101"/>
    <n v="64.13"/>
    <n v="160.32"/>
    <n v="105.47"/>
    <n v="47.53"/>
    <n v="986.37999999999988"/>
    <n v="3515.9"/>
    <n v="4502.28"/>
  </r>
  <r>
    <s v="ENERO"/>
    <s v="SEM 2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73"/>
    <n v="0"/>
    <n v="0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s v="ENERO"/>
    <s v="SEM 2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4021.7"/>
    <n v="0"/>
    <n v="4021.7"/>
    <n v="611.74"/>
    <n v="3409.96"/>
    <n v="2360.19"/>
    <n v="0"/>
    <n v="1011.51"/>
    <n v="0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527.21"/>
    <n v="60.93"/>
    <n v="0"/>
    <n v="0"/>
    <n v="0"/>
    <n v="0"/>
    <n v="23.6"/>
    <n v="0"/>
    <n v="0"/>
    <n v="0"/>
    <n v="193.98"/>
    <n v="9.69"/>
    <n v="258.83"/>
    <n v="77.709999999999994"/>
    <n v="49.34"/>
    <n v="123.34"/>
    <n v="120.65"/>
    <n v="0"/>
    <n v="833.54000000000008"/>
    <n v="4021.7"/>
    <n v="4855.24"/>
  </r>
  <r>
    <s v="ENERO"/>
    <s v="SEM 2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810.5"/>
    <n v="4004.1"/>
    <n v="1143.3399999999999"/>
    <n v="2860.76"/>
    <n v="2269.4"/>
    <n v="0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691.05"/>
    <n v="1.75"/>
    <n v="186.52"/>
    <n v="9.32"/>
    <n v="295.58999999999997"/>
    <n v="96.55"/>
    <n v="61.3"/>
    <n v="153.26"/>
    <n v="120.12"/>
    <n v="114.28"/>
    <n v="1036.9399999999998"/>
    <n v="4004.1"/>
    <n v="5041.04"/>
  </r>
  <r>
    <s v="ENERO"/>
    <s v="SEM 2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3.95"/>
    <n v="0"/>
    <n v="0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s v="ENERO"/>
    <s v="SEM 2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4.08"/>
    <n v="2423.71999999999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1.04"/>
    <n v="0"/>
    <n v="0"/>
    <n v="0"/>
    <n v="0"/>
    <n v="22.69"/>
    <n v="0"/>
    <n v="628.27"/>
    <n v="1.75"/>
    <n v="186.52"/>
    <n v="9.32"/>
    <n v="325.52"/>
    <n v="111.9"/>
    <n v="71.05"/>
    <n v="177.61"/>
    <n v="105.53"/>
    <n v="45.71"/>
    <n v="1033.1599999999999"/>
    <n v="3517.8"/>
    <n v="4550.96"/>
  </r>
  <r>
    <s v="ENERO"/>
    <s v="SEM 2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s v="ENERO"/>
    <s v="SEM 2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650000000000006"/>
    <n v="0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s v="ENERO"/>
    <s v="SEM 2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"/>
    <n v="0"/>
    <n v="0"/>
    <n v="3409.58"/>
    <n v="537.72"/>
    <n v="3947.3"/>
    <n v="464.44"/>
    <n v="3482.86"/>
    <n v="2087.86"/>
    <n v="0"/>
    <n v="0"/>
    <n v="0"/>
    <n v="0"/>
    <n v="0"/>
    <n v="89.62"/>
    <n v="90.38"/>
    <n v="0"/>
    <n v="483.96"/>
    <n v="335.54"/>
    <n v="335.54"/>
    <n v="111.84"/>
    <n v="150"/>
    <n v="0"/>
    <n v="0"/>
    <n v="112.56"/>
    <n v="150"/>
    <n v="0"/>
    <n v="0"/>
    <n v="0"/>
    <n v="0"/>
    <n v="0"/>
    <n v="0"/>
    <n v="0"/>
    <n v="0"/>
    <n v="0"/>
    <n v="0"/>
    <n v="0"/>
    <n v="0"/>
    <n v="0"/>
    <n v="396.46"/>
    <n v="67.98"/>
    <n v="0"/>
    <n v="0"/>
    <n v="0"/>
    <n v="0"/>
    <n v="0"/>
    <n v="0"/>
    <n v="0"/>
    <n v="0"/>
    <n v="171.6"/>
    <n v="8.58"/>
    <n v="274.45"/>
    <n v="85.71"/>
    <n v="54.42"/>
    <n v="136.05000000000001"/>
    <n v="118.41"/>
    <n v="75.81"/>
    <n v="925.03"/>
    <n v="3947.3"/>
    <n v="4872.33"/>
  </r>
  <r>
    <s v="ENERO"/>
    <s v="SEM 2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110.21"/>
    <n v="448.1"/>
    <n v="5558.31"/>
    <n v="1979.48"/>
    <n v="3578.83"/>
    <n v="3190.83"/>
    <n v="0"/>
    <n v="0"/>
    <n v="0"/>
    <n v="0"/>
    <n v="0"/>
    <n v="0"/>
    <n v="0"/>
    <n v="0"/>
    <n v="0"/>
    <n v="448.1"/>
    <n v="577.51"/>
    <n v="341.8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59.72"/>
    <n v="127.87"/>
    <n v="0"/>
    <n v="0"/>
    <n v="0"/>
    <n v="0"/>
    <n v="31.9"/>
    <n v="0"/>
    <n v="1058.24"/>
    <n v="1.75"/>
    <n v="262.25"/>
    <n v="13.11"/>
    <n v="407.02"/>
    <n v="153.69"/>
    <n v="97.58"/>
    <n v="243.95"/>
    <n v="166.74"/>
    <n v="63.18"/>
    <n v="1407.52"/>
    <n v="5558.31"/>
    <n v="6965.83"/>
  </r>
  <r>
    <s v="ENERO"/>
    <s v="SEM 2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08.4799999999996"/>
    <n v="537.72"/>
    <n v="4746.2"/>
    <n v="1063.19"/>
    <n v="3683.01"/>
    <n v="2269.4"/>
    <n v="0"/>
    <n v="0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0"/>
    <n v="0"/>
    <n v="0"/>
    <n v="567.11"/>
    <n v="85.63"/>
    <n v="0"/>
    <n v="0"/>
    <n v="0"/>
    <n v="0"/>
    <n v="22.69"/>
    <n v="0"/>
    <n v="386.01"/>
    <n v="1.75"/>
    <n v="186.52"/>
    <n v="9.32"/>
    <n v="313.52999999999997"/>
    <n v="105.75"/>
    <n v="67.150000000000006"/>
    <n v="167.86"/>
    <n v="142.38"/>
    <n v="75.81"/>
    <n v="1068.32"/>
    <n v="4746.2"/>
    <n v="5814.5199999999995"/>
  </r>
  <r>
    <s v="ENERO"/>
    <s v="SEM 2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1"/>
    <n v="0"/>
    <n v="0"/>
    <n v="3759.66"/>
    <n v="537.72"/>
    <n v="4297.38"/>
    <n v="1233.08"/>
    <n v="3064.3"/>
    <n v="2087.89"/>
    <n v="0"/>
    <n v="0"/>
    <n v="0"/>
    <n v="0"/>
    <n v="0"/>
    <n v="89.62"/>
    <n v="90.38"/>
    <n v="0"/>
    <n v="483.99"/>
    <n v="335.55"/>
    <n v="335.55"/>
    <n v="111.85"/>
    <n v="150"/>
    <n v="350"/>
    <n v="0"/>
    <n v="112.55"/>
    <n v="150"/>
    <n v="0"/>
    <n v="0"/>
    <n v="0"/>
    <n v="0"/>
    <n v="0"/>
    <n v="0"/>
    <n v="0"/>
    <n v="0"/>
    <n v="0"/>
    <n v="0"/>
    <n v="0"/>
    <n v="0"/>
    <n v="0"/>
    <n v="471.24"/>
    <n v="87.53"/>
    <n v="0"/>
    <n v="0"/>
    <n v="0"/>
    <n v="0"/>
    <n v="0"/>
    <n v="0"/>
    <n v="672.56"/>
    <n v="1.75"/>
    <n v="171.6"/>
    <n v="8.58"/>
    <n v="317.74"/>
    <n v="107.91"/>
    <n v="68.510000000000005"/>
    <n v="171.29"/>
    <n v="128.91999999999999"/>
    <n v="75.81"/>
    <n v="1050.3599999999999"/>
    <n v="4297.38"/>
    <n v="5347.74"/>
  </r>
  <r>
    <s v="ENERO"/>
    <s v="SEM 2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4408.4799999999996"/>
    <n v="537.72"/>
    <n v="4946.2"/>
    <n v="727.93"/>
    <n v="4218.2700000000004"/>
    <n v="2269.4"/>
    <n v="0"/>
    <n v="0"/>
    <n v="0"/>
    <n v="0"/>
    <n v="0"/>
    <n v="89.62"/>
    <n v="90.38"/>
    <n v="0"/>
    <n v="524.5"/>
    <n v="324.2"/>
    <n v="324.2"/>
    <n v="0"/>
    <n v="300"/>
    <n v="350"/>
    <n v="200"/>
    <n v="123.9"/>
    <n v="350"/>
    <n v="0"/>
    <n v="0"/>
    <n v="0"/>
    <n v="0"/>
    <n v="0"/>
    <n v="0"/>
    <n v="0"/>
    <n v="0"/>
    <n v="0"/>
    <n v="0"/>
    <n v="0"/>
    <n v="0"/>
    <n v="0"/>
    <n v="609.83000000000004"/>
    <n v="95.41"/>
    <n v="0"/>
    <n v="0"/>
    <n v="0"/>
    <n v="0"/>
    <n v="22.69"/>
    <n v="0"/>
    <n v="0"/>
    <n v="0"/>
    <n v="186.52"/>
    <n v="9.32"/>
    <n v="335.18"/>
    <n v="116.86"/>
    <n v="74.19"/>
    <n v="185.49"/>
    <n v="148.38"/>
    <n v="75.81"/>
    <n v="1131.75"/>
    <n v="4946.2"/>
    <n v="6077.95"/>
  </r>
  <r>
    <s v="ENERO"/>
    <s v="SEM 2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5656.43"/>
    <n v="537.72"/>
    <n v="6194.15"/>
    <n v="1025.75"/>
    <n v="5168.3999999999996"/>
    <n v="3190.83"/>
    <n v="0"/>
    <n v="0"/>
    <n v="0"/>
    <n v="0"/>
    <n v="0"/>
    <n v="89.62"/>
    <n v="90.38"/>
    <n v="0"/>
    <n v="911.66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76.39"/>
    <n v="117.46"/>
    <n v="0"/>
    <n v="0"/>
    <n v="0"/>
    <n v="0"/>
    <n v="31.9"/>
    <n v="0"/>
    <n v="0"/>
    <n v="0"/>
    <n v="262.25"/>
    <n v="13.11"/>
    <n v="383.97"/>
    <n v="141.86000000000001"/>
    <n v="90.07"/>
    <n v="225.18"/>
    <n v="185.82"/>
    <n v="75.81"/>
    <n v="1378.07"/>
    <n v="6194.15"/>
    <n v="7572.2199999999993"/>
  </r>
  <r>
    <s v="ENERO"/>
    <s v="SEM 2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3"/>
    <n v="0"/>
    <n v="0"/>
    <n v="6388.09"/>
    <n v="448.1"/>
    <n v="6836.19"/>
    <n v="2294.15"/>
    <n v="4542.04"/>
    <n v="3600.33"/>
    <n v="0"/>
    <n v="0"/>
    <n v="0"/>
    <n v="0"/>
    <n v="0"/>
    <n v="0"/>
    <n v="0"/>
    <n v="0"/>
    <n v="0"/>
    <n v="448.1"/>
    <n v="709.14"/>
    <n v="578.62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036.3699999999999"/>
    <n v="175.01"/>
    <n v="0"/>
    <n v="0"/>
    <n v="0"/>
    <n v="0"/>
    <n v="0"/>
    <n v="0"/>
    <n v="1081.02"/>
    <n v="1.75"/>
    <n v="295.91000000000003"/>
    <n v="14.79"/>
    <n v="511.42"/>
    <n v="207.21"/>
    <n v="131.56"/>
    <n v="328.91"/>
    <n v="205.08"/>
    <n v="63.18"/>
    <n v="1758.0600000000002"/>
    <n v="6836.19"/>
    <n v="8594.25"/>
  </r>
  <r>
    <s v="ENERO"/>
    <s v="SEM 2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039.05"/>
    <n v="149.13"/>
    <n v="2188.1799999999998"/>
    <n v="885.48"/>
    <n v="1302.7"/>
    <n v="2087.87"/>
    <n v="0"/>
    <n v="0"/>
    <n v="0"/>
    <n v="0"/>
    <n v="0"/>
    <n v="0"/>
    <n v="0"/>
    <n v="0"/>
    <n v="0"/>
    <n v="149.13"/>
    <n v="149.13999999999999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58.78"/>
    <n v="60.56"/>
    <n v="0"/>
    <n v="0"/>
    <n v="0"/>
    <n v="0"/>
    <n v="0"/>
    <n v="0"/>
    <n v="664.39"/>
    <n v="1.75"/>
    <n v="171.6"/>
    <n v="8.58"/>
    <n v="260.24"/>
    <n v="72.8"/>
    <n v="46.23"/>
    <n v="115.56"/>
    <n v="65.64"/>
    <n v="21.02"/>
    <n v="761.67"/>
    <n v="2188.1799999999998"/>
    <n v="2949.85"/>
  </r>
  <r>
    <s v="ENERO"/>
    <s v="SEM 2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8"/>
    <n v="0"/>
    <n v="0"/>
    <n v="0"/>
    <n v="3415.39"/>
    <n v="324.2"/>
    <n v="3739.59"/>
    <n v="469.12"/>
    <n v="3270.47"/>
    <n v="2269.4"/>
    <n v="0"/>
    <n v="0"/>
    <n v="0"/>
    <n v="0"/>
    <n v="0"/>
    <n v="0"/>
    <n v="0"/>
    <n v="0"/>
    <n v="0"/>
    <n v="324.2"/>
    <n v="324.2"/>
    <n v="0"/>
    <n v="0"/>
    <n v="500"/>
    <n v="200"/>
    <n v="0"/>
    <n v="500"/>
    <n v="0"/>
    <n v="0"/>
    <n v="0"/>
    <n v="0"/>
    <n v="0"/>
    <n v="-378.21"/>
    <n v="0"/>
    <n v="0"/>
    <n v="0"/>
    <n v="0"/>
    <n v="0"/>
    <n v="0"/>
    <n v="0"/>
    <n v="397.7"/>
    <n v="71.42"/>
    <n v="0"/>
    <n v="0"/>
    <n v="0"/>
    <n v="0"/>
    <n v="0"/>
    <n v="0"/>
    <n v="0"/>
    <n v="0"/>
    <n v="186.52"/>
    <n v="9.32"/>
    <n v="284.62"/>
    <n v="84.41"/>
    <n v="53.59"/>
    <n v="133.97999999999999"/>
    <n v="112.18"/>
    <n v="45.71"/>
    <n v="910.33000000000015"/>
    <n v="3739.59"/>
    <n v="4649.92"/>
  </r>
  <r>
    <s v="ENERO"/>
    <s v="SEM 2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208.4799999999996"/>
    <n v="537.72"/>
    <n v="4746.2"/>
    <n v="1365.1"/>
    <n v="3381.1"/>
    <n v="2269.4"/>
    <n v="0"/>
    <n v="0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0"/>
    <n v="0"/>
    <n v="0"/>
    <n v="567.11"/>
    <n v="85.14"/>
    <n v="0"/>
    <n v="0"/>
    <n v="0"/>
    <n v="0"/>
    <n v="22.69"/>
    <n v="0"/>
    <n v="688.41"/>
    <n v="1.75"/>
    <n v="186.52"/>
    <n v="9.32"/>
    <n v="312.43"/>
    <n v="105.19"/>
    <n v="66.790000000000006"/>
    <n v="166.97"/>
    <n v="142.38"/>
    <n v="75.81"/>
    <n v="1065.4100000000001"/>
    <n v="4746.2"/>
    <n v="5811.61"/>
  </r>
  <r>
    <s v="ENERO"/>
    <s v="SEM 2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s v="ENERO"/>
    <s v="SEM 2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8"/>
    <n v="0"/>
    <n v="0"/>
    <n v="0"/>
    <n v="2725.23"/>
    <n v="537.72"/>
    <n v="3262.95"/>
    <n v="989.99"/>
    <n v="2272.96"/>
    <n v="2087.86"/>
    <n v="0"/>
    <n v="0"/>
    <n v="0"/>
    <n v="0"/>
    <n v="0"/>
    <n v="89.62"/>
    <n v="90.38"/>
    <n v="0"/>
    <n v="446.68"/>
    <n v="298.26"/>
    <n v="298.26"/>
    <n v="0"/>
    <n v="0"/>
    <n v="0"/>
    <n v="0"/>
    <n v="149.84"/>
    <n v="150"/>
    <n v="0"/>
    <n v="0"/>
    <n v="0"/>
    <n v="0"/>
    <n v="0"/>
    <n v="-347.95"/>
    <n v="0"/>
    <n v="0"/>
    <n v="0"/>
    <n v="0"/>
    <n v="0"/>
    <n v="0"/>
    <n v="0"/>
    <n v="262.51"/>
    <n v="51.25"/>
    <n v="0"/>
    <n v="0"/>
    <n v="0"/>
    <n v="0"/>
    <n v="0"/>
    <n v="0"/>
    <n v="674.48"/>
    <n v="1.75"/>
    <n v="171.6"/>
    <n v="8.58"/>
    <n v="239.33"/>
    <n v="62.85"/>
    <n v="39.909999999999997"/>
    <n v="99.76"/>
    <n v="97.88"/>
    <n v="75.81"/>
    <n v="795.72"/>
    <n v="3262.95"/>
    <n v="4058.67"/>
  </r>
  <r>
    <s v="ENERO"/>
    <s v="SEM 2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7"/>
    <n v="0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s v="ENERO"/>
    <s v="SEM 2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208.4799999999996"/>
    <n v="537.72"/>
    <n v="4746.2"/>
    <n v="673.2"/>
    <n v="4073"/>
    <n v="2269.4"/>
    <n v="0"/>
    <n v="0"/>
    <n v="0"/>
    <n v="0"/>
    <n v="0"/>
    <n v="89.62"/>
    <n v="90.38"/>
    <n v="0"/>
    <n v="524.5"/>
    <n v="324.2"/>
    <n v="324.2"/>
    <n v="0"/>
    <n v="150"/>
    <n v="350"/>
    <n v="250"/>
    <n v="123.9"/>
    <n v="250"/>
    <n v="0"/>
    <n v="0"/>
    <n v="0"/>
    <n v="0"/>
    <n v="0"/>
    <n v="0"/>
    <n v="0"/>
    <n v="0"/>
    <n v="0"/>
    <n v="0"/>
    <n v="0"/>
    <n v="0"/>
    <n v="0"/>
    <n v="567.11"/>
    <n v="83.4"/>
    <n v="0"/>
    <n v="0"/>
    <n v="0"/>
    <n v="0"/>
    <n v="22.69"/>
    <n v="0"/>
    <n v="0"/>
    <n v="0"/>
    <n v="186.52"/>
    <n v="9.32"/>
    <n v="308.54000000000002"/>
    <n v="103.2"/>
    <n v="65.52"/>
    <n v="163.80000000000001"/>
    <n v="142.38"/>
    <n v="75.81"/>
    <n v="1055.0900000000001"/>
    <n v="4746.2"/>
    <n v="5801.29"/>
  </r>
  <r>
    <s v="ENERO"/>
    <s v="SEM 2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4.72"/>
    <n v="0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s v="ENERO"/>
    <s v="SEM 2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ENERO"/>
    <s v="SEM 2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7069.08"/>
    <n v="537.72"/>
    <n v="7606.8"/>
    <n v="1399.63"/>
    <n v="6207.17"/>
    <n v="4121.6000000000004"/>
    <n v="0"/>
    <n v="0"/>
    <n v="0"/>
    <n v="0"/>
    <n v="0"/>
    <n v="89.62"/>
    <n v="90.38"/>
    <n v="0"/>
    <n v="1177.5999999999999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196.54"/>
    <n v="161.88"/>
    <n v="0"/>
    <n v="0"/>
    <n v="0"/>
    <n v="0"/>
    <n v="41.21"/>
    <n v="0"/>
    <n v="0"/>
    <n v="0"/>
    <n v="338.76"/>
    <n v="16.93"/>
    <n v="482.37"/>
    <n v="192.32"/>
    <n v="122.11"/>
    <n v="305.27"/>
    <n v="228.2"/>
    <n v="75.81"/>
    <n v="1761.7699999999998"/>
    <n v="7606.8"/>
    <n v="9368.57"/>
  </r>
  <r>
    <s v="ENERO"/>
    <s v="SEM 2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s v="ENERO"/>
    <s v="SEM 2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3983.28"/>
    <n v="537.72"/>
    <n v="4521"/>
    <n v="598.45000000000005"/>
    <n v="3922.55"/>
    <n v="2087.86"/>
    <n v="0"/>
    <n v="0"/>
    <n v="0"/>
    <n v="0"/>
    <n v="0"/>
    <n v="89.62"/>
    <n v="90.38"/>
    <n v="0"/>
    <n v="483.96"/>
    <n v="335.54"/>
    <n v="335.54"/>
    <n v="335.54"/>
    <n v="150"/>
    <n v="350"/>
    <n v="0"/>
    <n v="112.56"/>
    <n v="150"/>
    <n v="0"/>
    <n v="0"/>
    <n v="0"/>
    <n v="0"/>
    <n v="0"/>
    <n v="0"/>
    <n v="0"/>
    <n v="0"/>
    <n v="0"/>
    <n v="0"/>
    <n v="0"/>
    <n v="0"/>
    <n v="0"/>
    <n v="519"/>
    <n v="79.45"/>
    <n v="0"/>
    <n v="0"/>
    <n v="0"/>
    <n v="0"/>
    <n v="0"/>
    <n v="0"/>
    <n v="0"/>
    <n v="0"/>
    <n v="171.6"/>
    <n v="8.58"/>
    <n v="299.83999999999997"/>
    <n v="98.73"/>
    <n v="62.69"/>
    <n v="156.72"/>
    <n v="135.63"/>
    <n v="75.81"/>
    <n v="1009.6000000000001"/>
    <n v="4521"/>
    <n v="5530.6"/>
  </r>
  <r>
    <s v="ENERO"/>
    <s v="SEM 2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s v="ENERO"/>
    <s v="SEM 2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s v="ENERO"/>
    <s v="SEM 2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501.08"/>
    <n v="537.72"/>
    <n v="5038.8"/>
    <n v="934.53"/>
    <n v="4104.2700000000004"/>
    <n v="2360.16"/>
    <n v="0"/>
    <n v="0"/>
    <n v="0"/>
    <n v="0"/>
    <n v="0"/>
    <n v="89.62"/>
    <n v="90.38"/>
    <n v="0"/>
    <n v="563.38"/>
    <n v="337.16"/>
    <n v="337.16"/>
    <n v="0"/>
    <n v="300"/>
    <n v="500"/>
    <n v="0"/>
    <n v="110.94"/>
    <n v="350"/>
    <n v="0"/>
    <n v="0"/>
    <n v="0"/>
    <n v="0"/>
    <n v="0"/>
    <n v="0"/>
    <n v="0"/>
    <n v="0"/>
    <n v="0"/>
    <n v="0"/>
    <n v="0"/>
    <n v="0"/>
    <n v="0"/>
    <n v="629.61"/>
    <n v="84.63"/>
    <n v="0"/>
    <n v="0"/>
    <n v="0"/>
    <n v="0"/>
    <n v="23.6"/>
    <n v="0"/>
    <n v="194.94"/>
    <n v="1.75"/>
    <n v="193.98"/>
    <n v="9.69"/>
    <n v="311.31"/>
    <n v="104.62"/>
    <n v="66.42"/>
    <n v="166.06"/>
    <n v="151.16"/>
    <n v="75.81"/>
    <n v="1079.05"/>
    <n v="5038.8"/>
    <n v="6117.85"/>
  </r>
  <r>
    <s v="ENERO"/>
    <s v="SEM 2"/>
    <x v="107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0"/>
    <n v="0"/>
    <n v="0"/>
    <n v="0"/>
    <n v="4021.68"/>
    <n v="0"/>
    <n v="4021.68"/>
    <n v="614.41999999999996"/>
    <n v="3407.26"/>
    <n v="2360.17"/>
    <n v="0"/>
    <n v="1011.51"/>
    <n v="0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527.21"/>
    <n v="63.61"/>
    <n v="0"/>
    <n v="0"/>
    <n v="0"/>
    <n v="0"/>
    <n v="23.6"/>
    <n v="0"/>
    <n v="0"/>
    <n v="0"/>
    <n v="193.98"/>
    <n v="9.69"/>
    <n v="264.8"/>
    <n v="80.760000000000005"/>
    <n v="51.28"/>
    <n v="128.19"/>
    <n v="120.65"/>
    <n v="0"/>
    <n v="849.35"/>
    <n v="4021.68"/>
    <n v="4871.03"/>
  </r>
  <r>
    <s v="ENERO"/>
    <s v="SEM 2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6"/>
    <n v="0"/>
    <n v="0"/>
    <n v="0"/>
    <n v="2569.6999999999998"/>
    <n v="252.87"/>
    <n v="2822.57"/>
    <n v="320.22000000000003"/>
    <n v="2502.35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65.84"/>
    <n v="0"/>
    <n v="0"/>
    <n v="0"/>
    <n v="0"/>
    <n v="19.66"/>
    <n v="0"/>
    <n v="0"/>
    <n v="0"/>
    <n v="193.98"/>
    <n v="9.69"/>
    <n v="272.13"/>
    <n v="78.45"/>
    <n v="49.81"/>
    <n v="124.53"/>
    <n v="84.67"/>
    <n v="35.65"/>
    <n v="848.90999999999985"/>
    <n v="2822.57"/>
    <n v="3671.48"/>
  </r>
  <r>
    <s v="ENERO"/>
    <s v="SEM 2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3355.7"/>
    <n v="364.72"/>
    <n v="3720.42"/>
    <n v="484.23"/>
    <n v="3236.19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76.59"/>
    <n v="0"/>
    <n v="0"/>
    <n v="0"/>
    <n v="0"/>
    <n v="22.69"/>
    <n v="0"/>
    <n v="0"/>
    <n v="0"/>
    <n v="186.52"/>
    <n v="9.32"/>
    <n v="293.5"/>
    <n v="95.48"/>
    <n v="60.62"/>
    <n v="151.55000000000001"/>
    <n v="111.61"/>
    <n v="51.42"/>
    <n v="960.02"/>
    <n v="3720.42"/>
    <n v="4680.4400000000005"/>
  </r>
  <r>
    <s v="ENERO"/>
    <s v="SEM 2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97000000000003"/>
    <n v="2657.4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1.459999999999994"/>
    <n v="0"/>
    <n v="0"/>
    <n v="0"/>
    <n v="0"/>
    <n v="0"/>
    <n v="0"/>
    <n v="0"/>
    <n v="0"/>
    <n v="171.6"/>
    <n v="8.58"/>
    <n v="282.14"/>
    <n v="89.66"/>
    <n v="56.92"/>
    <n v="142.31"/>
    <n v="89.53"/>
    <n v="42.05"/>
    <n v="882.79"/>
    <n v="2984.38"/>
    <n v="3867.17"/>
  </r>
  <r>
    <s v="ENERO"/>
    <s v="SEM 2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s v="ENERO"/>
    <s v="SEM 2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s v="ENERO"/>
    <s v="SEM 2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96.85000000000002"/>
    <n v="2380.64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64.87"/>
    <n v="0"/>
    <n v="0"/>
    <n v="0"/>
    <n v="0"/>
    <n v="18.91"/>
    <n v="0"/>
    <n v="0"/>
    <n v="0"/>
    <n v="186.52"/>
    <n v="9.32"/>
    <n v="269.91000000000003"/>
    <n v="77.41"/>
    <n v="49.15"/>
    <n v="122.87"/>
    <n v="80.319999999999993"/>
    <n v="34.28"/>
    <n v="829.78"/>
    <n v="2677.49"/>
    <n v="3507.2699999999995"/>
  </r>
  <r>
    <s v="ENERO"/>
    <s v="SEM 2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1"/>
    <n v="0"/>
    <n v="0"/>
    <n v="3185.22"/>
    <n v="335.54"/>
    <n v="3520.76"/>
    <n v="431.42"/>
    <n v="3089.34"/>
    <n v="2087.84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82.88"/>
    <n v="0"/>
    <n v="0"/>
    <n v="0"/>
    <n v="0"/>
    <n v="0"/>
    <n v="0"/>
    <n v="0"/>
    <n v="0"/>
    <n v="171.6"/>
    <n v="8.58"/>
    <n v="307.45"/>
    <n v="102.63"/>
    <n v="65.16"/>
    <n v="162.91"/>
    <n v="105.62"/>
    <n v="47.31"/>
    <n v="971.26"/>
    <n v="3520.76"/>
    <n v="4492.0200000000004"/>
  </r>
  <r>
    <s v="ENERO"/>
    <s v="SEM 2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1"/>
    <n v="0"/>
    <n v="6"/>
    <n v="0"/>
    <n v="0"/>
    <n v="0"/>
    <n v="2813.61"/>
    <n v="223.69"/>
    <n v="3037.3"/>
    <n v="326.83"/>
    <n v="2710.47"/>
    <n v="2087.86"/>
    <n v="0"/>
    <n v="0"/>
    <n v="0"/>
    <n v="0"/>
    <n v="0"/>
    <n v="0"/>
    <n v="0"/>
    <n v="0"/>
    <n v="0"/>
    <n v="223.69"/>
    <n v="223.7"/>
    <n v="0"/>
    <n v="0"/>
    <n v="500"/>
    <n v="200"/>
    <n v="0"/>
    <n v="150"/>
    <n v="0"/>
    <n v="0"/>
    <n v="0"/>
    <n v="0"/>
    <n v="0"/>
    <n v="-347.95"/>
    <n v="0"/>
    <n v="0"/>
    <n v="0"/>
    <n v="0"/>
    <n v="0"/>
    <n v="0"/>
    <n v="0"/>
    <n v="278.35000000000002"/>
    <n v="48.48"/>
    <n v="0"/>
    <n v="0"/>
    <n v="0"/>
    <n v="0"/>
    <n v="0"/>
    <n v="0"/>
    <n v="0"/>
    <n v="0"/>
    <n v="171.6"/>
    <n v="8.58"/>
    <n v="233.11"/>
    <n v="59.89"/>
    <n v="38.03"/>
    <n v="95.06"/>
    <n v="91.11"/>
    <n v="31.54"/>
    <n v="728.92"/>
    <n v="3037.3"/>
    <n v="3766.2200000000003"/>
  </r>
  <r>
    <s v="ENERO"/>
    <s v="SEM 2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9.19"/>
    <n v="2775.37"/>
    <n v="1349.39"/>
    <n v="0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98.8"/>
    <n v="70.39"/>
    <n v="0"/>
    <n v="0"/>
    <n v="0"/>
    <n v="0"/>
    <n v="0"/>
    <n v="0"/>
    <n v="0"/>
    <n v="0"/>
    <n v="110.9"/>
    <n v="5.54"/>
    <n v="279.79000000000002"/>
    <n v="88.45"/>
    <n v="56.16"/>
    <n v="140.4"/>
    <n v="94.33"/>
    <n v="30.57"/>
    <n v="806.1400000000001"/>
    <n v="3144.56"/>
    <n v="3950.7"/>
  </r>
  <r>
    <s v="ENERO"/>
    <s v="SEM 2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s v="ENERO"/>
    <s v="SEM 2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1"/>
    <n v="0"/>
    <n v="8"/>
    <n v="0"/>
    <n v="0"/>
    <n v="0"/>
    <n v="2653.99"/>
    <n v="337.16"/>
    <n v="2991.15"/>
    <n v="333"/>
    <n v="2658.15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63.59"/>
    <n v="0"/>
    <n v="0"/>
    <n v="0"/>
    <n v="0"/>
    <n v="19.66"/>
    <n v="0"/>
    <n v="0"/>
    <n v="0"/>
    <n v="193.98"/>
    <n v="9.69"/>
    <n v="267.07"/>
    <n v="76.06"/>
    <n v="48.29"/>
    <n v="120.72"/>
    <n v="89.73"/>
    <n v="47.53"/>
    <n v="853.06999999999994"/>
    <n v="2991.15"/>
    <n v="3844.2200000000003"/>
  </r>
  <r>
    <s v="ENERO"/>
    <s v="SEM 2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538.17"/>
    <n v="298.26"/>
    <n v="2836.43"/>
    <n v="277.48"/>
    <n v="2558.9499999999998"/>
    <n v="2087.86"/>
    <n v="0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29.68"/>
    <n v="47.8"/>
    <n v="0"/>
    <n v="0"/>
    <n v="0"/>
    <n v="0"/>
    <n v="0"/>
    <n v="0"/>
    <n v="0"/>
    <n v="0"/>
    <n v="171.6"/>
    <n v="8.58"/>
    <n v="231.57"/>
    <n v="59.15"/>
    <n v="37.56"/>
    <n v="93.89"/>
    <n v="85.09"/>
    <n v="42.05"/>
    <n v="729.49"/>
    <n v="2836.43"/>
    <n v="3565.92"/>
  </r>
  <r>
    <s v="ENERO"/>
    <s v="SEM 2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n v="2087.86"/>
    <n v="0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181.68"/>
    <n v="53.73"/>
    <n v="0"/>
    <n v="0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s v="ENERO"/>
    <s v="SEM 2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175.31"/>
    <n v="475.16"/>
    <n v="2650.47"/>
    <n v="223.39"/>
    <n v="2427.08"/>
    <n v="1349.39"/>
    <n v="0"/>
    <n v="0"/>
    <n v="0"/>
    <n v="0"/>
    <n v="0"/>
    <n v="89.62"/>
    <n v="90.38"/>
    <n v="0"/>
    <n v="192.77"/>
    <n v="192.77"/>
    <n v="192.77"/>
    <n v="0"/>
    <n v="0"/>
    <n v="350"/>
    <n v="0"/>
    <n v="192.77"/>
    <n v="0"/>
    <n v="0"/>
    <n v="0"/>
    <n v="0"/>
    <n v="0"/>
    <n v="0"/>
    <n v="0"/>
    <n v="0"/>
    <n v="0"/>
    <n v="0"/>
    <n v="0"/>
    <n v="0"/>
    <n v="0"/>
    <n v="0"/>
    <n v="173.6"/>
    <n v="49.79"/>
    <n v="0"/>
    <n v="0"/>
    <n v="0"/>
    <n v="0"/>
    <n v="0"/>
    <n v="0"/>
    <n v="0"/>
    <n v="0"/>
    <n v="110.9"/>
    <n v="5.54"/>
    <n v="234.19"/>
    <n v="65.069999999999993"/>
    <n v="41.31"/>
    <n v="103.29"/>
    <n v="79.510000000000005"/>
    <n v="66.989999999999995"/>
    <n v="706.8"/>
    <n v="2650.47"/>
    <n v="3357.2699999999995"/>
  </r>
  <r>
    <s v="ENERO"/>
    <s v="SEM 2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277.65"/>
    <n v="537.72"/>
    <n v="3815.37"/>
    <n v="432.74"/>
    <n v="3382.63"/>
    <n v="2269.4"/>
    <n v="0"/>
    <n v="0"/>
    <n v="0"/>
    <n v="0"/>
    <n v="0"/>
    <n v="89.62"/>
    <n v="90.38"/>
    <n v="0"/>
    <n v="443.45"/>
    <n v="243.15"/>
    <n v="243.15"/>
    <n v="0"/>
    <n v="0"/>
    <n v="350"/>
    <n v="0"/>
    <n v="204.95"/>
    <n v="300"/>
    <n v="0"/>
    <n v="0"/>
    <n v="0"/>
    <n v="-40.520000000000003"/>
    <n v="0"/>
    <n v="-378.21"/>
    <n v="0"/>
    <n v="0"/>
    <n v="0"/>
    <n v="0"/>
    <n v="0"/>
    <n v="0"/>
    <n v="0"/>
    <n v="368.28"/>
    <n v="64.459999999999994"/>
    <n v="0"/>
    <n v="0"/>
    <n v="0"/>
    <n v="0"/>
    <n v="0"/>
    <n v="0"/>
    <n v="0"/>
    <n v="0"/>
    <n v="186.52"/>
    <n v="9.32"/>
    <n v="269.02999999999997"/>
    <n v="76.98"/>
    <n v="48.88"/>
    <n v="122.19"/>
    <n v="114.46"/>
    <n v="75.81"/>
    <n v="903.19"/>
    <n v="3815.37"/>
    <n v="4718.5599999999995"/>
  </r>
  <r>
    <s v="ENERO"/>
    <s v="SEM 2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5154.25"/>
    <n v="537.72"/>
    <n v="5691.97"/>
    <n v="1741.42"/>
    <n v="3950.55"/>
    <n v="2269.4"/>
    <n v="0"/>
    <n v="0"/>
    <n v="0"/>
    <n v="0"/>
    <n v="0"/>
    <n v="89.62"/>
    <n v="90.38"/>
    <n v="0"/>
    <n v="565.02"/>
    <n v="364.72"/>
    <n v="364.73"/>
    <n v="364.72"/>
    <n v="300"/>
    <n v="500"/>
    <n v="200"/>
    <n v="83.38"/>
    <n v="500"/>
    <n v="0"/>
    <n v="0"/>
    <n v="0"/>
    <n v="0"/>
    <n v="0"/>
    <n v="0"/>
    <n v="0"/>
    <n v="0"/>
    <n v="0"/>
    <n v="0"/>
    <n v="0"/>
    <n v="0"/>
    <n v="0"/>
    <n v="769.12"/>
    <n v="107.55"/>
    <n v="0"/>
    <n v="0"/>
    <n v="0"/>
    <n v="0"/>
    <n v="0"/>
    <n v="0"/>
    <n v="863"/>
    <n v="1.75"/>
    <n v="186.52"/>
    <n v="9.32"/>
    <n v="362.04"/>
    <n v="130.62"/>
    <n v="82.94"/>
    <n v="207.34"/>
    <n v="170.75"/>
    <n v="75.81"/>
    <n v="1225.3400000000001"/>
    <n v="5691.97"/>
    <n v="6917.31"/>
  </r>
  <r>
    <s v="ENERO"/>
    <s v="SEM 2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6"/>
    <n v="0"/>
    <n v="0"/>
    <n v="0"/>
    <n v="2463.61"/>
    <n v="223.69"/>
    <n v="2687.3"/>
    <n v="276.45"/>
    <n v="2410.85"/>
    <n v="2087.86"/>
    <n v="0"/>
    <n v="0"/>
    <n v="0"/>
    <n v="0"/>
    <n v="0"/>
    <n v="0"/>
    <n v="0"/>
    <n v="0"/>
    <n v="0"/>
    <n v="223.69"/>
    <n v="223.7"/>
    <n v="0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17.75"/>
    <n v="58.7"/>
    <n v="0"/>
    <n v="0"/>
    <n v="0"/>
    <n v="0"/>
    <n v="0"/>
    <n v="0"/>
    <n v="0"/>
    <n v="0"/>
    <n v="171.6"/>
    <n v="8.58"/>
    <n v="256.07"/>
    <n v="70.81"/>
    <n v="44.96"/>
    <n v="112.4"/>
    <n v="80.61"/>
    <n v="31.54"/>
    <n v="776.56999999999994"/>
    <n v="2687.3"/>
    <n v="3463.87"/>
  </r>
  <r>
    <s v="ENERO"/>
    <s v="SEM 2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15"/>
    <n v="0"/>
    <n v="0"/>
    <n v="6063.15"/>
    <n v="537.72"/>
    <n v="6600.87"/>
    <n v="1252.08"/>
    <n v="5348.79"/>
    <n v="2269.4"/>
    <n v="0"/>
    <n v="0"/>
    <n v="0"/>
    <n v="0"/>
    <n v="0"/>
    <n v="89.62"/>
    <n v="90.38"/>
    <n v="0"/>
    <n v="565.02"/>
    <n v="364.72"/>
    <n v="364.73"/>
    <n v="1823.62"/>
    <n v="300"/>
    <n v="350"/>
    <n v="0"/>
    <n v="83.38"/>
    <n v="300"/>
    <n v="0"/>
    <n v="0"/>
    <n v="0"/>
    <n v="0"/>
    <n v="0"/>
    <n v="0"/>
    <n v="0"/>
    <n v="0"/>
    <n v="0"/>
    <n v="0"/>
    <n v="0"/>
    <n v="0"/>
    <n v="0"/>
    <n v="963.26"/>
    <n v="130.4"/>
    <n v="0"/>
    <n v="0"/>
    <n v="0"/>
    <n v="0"/>
    <n v="0"/>
    <n v="0"/>
    <n v="156.66999999999999"/>
    <n v="1.75"/>
    <n v="186.52"/>
    <n v="9.32"/>
    <n v="412.63"/>
    <n v="156.56"/>
    <n v="99.41"/>
    <n v="248.51"/>
    <n v="198.02"/>
    <n v="75.81"/>
    <n v="1386.7799999999997"/>
    <n v="6600.87"/>
    <n v="7987.65"/>
  </r>
  <r>
    <s v="ENERO"/>
    <s v="SEM 2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s v="ENERO"/>
    <s v="SEM 2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6.11"/>
    <n v="3448.42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4.58"/>
    <n v="0"/>
    <n v="0"/>
    <n v="0"/>
    <n v="0"/>
    <n v="23.6"/>
    <n v="0"/>
    <n v="0"/>
    <n v="0"/>
    <n v="193.98"/>
    <n v="9.69"/>
    <n v="355.48"/>
    <n v="127.27"/>
    <n v="80.81"/>
    <n v="202.01"/>
    <n v="121.03"/>
    <n v="47.54"/>
    <n v="1137.81"/>
    <n v="4034.53"/>
    <n v="5172.34"/>
  </r>
  <r>
    <s v="ENERO"/>
    <s v="SEM 2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s v="ENERO"/>
    <s v="SEM 2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s v="ENERO"/>
    <s v="SEM 2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s v="ENERO"/>
    <s v="SEM 2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n v="1810.2"/>
    <n v="0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s v="ENERO"/>
    <s v="SEM 2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1"/>
    <n v="0"/>
    <n v="9"/>
    <n v="11"/>
    <n v="0"/>
    <n v="0"/>
    <n v="5252.65"/>
    <n v="537.72"/>
    <n v="5790.37"/>
    <n v="880.18"/>
    <n v="4910.1899999999996"/>
    <n v="2269.4"/>
    <n v="0"/>
    <n v="0"/>
    <n v="0"/>
    <n v="0"/>
    <n v="0"/>
    <n v="89.62"/>
    <n v="90.38"/>
    <n v="0"/>
    <n v="565.02"/>
    <n v="364.72"/>
    <n v="364.73"/>
    <n v="1337.32"/>
    <n v="300"/>
    <n v="350"/>
    <n v="0"/>
    <n v="83.38"/>
    <n v="300"/>
    <n v="0"/>
    <n v="0"/>
    <n v="0"/>
    <n v="0"/>
    <n v="0"/>
    <n v="0"/>
    <n v="-324.2"/>
    <n v="0"/>
    <n v="0"/>
    <n v="0"/>
    <n v="0"/>
    <n v="0"/>
    <n v="0"/>
    <n v="790.14"/>
    <n v="90.04"/>
    <n v="0"/>
    <n v="0"/>
    <n v="0"/>
    <n v="0"/>
    <n v="0"/>
    <n v="0"/>
    <n v="0"/>
    <n v="0"/>
    <n v="186.52"/>
    <n v="9.32"/>
    <n v="326.51"/>
    <n v="104.34"/>
    <n v="66.25"/>
    <n v="165.62"/>
    <n v="173.71"/>
    <n v="75.81"/>
    <n v="1108.08"/>
    <n v="5790.37"/>
    <n v="6898.45"/>
  </r>
  <r>
    <s v="ENERO"/>
    <s v="SEM 2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2.130000000000003"/>
    <n v="0"/>
    <n v="0"/>
    <n v="0"/>
    <n v="0"/>
    <n v="12.1"/>
    <n v="0"/>
    <n v="0"/>
    <n v="0"/>
    <n v="99.45"/>
    <n v="4.97"/>
    <n v="196.22"/>
    <n v="42.62"/>
    <n v="27.06"/>
    <n v="67.64"/>
    <n v="55.67"/>
    <n v="24.37"/>
    <n v="518"/>
    <n v="1855.84"/>
    <n v="2373.84"/>
  </r>
  <r>
    <s v="ENERO"/>
    <s v="SEM 2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72.33"/>
    <n v="62.81"/>
    <n v="0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s v="ENERO"/>
    <s v="SEM 2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2"/>
    <n v="0"/>
    <n v="0"/>
    <n v="0"/>
    <n v="1656.29"/>
    <n v="462.44"/>
    <n v="2118.73"/>
    <n v="785.32"/>
    <n v="1333.41"/>
    <n v="2087.86"/>
    <n v="0"/>
    <n v="0"/>
    <n v="0"/>
    <n v="0"/>
    <n v="0"/>
    <n v="89.62"/>
    <n v="90.38"/>
    <n v="0"/>
    <n v="298.26"/>
    <n v="74.56"/>
    <n v="74.569999999999993"/>
    <n v="0"/>
    <n v="0"/>
    <n v="0"/>
    <n v="0"/>
    <n v="298.26"/>
    <n v="0"/>
    <n v="0"/>
    <n v="0"/>
    <n v="0"/>
    <n v="0"/>
    <n v="0"/>
    <n v="0"/>
    <n v="0"/>
    <n v="-894.78"/>
    <n v="0"/>
    <n v="0"/>
    <n v="0"/>
    <n v="0"/>
    <n v="0"/>
    <n v="67.010000000000005"/>
    <n v="20.78"/>
    <n v="0"/>
    <n v="0"/>
    <n v="0"/>
    <n v="0"/>
    <n v="0"/>
    <n v="0"/>
    <n v="695.78"/>
    <n v="1.75"/>
    <n v="171.6"/>
    <n v="8.58"/>
    <n v="117.26"/>
    <n v="27.56"/>
    <n v="30.62"/>
    <n v="76.55"/>
    <n v="63.56"/>
    <n v="65.2"/>
    <n v="560.93000000000006"/>
    <n v="2118.73"/>
    <n v="2679.66"/>
  </r>
  <r>
    <s v="ENERO"/>
    <s v="SEM 2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5.7"/>
    <n v="0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s v="ENERO"/>
    <s v="SEM 2"/>
    <x v="76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8"/>
    <n v="0"/>
    <n v="0"/>
    <n v="0"/>
    <n v="2188.1999999999998"/>
    <n v="298.27"/>
    <n v="2486.4699999999998"/>
    <n v="238.55"/>
    <n v="2247.92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75"/>
    <n v="63.55"/>
    <n v="0"/>
    <n v="0"/>
    <n v="0"/>
    <n v="0"/>
    <n v="0"/>
    <n v="0"/>
    <n v="0"/>
    <n v="0"/>
    <n v="171.6"/>
    <n v="8.58"/>
    <n v="266.98"/>
    <n v="76.010000000000005"/>
    <n v="48.26"/>
    <n v="120.64"/>
    <n v="74.59"/>
    <n v="42.05"/>
    <n v="808.71"/>
    <n v="2486.4699999999998"/>
    <n v="3295.18"/>
  </r>
  <r>
    <s v="ENERO"/>
    <s v="SEM 2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9"/>
    <n v="0"/>
    <n v="0"/>
    <n v="4855.49"/>
    <n v="537.72"/>
    <n v="5393.21"/>
    <n v="794.68"/>
    <n v="4598.53"/>
    <n v="2269.4"/>
    <n v="0"/>
    <n v="0"/>
    <n v="0"/>
    <n v="0"/>
    <n v="0"/>
    <n v="89.62"/>
    <n v="90.38"/>
    <n v="0"/>
    <n v="565.02"/>
    <n v="364.72"/>
    <n v="364.73"/>
    <n v="1094.17"/>
    <n v="0"/>
    <n v="350"/>
    <n v="200"/>
    <n v="83.38"/>
    <n v="300"/>
    <n v="0"/>
    <n v="0"/>
    <n v="0"/>
    <n v="0"/>
    <n v="0"/>
    <n v="-378.21"/>
    <n v="0"/>
    <n v="0"/>
    <n v="0"/>
    <n v="0"/>
    <n v="0"/>
    <n v="0"/>
    <n v="0"/>
    <n v="705.31"/>
    <n v="89.37"/>
    <n v="0"/>
    <n v="0"/>
    <n v="0"/>
    <n v="0"/>
    <n v="0"/>
    <n v="0"/>
    <n v="0"/>
    <n v="0"/>
    <n v="186.52"/>
    <n v="9.32"/>
    <n v="324.97000000000003"/>
    <n v="103.62"/>
    <n v="65.790000000000006"/>
    <n v="164.47"/>
    <n v="161.79"/>
    <n v="75.81"/>
    <n v="1092.29"/>
    <n v="5393.21"/>
    <n v="6485.5"/>
  </r>
  <r>
    <s v="ENERO"/>
    <s v="SEM 2"/>
    <x v="78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0.77"/>
    <n v="0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s v="ENERO"/>
    <s v="SEM 2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s v="ENERO"/>
    <s v="SEM 2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s v="ENERO"/>
    <s v="SEM 2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40.5"/>
    <n v="0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s v="ENERO"/>
    <s v="SEM 2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s v="ENERO"/>
    <s v="SEM 2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s v="ENERO"/>
    <s v="SEM 2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3759.58"/>
    <n v="537.72"/>
    <n v="4297.3"/>
    <n v="538.97"/>
    <n v="3758.33"/>
    <n v="2087.86"/>
    <n v="0"/>
    <n v="0"/>
    <n v="0"/>
    <n v="0"/>
    <n v="0"/>
    <n v="89.62"/>
    <n v="90.38"/>
    <n v="0"/>
    <n v="483.96"/>
    <n v="335.54"/>
    <n v="335.54"/>
    <n v="111.84"/>
    <n v="150"/>
    <n v="350"/>
    <n v="0"/>
    <n v="112.56"/>
    <n v="150"/>
    <n v="0"/>
    <n v="0"/>
    <n v="0"/>
    <n v="0"/>
    <n v="0"/>
    <n v="0"/>
    <n v="0"/>
    <n v="0"/>
    <n v="0"/>
    <n v="0"/>
    <n v="0"/>
    <n v="0"/>
    <n v="0"/>
    <n v="471.22"/>
    <n v="67.75"/>
    <n v="0"/>
    <n v="0"/>
    <n v="0"/>
    <n v="0"/>
    <n v="0"/>
    <n v="0"/>
    <n v="0"/>
    <n v="0"/>
    <n v="171.6"/>
    <n v="8.58"/>
    <n v="273.94"/>
    <n v="85.45"/>
    <n v="54.26"/>
    <n v="135.63999999999999"/>
    <n v="128.91"/>
    <n v="75.81"/>
    <n v="934.19"/>
    <n v="4297.3"/>
    <n v="5231.49"/>
  </r>
  <r>
    <s v="ENERO"/>
    <s v="SEM 2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.01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s v="ENERO"/>
    <s v="SEM 2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708.48"/>
    <n v="537.72"/>
    <n v="4246.2"/>
    <n v="544.07000000000005"/>
    <n v="3702.13"/>
    <n v="2269.4"/>
    <n v="0"/>
    <n v="0"/>
    <n v="0"/>
    <n v="0"/>
    <n v="0"/>
    <n v="89.62"/>
    <n v="90.38"/>
    <n v="0"/>
    <n v="524.5"/>
    <n v="324.2"/>
    <n v="324.2"/>
    <n v="0"/>
    <n v="150"/>
    <n v="350"/>
    <n v="0"/>
    <n v="123.9"/>
    <n v="0"/>
    <n v="0"/>
    <n v="0"/>
    <n v="0"/>
    <n v="0"/>
    <n v="0"/>
    <n v="0"/>
    <n v="0"/>
    <n v="0"/>
    <n v="0"/>
    <n v="0"/>
    <n v="0"/>
    <n v="0"/>
    <n v="0"/>
    <n v="460.31"/>
    <n v="83.76"/>
    <n v="0"/>
    <n v="0"/>
    <n v="0"/>
    <n v="0"/>
    <n v="0"/>
    <n v="0"/>
    <n v="0"/>
    <n v="0"/>
    <n v="186.52"/>
    <n v="9.32"/>
    <n v="309.37"/>
    <n v="103.62"/>
    <n v="65.790000000000006"/>
    <n v="164.47"/>
    <n v="127.38"/>
    <n v="75.81"/>
    <n v="1042.28"/>
    <n v="4246.2"/>
    <n v="5288.48"/>
  </r>
  <r>
    <s v="ENERO"/>
    <s v="SEM 2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5899999999999"/>
    <n v="1595.9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1.09"/>
    <n v="0"/>
    <n v="0"/>
    <n v="0"/>
    <n v="0"/>
    <n v="18.91"/>
    <n v="0"/>
    <n v="776.77"/>
    <n v="1.75"/>
    <n v="186.52"/>
    <n v="9.32"/>
    <n v="283.92"/>
    <n v="84.07"/>
    <n v="53.38"/>
    <n v="133.44"/>
    <n v="80.319999999999993"/>
    <n v="34.28"/>
    <n v="865.24999999999977"/>
    <n v="2677.49"/>
    <n v="3542.74"/>
  </r>
  <r>
    <s v="ENERO"/>
    <s v="SEM 2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15"/>
    <n v="0"/>
    <n v="0"/>
    <n v="5713.17"/>
    <n v="537.72"/>
    <n v="6250.89"/>
    <n v="1028.68"/>
    <n v="5222.21"/>
    <n v="2269.42"/>
    <n v="0"/>
    <n v="0"/>
    <n v="0"/>
    <n v="0"/>
    <n v="0"/>
    <n v="89.62"/>
    <n v="90.38"/>
    <n v="0"/>
    <n v="565.02"/>
    <n v="364.72"/>
    <n v="364.73"/>
    <n v="1823.62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888.51"/>
    <n v="117.48"/>
    <n v="0"/>
    <n v="0"/>
    <n v="0"/>
    <n v="0"/>
    <n v="22.69"/>
    <n v="0"/>
    <n v="0"/>
    <n v="0"/>
    <n v="186.52"/>
    <n v="9.32"/>
    <n v="384.07"/>
    <n v="141.91999999999999"/>
    <n v="90.11"/>
    <n v="225.26"/>
    <n v="187.52"/>
    <n v="75.81"/>
    <n v="1300.5299999999997"/>
    <n v="6250.89"/>
    <n v="7551.42"/>
  </r>
  <r>
    <s v="ENERO"/>
    <s v="SEM 2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s v="ENERO"/>
    <s v="SEM 2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s v="ENERO"/>
    <s v="SEM 2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n v="1210.0999999999999"/>
    <n v="0"/>
    <n v="0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0"/>
    <n v="0"/>
    <n v="99.45"/>
    <n v="4.97"/>
    <n v="212.71"/>
    <n v="52.93"/>
    <n v="33.61"/>
    <n v="84.01"/>
    <n v="62.8"/>
    <n v="27.42"/>
    <n v="577.9"/>
    <n v="2093.52"/>
    <n v="2671.42"/>
  </r>
  <r>
    <s v="ENERO"/>
    <s v="SEM 2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89"/>
    <n v="4422.109999999999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3.5"/>
    <n v="0"/>
    <n v="0"/>
    <n v="0"/>
    <n v="0"/>
    <n v="70"/>
    <n v="0"/>
    <n v="1122.3499999999999"/>
    <n v="1.75"/>
    <n v="575.34"/>
    <n v="28.76"/>
    <n v="574.42999999999995"/>
    <n v="239.53"/>
    <n v="152.08000000000001"/>
    <n v="380.21"/>
    <n v="210"/>
    <n v="0"/>
    <n v="2160.35"/>
    <n v="7000"/>
    <n v="9160.35"/>
  </r>
  <r>
    <s v="ENERO"/>
    <s v="SEM 2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s v="ENERO"/>
    <s v="SEM 2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5"/>
    <n v="0"/>
    <n v="0"/>
    <n v="3542"/>
    <n v="364.72"/>
    <n v="3906.72"/>
    <n v="527.75"/>
    <n v="3378.97"/>
    <n v="2269.4"/>
    <n v="0"/>
    <n v="0"/>
    <n v="0"/>
    <n v="0"/>
    <n v="0"/>
    <n v="0"/>
    <n v="0"/>
    <n v="0"/>
    <n v="0"/>
    <n v="364.72"/>
    <n v="364.73"/>
    <n v="607.87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424.75"/>
    <n v="80.31"/>
    <n v="0"/>
    <n v="0"/>
    <n v="0"/>
    <n v="0"/>
    <n v="22.69"/>
    <n v="0"/>
    <n v="0"/>
    <n v="0"/>
    <n v="186.52"/>
    <n v="9.32"/>
    <n v="301.77"/>
    <n v="99.72"/>
    <n v="63.32"/>
    <n v="158.29"/>
    <n v="117.2"/>
    <n v="51.42"/>
    <n v="987.56000000000006"/>
    <n v="3906.72"/>
    <n v="4894.28"/>
  </r>
  <r>
    <s v="ENERO"/>
    <s v="SEM 2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6.45999999999998"/>
    <n v="2523.13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71.52"/>
    <n v="0"/>
    <n v="0"/>
    <n v="0"/>
    <n v="0"/>
    <n v="18.91"/>
    <n v="0"/>
    <n v="0"/>
    <n v="0"/>
    <n v="186.52"/>
    <n v="9.32"/>
    <n v="284.86"/>
    <n v="84.52"/>
    <n v="53.66"/>
    <n v="134.16"/>
    <n v="85.18"/>
    <n v="45.71"/>
    <n v="883.93000000000006"/>
    <n v="2839.59"/>
    <n v="3723.5200000000004"/>
  </r>
  <r>
    <s v="ENERO"/>
    <s v="SEM 2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1"/>
    <n v="0"/>
    <n v="8"/>
    <n v="0"/>
    <n v="0"/>
    <n v="0"/>
    <n v="1510.1"/>
    <n v="172.87"/>
    <n v="1682.97"/>
    <n v="78.959999999999994"/>
    <n v="1604.01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172.87"/>
    <n v="0"/>
    <n v="0"/>
    <n v="0"/>
    <n v="0"/>
    <n v="0"/>
    <n v="0"/>
    <n v="42.85"/>
    <n v="25.74"/>
    <n v="0"/>
    <n v="0"/>
    <n v="0"/>
    <n v="0"/>
    <n v="10.37"/>
    <n v="0"/>
    <n v="0"/>
    <n v="0"/>
    <n v="99.45"/>
    <n v="4.97"/>
    <n v="183.37"/>
    <n v="32.700000000000003"/>
    <n v="20.76"/>
    <n v="51.9"/>
    <n v="50.48"/>
    <n v="24.37"/>
    <n v="468"/>
    <n v="1682.97"/>
    <n v="2150.9700000000003"/>
  </r>
  <r>
    <s v="ENERO"/>
    <s v="SEM 2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5"/>
    <n v="0"/>
    <n v="0"/>
    <n v="3213.79"/>
    <n v="364.72"/>
    <n v="3578.51"/>
    <n v="442.3"/>
    <n v="3136.21"/>
    <n v="2269.4"/>
    <n v="0"/>
    <n v="0"/>
    <n v="0"/>
    <n v="0"/>
    <n v="0"/>
    <n v="0"/>
    <n v="0"/>
    <n v="0"/>
    <n v="0"/>
    <n v="364.72"/>
    <n v="364.73"/>
    <n v="607.87"/>
    <n v="0"/>
    <n v="350"/>
    <n v="0"/>
    <n v="0"/>
    <n v="0"/>
    <n v="0"/>
    <n v="0"/>
    <n v="0"/>
    <n v="0"/>
    <n v="0"/>
    <n v="-378.21"/>
    <n v="0"/>
    <n v="0"/>
    <n v="0"/>
    <n v="0"/>
    <n v="0"/>
    <n v="0"/>
    <n v="0"/>
    <n v="354.64"/>
    <n v="68.75"/>
    <n v="0"/>
    <n v="0"/>
    <n v="0"/>
    <n v="0"/>
    <n v="18.91"/>
    <n v="0"/>
    <n v="0"/>
    <n v="0"/>
    <n v="186.52"/>
    <n v="9.32"/>
    <n v="278.68"/>
    <n v="81.569999999999993"/>
    <n v="51.79"/>
    <n v="129.47999999999999"/>
    <n v="107.35"/>
    <n v="51.42"/>
    <n v="896.12999999999988"/>
    <n v="3578.51"/>
    <n v="4474.6400000000003"/>
  </r>
  <r>
    <s v="ENERO"/>
    <s v="SEM 2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s v="ENERO"/>
    <s v="SEM 2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s v="ENERO"/>
    <s v="SEM 2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2"/>
    <n v="0"/>
    <n v="0"/>
    <n v="0"/>
    <n v="2162.46"/>
    <n v="74.56"/>
    <n v="2237.02"/>
    <n v="227.62"/>
    <n v="2009.4"/>
    <n v="2087.89"/>
    <n v="0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2"/>
    <n v="55.42"/>
    <n v="0"/>
    <n v="0"/>
    <n v="0"/>
    <n v="0"/>
    <n v="0"/>
    <n v="0"/>
    <n v="0"/>
    <n v="0"/>
    <n v="171.6"/>
    <n v="8.58"/>
    <n v="246.62"/>
    <n v="71.44"/>
    <n v="45.36"/>
    <n v="113.4"/>
    <n v="67.11"/>
    <n v="10.51"/>
    <n v="734.62"/>
    <n v="2237.02"/>
    <n v="2971.64"/>
  </r>
  <r>
    <s v="ENERO"/>
    <s v="SEM 2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8"/>
    <n v="0"/>
    <n v="0"/>
    <n v="0"/>
    <n v="2515.41"/>
    <n v="324.2"/>
    <n v="2839.61"/>
    <n v="328.32"/>
    <n v="2511.29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83.37"/>
    <n v="0"/>
    <n v="0"/>
    <n v="0"/>
    <n v="0"/>
    <n v="18.91"/>
    <n v="0"/>
    <n v="0"/>
    <n v="0"/>
    <n v="186.52"/>
    <n v="9.32"/>
    <n v="311.51"/>
    <n v="97.2"/>
    <n v="61.71"/>
    <n v="154.28"/>
    <n v="85.18"/>
    <n v="45.71"/>
    <n v="951.43000000000006"/>
    <n v="2839.61"/>
    <n v="3791.04"/>
  </r>
  <r>
    <s v="ENERO"/>
    <s v="SEM 2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23"/>
    <n v="0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s v="ENERO"/>
    <s v="SEM 2"/>
    <x v="104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9"/>
    <n v="1"/>
    <n v="0"/>
    <n v="0"/>
    <n v="2119.4"/>
    <n v="194.47"/>
    <n v="2313.87"/>
    <n v="210.85"/>
    <n v="2103.02"/>
    <n v="1210.0999999999999"/>
    <n v="0"/>
    <n v="0"/>
    <n v="0"/>
    <n v="0"/>
    <n v="0"/>
    <n v="0"/>
    <n v="0"/>
    <n v="0"/>
    <n v="0"/>
    <n v="194.47"/>
    <n v="194.48"/>
    <n v="64.819999999999993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67.52"/>
    <n v="31.23"/>
    <n v="0"/>
    <n v="0"/>
    <n v="0"/>
    <n v="0"/>
    <n v="12.1"/>
    <n v="0"/>
    <n v="0"/>
    <n v="0"/>
    <n v="99.45"/>
    <n v="4.97"/>
    <n v="194.28"/>
    <n v="41.41"/>
    <n v="26.29"/>
    <n v="65.73"/>
    <n v="69.41"/>
    <n v="27.42"/>
    <n v="528.96"/>
    <n v="2313.87"/>
    <n v="2842.83"/>
  </r>
  <r>
    <s v="ENERO"/>
    <s v="SEM 2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2"/>
    <n v="0"/>
    <n v="0"/>
    <n v="0"/>
    <n v="2417.67"/>
    <n v="43.21"/>
    <n v="2460.88"/>
    <n v="254.16"/>
    <n v="2206.7199999999998"/>
    <n v="1210.0999999999999"/>
    <n v="0"/>
    <n v="864.35"/>
    <n v="0"/>
    <n v="0"/>
    <n v="0"/>
    <n v="0"/>
    <n v="0"/>
    <n v="0"/>
    <n v="0"/>
    <n v="43.21"/>
    <n v="43.22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10.4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73.819999999999993"/>
    <n v="6.09"/>
    <n v="514.85"/>
    <n v="2460.88"/>
    <n v="2975.73"/>
  </r>
  <r>
    <s v="ENERO"/>
    <s v="SEM 2"/>
    <x v="109"/>
    <s v="VAZQUEZ MARTINEZ JOEL ANTONIO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0"/>
    <n v="0"/>
    <n v="0"/>
    <n v="0"/>
    <n v="0"/>
    <n v="0"/>
    <n v="2028.71"/>
    <n v="0"/>
    <n v="2028.71"/>
    <n v="201.41"/>
    <n v="1827.3"/>
    <n v="1210.0999999999999"/>
    <n v="0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s v="ENERO"/>
    <s v="SEM 2"/>
    <x v="110"/>
    <s v="GARCIA VALLADARES JUAN ISRAEL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0"/>
    <n v="0"/>
    <n v="0"/>
    <n v="0"/>
    <n v="0"/>
    <n v="0"/>
    <n v="2028.71"/>
    <n v="0"/>
    <n v="2028.71"/>
    <n v="201.41"/>
    <n v="1827.3"/>
    <n v="1210.0999999999999"/>
    <n v="0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s v="ENERO"/>
    <s v="SEM 2"/>
    <x v="111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0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0"/>
    <n v="0"/>
    <n v="190.28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s v="ENERO"/>
    <s v="SEM 2"/>
    <x v="112"/>
    <s v="GARCIA MONCADA MARCO ANTONIO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0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0"/>
    <n v="0"/>
    <n v="190.28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s v="ENERO"/>
    <s v="SEM 2"/>
    <x v="113"/>
    <s v="RAMOS RODRIGUEZ JORGE ARTURO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0"/>
    <n v="0"/>
    <n v="0"/>
    <n v="0"/>
    <n v="2028.71"/>
    <n v="0"/>
    <n v="2028.71"/>
    <n v="201.41"/>
    <n v="1827.3"/>
    <n v="1210.0999999999999"/>
    <n v="0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s v="ENERO"/>
    <s v="SEM 2"/>
    <x v="114"/>
    <s v="GONZALEZ GUERRERO JESUS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0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0"/>
    <n v="0"/>
    <n v="190.28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s v="ENERO"/>
    <s v="SEM 2"/>
    <x v="115"/>
    <s v="INFANTE MENDEZ JOSE ANGEL"/>
    <s v="001000 ASTILLERO"/>
    <s v="000003 LIMITADO"/>
    <s v="010002 AYUDANTE B"/>
    <s v="100009 OPERACIONE"/>
    <n v="1"/>
    <s v="OTRO"/>
    <n v="1"/>
    <s v="IAMA000405II6"/>
    <n v="49180056282"/>
    <m/>
    <d v="2022-01-07T00:00:00"/>
    <m/>
    <m/>
    <n v="7"/>
    <n v="7"/>
    <n v="0"/>
    <n v="0"/>
    <n v="0"/>
    <n v="0"/>
    <n v="0"/>
    <n v="0"/>
    <n v="2028.71"/>
    <n v="0"/>
    <n v="2028.71"/>
    <n v="201.41"/>
    <n v="1827.3"/>
    <n v="1210.0999999999999"/>
    <n v="0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s v="ENERO"/>
    <s v="SEM 2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m/>
    <m/>
    <n v="7"/>
    <n v="7"/>
    <n v="0"/>
    <n v="0"/>
    <n v="0"/>
    <n v="0"/>
    <n v="0"/>
    <n v="0"/>
    <n v="2028.71"/>
    <n v="0"/>
    <n v="2028.71"/>
    <n v="201.41"/>
    <n v="1827.3"/>
    <n v="1210.0999999999999"/>
    <n v="0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s v="ENERO"/>
    <s v="SEM 3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s v="ENERO"/>
    <s v="SEM 3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s v="ENERO"/>
    <s v="SEM 3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s v="ENERO"/>
    <s v="SEM 3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s v="ENERO"/>
    <s v="SEM 3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84"/>
    <n v="0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s v="ENERO"/>
    <s v="SEM 3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705.53"/>
    <n v="537.72"/>
    <n v="7243.25"/>
    <n v="2123.14"/>
    <n v="5120.1099999999997"/>
    <n v="2926"/>
    <n v="0"/>
    <n v="0"/>
    <n v="0"/>
    <n v="0"/>
    <n v="0"/>
    <n v="89.62"/>
    <n v="90.38"/>
    <n v="0"/>
    <n v="836"/>
    <n v="448.1"/>
    <n v="492.4"/>
    <n v="1410.7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111.03"/>
    <n v="129.46"/>
    <n v="0"/>
    <n v="0"/>
    <n v="0"/>
    <n v="0"/>
    <n v="0"/>
    <n v="0"/>
    <n v="880.9"/>
    <n v="1.75"/>
    <n v="240.49"/>
    <n v="12.02"/>
    <n v="410.57"/>
    <n v="155.51"/>
    <n v="98.73"/>
    <n v="246.83"/>
    <n v="217.29"/>
    <n v="75.81"/>
    <n v="1457.25"/>
    <n v="7243.25"/>
    <n v="8700.5"/>
  </r>
  <r>
    <s v="ENERO"/>
    <s v="SEM 3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538.91999999999996"/>
    <n v="2425.1799999999998"/>
    <n v="210.34"/>
    <n v="2214.84"/>
    <n v="1886.26"/>
    <n v="0"/>
    <n v="0"/>
    <n v="0"/>
    <n v="538.91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10.33"/>
    <n v="233.16"/>
    <n v="64.540000000000006"/>
    <n v="40.98"/>
    <n v="102.45"/>
    <n v="72.75"/>
    <n v="75.98"/>
    <n v="755.22"/>
    <n v="2425.1799999999998"/>
    <n v="3180.3999999999996"/>
  </r>
  <r>
    <s v="ENERO"/>
    <s v="SEM 3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0.33"/>
    <n v="0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s v="ENERO"/>
    <s v="SEM 3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s v="ENERO"/>
    <s v="SEM 3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9"/>
    <n v="2"/>
    <n v="0"/>
    <n v="0"/>
    <n v="4761.21"/>
    <n v="448.1"/>
    <n v="5209.3100000000004"/>
    <n v="1560.35"/>
    <n v="3648.96"/>
    <n v="3296.53"/>
    <n v="0"/>
    <n v="0"/>
    <n v="0"/>
    <n v="0"/>
    <n v="0"/>
    <n v="0"/>
    <n v="0"/>
    <n v="0"/>
    <n v="0"/>
    <n v="448.1"/>
    <n v="611.49"/>
    <n v="353.19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85.17"/>
    <n v="106.44"/>
    <n v="0"/>
    <n v="0"/>
    <n v="0"/>
    <n v="0"/>
    <n v="0"/>
    <n v="0"/>
    <n v="766.99"/>
    <n v="1.75"/>
    <n v="270.94"/>
    <n v="18.059999999999999"/>
    <n v="359.58"/>
    <n v="129.37"/>
    <n v="82.14"/>
    <n v="205.35"/>
    <n v="156.27000000000001"/>
    <n v="63.18"/>
    <n v="1284.8899999999999"/>
    <n v="5209.3100000000004"/>
    <n v="6494.2000000000007"/>
  </r>
  <r>
    <s v="ENERO"/>
    <s v="SEM 3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s v="ENERO"/>
    <s v="SEM 3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0.16"/>
    <n v="3953.7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7.39"/>
    <n v="0"/>
    <n v="0"/>
    <n v="0"/>
    <n v="0"/>
    <n v="0"/>
    <n v="0"/>
    <n v="1503.92"/>
    <n v="1.75"/>
    <n v="515.65"/>
    <n v="25.78"/>
    <n v="538.79999999999995"/>
    <n v="221.26"/>
    <n v="140.47999999999999"/>
    <n v="351.21"/>
    <n v="203.21"/>
    <n v="0"/>
    <n v="1996.39"/>
    <n v="6773.86"/>
    <n v="8770.25"/>
  </r>
  <r>
    <s v="ENERO"/>
    <s v="SEM 3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7.04"/>
    <n v="0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s v="ENERO"/>
    <s v="SEM 3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3.98"/>
    <n v="0"/>
    <n v="0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s v="ENERO"/>
    <s v="SEM 3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ENERO"/>
    <s v="SEM 3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683.7"/>
    <n v="537.72"/>
    <n v="6221.42"/>
    <n v="1620.71"/>
    <n v="4600.71"/>
    <n v="2269.4"/>
    <n v="0"/>
    <n v="0"/>
    <n v="0"/>
    <n v="0"/>
    <n v="0"/>
    <n v="89.62"/>
    <n v="90.38"/>
    <n v="0"/>
    <n v="565.02"/>
    <n v="364.72"/>
    <n v="364.73"/>
    <n v="1094.17"/>
    <n v="300"/>
    <n v="500"/>
    <n v="200"/>
    <n v="83.38"/>
    <n v="300"/>
    <n v="0"/>
    <n v="0"/>
    <n v="0"/>
    <n v="0"/>
    <n v="0"/>
    <n v="0"/>
    <n v="0"/>
    <n v="0"/>
    <n v="0"/>
    <n v="0"/>
    <n v="0"/>
    <n v="0"/>
    <n v="0"/>
    <n v="882.21"/>
    <n v="110.82"/>
    <n v="0"/>
    <n v="0"/>
    <n v="0"/>
    <n v="0"/>
    <n v="0"/>
    <n v="0"/>
    <n v="625.92999999999995"/>
    <n v="1.75"/>
    <n v="186.52"/>
    <n v="9.32"/>
    <n v="369.29"/>
    <n v="134.35"/>
    <n v="85.3"/>
    <n v="213.25"/>
    <n v="186.64"/>
    <n v="75.81"/>
    <n v="1260.48"/>
    <n v="6221.42"/>
    <n v="7481.9"/>
  </r>
  <r>
    <s v="ENERO"/>
    <s v="SEM 3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9"/>
    <n v="0"/>
    <n v="0"/>
    <n v="6967.21"/>
    <n v="537.72"/>
    <n v="7504.93"/>
    <n v="1311.79"/>
    <n v="6193.14"/>
    <n v="3266.66"/>
    <n v="0"/>
    <n v="0"/>
    <n v="0"/>
    <n v="0"/>
    <n v="0"/>
    <n v="89.62"/>
    <n v="90.38"/>
    <n v="0"/>
    <n v="933.32"/>
    <n v="448.1"/>
    <n v="601.88"/>
    <n v="1574.9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72.58"/>
    <n v="139.21"/>
    <n v="0"/>
    <n v="0"/>
    <n v="0"/>
    <n v="0"/>
    <n v="0"/>
    <n v="0"/>
    <n v="0"/>
    <n v="0"/>
    <n v="268.48"/>
    <n v="13.42"/>
    <n v="432.12"/>
    <n v="166.56"/>
    <n v="105.75"/>
    <n v="264.38"/>
    <n v="225.14"/>
    <n v="75.81"/>
    <n v="1551.6599999999999"/>
    <n v="7504.93"/>
    <n v="9056.59"/>
  </r>
  <r>
    <s v="ENERO"/>
    <s v="SEM 3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8.21"/>
    <n v="3196.2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1.45"/>
    <n v="0"/>
    <n v="0"/>
    <n v="0"/>
    <n v="0"/>
    <n v="23.6"/>
    <n v="0"/>
    <n v="0"/>
    <n v="0"/>
    <n v="193.98"/>
    <n v="9.69"/>
    <n v="304.26"/>
    <n v="101"/>
    <n v="64.13"/>
    <n v="160.32"/>
    <n v="110.53"/>
    <n v="47.53"/>
    <n v="991.43999999999983"/>
    <n v="3684.48"/>
    <n v="4675.92"/>
  </r>
  <r>
    <s v="ENERO"/>
    <s v="SEM 3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178.74"/>
    <n v="337.16"/>
    <n v="3515.9"/>
    <n v="451.79"/>
    <n v="3064.11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5"/>
    <n v="82.73"/>
    <n v="0"/>
    <n v="0"/>
    <n v="0"/>
    <n v="0"/>
    <n v="21.91"/>
    <n v="0"/>
    <n v="0"/>
    <n v="0"/>
    <n v="193.98"/>
    <n v="9.69"/>
    <n v="307.11"/>
    <n v="102.46"/>
    <n v="65.05"/>
    <n v="162.63"/>
    <n v="105.47"/>
    <n v="47.53"/>
    <n v="993.92"/>
    <n v="3515.9"/>
    <n v="4509.82"/>
  </r>
  <r>
    <s v="ENERO"/>
    <s v="SEM 3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13047.79"/>
    <n v="0"/>
    <n v="13047.79"/>
    <n v="3458.99"/>
    <n v="9588.7999999999993"/>
    <n v="6273.9"/>
    <n v="0"/>
    <n v="6273.89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2813.52"/>
    <n v="181.6"/>
    <n v="0"/>
    <n v="0"/>
    <n v="0"/>
    <n v="0"/>
    <n v="0"/>
    <n v="0"/>
    <n v="462.12"/>
    <n v="1.75"/>
    <n v="515.66"/>
    <n v="25.78"/>
    <n v="525.98"/>
    <n v="214.68"/>
    <n v="136.31"/>
    <n v="340.77"/>
    <n v="391.43"/>
    <n v="0"/>
    <n v="2150.61"/>
    <n v="13047.79"/>
    <n v="15198.400000000001"/>
  </r>
  <r>
    <s v="ENERO"/>
    <s v="SEM 3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0.93"/>
    <n v="0"/>
    <n v="0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s v="ENERO"/>
    <s v="SEM 3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s v="ENERO"/>
    <s v="SEM 3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4508.4799999999996"/>
    <n v="537.72"/>
    <n v="5046.2"/>
    <n v="1549.68"/>
    <n v="3496.52"/>
    <n v="2269.4"/>
    <n v="0"/>
    <n v="0"/>
    <n v="0"/>
    <n v="0"/>
    <n v="0"/>
    <n v="89.62"/>
    <n v="90.38"/>
    <n v="0"/>
    <n v="524.5"/>
    <n v="324.2"/>
    <n v="324.2"/>
    <n v="0"/>
    <n v="300"/>
    <n v="500"/>
    <n v="200"/>
    <n v="123.9"/>
    <n v="300"/>
    <n v="0"/>
    <n v="0"/>
    <n v="0"/>
    <n v="0"/>
    <n v="0"/>
    <n v="0"/>
    <n v="0"/>
    <n v="0"/>
    <n v="0"/>
    <n v="0"/>
    <n v="0"/>
    <n v="0"/>
    <n v="0"/>
    <n v="631.19000000000005"/>
    <n v="93.95"/>
    <n v="0"/>
    <n v="0"/>
    <n v="0"/>
    <n v="0"/>
    <n v="0"/>
    <n v="0"/>
    <n v="822.79"/>
    <n v="1.75"/>
    <n v="186.52"/>
    <n v="9.32"/>
    <n v="331.96"/>
    <n v="115.2"/>
    <n v="73.150000000000006"/>
    <n v="182.86"/>
    <n v="151.38"/>
    <n v="75.81"/>
    <n v="1126.1999999999998"/>
    <n v="5046.2"/>
    <n v="6172.4"/>
  </r>
  <r>
    <s v="ENERO"/>
    <s v="SEM 3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8.8399999999999"/>
    <n v="2698.96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04"/>
    <n v="0"/>
    <n v="0"/>
    <n v="0"/>
    <n v="0"/>
    <n v="22.69"/>
    <n v="0"/>
    <n v="628.27"/>
    <n v="1.75"/>
    <n v="186.52"/>
    <n v="9.32"/>
    <n v="325.52"/>
    <n v="111.9"/>
    <n v="71.05"/>
    <n v="177.61"/>
    <n v="116.03"/>
    <n v="45.71"/>
    <n v="1043.6599999999999"/>
    <n v="3867.8"/>
    <n v="4911.46"/>
  </r>
  <r>
    <s v="ENERO"/>
    <s v="SEM 3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s v="ENERO"/>
    <s v="SEM 3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650000000000006"/>
    <n v="0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s v="ENERO"/>
    <s v="SEM 3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3.49"/>
    <n v="2660.89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98"/>
    <n v="0"/>
    <n v="0"/>
    <n v="0"/>
    <n v="0"/>
    <n v="0"/>
    <n v="0"/>
    <n v="0"/>
    <n v="0"/>
    <n v="171.6"/>
    <n v="8.58"/>
    <n v="274.45"/>
    <n v="85.71"/>
    <n v="54.42"/>
    <n v="136.05000000000001"/>
    <n v="89.53"/>
    <n v="42.05"/>
    <n v="862.38999999999987"/>
    <n v="2984.38"/>
    <n v="3846.77"/>
  </r>
  <r>
    <s v="ENERO"/>
    <s v="SEM 3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n v="3190.83"/>
    <n v="0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2.35"/>
    <n v="127.87"/>
    <n v="0"/>
    <n v="0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s v="ENERO"/>
    <s v="SEM 3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21.17"/>
    <n v="2946.63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5.63"/>
    <n v="0"/>
    <n v="0"/>
    <n v="0"/>
    <n v="0"/>
    <n v="22.69"/>
    <n v="0"/>
    <n v="386.01"/>
    <n v="1.75"/>
    <n v="186.52"/>
    <n v="9.32"/>
    <n v="313.52999999999997"/>
    <n v="105.75"/>
    <n v="67.150000000000006"/>
    <n v="167.86"/>
    <n v="116.03"/>
    <n v="45.71"/>
    <n v="1011.87"/>
    <n v="3867.8"/>
    <n v="4879.67"/>
  </r>
  <r>
    <s v="ENERO"/>
    <s v="SEM 3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7.53"/>
    <n v="0"/>
    <n v="0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s v="ENERO"/>
    <s v="SEM 3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41"/>
    <n v="0"/>
    <n v="0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s v="ENERO"/>
    <s v="SEM 3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n v="3190.83"/>
    <n v="0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2.35"/>
    <n v="117.46"/>
    <n v="0"/>
    <n v="0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s v="ENERO"/>
    <s v="SEM 3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0"/>
    <n v="0"/>
    <n v="0"/>
    <n v="4909.46"/>
    <n v="448.1"/>
    <n v="5357.56"/>
    <n v="1934.46"/>
    <n v="3423.1"/>
    <n v="3600.33"/>
    <n v="0"/>
    <n v="0"/>
    <n v="0"/>
    <n v="0"/>
    <n v="0"/>
    <n v="0"/>
    <n v="0"/>
    <n v="0"/>
    <n v="0"/>
    <n v="448.1"/>
    <n v="709.14"/>
    <n v="0"/>
    <n v="0"/>
    <n v="500"/>
    <n v="200"/>
    <n v="0"/>
    <n v="500"/>
    <n v="0"/>
    <n v="0"/>
    <n v="0"/>
    <n v="0"/>
    <n v="0"/>
    <n v="-600.01"/>
    <n v="0"/>
    <n v="0"/>
    <n v="0"/>
    <n v="0"/>
    <n v="0"/>
    <n v="0"/>
    <n v="0"/>
    <n v="716.84"/>
    <n v="134.85"/>
    <n v="0"/>
    <n v="0"/>
    <n v="0"/>
    <n v="0"/>
    <n v="0"/>
    <n v="0"/>
    <n v="1081.02"/>
    <n v="1.75"/>
    <n v="295.91000000000003"/>
    <n v="14.79"/>
    <n v="427.15"/>
    <n v="152.24"/>
    <n v="96.66"/>
    <n v="241.64"/>
    <n v="160.72"/>
    <n v="63.18"/>
    <n v="1452.29"/>
    <n v="5357.56"/>
    <n v="6809.85"/>
  </r>
  <r>
    <s v="ENERO"/>
    <s v="SEM 3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2"/>
    <n v="0"/>
    <n v="0"/>
    <n v="3497.12"/>
    <n v="335.55"/>
    <n v="3832.67"/>
    <n v="1161.07"/>
    <n v="2671.6"/>
    <n v="2087.87"/>
    <n v="0"/>
    <n v="0"/>
    <n v="0"/>
    <n v="0"/>
    <n v="0"/>
    <n v="0"/>
    <n v="0"/>
    <n v="0"/>
    <n v="0"/>
    <n v="335.55"/>
    <n v="335.55"/>
    <n v="223.7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415.16"/>
    <n v="79.77"/>
    <n v="0"/>
    <n v="0"/>
    <n v="0"/>
    <n v="0"/>
    <n v="0"/>
    <n v="0"/>
    <n v="664.39"/>
    <n v="1.75"/>
    <n v="171.6"/>
    <n v="8.58"/>
    <n v="300.54000000000002"/>
    <n v="99.09"/>
    <n v="62.92"/>
    <n v="157.29"/>
    <n v="114.98"/>
    <n v="47.31"/>
    <n v="962.31"/>
    <n v="3832.67"/>
    <n v="4794.9799999999996"/>
  </r>
  <r>
    <s v="ENERO"/>
    <s v="SEM 3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s v="ENERO"/>
    <s v="SEM 3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5.77"/>
    <n v="85.14"/>
    <n v="0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s v="ENERO"/>
    <s v="SEM 3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s v="ENERO"/>
    <s v="SEM 3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83"/>
    <n v="0"/>
    <n v="0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s v="ENERO"/>
    <s v="SEM 3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303.07"/>
    <n v="2374.42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1.09"/>
    <n v="0"/>
    <n v="0"/>
    <n v="0"/>
    <n v="0"/>
    <n v="18.91"/>
    <n v="0"/>
    <n v="0"/>
    <n v="0"/>
    <n v="186.52"/>
    <n v="9.32"/>
    <n v="283.92"/>
    <n v="84.07"/>
    <n v="53.38"/>
    <n v="133.44"/>
    <n v="80.319999999999993"/>
    <n v="34.28"/>
    <n v="865.24999999999977"/>
    <n v="2677.49"/>
    <n v="3542.74"/>
  </r>
  <r>
    <s v="ENERO"/>
    <s v="SEM 3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3.4"/>
    <n v="0"/>
    <n v="0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s v="ENERO"/>
    <s v="SEM 3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304.20999999999998"/>
    <n v="2373.3000000000002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2.23"/>
    <n v="0"/>
    <n v="0"/>
    <n v="0"/>
    <n v="0"/>
    <n v="18.91"/>
    <n v="0"/>
    <n v="0"/>
    <n v="0"/>
    <n v="186.52"/>
    <n v="9.32"/>
    <n v="286.45"/>
    <n v="85.28"/>
    <n v="54.14"/>
    <n v="135.36000000000001"/>
    <n v="80.319999999999993"/>
    <n v="34.28"/>
    <n v="871.66999999999985"/>
    <n v="2677.51"/>
    <n v="3549.1800000000003"/>
  </r>
  <r>
    <s v="ENERO"/>
    <s v="SEM 3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ENERO"/>
    <s v="SEM 3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6169.1"/>
    <n v="448.1"/>
    <n v="6617.2"/>
    <n v="1188.99"/>
    <n v="5428.21"/>
    <n v="4121.6000000000004"/>
    <n v="0"/>
    <n v="0"/>
    <n v="0"/>
    <n v="0"/>
    <n v="0"/>
    <n v="0"/>
    <n v="0"/>
    <n v="0"/>
    <n v="0"/>
    <n v="448.1"/>
    <n v="876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85.9"/>
    <n v="161.88"/>
    <n v="0"/>
    <n v="0"/>
    <n v="0"/>
    <n v="0"/>
    <n v="41.21"/>
    <n v="0"/>
    <n v="0"/>
    <n v="0"/>
    <n v="338.76"/>
    <n v="16.93"/>
    <n v="482.37"/>
    <n v="192.32"/>
    <n v="122.11"/>
    <n v="305.27"/>
    <n v="198.51"/>
    <n v="63.18"/>
    <n v="1719.4499999999998"/>
    <n v="6617.2"/>
    <n v="8336.65"/>
  </r>
  <r>
    <s v="ENERO"/>
    <s v="SEM 3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s v="ENERO"/>
    <s v="SEM 3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185.24"/>
    <n v="335.54"/>
    <n v="3520.78"/>
    <n v="427.99"/>
    <n v="3092.79"/>
    <n v="2087.86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79.45"/>
    <n v="0"/>
    <n v="0"/>
    <n v="0"/>
    <n v="0"/>
    <n v="0"/>
    <n v="0"/>
    <n v="0"/>
    <n v="0"/>
    <n v="171.6"/>
    <n v="8.58"/>
    <n v="299.83999999999997"/>
    <n v="98.73"/>
    <n v="62.69"/>
    <n v="156.72"/>
    <n v="105.62"/>
    <n v="47.31"/>
    <n v="951.09000000000015"/>
    <n v="3520.78"/>
    <n v="4471.8700000000008"/>
  </r>
  <r>
    <s v="ENERO"/>
    <s v="SEM 3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s v="ENERO"/>
    <s v="SEM 3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s v="ENERO"/>
    <s v="SEM 3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4.63"/>
    <n v="0"/>
    <n v="0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s v="ENERO"/>
    <s v="SEM 3"/>
    <x v="107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n v="2360.17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3.61"/>
    <n v="0"/>
    <n v="0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s v="ENERO"/>
    <s v="SEM 3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55"/>
    <n v="0"/>
    <n v="0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s v="ENERO"/>
    <s v="SEM 3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03.01"/>
    <n v="2536.5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58.07"/>
    <n v="0"/>
    <n v="0"/>
    <n v="0"/>
    <n v="0"/>
    <n v="18.91"/>
    <n v="0"/>
    <n v="0"/>
    <n v="0"/>
    <n v="186.52"/>
    <n v="9.32"/>
    <n v="254.67"/>
    <n v="70.150000000000006"/>
    <n v="44.54"/>
    <n v="111.35"/>
    <n v="85.18"/>
    <n v="45.71"/>
    <n v="807.44"/>
    <n v="2839.59"/>
    <n v="3647.03"/>
  </r>
  <r>
    <s v="ENERO"/>
    <s v="SEM 3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s v="ENERO"/>
    <s v="SEM 3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s v="ENERO"/>
    <s v="SEM 3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s v="ENERO"/>
    <s v="SEM 3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94"/>
    <n v="1809.34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127.99"/>
    <n v="46.83"/>
    <n v="0"/>
    <n v="0"/>
    <n v="0"/>
    <n v="0"/>
    <n v="15.12"/>
    <n v="0"/>
    <n v="0"/>
    <n v="0"/>
    <n v="186.52"/>
    <n v="9.32"/>
    <n v="231.58"/>
    <n v="53.76"/>
    <n v="34.130000000000003"/>
    <n v="85.33"/>
    <n v="59.97"/>
    <n v="34.28"/>
    <n v="694.8900000000001"/>
    <n v="1999.28"/>
    <n v="2694.17"/>
  </r>
  <r>
    <s v="ENERO"/>
    <s v="SEM 3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8"/>
    <n v="0"/>
    <n v="0"/>
    <n v="0"/>
    <n v="2188.15"/>
    <n v="298.26"/>
    <n v="2486.41"/>
    <n v="237.98"/>
    <n v="2248.4299999999998"/>
    <n v="2087.84"/>
    <n v="0"/>
    <n v="0"/>
    <n v="0"/>
    <n v="0"/>
    <n v="0"/>
    <n v="0"/>
    <n v="0"/>
    <n v="0"/>
    <n v="0"/>
    <n v="298.26"/>
    <n v="298.26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75"/>
    <n v="62.98"/>
    <n v="0"/>
    <n v="0"/>
    <n v="0"/>
    <n v="0"/>
    <n v="0"/>
    <n v="0"/>
    <n v="0"/>
    <n v="0"/>
    <n v="171.6"/>
    <n v="8.58"/>
    <n v="265.70999999999998"/>
    <n v="75.400000000000006"/>
    <n v="47.88"/>
    <n v="119.69"/>
    <n v="74.59"/>
    <n v="42.05"/>
    <n v="805.49999999999989"/>
    <n v="2486.41"/>
    <n v="3291.91"/>
  </r>
  <r>
    <s v="ENERO"/>
    <s v="SEM 3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825.31"/>
    <n v="475.16"/>
    <n v="3300.47"/>
    <n v="350.84"/>
    <n v="2949.63"/>
    <n v="1349.39"/>
    <n v="0"/>
    <n v="0"/>
    <n v="0"/>
    <n v="0"/>
    <n v="0"/>
    <n v="89.62"/>
    <n v="90.38"/>
    <n v="0"/>
    <n v="192.77"/>
    <n v="192.77"/>
    <n v="192.77"/>
    <n v="0"/>
    <n v="150"/>
    <n v="350"/>
    <n v="250"/>
    <n v="192.77"/>
    <n v="250"/>
    <n v="0"/>
    <n v="0"/>
    <n v="0"/>
    <n v="0"/>
    <n v="0"/>
    <n v="0"/>
    <n v="0"/>
    <n v="0"/>
    <n v="0"/>
    <n v="0"/>
    <n v="0"/>
    <n v="0"/>
    <n v="0"/>
    <n v="280.45"/>
    <n v="70.39"/>
    <n v="0"/>
    <n v="0"/>
    <n v="0"/>
    <n v="0"/>
    <n v="0"/>
    <n v="0"/>
    <n v="0"/>
    <n v="0"/>
    <n v="110.9"/>
    <n v="5.54"/>
    <n v="279.79000000000002"/>
    <n v="88.45"/>
    <n v="56.16"/>
    <n v="140.4"/>
    <n v="99.01"/>
    <n v="66.989999999999995"/>
    <n v="847.24"/>
    <n v="3300.47"/>
    <n v="4147.71"/>
  </r>
  <r>
    <s v="ENERO"/>
    <s v="SEM 3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s v="ENERO"/>
    <s v="SEM 3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3.67"/>
    <n v="0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s v="ENERO"/>
    <s v="SEM 3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s v="ENERO"/>
    <s v="SEM 3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s v="ENERO"/>
    <s v="SEM 3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9"/>
    <n v="5"/>
    <n v="0"/>
    <n v="0"/>
    <n v="2427.6999999999998"/>
    <n v="216.86"/>
    <n v="2644.56"/>
    <n v="261.79000000000002"/>
    <n v="2382.77"/>
    <n v="1349.39"/>
    <n v="0"/>
    <n v="0"/>
    <n v="0"/>
    <n v="0"/>
    <n v="0"/>
    <n v="0"/>
    <n v="0"/>
    <n v="0"/>
    <n v="0"/>
    <n v="216.86"/>
    <n v="216.87"/>
    <n v="361.44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212"/>
    <n v="49.79"/>
    <n v="0"/>
    <n v="0"/>
    <n v="0"/>
    <n v="0"/>
    <n v="0"/>
    <n v="0"/>
    <n v="0"/>
    <n v="0"/>
    <n v="110.9"/>
    <n v="5.54"/>
    <n v="234.19"/>
    <n v="65.069999999999993"/>
    <n v="41.31"/>
    <n v="103.29"/>
    <n v="79.33"/>
    <n v="30.57"/>
    <n v="670.2"/>
    <n v="2644.56"/>
    <n v="3314.76"/>
  </r>
  <r>
    <s v="ENERO"/>
    <s v="SEM 3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3955.7"/>
    <n v="364.72"/>
    <n v="4320.42"/>
    <n v="597.89"/>
    <n v="3722.53"/>
    <n v="2269.4"/>
    <n v="0"/>
    <n v="0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13.11"/>
    <n v="84.78"/>
    <n v="0"/>
    <n v="0"/>
    <n v="0"/>
    <n v="0"/>
    <n v="0"/>
    <n v="0"/>
    <n v="0"/>
    <n v="0"/>
    <n v="186.52"/>
    <n v="9.32"/>
    <n v="311.63"/>
    <n v="104.78"/>
    <n v="66.53"/>
    <n v="166.32"/>
    <n v="129.61000000000001"/>
    <n v="51.42"/>
    <n v="1026.1299999999999"/>
    <n v="4320.42"/>
    <n v="5346.55"/>
  </r>
  <r>
    <s v="ENERO"/>
    <s v="SEM 3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14.87"/>
    <n v="2902.9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7.55"/>
    <n v="0"/>
    <n v="0"/>
    <n v="0"/>
    <n v="0"/>
    <n v="0"/>
    <n v="0"/>
    <n v="863"/>
    <n v="1.75"/>
    <n v="186.52"/>
    <n v="9.32"/>
    <n v="362.04"/>
    <n v="130.62"/>
    <n v="82.94"/>
    <n v="207.34"/>
    <n v="132.53"/>
    <n v="45.71"/>
    <n v="1157.0200000000002"/>
    <n v="4417.8"/>
    <n v="5574.8200000000006"/>
  </r>
  <r>
    <s v="ENERO"/>
    <s v="SEM 3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9"/>
    <n v="0"/>
    <n v="0"/>
    <n v="4983.7"/>
    <n v="537.72"/>
    <n v="5521.42"/>
    <n v="1021.51"/>
    <n v="4499.91"/>
    <n v="2269.4"/>
    <n v="0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732.69"/>
    <n v="130.4"/>
    <n v="0"/>
    <n v="0"/>
    <n v="0"/>
    <n v="0"/>
    <n v="0"/>
    <n v="0"/>
    <n v="156.66999999999999"/>
    <n v="1.75"/>
    <n v="186.52"/>
    <n v="9.32"/>
    <n v="412.63"/>
    <n v="156.56"/>
    <n v="99.41"/>
    <n v="248.51"/>
    <n v="165.64"/>
    <n v="75.81"/>
    <n v="1354.3999999999996"/>
    <n v="5521.42"/>
    <n v="6875.82"/>
  </r>
  <r>
    <s v="ENERO"/>
    <s v="SEM 3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s v="ENERO"/>
    <s v="SEM 3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n v="2360.19"/>
    <n v="0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0"/>
    <n v="0"/>
    <n v="403.92"/>
    <n v="104.58"/>
    <n v="0"/>
    <n v="0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s v="ENERO"/>
    <s v="SEM 3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s v="ENERO"/>
    <s v="SEM 3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s v="ENERO"/>
    <s v="SEM 3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s v="ENERO"/>
    <s v="SEM 3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736.12"/>
    <n v="3395.3"/>
    <n v="334.13"/>
    <n v="3061.17"/>
    <n v="1810.2"/>
    <n v="0"/>
    <n v="0"/>
    <n v="0"/>
    <n v="387.9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0"/>
    <n v="148.78"/>
    <n v="7.43"/>
    <n v="308.69"/>
    <n v="103.27"/>
    <n v="65.569999999999993"/>
    <n v="163.93"/>
    <n v="101.85"/>
    <n v="103.79"/>
    <n v="1003.3100000000001"/>
    <n v="3395.3"/>
    <n v="4398.6100000000006"/>
  </r>
  <r>
    <s v="ENERO"/>
    <s v="SEM 3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983.7"/>
    <n v="537.72"/>
    <n v="5521.42"/>
    <n v="850.28"/>
    <n v="4671.1400000000003"/>
    <n v="2269.4"/>
    <n v="0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732.69"/>
    <n v="117.59"/>
    <n v="0"/>
    <n v="0"/>
    <n v="0"/>
    <n v="0"/>
    <n v="0"/>
    <n v="0"/>
    <n v="0"/>
    <n v="0"/>
    <n v="186.52"/>
    <n v="9.32"/>
    <n v="384.27"/>
    <n v="142.02000000000001"/>
    <n v="90.17"/>
    <n v="225.43"/>
    <n v="165.64"/>
    <n v="75.81"/>
    <n v="1279.1799999999998"/>
    <n v="5521.42"/>
    <n v="6800.6"/>
  </r>
  <r>
    <s v="ENERO"/>
    <s v="SEM 3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2.130000000000003"/>
    <n v="0"/>
    <n v="0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s v="ENERO"/>
    <s v="SEM 3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72.33"/>
    <n v="62.81"/>
    <n v="0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s v="ENERO"/>
    <s v="SEM 3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0"/>
    <n v="0"/>
    <n v="0"/>
    <n v="3036.12"/>
    <n v="335.54"/>
    <n v="3371.66"/>
    <n v="1082.58"/>
    <n v="2289.08"/>
    <n v="2087.86"/>
    <n v="0"/>
    <n v="0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-37.28"/>
    <n v="0"/>
    <n v="0"/>
    <n v="0"/>
    <n v="0"/>
    <n v="0"/>
    <n v="0"/>
    <n v="0"/>
    <n v="0"/>
    <n v="0"/>
    <n v="318.23"/>
    <n v="66.819999999999993"/>
    <n v="0"/>
    <n v="0"/>
    <n v="0"/>
    <n v="0"/>
    <n v="0"/>
    <n v="0"/>
    <n v="695.78"/>
    <n v="1.75"/>
    <n v="171.6"/>
    <n v="8.58"/>
    <n v="271.86"/>
    <n v="84.39"/>
    <n v="53.58"/>
    <n v="133.96"/>
    <n v="101.14"/>
    <n v="47.31"/>
    <n v="872.42000000000007"/>
    <n v="3371.66"/>
    <n v="4244.08"/>
  </r>
  <r>
    <s v="ENERO"/>
    <s v="SEM 3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5.7"/>
    <n v="0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s v="ENERO"/>
    <s v="SEM 3"/>
    <x v="76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223.25"/>
    <n v="537.72"/>
    <n v="3760.97"/>
    <n v="440.28"/>
    <n v="3320.69"/>
    <n v="2087.89"/>
    <n v="0"/>
    <n v="0"/>
    <n v="0"/>
    <n v="0"/>
    <n v="0"/>
    <n v="89.62"/>
    <n v="90.38"/>
    <n v="0"/>
    <n v="446.71"/>
    <n v="298.27"/>
    <n v="298.27"/>
    <n v="0"/>
    <n v="150"/>
    <n v="0"/>
    <n v="0"/>
    <n v="149.83000000000001"/>
    <n v="150"/>
    <n v="0"/>
    <n v="0"/>
    <n v="0"/>
    <n v="0"/>
    <n v="0"/>
    <n v="0"/>
    <n v="0"/>
    <n v="0"/>
    <n v="0"/>
    <n v="0"/>
    <n v="0"/>
    <n v="0"/>
    <n v="0"/>
    <n v="356.66"/>
    <n v="83.62"/>
    <n v="0"/>
    <n v="0"/>
    <n v="0"/>
    <n v="0"/>
    <n v="0"/>
    <n v="0"/>
    <n v="0"/>
    <n v="0"/>
    <n v="171.6"/>
    <n v="8.58"/>
    <n v="309.02999999999997"/>
    <n v="103.45"/>
    <n v="65.680000000000007"/>
    <n v="164.21"/>
    <n v="112.82"/>
    <n v="75.81"/>
    <n v="1011.1799999999998"/>
    <n v="3760.97"/>
    <n v="4772.1499999999996"/>
  </r>
  <r>
    <s v="ENERO"/>
    <s v="SEM 3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983.7"/>
    <n v="537.72"/>
    <n v="5521.42"/>
    <n v="849.4"/>
    <n v="4672.0200000000004"/>
    <n v="2269.4"/>
    <n v="0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732.69"/>
    <n v="116.71"/>
    <n v="0"/>
    <n v="0"/>
    <n v="0"/>
    <n v="0"/>
    <n v="0"/>
    <n v="0"/>
    <n v="0"/>
    <n v="0"/>
    <n v="186.52"/>
    <n v="9.32"/>
    <n v="382.34"/>
    <n v="141.03"/>
    <n v="89.54"/>
    <n v="223.86"/>
    <n v="165.64"/>
    <n v="75.81"/>
    <n v="1274.06"/>
    <n v="5521.42"/>
    <n v="6795.48"/>
  </r>
  <r>
    <s v="ENERO"/>
    <s v="SEM 3"/>
    <x v="78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0.77"/>
    <n v="0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s v="ENERO"/>
    <s v="SEM 3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s v="ENERO"/>
    <s v="SEM 3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s v="ENERO"/>
    <s v="SEM 3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40.5"/>
    <n v="0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s v="ENERO"/>
    <s v="SEM 3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s v="ENERO"/>
    <s v="SEM 3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s v="ENERO"/>
    <s v="SEM 3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9"/>
    <n v="1"/>
    <n v="0"/>
    <n v="0"/>
    <n v="2687.29"/>
    <n v="335.54"/>
    <n v="3022.83"/>
    <n v="306.89999999999998"/>
    <n v="2715.93"/>
    <n v="2087.86"/>
    <n v="0"/>
    <n v="0"/>
    <n v="0"/>
    <n v="0"/>
    <n v="0"/>
    <n v="0"/>
    <n v="0"/>
    <n v="0"/>
    <n v="0"/>
    <n v="335.54"/>
    <n v="335.54"/>
    <n v="111.84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55.72"/>
    <n v="51.18"/>
    <n v="0"/>
    <n v="0"/>
    <n v="0"/>
    <n v="0"/>
    <n v="0"/>
    <n v="0"/>
    <n v="0"/>
    <n v="0"/>
    <n v="171.6"/>
    <n v="8.58"/>
    <n v="239.2"/>
    <n v="62.78"/>
    <n v="39.86"/>
    <n v="99.66"/>
    <n v="90.68"/>
    <n v="47.31"/>
    <n v="759.66999999999985"/>
    <n v="3022.83"/>
    <n v="3782.5"/>
  </r>
  <r>
    <s v="ENERO"/>
    <s v="SEM 3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.01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s v="ENERO"/>
    <s v="SEM 3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s v="ENERO"/>
    <s v="SEM 3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7"/>
    <n v="0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s v="ENERO"/>
    <s v="SEM 3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32.87"/>
    <n v="3960.17"/>
    <n v="2269.42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92.70000000000005"/>
    <n v="117.48"/>
    <n v="0"/>
    <n v="0"/>
    <n v="0"/>
    <n v="0"/>
    <n v="22.69"/>
    <n v="0"/>
    <n v="0"/>
    <n v="0"/>
    <n v="186.52"/>
    <n v="9.32"/>
    <n v="384.07"/>
    <n v="141.91999999999999"/>
    <n v="90.11"/>
    <n v="225.26"/>
    <n v="140.79"/>
    <n v="51.42"/>
    <n v="1229.4099999999999"/>
    <n v="4693.04"/>
    <n v="5922.45"/>
  </r>
  <r>
    <s v="ENERO"/>
    <s v="SEM 3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4000"/>
    <n v="0"/>
    <n v="14000"/>
    <n v="3302.69"/>
    <n v="10697.31"/>
    <n v="7000"/>
    <n v="0"/>
    <n v="6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3099.19"/>
    <n v="203.5"/>
    <n v="0"/>
    <n v="0"/>
    <n v="0"/>
    <n v="0"/>
    <n v="0"/>
    <n v="0"/>
    <n v="0"/>
    <n v="0"/>
    <n v="575.34"/>
    <n v="28.76"/>
    <n v="571.12"/>
    <n v="239.53"/>
    <n v="152.08000000000001"/>
    <n v="380.21"/>
    <n v="420"/>
    <n v="0"/>
    <n v="2367.04"/>
    <n v="14000"/>
    <n v="16367.04"/>
  </r>
  <r>
    <s v="ENERO"/>
    <s v="SEM 3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2"/>
    <n v="0"/>
    <n v="0"/>
    <n v="0"/>
    <n v="734.71"/>
    <n v="96.47"/>
    <n v="831.18"/>
    <n v="11.33"/>
    <n v="819.85"/>
    <n v="1210.0999999999999"/>
    <n v="0"/>
    <n v="0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518.61"/>
    <n v="0"/>
    <n v="0"/>
    <n v="0"/>
    <n v="53.26"/>
    <n v="0"/>
    <n v="0"/>
    <n v="11.33"/>
    <n v="0"/>
    <n v="0"/>
    <n v="0"/>
    <n v="0"/>
    <n v="0"/>
    <n v="0"/>
    <n v="0"/>
    <n v="0"/>
    <n v="99.45"/>
    <n v="4.97"/>
    <n v="97.19"/>
    <n v="15.03"/>
    <n v="16.7"/>
    <n v="41.75"/>
    <n v="23.33"/>
    <n v="13.6"/>
    <n v="312.02000000000004"/>
    <n v="831.18"/>
    <n v="1143.2"/>
  </r>
  <r>
    <s v="ENERO"/>
    <s v="SEM 3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s v="ENERO"/>
    <s v="SEM 3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11"/>
    <n v="0"/>
    <n v="0"/>
    <n v="2417.66"/>
    <n v="194.47"/>
    <n v="2612.13"/>
    <n v="250.3"/>
    <n v="2361.83"/>
    <n v="1210.0999999999999"/>
    <n v="0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10.4"/>
    <n v="39.9"/>
    <n v="0"/>
    <n v="0"/>
    <n v="0"/>
    <n v="0"/>
    <n v="0"/>
    <n v="0"/>
    <n v="0"/>
    <n v="0"/>
    <n v="99.45"/>
    <n v="4.97"/>
    <n v="212.71"/>
    <n v="52.93"/>
    <n v="33.61"/>
    <n v="84.01"/>
    <n v="78.36"/>
    <n v="27.42"/>
    <n v="593.45999999999992"/>
    <n v="2612.13"/>
    <n v="3205.59"/>
  </r>
  <r>
    <s v="ENERO"/>
    <s v="SEM 3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1"/>
    <n v="0"/>
    <n v="0"/>
    <n v="0"/>
    <n v="0"/>
    <n v="0"/>
    <n v="5833.4"/>
    <n v="0"/>
    <n v="5833.4"/>
    <n v="2253.66"/>
    <n v="3579.74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6.5999999999999"/>
    <n v="0"/>
    <n v="0"/>
    <n v="0"/>
    <n v="0"/>
    <n v="0"/>
    <n v="0"/>
    <n v="0"/>
    <n v="914.19"/>
    <n v="157.04"/>
    <n v="0"/>
    <n v="0"/>
    <n v="0"/>
    <n v="0"/>
    <n v="58.33"/>
    <n v="0"/>
    <n v="1122.3499999999999"/>
    <n v="1.75"/>
    <n v="575.34"/>
    <n v="28.76"/>
    <n v="477.04"/>
    <n v="175.98"/>
    <n v="111.73"/>
    <n v="279.33"/>
    <n v="175"/>
    <n v="0"/>
    <n v="1823.18"/>
    <n v="5833.4"/>
    <n v="7656.58"/>
  </r>
  <r>
    <s v="ENERO"/>
    <s v="SEM 3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s v="ENERO"/>
    <s v="SEM 3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7"/>
    <n v="0"/>
    <n v="0"/>
    <n v="3785.15"/>
    <n v="364.72"/>
    <n v="4149.87"/>
    <n v="579.67999999999995"/>
    <n v="3570.19"/>
    <n v="2269.4"/>
    <n v="0"/>
    <n v="0"/>
    <n v="0"/>
    <n v="0"/>
    <n v="0"/>
    <n v="0"/>
    <n v="0"/>
    <n v="0"/>
    <n v="0"/>
    <n v="364.72"/>
    <n v="364.73"/>
    <n v="851.0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476.68"/>
    <n v="80.31"/>
    <n v="0"/>
    <n v="0"/>
    <n v="0"/>
    <n v="0"/>
    <n v="22.69"/>
    <n v="0"/>
    <n v="0"/>
    <n v="0"/>
    <n v="186.52"/>
    <n v="9.32"/>
    <n v="301.77"/>
    <n v="99.72"/>
    <n v="63.32"/>
    <n v="158.29"/>
    <n v="124.49"/>
    <n v="51.42"/>
    <n v="994.85"/>
    <n v="4149.87"/>
    <n v="5144.72"/>
  </r>
  <r>
    <s v="ENERO"/>
    <s v="SEM 3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3.5"/>
    <n v="2373.9899999999998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1.52"/>
    <n v="0"/>
    <n v="0"/>
    <n v="0"/>
    <n v="0"/>
    <n v="18.91"/>
    <n v="0"/>
    <n v="0"/>
    <n v="0"/>
    <n v="186.52"/>
    <n v="9.32"/>
    <n v="284.86"/>
    <n v="84.52"/>
    <n v="53.66"/>
    <n v="134.16"/>
    <n v="80.319999999999993"/>
    <n v="34.28"/>
    <n v="867.63999999999987"/>
    <n v="2677.49"/>
    <n v="3545.1299999999997"/>
  </r>
  <r>
    <s v="ENERO"/>
    <s v="SEM 3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3.56"/>
    <n v="0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s v="ENERO"/>
    <s v="SEM 3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028.3"/>
    <n v="364.72"/>
    <n v="4393.0200000000004"/>
    <n v="641.59"/>
    <n v="3751.43"/>
    <n v="2269.4"/>
    <n v="0"/>
    <n v="0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28.62"/>
    <n v="90.28"/>
    <n v="0"/>
    <n v="0"/>
    <n v="0"/>
    <n v="0"/>
    <n v="22.69"/>
    <n v="0"/>
    <n v="0"/>
    <n v="0"/>
    <n v="186.52"/>
    <n v="9.32"/>
    <n v="323.82"/>
    <n v="111.03"/>
    <n v="70.489999999999995"/>
    <n v="176.23"/>
    <n v="131.79"/>
    <n v="51.42"/>
    <n v="1060.6199999999999"/>
    <n v="4393.0200000000004"/>
    <n v="5453.64"/>
  </r>
  <r>
    <s v="ENERO"/>
    <s v="SEM 3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s v="ENERO"/>
    <s v="SEM 3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s v="ENERO"/>
    <s v="SEM 3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s v="ENERO"/>
    <s v="SEM 3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58.5"/>
    <n v="537.72"/>
    <n v="4696.22"/>
    <n v="688.14"/>
    <n v="4008.08"/>
    <n v="2269.42"/>
    <n v="0"/>
    <n v="0"/>
    <n v="0"/>
    <n v="0"/>
    <n v="0"/>
    <n v="89.62"/>
    <n v="90.38"/>
    <n v="0"/>
    <n v="524.5"/>
    <n v="324.2"/>
    <n v="324.2"/>
    <n v="0"/>
    <n v="300"/>
    <n v="350"/>
    <n v="0"/>
    <n v="123.9"/>
    <n v="300"/>
    <n v="0"/>
    <n v="0"/>
    <n v="0"/>
    <n v="0"/>
    <n v="0"/>
    <n v="0"/>
    <n v="0"/>
    <n v="0"/>
    <n v="0"/>
    <n v="0"/>
    <n v="0"/>
    <n v="0"/>
    <n v="0"/>
    <n v="556.42999999999995"/>
    <n v="109.02"/>
    <n v="0"/>
    <n v="0"/>
    <n v="0"/>
    <n v="0"/>
    <n v="22.69"/>
    <n v="0"/>
    <n v="0"/>
    <n v="0"/>
    <n v="186.52"/>
    <n v="9.32"/>
    <n v="365.31"/>
    <n v="132.30000000000001"/>
    <n v="84"/>
    <n v="210"/>
    <n v="140.88"/>
    <n v="75.81"/>
    <n v="1204.1399999999999"/>
    <n v="4696.22"/>
    <n v="5900.3600000000006"/>
  </r>
  <r>
    <s v="ENERO"/>
    <s v="SEM 3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23"/>
    <n v="0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s v="ENERO"/>
    <s v="SEM 3"/>
    <x v="104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23"/>
    <n v="0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s v="ENERO"/>
    <s v="SEM 3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s v="ENERO"/>
    <s v="SEM 3"/>
    <x v="109"/>
    <s v="VAZQUEZ MARTINEZ JOEL ANTONIO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1"/>
    <n v="0"/>
    <n v="6"/>
    <n v="0"/>
    <n v="0"/>
    <n v="0"/>
    <n v="1638.08"/>
    <n v="129.65"/>
    <n v="1767.73"/>
    <n v="99.39"/>
    <n v="1668.34"/>
    <n v="1210.0999999999999"/>
    <n v="0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0"/>
    <n v="0"/>
    <n v="0"/>
    <n v="65.03"/>
    <n v="24.28"/>
    <n v="0"/>
    <n v="0"/>
    <n v="0"/>
    <n v="0"/>
    <n v="10.08"/>
    <n v="0"/>
    <n v="0"/>
    <n v="0"/>
    <n v="99.45"/>
    <n v="4.97"/>
    <n v="180.23"/>
    <n v="30.85"/>
    <n v="19.59"/>
    <n v="48.97"/>
    <n v="53.03"/>
    <n v="18.28"/>
    <n v="455.36999999999989"/>
    <n v="1767.73"/>
    <n v="2223.1"/>
  </r>
  <r>
    <s v="ENERO"/>
    <s v="SEM 3"/>
    <x v="110"/>
    <s v="GARCIA VALLADARES JUAN ISRAEL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1"/>
    <n v="0"/>
    <n v="6"/>
    <n v="0"/>
    <n v="0"/>
    <n v="0"/>
    <n v="1816.88"/>
    <n v="129.65"/>
    <n v="1946.53"/>
    <n v="169.25"/>
    <n v="1777.28"/>
    <n v="1210.0999999999999"/>
    <n v="0"/>
    <n v="0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0"/>
    <n v="0"/>
    <n v="0"/>
    <n v="-172.87"/>
    <n v="0"/>
    <n v="0"/>
    <n v="0"/>
    <n v="0"/>
    <n v="0"/>
    <n v="0"/>
    <n v="134.6"/>
    <n v="24.28"/>
    <n v="0"/>
    <n v="0"/>
    <n v="0"/>
    <n v="0"/>
    <n v="10.37"/>
    <n v="0"/>
    <n v="0"/>
    <n v="0"/>
    <n v="99.45"/>
    <n v="4.97"/>
    <n v="180.23"/>
    <n v="30.85"/>
    <n v="19.59"/>
    <n v="48.97"/>
    <n v="58.39"/>
    <n v="18.28"/>
    <n v="460.7299999999999"/>
    <n v="1946.53"/>
    <n v="2407.2599999999998"/>
  </r>
  <r>
    <s v="ENERO"/>
    <s v="SEM 3"/>
    <x v="111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s v="ENERO"/>
    <s v="SEM 3"/>
    <x v="112"/>
    <s v="GARCIA MONCADA MARCO ANTONIO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s v="ENERO"/>
    <s v="SEM 3"/>
    <x v="113"/>
    <s v="RAMOS RODRIGUEZ JORGE ARTURO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s v="ENERO"/>
    <s v="SEM 3"/>
    <x v="114"/>
    <s v="GONZALEZ GUERRERO JESUS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s v="ENERO"/>
    <s v="SEM 3"/>
    <x v="115"/>
    <s v="INFANTE MENDEZ JOSE ANGEL"/>
    <s v="001000 ASTILLERO"/>
    <s v="000003 LIMITADO"/>
    <s v="010002 AYUDANTE B"/>
    <s v="100009 OPERACIONE"/>
    <n v="1"/>
    <s v="OTRO"/>
    <n v="1"/>
    <s v="IAMA000405II6"/>
    <n v="49180056282"/>
    <m/>
    <d v="2022-01-07T00:00:00"/>
    <s v="127"/>
    <s v="127813001634858386"/>
    <n v="7"/>
    <n v="7"/>
    <n v="3"/>
    <n v="0"/>
    <n v="4"/>
    <n v="0"/>
    <n v="0"/>
    <n v="0"/>
    <n v="691.53"/>
    <n v="142.46"/>
    <n v="833.99"/>
    <n v="18.43"/>
    <n v="815.56"/>
    <n v="1210.0999999999999"/>
    <n v="0"/>
    <n v="0"/>
    <n v="0"/>
    <n v="0"/>
    <n v="0"/>
    <n v="0"/>
    <n v="0"/>
    <n v="0"/>
    <n v="0"/>
    <n v="86.43"/>
    <n v="86.44"/>
    <n v="0"/>
    <n v="0"/>
    <n v="0"/>
    <n v="0"/>
    <n v="0"/>
    <n v="0"/>
    <n v="0"/>
    <n v="0"/>
    <n v="0"/>
    <n v="0"/>
    <n v="0"/>
    <n v="-605.01"/>
    <n v="0"/>
    <n v="0"/>
    <n v="0"/>
    <n v="0"/>
    <n v="0"/>
    <n v="56.03"/>
    <n v="0"/>
    <n v="0"/>
    <n v="12.38"/>
    <n v="0"/>
    <n v="0"/>
    <n v="0"/>
    <n v="0"/>
    <n v="6.05"/>
    <n v="0"/>
    <n v="0"/>
    <n v="0"/>
    <n v="99.45"/>
    <n v="4.97"/>
    <n v="155.65"/>
    <n v="13.71"/>
    <n v="8.6999999999999993"/>
    <n v="21.76"/>
    <n v="23.33"/>
    <n v="20.079999999999998"/>
    <n v="347.64999999999992"/>
    <n v="833.99"/>
    <n v="1181.6399999999999"/>
  </r>
  <r>
    <s v="ENERO"/>
    <s v="SEM 3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924.93"/>
    <n v="129.65"/>
    <n v="2054.58"/>
    <n v="189.47"/>
    <n v="1865.11"/>
    <n v="1210.0999999999999"/>
    <n v="0"/>
    <n v="0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-64.819999999999993"/>
    <n v="0"/>
    <n v="0"/>
    <n v="0"/>
    <n v="0"/>
    <n v="0"/>
    <n v="0"/>
    <n v="0"/>
    <n v="0"/>
    <n v="0"/>
    <n v="146.36000000000001"/>
    <n v="31.66"/>
    <n v="0"/>
    <n v="0"/>
    <n v="0"/>
    <n v="0"/>
    <n v="11.45"/>
    <n v="0"/>
    <n v="0"/>
    <n v="0"/>
    <n v="99.45"/>
    <n v="4.97"/>
    <n v="195.22"/>
    <n v="41.99"/>
    <n v="26.66"/>
    <n v="66.650000000000006"/>
    <n v="61.63"/>
    <n v="18.28"/>
    <n v="514.85"/>
    <n v="2054.58"/>
    <n v="2569.4299999999998"/>
  </r>
  <r>
    <s v="ENERO"/>
    <s v="SEM 4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132.3999999999996"/>
    <n v="0"/>
    <n v="5132.3999999999996"/>
    <n v="1443.22"/>
    <n v="3689.18"/>
    <n v="5132.3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.46"/>
    <n v="151.81"/>
    <n v="0"/>
    <n v="0"/>
    <n v="0"/>
    <n v="0"/>
    <n v="0"/>
    <n v="0"/>
    <n v="525.20000000000005"/>
    <n v="1.75"/>
    <n v="421.84"/>
    <n v="21.09"/>
    <n v="460.03"/>
    <n v="180.87"/>
    <n v="114.84"/>
    <n v="287.10000000000002"/>
    <n v="153.97"/>
    <n v="0"/>
    <n v="1639.74"/>
    <n v="5132.3999999999996"/>
    <n v="6772.1399999999994"/>
  </r>
  <r>
    <s v="ENERO"/>
    <s v="SEM 4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s v="ENERO"/>
    <s v="SEM 4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s v="ENERO"/>
    <s v="SEM 4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s v="ENERO"/>
    <s v="SEM 4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84"/>
    <n v="0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s v="ENERO"/>
    <s v="SEM 4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6078.53"/>
    <n v="537.72"/>
    <n v="6616.25"/>
    <n v="1978.66"/>
    <n v="4637.59"/>
    <n v="2926"/>
    <n v="0"/>
    <n v="0"/>
    <n v="0"/>
    <n v="0"/>
    <n v="0"/>
    <n v="89.62"/>
    <n v="90.38"/>
    <n v="0"/>
    <n v="836"/>
    <n v="448.1"/>
    <n v="492.4"/>
    <n v="783.7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66.55"/>
    <n v="129.46"/>
    <n v="0"/>
    <n v="0"/>
    <n v="0"/>
    <n v="0"/>
    <n v="0"/>
    <n v="0"/>
    <n v="880.9"/>
    <n v="1.75"/>
    <n v="240.49"/>
    <n v="12.02"/>
    <n v="410.57"/>
    <n v="155.51"/>
    <n v="98.73"/>
    <n v="246.83"/>
    <n v="198.48"/>
    <n v="75.81"/>
    <n v="1438.44"/>
    <n v="6616.25"/>
    <n v="8054.6900000000005"/>
  </r>
  <r>
    <s v="ENERO"/>
    <s v="SEM 4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10.33"/>
    <n v="233.16"/>
    <n v="64.540000000000006"/>
    <n v="40.98"/>
    <n v="102.45"/>
    <n v="56.58"/>
    <n v="0"/>
    <n v="663.07"/>
    <n v="1886.26"/>
    <n v="2549.33"/>
  </r>
  <r>
    <s v="ENERO"/>
    <s v="SEM 4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0.33"/>
    <n v="0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s v="ENERO"/>
    <s v="SEM 4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s v="ENERO"/>
    <s v="SEM 4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273.86"/>
    <n v="0"/>
    <n v="6273.86"/>
    <n v="2764.97"/>
    <n v="3508.89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9.3"/>
    <n v="0"/>
    <n v="0"/>
    <n v="0"/>
    <n v="0"/>
    <n v="0"/>
    <n v="0"/>
    <n v="1564.42"/>
    <n v="1.75"/>
    <n v="515.65"/>
    <n v="25.78"/>
    <n v="543.04"/>
    <n v="223.43"/>
    <n v="141.86000000000001"/>
    <n v="354.65"/>
    <n v="188.21"/>
    <n v="0"/>
    <n v="1992.62"/>
    <n v="6273.86"/>
    <n v="8266.48"/>
  </r>
  <r>
    <s v="ENERO"/>
    <s v="SEM 4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.56"/>
    <n v="3571.3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7.39"/>
    <n v="0"/>
    <n v="0"/>
    <n v="0"/>
    <n v="0"/>
    <n v="0"/>
    <n v="0"/>
    <n v="1503.92"/>
    <n v="1.75"/>
    <n v="515.65"/>
    <n v="25.78"/>
    <n v="538.79999999999995"/>
    <n v="221.26"/>
    <n v="140.47999999999999"/>
    <n v="351.21"/>
    <n v="188.21"/>
    <n v="0"/>
    <n v="1981.39"/>
    <n v="6273.86"/>
    <n v="8255.25"/>
  </r>
  <r>
    <s v="ENERO"/>
    <s v="SEM 4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7.04"/>
    <n v="0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s v="ENERO"/>
    <s v="SEM 4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07.3900000000001"/>
    <n v="2377.0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3.98"/>
    <n v="0"/>
    <n v="0"/>
    <n v="0"/>
    <n v="0"/>
    <n v="23.6"/>
    <n v="0"/>
    <n v="814.9"/>
    <n v="1.75"/>
    <n v="193.98"/>
    <n v="9.69"/>
    <n v="309.89999999999998"/>
    <n v="103.89"/>
    <n v="65.959999999999994"/>
    <n v="164.9"/>
    <n v="110.53"/>
    <n v="47.53"/>
    <n v="1006.3799999999999"/>
    <n v="3684.48"/>
    <n v="4690.8599999999997"/>
  </r>
  <r>
    <s v="ENERO"/>
    <s v="SEM 4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ENERO"/>
    <s v="SEM 4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428.78"/>
    <n v="3721.09"/>
    <n v="2269.4"/>
    <n v="0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90.28"/>
    <n v="110.82"/>
    <n v="0"/>
    <n v="0"/>
    <n v="0"/>
    <n v="0"/>
    <n v="0"/>
    <n v="0"/>
    <n v="625.92999999999995"/>
    <n v="1.75"/>
    <n v="186.52"/>
    <n v="9.32"/>
    <n v="369.29"/>
    <n v="134.35"/>
    <n v="85.3"/>
    <n v="213.25"/>
    <n v="154.49"/>
    <n v="51.42"/>
    <n v="1203.94"/>
    <n v="5149.87"/>
    <n v="6353.8099999999995"/>
  </r>
  <r>
    <s v="ENERO"/>
    <s v="SEM 4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617.22"/>
    <n v="537.72"/>
    <n v="7154.94"/>
    <n v="1229.47"/>
    <n v="5925.47"/>
    <n v="3266.66"/>
    <n v="0"/>
    <n v="0"/>
    <n v="0"/>
    <n v="0"/>
    <n v="0"/>
    <n v="89.62"/>
    <n v="90.38"/>
    <n v="0"/>
    <n v="933.32"/>
    <n v="448.1"/>
    <n v="601.88"/>
    <n v="1224.98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90.26"/>
    <n v="139.21"/>
    <n v="0"/>
    <n v="0"/>
    <n v="0"/>
    <n v="0"/>
    <n v="0"/>
    <n v="0"/>
    <n v="0"/>
    <n v="0"/>
    <n v="268.48"/>
    <n v="13.42"/>
    <n v="432.12"/>
    <n v="166.56"/>
    <n v="105.75"/>
    <n v="264.38"/>
    <n v="214.64"/>
    <n v="75.81"/>
    <n v="1541.1599999999999"/>
    <n v="7154.94"/>
    <n v="8696.0999999999985"/>
  </r>
  <r>
    <s v="ENERO"/>
    <s v="SEM 4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5.11"/>
    <n v="2042.71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0"/>
    <n v="0"/>
    <n v="0"/>
    <n v="144.81"/>
    <n v="44.57"/>
    <n v="0"/>
    <n v="0"/>
    <n v="0"/>
    <n v="0"/>
    <n v="15.73"/>
    <n v="0"/>
    <n v="0"/>
    <n v="0"/>
    <n v="193.98"/>
    <n v="9.69"/>
    <n v="226.43"/>
    <n v="51.53"/>
    <n v="32.72"/>
    <n v="81.8"/>
    <n v="67.430000000000007"/>
    <n v="47.53"/>
    <n v="711.1099999999999"/>
    <n v="2247.8200000000002"/>
    <n v="2958.9300000000003"/>
  </r>
  <r>
    <s v="ENERO"/>
    <s v="SEM 4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11174.48"/>
    <n v="537.72"/>
    <n v="11712.2"/>
    <n v="2920.43"/>
    <n v="8791.77"/>
    <n v="4607.8599999999997"/>
    <n v="0"/>
    <n v="4607.82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0"/>
    <n v="0"/>
    <n v="0"/>
    <n v="2251.5300000000002"/>
    <n v="131.36000000000001"/>
    <n v="0"/>
    <n v="0"/>
    <n v="0"/>
    <n v="0"/>
    <n v="0"/>
    <n v="0"/>
    <n v="535.79"/>
    <n v="1.75"/>
    <n v="378.72"/>
    <n v="18.93"/>
    <n v="414.8"/>
    <n v="157.66999999999999"/>
    <n v="100.11"/>
    <n v="250.27"/>
    <n v="351.36"/>
    <n v="75.81"/>
    <n v="1747.67"/>
    <n v="11712.2"/>
    <n v="13459.87"/>
  </r>
  <r>
    <s v="ENERO"/>
    <s v="SEM 4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73"/>
    <n v="0"/>
    <n v="0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s v="ENERO"/>
    <s v="SEM 4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72.58"/>
    <n v="5001.3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1.6"/>
    <n v="0"/>
    <n v="0"/>
    <n v="0"/>
    <n v="0"/>
    <n v="0"/>
    <n v="0"/>
    <n v="462.12"/>
    <n v="1.75"/>
    <n v="515.66"/>
    <n v="25.78"/>
    <n v="525.98"/>
    <n v="214.68"/>
    <n v="136.31"/>
    <n v="340.77"/>
    <n v="203.21"/>
    <n v="0"/>
    <n v="1962.39"/>
    <n v="6773.9"/>
    <n v="8736.2899999999991"/>
  </r>
  <r>
    <s v="ENERO"/>
    <s v="SEM 4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0.93"/>
    <n v="0"/>
    <n v="0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s v="ENERO"/>
    <s v="SEM 4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743.6"/>
    <n v="324.2"/>
    <n v="4067.8"/>
    <n v="1386.3"/>
    <n v="2681.5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0"/>
    <n v="0"/>
    <n v="0"/>
    <n v="467.81"/>
    <n v="93.95"/>
    <n v="0"/>
    <n v="0"/>
    <n v="0"/>
    <n v="0"/>
    <n v="0"/>
    <n v="0"/>
    <n v="822.79"/>
    <n v="1.75"/>
    <n v="186.52"/>
    <n v="9.32"/>
    <n v="331.96"/>
    <n v="115.2"/>
    <n v="73.150000000000006"/>
    <n v="182.86"/>
    <n v="122.03"/>
    <n v="45.71"/>
    <n v="1066.75"/>
    <n v="4067.8"/>
    <n v="5134.55"/>
  </r>
  <r>
    <s v="ENERO"/>
    <s v="SEM 4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69.349999999999994"/>
    <n v="0"/>
    <n v="0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s v="ENERO"/>
    <s v="SEM 4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s v="ENERO"/>
    <s v="SEM 4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650000000000006"/>
    <n v="0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s v="ENERO"/>
    <s v="SEM 4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n v="2087.86"/>
    <n v="0"/>
    <n v="0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0"/>
    <n v="0"/>
    <n v="0"/>
    <n v="235.79"/>
    <n v="51.36"/>
    <n v="0"/>
    <n v="0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s v="ENERO"/>
    <s v="SEM 4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6"/>
    <n v="0"/>
    <n v="0"/>
    <n v="0"/>
    <n v="3000.93"/>
    <n v="341.87"/>
    <n v="3342.8"/>
    <n v="1496.56"/>
    <n v="1846.24"/>
    <n v="3190.83"/>
    <n v="0"/>
    <n v="0"/>
    <n v="0"/>
    <n v="0"/>
    <n v="0"/>
    <n v="0"/>
    <n v="0"/>
    <n v="0"/>
    <n v="0"/>
    <n v="341.87"/>
    <n v="341.87"/>
    <n v="0"/>
    <n v="0"/>
    <n v="0"/>
    <n v="0"/>
    <n v="0"/>
    <n v="0"/>
    <n v="0"/>
    <n v="0"/>
    <n v="0"/>
    <n v="0"/>
    <n v="0"/>
    <n v="-531.77"/>
    <n v="0"/>
    <n v="0"/>
    <n v="0"/>
    <n v="0"/>
    <n v="0"/>
    <n v="0"/>
    <n v="0"/>
    <n v="311.92"/>
    <n v="98.06"/>
    <n v="0"/>
    <n v="0"/>
    <n v="0"/>
    <n v="0"/>
    <n v="26.59"/>
    <n v="0"/>
    <n v="1058.24"/>
    <n v="1.75"/>
    <n v="262.25"/>
    <n v="13.11"/>
    <n v="344.52"/>
    <n v="112.91"/>
    <n v="71.69"/>
    <n v="179.23"/>
    <n v="100.28"/>
    <n v="48.2"/>
    <n v="1132.19"/>
    <n v="3342.8"/>
    <n v="4474.99"/>
  </r>
  <r>
    <s v="ENERO"/>
    <s v="SEM 4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03.86"/>
    <n v="2801.84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07.78"/>
    <n v="85.63"/>
    <n v="0"/>
    <n v="0"/>
    <n v="0"/>
    <n v="0"/>
    <n v="22.69"/>
    <n v="0"/>
    <n v="386.01"/>
    <n v="1.75"/>
    <n v="186.52"/>
    <n v="9.32"/>
    <n v="313.52999999999997"/>
    <n v="105.75"/>
    <n v="67.150000000000006"/>
    <n v="167.86"/>
    <n v="111.17"/>
    <n v="34.28"/>
    <n v="995.57999999999993"/>
    <n v="3705.7"/>
    <n v="4701.28"/>
  </r>
  <r>
    <s v="ENERO"/>
    <s v="SEM 4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7.53"/>
    <n v="0"/>
    <n v="0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s v="ENERO"/>
    <s v="SEM 4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41"/>
    <n v="0"/>
    <n v="0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s v="ENERO"/>
    <s v="SEM 4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304.3900000000003"/>
    <n v="448.1"/>
    <n v="4752.49"/>
    <n v="736.95"/>
    <n v="4015.54"/>
    <n v="3190.83"/>
    <n v="0"/>
    <n v="0"/>
    <n v="0"/>
    <n v="0"/>
    <n v="0"/>
    <n v="0"/>
    <n v="0"/>
    <n v="0"/>
    <n v="0"/>
    <n v="448.1"/>
    <n v="463.5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587.59"/>
    <n v="117.46"/>
    <n v="0"/>
    <n v="0"/>
    <n v="0"/>
    <n v="0"/>
    <n v="31.9"/>
    <n v="0"/>
    <n v="0"/>
    <n v="0"/>
    <n v="262.25"/>
    <n v="13.11"/>
    <n v="383.97"/>
    <n v="141.86000000000001"/>
    <n v="90.07"/>
    <n v="225.18"/>
    <n v="142.57"/>
    <n v="63.18"/>
    <n v="1322.19"/>
    <n v="4752.49"/>
    <n v="6074.68"/>
  </r>
  <r>
    <s v="ENERO"/>
    <s v="SEM 4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766.71"/>
    <n v="448.1"/>
    <n v="7214.81"/>
    <n v="2383.1999999999998"/>
    <n v="4831.6099999999997"/>
    <n v="3600.33"/>
    <n v="0"/>
    <n v="0"/>
    <n v="0"/>
    <n v="0"/>
    <n v="0"/>
    <n v="0"/>
    <n v="0"/>
    <n v="0"/>
    <n v="0"/>
    <n v="448.1"/>
    <n v="709.14"/>
    <n v="1157.24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125.42"/>
    <n v="175.01"/>
    <n v="0"/>
    <n v="0"/>
    <n v="0"/>
    <n v="0"/>
    <n v="0"/>
    <n v="0"/>
    <n v="1081.02"/>
    <n v="1.75"/>
    <n v="295.91000000000003"/>
    <n v="14.79"/>
    <n v="511.42"/>
    <n v="207.21"/>
    <n v="131.56"/>
    <n v="328.91"/>
    <n v="216.44"/>
    <n v="63.18"/>
    <n v="1769.4200000000003"/>
    <n v="7214.81"/>
    <n v="8984.2300000000014"/>
  </r>
  <r>
    <s v="ENERO"/>
    <s v="SEM 4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05.33"/>
    <n v="2429.08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9.77"/>
    <n v="0"/>
    <n v="0"/>
    <n v="0"/>
    <n v="0"/>
    <n v="0"/>
    <n v="0"/>
    <n v="664.39"/>
    <n v="1.75"/>
    <n v="171.6"/>
    <n v="8.58"/>
    <n v="300.54000000000002"/>
    <n v="99.09"/>
    <n v="62.92"/>
    <n v="157.29"/>
    <n v="106.03"/>
    <n v="42.05"/>
    <n v="948.09999999999991"/>
    <n v="3534.41"/>
    <n v="4482.51"/>
  </r>
  <r>
    <s v="ENERO"/>
    <s v="SEM 4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3.54"/>
    <n v="3624.26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3.69"/>
    <n v="0"/>
    <n v="0"/>
    <n v="0"/>
    <n v="0"/>
    <n v="0"/>
    <n v="0"/>
    <n v="0"/>
    <n v="0"/>
    <n v="186.52"/>
    <n v="9.32"/>
    <n v="331.35"/>
    <n v="114.89"/>
    <n v="72.94"/>
    <n v="182.36"/>
    <n v="126.53"/>
    <n v="45.71"/>
    <n v="1069.6199999999999"/>
    <n v="4217.8"/>
    <n v="5287.42"/>
  </r>
  <r>
    <s v="ENERO"/>
    <s v="SEM 4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5.77"/>
    <n v="85.14"/>
    <n v="0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s v="ENERO"/>
    <s v="SEM 4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s v="ENERO"/>
    <s v="SEM 4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83"/>
    <n v="0"/>
    <n v="0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s v="ENERO"/>
    <s v="SEM 4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7"/>
    <n v="0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s v="ENERO"/>
    <s v="SEM 4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3.4"/>
    <n v="0"/>
    <n v="0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s v="ENERO"/>
    <s v="SEM 4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4.72"/>
    <n v="0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s v="ENERO"/>
    <s v="SEM 4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ENERO"/>
    <s v="SEM 4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n v="4121.6000000000004"/>
    <n v="0"/>
    <n v="0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7.29"/>
    <n v="161.88"/>
    <n v="0"/>
    <n v="0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s v="ENERO"/>
    <s v="SEM 4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s v="ENERO"/>
    <s v="SEM 4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397.68"/>
    <n v="2936.7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9.45"/>
    <n v="0"/>
    <n v="0"/>
    <n v="0"/>
    <n v="0"/>
    <n v="0"/>
    <n v="0"/>
    <n v="0"/>
    <n v="0"/>
    <n v="171.6"/>
    <n v="8.58"/>
    <n v="299.83999999999997"/>
    <n v="98.73"/>
    <n v="62.69"/>
    <n v="156.72"/>
    <n v="100.03"/>
    <n v="42.05"/>
    <n v="940.24"/>
    <n v="3334.38"/>
    <n v="4274.62"/>
  </r>
  <r>
    <s v="ENERO"/>
    <s v="SEM 4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s v="ENERO"/>
    <s v="SEM 4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s v="ENERO"/>
    <s v="SEM 4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4.63"/>
    <n v="0"/>
    <n v="0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s v="ENERO"/>
    <s v="SEM 4"/>
    <x v="107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n v="2360.17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3.61"/>
    <n v="0"/>
    <n v="0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s v="ENERO"/>
    <s v="SEM 4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094.45"/>
    <n v="252.87"/>
    <n v="3347.32"/>
    <n v="437.61"/>
    <n v="2909.71"/>
    <n v="2360.16"/>
    <n v="0"/>
    <n v="0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29.15"/>
    <n v="86.55"/>
    <n v="0"/>
    <n v="0"/>
    <n v="0"/>
    <n v="0"/>
    <n v="21.91"/>
    <n v="0"/>
    <n v="0"/>
    <n v="0"/>
    <n v="193.98"/>
    <n v="9.69"/>
    <n v="315.56"/>
    <n v="106.79"/>
    <n v="67.8"/>
    <n v="169.5"/>
    <n v="100.41"/>
    <n v="35.65"/>
    <n v="999.37999999999988"/>
    <n v="3347.32"/>
    <n v="4346.7"/>
  </r>
  <r>
    <s v="ENERO"/>
    <s v="SEM 4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61"/>
    <n v="3068.1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59"/>
    <n v="0"/>
    <n v="0"/>
    <n v="0"/>
    <n v="0"/>
    <n v="22.69"/>
    <n v="0"/>
    <n v="0"/>
    <n v="0"/>
    <n v="186.52"/>
    <n v="9.32"/>
    <n v="293.5"/>
    <n v="95.48"/>
    <n v="60.62"/>
    <n v="151.55000000000001"/>
    <n v="105.53"/>
    <n v="45.71"/>
    <n v="948.23"/>
    <n v="3517.8"/>
    <n v="4466.0300000000007"/>
  </r>
  <r>
    <s v="ENERO"/>
    <s v="SEM 4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s v="ENERO"/>
    <s v="SEM 4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1"/>
    <n v="0"/>
    <n v="0"/>
    <n v="0"/>
    <n v="0"/>
    <n v="0"/>
    <n v="1745.85"/>
    <n v="89.62"/>
    <n v="1835.47"/>
    <n v="175.33"/>
    <n v="1660.14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-281.06"/>
    <n v="0"/>
    <n v="0"/>
    <n v="0"/>
    <n v="0"/>
    <n v="0"/>
    <n v="0"/>
    <n v="0"/>
    <n v="126.87"/>
    <n v="48.46"/>
    <n v="0"/>
    <n v="0"/>
    <n v="0"/>
    <n v="0"/>
    <n v="0"/>
    <n v="0"/>
    <n v="0"/>
    <n v="0"/>
    <n v="138.61000000000001"/>
    <n v="6.93"/>
    <n v="233.07"/>
    <n v="59.88"/>
    <n v="38.020000000000003"/>
    <n v="95.04"/>
    <n v="55.06"/>
    <n v="12.63"/>
    <n v="639.2399999999999"/>
    <n v="1835.47"/>
    <n v="2474.71"/>
  </r>
  <r>
    <s v="ENERO"/>
    <s v="SEM 4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s v="ENERO"/>
    <s v="SEM 4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29"/>
    <n v="0"/>
    <n v="0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s v="ENERO"/>
    <s v="SEM 4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s v="ENERO"/>
    <s v="SEM 4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s v="ENERO"/>
    <s v="SEM 4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s v="ENERO"/>
    <s v="SEM 4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3.67"/>
    <n v="0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s v="ENERO"/>
    <s v="SEM 4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s v="ENERO"/>
    <s v="SEM 4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s v="ENERO"/>
    <s v="SEM 4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0.11"/>
    <n v="2244.82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49.79"/>
    <n v="0"/>
    <n v="0"/>
    <n v="0"/>
    <n v="0"/>
    <n v="0"/>
    <n v="0"/>
    <n v="0"/>
    <n v="0"/>
    <n v="110.9"/>
    <n v="5.54"/>
    <n v="234.19"/>
    <n v="65.069999999999993"/>
    <n v="41.31"/>
    <n v="103.29"/>
    <n v="74.540000000000006"/>
    <n v="27.18"/>
    <n v="662.01999999999987"/>
    <n v="2484.9299999999998"/>
    <n v="3146.95"/>
  </r>
  <r>
    <s v="ENERO"/>
    <s v="SEM 4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4561.1000000000004"/>
    <n v="537.72"/>
    <n v="5098.82"/>
    <n v="727.21"/>
    <n v="4371.6099999999997"/>
    <n v="2269.4"/>
    <n v="0"/>
    <n v="0"/>
    <n v="0"/>
    <n v="0"/>
    <n v="0"/>
    <n v="89.62"/>
    <n v="90.38"/>
    <n v="0"/>
    <n v="565.02"/>
    <n v="364.72"/>
    <n v="364.73"/>
    <n v="121.57"/>
    <n v="300"/>
    <n v="350"/>
    <n v="200"/>
    <n v="83.38"/>
    <n v="300"/>
    <n v="0"/>
    <n v="0"/>
    <n v="0"/>
    <n v="0"/>
    <n v="0"/>
    <n v="0"/>
    <n v="0"/>
    <n v="0"/>
    <n v="0"/>
    <n v="0"/>
    <n v="0"/>
    <n v="0"/>
    <n v="0"/>
    <n v="642.42999999999995"/>
    <n v="84.78"/>
    <n v="0"/>
    <n v="0"/>
    <n v="0"/>
    <n v="0"/>
    <n v="0"/>
    <n v="0"/>
    <n v="0"/>
    <n v="0"/>
    <n v="186.52"/>
    <n v="9.32"/>
    <n v="311.63"/>
    <n v="104.78"/>
    <n v="66.53"/>
    <n v="166.32"/>
    <n v="152.96"/>
    <n v="75.81"/>
    <n v="1073.8699999999999"/>
    <n v="5098.82"/>
    <n v="6172.69"/>
  </r>
  <r>
    <s v="ENERO"/>
    <s v="SEM 4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3893.6"/>
    <n v="324.2"/>
    <n v="4217.8"/>
    <n v="1472.15"/>
    <n v="2745.65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07.55"/>
    <n v="0"/>
    <n v="0"/>
    <n v="0"/>
    <n v="0"/>
    <n v="0"/>
    <n v="0"/>
    <n v="863"/>
    <n v="1.75"/>
    <n v="186.52"/>
    <n v="9.32"/>
    <n v="362.04"/>
    <n v="130.62"/>
    <n v="82.94"/>
    <n v="207.34"/>
    <n v="126.53"/>
    <n v="45.71"/>
    <n v="1151.0200000000002"/>
    <n v="4217.8"/>
    <n v="5368.8200000000006"/>
  </r>
  <r>
    <s v="ENERO"/>
    <s v="SEM 4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n v="2269.4"/>
    <n v="0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680.76"/>
    <n v="130.4"/>
    <n v="0"/>
    <n v="0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s v="ENERO"/>
    <s v="SEM 4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490.95"/>
    <n v="68.86"/>
    <n v="559.80999999999995"/>
    <n v="97.46"/>
    <n v="462.35"/>
    <n v="1686.53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-1445.58"/>
    <n v="0"/>
    <n v="0"/>
    <n v="0"/>
    <n v="68.86"/>
    <n v="0"/>
    <n v="0"/>
    <n v="0"/>
    <n v="0"/>
    <n v="0"/>
    <n v="0"/>
    <n v="0"/>
    <n v="0"/>
    <n v="0"/>
    <n v="95.71"/>
    <n v="1.75"/>
    <n v="138.61000000000001"/>
    <n v="6.93"/>
    <n v="22.44"/>
    <n v="2.21"/>
    <n v="7.25"/>
    <n v="18.12"/>
    <n v="14.72"/>
    <n v="9.6999999999999993"/>
    <n v="219.98000000000002"/>
    <n v="559.80999999999995"/>
    <n v="779.79"/>
  </r>
  <r>
    <s v="ENERO"/>
    <s v="SEM 4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613.07"/>
    <n v="252.87"/>
    <n v="3865.94"/>
    <n v="568.11"/>
    <n v="3297.83"/>
    <n v="2360.19"/>
    <n v="0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9.93"/>
    <n v="104.58"/>
    <n v="0"/>
    <n v="0"/>
    <n v="0"/>
    <n v="0"/>
    <n v="23.6"/>
    <n v="0"/>
    <n v="0"/>
    <n v="0"/>
    <n v="193.98"/>
    <n v="9.69"/>
    <n v="355.48"/>
    <n v="127.27"/>
    <n v="80.81"/>
    <n v="202.01"/>
    <n v="115.97"/>
    <n v="35.65"/>
    <n v="1120.8600000000001"/>
    <n v="3865.94"/>
    <n v="4986.8"/>
  </r>
  <r>
    <s v="ENERO"/>
    <s v="SEM 4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6"/>
    <n v="0"/>
    <n v="0"/>
    <n v="0"/>
    <n v="3424"/>
    <n v="258.77"/>
    <n v="3682.77"/>
    <n v="491"/>
    <n v="3191.77"/>
    <n v="2415.23"/>
    <n v="0"/>
    <n v="0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399.54"/>
    <n v="91.46"/>
    <n v="0"/>
    <n v="0"/>
    <n v="0"/>
    <n v="0"/>
    <n v="0"/>
    <n v="0"/>
    <n v="0"/>
    <n v="0"/>
    <n v="198.51"/>
    <n v="9.92"/>
    <n v="326.41000000000003"/>
    <n v="112.36"/>
    <n v="71.34"/>
    <n v="178.35"/>
    <n v="110.48"/>
    <n v="36.479999999999997"/>
    <n v="1043.8500000000001"/>
    <n v="3682.77"/>
    <n v="4726.62"/>
  </r>
  <r>
    <s v="ENERO"/>
    <s v="SEM 4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s v="ENERO"/>
    <s v="SEM 4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s v="ENERO"/>
    <s v="SEM 4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n v="1810.2"/>
    <n v="0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s v="ENERO"/>
    <s v="SEM 4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n v="2269.4"/>
    <n v="0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s v="ENERO"/>
    <s v="SEM 4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1"/>
    <n v="0"/>
    <n v="8"/>
    <n v="0"/>
    <n v="0"/>
    <n v="0"/>
    <n v="1181.3"/>
    <n v="178.72"/>
    <n v="1360.02"/>
    <n v="34.72"/>
    <n v="1325.3"/>
    <n v="1210.0999999999999"/>
    <n v="0"/>
    <n v="0"/>
    <n v="0"/>
    <n v="0"/>
    <n v="0"/>
    <n v="0"/>
    <n v="0"/>
    <n v="0"/>
    <n v="0"/>
    <n v="172.87"/>
    <n v="172.87"/>
    <n v="0"/>
    <n v="0"/>
    <n v="0"/>
    <n v="0"/>
    <n v="0"/>
    <n v="0"/>
    <n v="0"/>
    <n v="0"/>
    <n v="0"/>
    <n v="0"/>
    <n v="0"/>
    <n v="-201.67"/>
    <n v="0"/>
    <n v="0"/>
    <n v="0"/>
    <n v="0"/>
    <n v="0"/>
    <n v="5.85"/>
    <n v="0"/>
    <n v="0"/>
    <n v="24.64"/>
    <n v="0"/>
    <n v="0"/>
    <n v="0"/>
    <n v="0"/>
    <n v="10.08"/>
    <n v="0"/>
    <n v="0"/>
    <n v="0"/>
    <n v="99.45"/>
    <n v="4.97"/>
    <n v="181.01"/>
    <n v="31.31"/>
    <n v="19.88"/>
    <n v="49.7"/>
    <n v="40.619999999999997"/>
    <n v="25.19"/>
    <n v="452.13"/>
    <n v="1360.02"/>
    <n v="1812.15"/>
  </r>
  <r>
    <s v="ENERO"/>
    <s v="SEM 4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72.33"/>
    <n v="62.81"/>
    <n v="0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s v="ENERO"/>
    <s v="SEM 4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19.86"/>
    <n v="1964.5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819999999999993"/>
    <n v="0"/>
    <n v="0"/>
    <n v="0"/>
    <n v="0"/>
    <n v="0"/>
    <n v="0"/>
    <n v="695.78"/>
    <n v="1.75"/>
    <n v="171.6"/>
    <n v="8.58"/>
    <n v="271.86"/>
    <n v="84.39"/>
    <n v="53.58"/>
    <n v="133.96"/>
    <n v="89.53"/>
    <n v="42.05"/>
    <n v="855.55000000000007"/>
    <n v="2984.38"/>
    <n v="3839.9300000000003"/>
  </r>
  <r>
    <s v="ENERO"/>
    <s v="SEM 4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51.41"/>
    <n v="2904.29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95.7"/>
    <n v="0"/>
    <n v="0"/>
    <n v="0"/>
    <n v="0"/>
    <n v="22.69"/>
    <n v="0"/>
    <n v="0"/>
    <n v="0"/>
    <n v="186.52"/>
    <n v="9.32"/>
    <n v="335.82"/>
    <n v="117.18"/>
    <n v="74.400000000000006"/>
    <n v="186"/>
    <n v="100.67"/>
    <n v="34.28"/>
    <n v="1044.1899999999998"/>
    <n v="3355.7"/>
    <n v="4399.8899999999994"/>
  </r>
  <r>
    <s v="ENERO"/>
    <s v="SEM 4"/>
    <x v="76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9.13"/>
    <n v="2645.3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83.62"/>
    <n v="0"/>
    <n v="0"/>
    <n v="0"/>
    <n v="0"/>
    <n v="0"/>
    <n v="0"/>
    <n v="0"/>
    <n v="0"/>
    <n v="171.6"/>
    <n v="8.58"/>
    <n v="309.02999999999997"/>
    <n v="103.45"/>
    <n v="65.680000000000007"/>
    <n v="164.21"/>
    <n v="89.53"/>
    <n v="42.05"/>
    <n v="954.12999999999988"/>
    <n v="2984.43"/>
    <n v="3938.5599999999995"/>
  </r>
  <r>
    <s v="ENERO"/>
    <s v="SEM 4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3842"/>
    <n v="364.72"/>
    <n v="4206.72"/>
    <n v="605.54"/>
    <n v="3601.18"/>
    <n v="2269.4"/>
    <n v="0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88.83"/>
    <n v="116.71"/>
    <n v="0"/>
    <n v="0"/>
    <n v="0"/>
    <n v="0"/>
    <n v="0"/>
    <n v="0"/>
    <n v="0"/>
    <n v="0"/>
    <n v="186.52"/>
    <n v="9.32"/>
    <n v="382.34"/>
    <n v="141.03"/>
    <n v="89.54"/>
    <n v="223.86"/>
    <n v="126.2"/>
    <n v="51.42"/>
    <n v="1210.23"/>
    <n v="4206.72"/>
    <n v="5416.9500000000007"/>
  </r>
  <r>
    <s v="ENERO"/>
    <s v="SEM 4"/>
    <x v="78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6"/>
    <n v="0"/>
    <n v="0"/>
    <n v="0"/>
    <n v="3462.55"/>
    <n v="243.15"/>
    <n v="3705.7"/>
    <n v="511.24"/>
    <n v="3194.46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07.78"/>
    <n v="80.77"/>
    <n v="0"/>
    <n v="0"/>
    <n v="0"/>
    <n v="0"/>
    <n v="22.69"/>
    <n v="0"/>
    <n v="0"/>
    <n v="0"/>
    <n v="186.52"/>
    <n v="9.32"/>
    <n v="302.76"/>
    <n v="100.23"/>
    <n v="63.64"/>
    <n v="159.1"/>
    <n v="111.17"/>
    <n v="34.28"/>
    <n v="967.02"/>
    <n v="3705.7"/>
    <n v="4672.7199999999993"/>
  </r>
  <r>
    <s v="ENERO"/>
    <s v="SEM 4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s v="ENERO"/>
    <s v="SEM 4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s v="ENERO"/>
    <s v="SEM 4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40.5"/>
    <n v="0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s v="ENERO"/>
    <s v="SEM 4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1"/>
    <n v="0"/>
    <n v="0"/>
    <n v="0"/>
    <n v="0"/>
    <n v="0"/>
    <n v="5000.0200000000004"/>
    <n v="0"/>
    <n v="5000.0200000000004"/>
    <n v="881.39"/>
    <n v="4118.6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-666.67"/>
    <n v="0"/>
    <n v="0"/>
    <n v="0"/>
    <n v="0"/>
    <n v="0"/>
    <n v="0"/>
    <n v="736.18"/>
    <n v="145.21"/>
    <n v="0"/>
    <n v="0"/>
    <n v="0"/>
    <n v="0"/>
    <n v="0"/>
    <n v="0"/>
    <n v="0"/>
    <n v="0"/>
    <n v="383.56"/>
    <n v="19.170000000000002"/>
    <n v="450.44"/>
    <n v="163.32"/>
    <n v="103.7"/>
    <n v="259.24"/>
    <n v="150"/>
    <n v="0"/>
    <n v="1529.43"/>
    <n v="5000.0200000000004"/>
    <n v="6529.4500000000007"/>
  </r>
  <r>
    <s v="ENERO"/>
    <s v="SEM 4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s v="ENERO"/>
    <s v="SEM 4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3.26"/>
    <n v="2661.1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75"/>
    <n v="0"/>
    <n v="0"/>
    <n v="0"/>
    <n v="0"/>
    <n v="0"/>
    <n v="0"/>
    <n v="0"/>
    <n v="0"/>
    <n v="171.6"/>
    <n v="8.58"/>
    <n v="273.94"/>
    <n v="85.45"/>
    <n v="54.26"/>
    <n v="135.63999999999999"/>
    <n v="89.53"/>
    <n v="42.05"/>
    <n v="861.05"/>
    <n v="2984.38"/>
    <n v="3845.4300000000003"/>
  </r>
  <r>
    <s v="ENERO"/>
    <s v="SEM 4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1210.0999999999999"/>
    <n v="4.01"/>
    <n v="1214.1099999999999"/>
    <n v="53.97"/>
    <n v="1160.14000000000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1"/>
    <n v="0"/>
    <n v="0"/>
    <n v="41.87"/>
    <n v="0"/>
    <n v="0"/>
    <n v="0"/>
    <n v="0"/>
    <n v="12.1"/>
    <n v="0"/>
    <n v="0"/>
    <n v="0"/>
    <n v="99.45"/>
    <n v="4.97"/>
    <n v="216.89"/>
    <n v="55.52"/>
    <n v="35.25"/>
    <n v="88.13"/>
    <n v="36.299999999999997"/>
    <n v="0.56000000000000005"/>
    <n v="537.06999999999994"/>
    <n v="1214.1099999999999"/>
    <n v="1751.1799999999998"/>
  </r>
  <r>
    <s v="ENERO"/>
    <s v="SEM 4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s v="ENERO"/>
    <s v="SEM 4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7"/>
    <n v="0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s v="ENERO"/>
    <s v="SEM 4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740.57"/>
    <n v="537.72"/>
    <n v="5278.29"/>
    <n v="820.93"/>
    <n v="4457.3599999999997"/>
    <n v="2269.42"/>
    <n v="0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680.76"/>
    <n v="117.48"/>
    <n v="0"/>
    <n v="0"/>
    <n v="0"/>
    <n v="0"/>
    <n v="22.69"/>
    <n v="0"/>
    <n v="0"/>
    <n v="0"/>
    <n v="186.52"/>
    <n v="9.32"/>
    <n v="384.07"/>
    <n v="141.91999999999999"/>
    <n v="90.11"/>
    <n v="225.26"/>
    <n v="158.34"/>
    <n v="75.81"/>
    <n v="1271.3499999999997"/>
    <n v="5278.29"/>
    <n v="6549.6399999999994"/>
  </r>
  <r>
    <s v="ENERO"/>
    <s v="SEM 4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99"/>
    <n v="6381.01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03.5"/>
    <n v="0"/>
    <n v="0"/>
    <n v="0"/>
    <n v="0"/>
    <n v="0"/>
    <n v="0"/>
    <n v="0"/>
    <n v="0"/>
    <n v="575.34"/>
    <n v="28.76"/>
    <n v="571.12"/>
    <n v="239.53"/>
    <n v="152.08000000000001"/>
    <n v="380.21"/>
    <n v="240"/>
    <n v="0"/>
    <n v="2187.04"/>
    <n v="8000"/>
    <n v="10187.040000000001"/>
  </r>
  <r>
    <s v="ENERO"/>
    <s v="SEM 4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38.08"/>
    <n v="129.65"/>
    <n v="1767.73"/>
    <n v="91.65"/>
    <n v="1676.08"/>
    <n v="1210.0999999999999"/>
    <n v="0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0"/>
    <n v="0"/>
    <n v="0"/>
    <n v="65.03"/>
    <n v="26.62"/>
    <n v="0"/>
    <n v="0"/>
    <n v="0"/>
    <n v="0"/>
    <n v="0"/>
    <n v="0"/>
    <n v="0"/>
    <n v="0"/>
    <n v="99.45"/>
    <n v="4.97"/>
    <n v="185.27"/>
    <n v="33.82"/>
    <n v="21.47"/>
    <n v="53.68"/>
    <n v="53.03"/>
    <n v="18.28"/>
    <n v="469.97"/>
    <n v="1767.73"/>
    <n v="2237.6999999999998"/>
  </r>
  <r>
    <s v="ENERO"/>
    <s v="SEM 4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0"/>
    <n v="99.45"/>
    <n v="4.97"/>
    <n v="201.38"/>
    <n v="45.84"/>
    <n v="29.11"/>
    <n v="72.77"/>
    <n v="55.67"/>
    <n v="24.37"/>
    <n v="533.55999999999995"/>
    <n v="1855.84"/>
    <n v="2389.3999999999996"/>
  </r>
  <r>
    <s v="ENERO"/>
    <s v="SEM 4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162.3000000000002"/>
    <n v="456.96"/>
    <n v="2619.2600000000002"/>
    <n v="212.08"/>
    <n v="2407.1799999999998"/>
    <n v="1210.0999999999999"/>
    <n v="0"/>
    <n v="0"/>
    <n v="0"/>
    <n v="0"/>
    <n v="0"/>
    <n v="89.62"/>
    <n v="90.38"/>
    <n v="0"/>
    <n v="172.87"/>
    <n v="194.47"/>
    <n v="194.48"/>
    <n v="194.47"/>
    <n v="150"/>
    <n v="0"/>
    <n v="0"/>
    <n v="172.87"/>
    <n v="150"/>
    <n v="0"/>
    <n v="0"/>
    <n v="0"/>
    <n v="0"/>
    <n v="0"/>
    <n v="0"/>
    <n v="0"/>
    <n v="0"/>
    <n v="0"/>
    <n v="0"/>
    <n v="0"/>
    <n v="0"/>
    <n v="0"/>
    <n v="172.18"/>
    <n v="39.9"/>
    <n v="0"/>
    <n v="0"/>
    <n v="0"/>
    <n v="0"/>
    <n v="0"/>
    <n v="0"/>
    <n v="0"/>
    <n v="0"/>
    <n v="99.45"/>
    <n v="4.97"/>
    <n v="212.71"/>
    <n v="52.93"/>
    <n v="33.61"/>
    <n v="84.01"/>
    <n v="78.569999999999993"/>
    <n v="64.430000000000007"/>
    <n v="630.68000000000006"/>
    <n v="2619.2600000000002"/>
    <n v="3249.9400000000005"/>
  </r>
  <r>
    <s v="ENERO"/>
    <s v="SEM 4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0"/>
    <n v="0"/>
    <n v="0"/>
    <n v="1062.69"/>
    <n v="203.5"/>
    <n v="0"/>
    <n v="0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s v="ENERO"/>
    <s v="SEM 4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s v="ENERO"/>
    <s v="SEM 4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9"/>
    <n v="0"/>
    <n v="0"/>
    <n v="4028.3"/>
    <n v="364.72"/>
    <n v="4393.0200000000004"/>
    <n v="631.62"/>
    <n v="3761.4"/>
    <n v="2269.4"/>
    <n v="0"/>
    <n v="0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28.62"/>
    <n v="80.31"/>
    <n v="0"/>
    <n v="0"/>
    <n v="0"/>
    <n v="0"/>
    <n v="22.69"/>
    <n v="0"/>
    <n v="0"/>
    <n v="0"/>
    <n v="186.52"/>
    <n v="9.32"/>
    <n v="301.77"/>
    <n v="99.72"/>
    <n v="63.32"/>
    <n v="158.29"/>
    <n v="131.79"/>
    <n v="51.42"/>
    <n v="1002.15"/>
    <n v="4393.0200000000004"/>
    <n v="5395.17"/>
  </r>
  <r>
    <s v="ENERO"/>
    <s v="SEM 4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85"/>
    <n v="3050.9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83"/>
    <n v="0"/>
    <n v="0"/>
    <n v="0"/>
    <n v="0"/>
    <n v="22.69"/>
    <n v="0"/>
    <n v="0"/>
    <n v="0"/>
    <n v="186.52"/>
    <n v="9.32"/>
    <n v="331.65"/>
    <n v="115.04"/>
    <n v="73.040000000000006"/>
    <n v="182.61"/>
    <n v="105.53"/>
    <n v="45.71"/>
    <n v="1049.4199999999998"/>
    <n v="3517.8"/>
    <n v="4567.22"/>
  </r>
  <r>
    <s v="ENERO"/>
    <s v="SEM 4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3.56"/>
    <n v="0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s v="ENERO"/>
    <s v="SEM 4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3885.15"/>
    <n v="364.72"/>
    <n v="4249.87"/>
    <n v="611.01"/>
    <n v="3638.86"/>
    <n v="2269.4"/>
    <n v="0"/>
    <n v="0"/>
    <n v="0"/>
    <n v="0"/>
    <n v="0"/>
    <n v="0"/>
    <n v="0"/>
    <n v="0"/>
    <n v="0"/>
    <n v="364.72"/>
    <n v="364.73"/>
    <n v="851.02"/>
    <n v="150"/>
    <n v="0"/>
    <n v="0"/>
    <n v="0"/>
    <n v="250"/>
    <n v="0"/>
    <n v="0"/>
    <n v="0"/>
    <n v="0"/>
    <n v="0"/>
    <n v="0"/>
    <n v="0"/>
    <n v="0"/>
    <n v="0"/>
    <n v="0"/>
    <n v="0"/>
    <n v="0"/>
    <n v="0"/>
    <n v="498.04"/>
    <n v="90.28"/>
    <n v="0"/>
    <n v="0"/>
    <n v="0"/>
    <n v="0"/>
    <n v="22.69"/>
    <n v="0"/>
    <n v="0"/>
    <n v="0"/>
    <n v="186.52"/>
    <n v="9.32"/>
    <n v="323.82"/>
    <n v="111.03"/>
    <n v="70.489999999999995"/>
    <n v="176.23"/>
    <n v="127.49"/>
    <n v="51.42"/>
    <n v="1056.32"/>
    <n v="4249.87"/>
    <n v="5306.19"/>
  </r>
  <r>
    <s v="ENERO"/>
    <s v="SEM 4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s v="ENERO"/>
    <s v="SEM 4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s v="ENERO"/>
    <s v="SEM 4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s v="ENERO"/>
    <s v="SEM 4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09.02"/>
    <n v="0"/>
    <n v="0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s v="ENERO"/>
    <s v="SEM 4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2"/>
    <n v="0"/>
    <n v="8"/>
    <n v="0"/>
    <n v="0"/>
    <n v="0"/>
    <n v="1337.23"/>
    <n v="172.87"/>
    <n v="1510.1"/>
    <n v="40.840000000000003"/>
    <n v="1469.2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345.74"/>
    <n v="0"/>
    <n v="0"/>
    <n v="0"/>
    <n v="0"/>
    <n v="0"/>
    <n v="0"/>
    <n v="14.59"/>
    <n v="17.61"/>
    <n v="0"/>
    <n v="0"/>
    <n v="0"/>
    <n v="0"/>
    <n v="8.64"/>
    <n v="0"/>
    <n v="0"/>
    <n v="0"/>
    <n v="99.45"/>
    <n v="4.97"/>
    <n v="166.51"/>
    <n v="21.13"/>
    <n v="13.41"/>
    <n v="33.53"/>
    <n v="45.3"/>
    <n v="24.37"/>
    <n v="408.67"/>
    <n v="1510.1"/>
    <n v="1918.77"/>
  </r>
  <r>
    <s v="ENERO"/>
    <s v="SEM 4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s v="ENERO"/>
    <s v="SEM 4"/>
    <x v="111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9"/>
    <n v="1"/>
    <n v="0"/>
    <n v="0"/>
    <n v="1769.4"/>
    <n v="194.47"/>
    <n v="1963.87"/>
    <n v="173.2"/>
    <n v="1790.67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29.44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58.91"/>
    <n v="27.42"/>
    <n v="521.27"/>
    <n v="1963.87"/>
    <n v="2485.14"/>
  </r>
  <r>
    <s v="ENERO"/>
    <s v="SEM 4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s v="FEBRERO"/>
    <s v="SEM 5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s v="FEBRERO"/>
    <s v="SEM 5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s v="FEBRERO"/>
    <s v="SEM 5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s v="FEBRERO"/>
    <s v="SEM 5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s v="FEBRERO"/>
    <s v="SEM 5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29"/>
    <n v="0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s v="FEBRERO"/>
    <s v="SEM 5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150.68"/>
    <n v="577.32000000000005"/>
    <n v="5728"/>
    <n v="1823.85"/>
    <n v="3904.15"/>
    <n v="2926"/>
    <n v="0"/>
    <n v="0"/>
    <n v="0"/>
    <n v="0"/>
    <n v="0"/>
    <n v="96.22"/>
    <n v="83.78"/>
    <n v="0"/>
    <n v="772.9"/>
    <n v="418"/>
    <n v="418"/>
    <n v="0"/>
    <n v="300"/>
    <n v="350"/>
    <n v="0"/>
    <n v="63.1"/>
    <n v="300"/>
    <n v="0"/>
    <n v="0"/>
    <n v="0"/>
    <n v="0"/>
    <n v="0"/>
    <n v="0"/>
    <n v="0"/>
    <n v="0"/>
    <n v="0"/>
    <n v="0"/>
    <n v="0"/>
    <n v="0"/>
    <n v="0"/>
    <n v="768.36"/>
    <n v="128.9"/>
    <n v="0"/>
    <n v="0"/>
    <n v="0"/>
    <n v="0"/>
    <n v="0"/>
    <n v="0"/>
    <n v="924.84"/>
    <n v="1.75"/>
    <n v="240.49"/>
    <n v="12.02"/>
    <n v="418.47"/>
    <n v="155.51"/>
    <n v="98.73"/>
    <n v="246.83"/>
    <n v="171.84"/>
    <n v="81.400000000000006"/>
    <n v="1425.29"/>
    <n v="5728"/>
    <n v="7153.29"/>
  </r>
  <r>
    <s v="FEBRERO"/>
    <s v="SEM 5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s v="FEBRERO"/>
    <s v="SEM 5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s v="FEBRERO"/>
    <s v="SEM 5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s v="FEBRERO"/>
    <s v="SEM 5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49"/>
    <n v="0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s v="FEBRERO"/>
    <s v="SEM 5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3.43"/>
    <n v="0"/>
    <n v="0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s v="FEBRERO"/>
    <s v="SEM 5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FEBRERO"/>
    <s v="SEM 5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4468.88"/>
    <n v="577.32000000000005"/>
    <n v="5046.2"/>
    <n v="1391.9"/>
    <n v="3654.3"/>
    <n v="2269.4"/>
    <n v="0"/>
    <n v="0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0"/>
    <n v="0"/>
    <n v="0"/>
    <n v="622.73"/>
    <n v="110.27"/>
    <n v="0"/>
    <n v="0"/>
    <n v="0"/>
    <n v="0"/>
    <n v="0"/>
    <n v="0"/>
    <n v="657.15"/>
    <n v="1.75"/>
    <n v="186.52"/>
    <n v="9.32"/>
    <n v="377.19"/>
    <n v="134.35"/>
    <n v="85.3"/>
    <n v="213.25"/>
    <n v="151.38"/>
    <n v="81.400000000000006"/>
    <n v="1238.71"/>
    <n v="5046.2"/>
    <n v="6284.91"/>
  </r>
  <r>
    <s v="FEBRERO"/>
    <s v="SEM 5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5235.9799999999996"/>
    <n v="577.32000000000005"/>
    <n v="5813.3"/>
    <n v="925.24"/>
    <n v="4888.0600000000004"/>
    <n v="3266.66"/>
    <n v="0"/>
    <n v="0"/>
    <n v="0"/>
    <n v="0"/>
    <n v="0"/>
    <n v="96.22"/>
    <n v="83.78"/>
    <n v="0"/>
    <n v="918.88"/>
    <n v="466.66"/>
    <n v="466.66"/>
    <n v="0"/>
    <n v="150"/>
    <n v="350"/>
    <n v="0"/>
    <n v="14.44"/>
    <n v="0"/>
    <n v="0"/>
    <n v="0"/>
    <n v="0"/>
    <n v="0"/>
    <n v="0"/>
    <n v="0"/>
    <n v="0"/>
    <n v="0"/>
    <n v="0"/>
    <n v="0"/>
    <n v="0"/>
    <n v="0"/>
    <n v="0"/>
    <n v="786.58"/>
    <n v="138.66"/>
    <n v="0"/>
    <n v="0"/>
    <n v="0"/>
    <n v="0"/>
    <n v="0"/>
    <n v="0"/>
    <n v="0"/>
    <n v="0"/>
    <n v="268.48"/>
    <n v="13.42"/>
    <n v="440.02"/>
    <n v="166.56"/>
    <n v="105.75"/>
    <n v="264.38"/>
    <n v="174.39"/>
    <n v="81.400000000000006"/>
    <n v="1514.4"/>
    <n v="5813.3"/>
    <n v="7327.7000000000007"/>
  </r>
  <r>
    <s v="FEBRERO"/>
    <s v="SEM 5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65"/>
    <n v="3196.83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0.89"/>
    <n v="0"/>
    <n v="0"/>
    <n v="0"/>
    <n v="0"/>
    <n v="23.6"/>
    <n v="0"/>
    <n v="0"/>
    <n v="0"/>
    <n v="193.98"/>
    <n v="9.69"/>
    <n v="312.14999999999998"/>
    <n v="101"/>
    <n v="64.13"/>
    <n v="160.32"/>
    <n v="110.53"/>
    <n v="47.53"/>
    <n v="999.32999999999993"/>
    <n v="3684.48"/>
    <n v="4683.8099999999995"/>
  </r>
  <r>
    <s v="FEBRERO"/>
    <s v="SEM 5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s v="FEBRERO"/>
    <s v="SEM 5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569.6999999999998"/>
    <n v="252.87"/>
    <n v="2822.57"/>
    <n v="316.69"/>
    <n v="2505.88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62.31"/>
    <n v="0"/>
    <n v="0"/>
    <n v="0"/>
    <n v="0"/>
    <n v="19.66"/>
    <n v="0"/>
    <n v="0"/>
    <n v="0"/>
    <n v="193.98"/>
    <n v="9.69"/>
    <n v="273.33999999999997"/>
    <n v="75.28"/>
    <n v="47.79"/>
    <n v="119.49"/>
    <n v="84.67"/>
    <n v="35.65"/>
    <n v="839.88999999999987"/>
    <n v="2822.57"/>
    <n v="3662.46"/>
  </r>
  <r>
    <s v="FEBRERO"/>
    <s v="SEM 5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s v="FEBRERO"/>
    <s v="SEM 5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34.73"/>
    <n v="45.32"/>
    <n v="0"/>
    <n v="0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s v="FEBRERO"/>
    <s v="SEM 5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3.53"/>
    <n v="2424.2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0.49"/>
    <n v="0"/>
    <n v="0"/>
    <n v="0"/>
    <n v="0"/>
    <n v="22.69"/>
    <n v="0"/>
    <n v="628.27"/>
    <n v="1.75"/>
    <n v="186.52"/>
    <n v="9.32"/>
    <n v="333.42"/>
    <n v="111.9"/>
    <n v="71.05"/>
    <n v="177.61"/>
    <n v="105.53"/>
    <n v="45.71"/>
    <n v="1041.06"/>
    <n v="3517.8"/>
    <n v="4558.8600000000006"/>
  </r>
  <r>
    <s v="FEBRERO"/>
    <s v="SEM 5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5.68"/>
    <n v="5849.32"/>
    <n v="4935"/>
    <n v="0"/>
    <n v="0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089.48"/>
    <n v="156.19999999999999"/>
    <n v="0"/>
    <n v="0"/>
    <n v="0"/>
    <n v="0"/>
    <n v="0"/>
    <n v="0"/>
    <n v="0"/>
    <n v="0"/>
    <n v="405.61"/>
    <n v="20.28"/>
    <n v="478.86"/>
    <n v="186.47"/>
    <n v="118.39"/>
    <n v="295.98"/>
    <n v="212.85"/>
    <n v="67.83"/>
    <n v="1786.27"/>
    <n v="7095"/>
    <n v="8881.27"/>
  </r>
  <r>
    <s v="FEBRERO"/>
    <s v="SEM 5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099999999999994"/>
    <n v="0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s v="FEBRERO"/>
    <s v="SEM 5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s v="FEBRERO"/>
    <s v="SEM 5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5616.83"/>
    <n v="577.32000000000005"/>
    <n v="6194.15"/>
    <n v="2087.13"/>
    <n v="4107.0200000000004"/>
    <n v="3190.83"/>
    <n v="0"/>
    <n v="0"/>
    <n v="0"/>
    <n v="0"/>
    <n v="0"/>
    <n v="96.22"/>
    <n v="83.78"/>
    <n v="0"/>
    <n v="886.39"/>
    <n v="455.83"/>
    <n v="455.83"/>
    <n v="0"/>
    <n v="300"/>
    <n v="350"/>
    <n v="0"/>
    <n v="25.27"/>
    <n v="350"/>
    <n v="0"/>
    <n v="0"/>
    <n v="0"/>
    <n v="0"/>
    <n v="0"/>
    <n v="0"/>
    <n v="0"/>
    <n v="0"/>
    <n v="0"/>
    <n v="0"/>
    <n v="0"/>
    <n v="0"/>
    <n v="0"/>
    <n v="867.93"/>
    <n v="127.31"/>
    <n v="0"/>
    <n v="0"/>
    <n v="0"/>
    <n v="0"/>
    <n v="31.9"/>
    <n v="0"/>
    <n v="1058.24"/>
    <n v="1.75"/>
    <n v="262.25"/>
    <n v="13.11"/>
    <n v="414.91"/>
    <n v="153.69"/>
    <n v="97.58"/>
    <n v="243.95"/>
    <n v="185.82"/>
    <n v="81.400000000000006"/>
    <n v="1452.71"/>
    <n v="6194.15"/>
    <n v="7646.86"/>
  </r>
  <r>
    <s v="FEBRERO"/>
    <s v="SEM 5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39.88"/>
    <n v="2927.9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5.08"/>
    <n v="0"/>
    <n v="0"/>
    <n v="0"/>
    <n v="0"/>
    <n v="22.69"/>
    <n v="0"/>
    <n v="405.27"/>
    <n v="1.75"/>
    <n v="186.52"/>
    <n v="9.32"/>
    <n v="321.42"/>
    <n v="105.75"/>
    <n v="67.150000000000006"/>
    <n v="167.86"/>
    <n v="116.03"/>
    <n v="45.71"/>
    <n v="1019.76"/>
    <n v="3867.8"/>
    <n v="4887.5600000000004"/>
  </r>
  <r>
    <s v="FEBRERO"/>
    <s v="SEM 5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86.98"/>
    <n v="0"/>
    <n v="0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s v="FEBRERO"/>
    <s v="SEM 5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09.5"/>
    <n v="4292.99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16.9"/>
    <n v="0"/>
    <n v="0"/>
    <n v="0"/>
    <n v="0"/>
    <n v="31.9"/>
    <n v="0"/>
    <n v="0"/>
    <n v="0"/>
    <n v="262.25"/>
    <n v="13.11"/>
    <n v="391.86"/>
    <n v="141.86000000000001"/>
    <n v="90.07"/>
    <n v="225.18"/>
    <n v="153.07"/>
    <n v="64.27"/>
    <n v="1341.67"/>
    <n v="5102.49"/>
    <n v="6444.16"/>
  </r>
  <r>
    <s v="FEBRERO"/>
    <s v="SEM 5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7698.08"/>
    <n v="481.1"/>
    <n v="8179.18"/>
    <n v="2601.71"/>
    <n v="5577.47"/>
    <n v="3600.33"/>
    <n v="0"/>
    <n v="0"/>
    <n v="0"/>
    <n v="0"/>
    <n v="0"/>
    <n v="0"/>
    <n v="0"/>
    <n v="0"/>
    <n v="0"/>
    <n v="481.1"/>
    <n v="676.14"/>
    <n v="2121.61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344.48"/>
    <n v="174.46"/>
    <n v="0"/>
    <n v="0"/>
    <n v="0"/>
    <n v="0"/>
    <n v="0"/>
    <n v="0"/>
    <n v="1081.02"/>
    <n v="1.75"/>
    <n v="295.91000000000003"/>
    <n v="14.79"/>
    <n v="519.30999999999995"/>
    <n v="207.21"/>
    <n v="131.56"/>
    <n v="328.91"/>
    <n v="245.37"/>
    <n v="67.83"/>
    <n v="1810.8899999999999"/>
    <n v="8179.18"/>
    <n v="9990.07"/>
  </r>
  <r>
    <s v="FEBRERO"/>
    <s v="SEM 5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7.9100000000001"/>
    <n v="2396.5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9.209999999999994"/>
    <n v="0"/>
    <n v="0"/>
    <n v="0"/>
    <n v="0"/>
    <n v="0"/>
    <n v="0"/>
    <n v="697.53"/>
    <n v="1.75"/>
    <n v="171.6"/>
    <n v="8.58"/>
    <n v="308.44"/>
    <n v="99.09"/>
    <n v="62.92"/>
    <n v="157.29"/>
    <n v="106.03"/>
    <n v="42.05"/>
    <n v="955.99999999999989"/>
    <n v="3534.41"/>
    <n v="4490.41"/>
  </r>
  <r>
    <s v="FEBRERO"/>
    <s v="SEM 5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s v="FEBRERO"/>
    <s v="SEM 5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6"/>
    <n v="0"/>
    <n v="0"/>
    <n v="0"/>
    <n v="3350.45"/>
    <n v="243.15"/>
    <n v="3593.6"/>
    <n v="1179.6500000000001"/>
    <n v="2413.9499999999998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-162.1"/>
    <n v="0"/>
    <n v="0"/>
    <n v="0"/>
    <n v="0"/>
    <n v="0"/>
    <n v="0"/>
    <n v="0"/>
    <n v="0"/>
    <n v="0"/>
    <n v="383.83"/>
    <n v="84.59"/>
    <n v="0"/>
    <n v="0"/>
    <n v="0"/>
    <n v="0"/>
    <n v="21.07"/>
    <n v="0"/>
    <n v="688.41"/>
    <n v="1.75"/>
    <n v="186.52"/>
    <n v="9.32"/>
    <n v="320.33"/>
    <n v="105.19"/>
    <n v="66.790000000000006"/>
    <n v="166.97"/>
    <n v="107.8"/>
    <n v="34.28"/>
    <n v="997.19999999999982"/>
    <n v="3593.6"/>
    <n v="4590.7999999999993"/>
  </r>
  <r>
    <s v="FEBRERO"/>
    <s v="SEM 5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92.02"/>
    <n v="2392.36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08"/>
    <n v="0"/>
    <n v="0"/>
    <n v="0"/>
    <n v="0"/>
    <n v="0"/>
    <n v="0"/>
    <n v="429.84"/>
    <n v="1.75"/>
    <n v="171.6"/>
    <n v="8.58"/>
    <n v="285.95999999999998"/>
    <n v="87.57"/>
    <n v="55.6"/>
    <n v="139"/>
    <n v="95.53"/>
    <n v="42.05"/>
    <n v="885.89"/>
    <n v="3184.38"/>
    <n v="4070.27"/>
  </r>
  <r>
    <s v="FEBRERO"/>
    <s v="SEM 5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01"/>
    <n v="1985.3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27"/>
    <n v="0"/>
    <n v="0"/>
    <n v="0"/>
    <n v="0"/>
    <n v="0"/>
    <n v="0"/>
    <n v="674.48"/>
    <n v="1.75"/>
    <n v="171.6"/>
    <n v="8.58"/>
    <n v="282.02999999999997"/>
    <n v="85.55"/>
    <n v="54.32"/>
    <n v="135.79"/>
    <n v="89.53"/>
    <n v="42.05"/>
    <n v="869.44999999999993"/>
    <n v="2984.38"/>
    <n v="3853.83"/>
  </r>
  <r>
    <s v="FEBRERO"/>
    <s v="SEM 5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72"/>
    <n v="0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s v="FEBRERO"/>
    <s v="SEM 5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5893.62"/>
    <n v="248.82"/>
    <n v="6142.44"/>
    <n v="1968.51"/>
    <n v="4173.93"/>
    <n v="2322.4"/>
    <n v="0"/>
    <n v="2322.39"/>
    <n v="0"/>
    <n v="0"/>
    <n v="0"/>
    <n v="0"/>
    <n v="0"/>
    <n v="0"/>
    <n v="0"/>
    <n v="248.82"/>
    <n v="248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927.05"/>
    <n v="61.93"/>
    <n v="0"/>
    <n v="0"/>
    <n v="0"/>
    <n v="0"/>
    <n v="0"/>
    <n v="0"/>
    <n v="977.78"/>
    <n v="1.75"/>
    <n v="190.88"/>
    <n v="9.5399999999999991"/>
    <n v="270.16000000000003"/>
    <n v="79.47"/>
    <n v="50.46"/>
    <n v="126.14"/>
    <n v="184.27"/>
    <n v="35.08"/>
    <n v="946.00000000000011"/>
    <n v="6142.44"/>
    <n v="7088.44"/>
  </r>
  <r>
    <s v="FEBRERO"/>
    <s v="SEM 5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2.84"/>
    <n v="0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s v="FEBRERO"/>
    <s v="SEM 5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971.52"/>
    <n v="577.32000000000005"/>
    <n v="4548.84"/>
    <n v="633.35"/>
    <n v="3915.49"/>
    <n v="2269.42"/>
    <n v="0"/>
    <n v="0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516.49"/>
    <n v="94.17"/>
    <n v="0"/>
    <n v="0"/>
    <n v="0"/>
    <n v="0"/>
    <n v="22.69"/>
    <n v="0"/>
    <n v="0"/>
    <n v="0"/>
    <n v="186.52"/>
    <n v="9.32"/>
    <n v="341.55"/>
    <n v="116.07"/>
    <n v="73.7"/>
    <n v="184.24"/>
    <n v="136.46"/>
    <n v="81.400000000000006"/>
    <n v="1129.2600000000002"/>
    <n v="4548.84"/>
    <n v="5678.1"/>
  </r>
  <r>
    <s v="FEBRERO"/>
    <s v="SEM 5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82"/>
    <n v="0"/>
    <n v="0.82"/>
    <n v="0.01"/>
    <n v="0.8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0500000000002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82"/>
    <n v="181"/>
  </r>
  <r>
    <s v="FEBRERO"/>
    <s v="SEM 5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7397.48"/>
    <n v="577.32000000000005"/>
    <n v="7974.8"/>
    <n v="1476.32"/>
    <n v="6498.48"/>
    <n v="4121.6000000000004"/>
    <n v="0"/>
    <n v="0"/>
    <n v="0"/>
    <n v="0"/>
    <n v="0"/>
    <n v="96.22"/>
    <n v="83.78"/>
    <n v="0"/>
    <n v="1177.5999999999999"/>
    <n v="481.1"/>
    <n v="843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273.78"/>
    <n v="161.33000000000001"/>
    <n v="0"/>
    <n v="0"/>
    <n v="0"/>
    <n v="0"/>
    <n v="41.21"/>
    <n v="0"/>
    <n v="0"/>
    <n v="0"/>
    <n v="338.76"/>
    <n v="16.93"/>
    <n v="490.26"/>
    <n v="192.32"/>
    <n v="122.11"/>
    <n v="305.27"/>
    <n v="239.24"/>
    <n v="81.400000000000006"/>
    <n v="1786.29"/>
    <n v="7974.8"/>
    <n v="9761.09"/>
  </r>
  <r>
    <s v="FEBRERO"/>
    <s v="SEM 5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s v="FEBRERO"/>
    <s v="SEM 5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719.98"/>
    <n v="577.32000000000005"/>
    <n v="4297.3"/>
    <n v="541.66"/>
    <n v="3755.64"/>
    <n v="2087.86"/>
    <n v="0"/>
    <n v="0"/>
    <n v="0"/>
    <n v="0"/>
    <n v="0"/>
    <n v="96.22"/>
    <n v="83.78"/>
    <n v="0"/>
    <n v="450.96"/>
    <n v="335.54"/>
    <n v="335.54"/>
    <n v="111.84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462.76"/>
    <n v="78.900000000000006"/>
    <n v="0"/>
    <n v="0"/>
    <n v="0"/>
    <n v="0"/>
    <n v="0"/>
    <n v="0"/>
    <n v="0"/>
    <n v="0"/>
    <n v="171.6"/>
    <n v="8.58"/>
    <n v="307.73"/>
    <n v="98.73"/>
    <n v="62.69"/>
    <n v="156.72"/>
    <n v="128.91"/>
    <n v="81.400000000000006"/>
    <n v="1016.3599999999999"/>
    <n v="4297.3"/>
    <n v="5313.66"/>
  </r>
  <r>
    <s v="FEBRERO"/>
    <s v="SEM 5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475"/>
    <n v="0"/>
    <n v="7475"/>
    <n v="2797.64"/>
    <n v="4677.3599999999997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258.33"/>
    <n v="0"/>
    <n v="0"/>
    <n v="0"/>
    <n v="0"/>
    <n v="0"/>
    <n v="0"/>
    <n v="0"/>
    <n v="0"/>
    <n v="0"/>
    <n v="1292.01"/>
    <n v="250.54"/>
    <n v="0"/>
    <n v="0"/>
    <n v="0"/>
    <n v="0"/>
    <n v="0"/>
    <n v="0"/>
    <n v="1253.3399999999999"/>
    <n v="1.75"/>
    <n v="594.51"/>
    <n v="29.72"/>
    <n v="687.72"/>
    <n v="293.56"/>
    <n v="186.39"/>
    <n v="465.97"/>
    <n v="224.25"/>
    <n v="0"/>
    <n v="2482.12"/>
    <n v="7475"/>
    <n v="9957.119999999999"/>
  </r>
  <r>
    <s v="FEBRERO"/>
    <s v="SEM 5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"/>
    <n v="0"/>
    <n v="0.01"/>
    <n v="0"/>
    <n v="0"/>
    <n v="0"/>
    <n v="0"/>
    <n v="0"/>
    <n v="0"/>
    <n v="0"/>
    <n v="0"/>
    <n v="148.78"/>
    <n v="14.87"/>
    <n v="0"/>
    <n v="0"/>
    <n v="0"/>
    <n v="0"/>
    <n v="0"/>
    <n v="0"/>
    <n v="163.65"/>
    <n v="0.02"/>
    <n v="163.67000000000002"/>
  </r>
  <r>
    <s v="FEBRERO"/>
    <s v="SEM 5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3119.7"/>
    <n v="252.87"/>
    <n v="3372.57"/>
    <n v="624.41"/>
    <n v="2748.16"/>
    <n v="2360.16"/>
    <n v="0"/>
    <n v="0"/>
    <n v="0"/>
    <n v="0"/>
    <n v="0"/>
    <n v="0"/>
    <n v="0"/>
    <n v="0"/>
    <n v="0"/>
    <n v="252.87"/>
    <n v="252.87"/>
    <n v="0"/>
    <n v="0"/>
    <n v="350"/>
    <n v="200"/>
    <n v="0"/>
    <n v="350"/>
    <n v="0"/>
    <n v="0"/>
    <n v="0"/>
    <n v="0"/>
    <n v="0"/>
    <n v="-393.33"/>
    <n v="0"/>
    <n v="0"/>
    <n v="0"/>
    <n v="0"/>
    <n v="0"/>
    <n v="0"/>
    <n v="0"/>
    <n v="334.54"/>
    <n v="63.8"/>
    <n v="0"/>
    <n v="0"/>
    <n v="0"/>
    <n v="0"/>
    <n v="19.66"/>
    <n v="0"/>
    <n v="204.66"/>
    <n v="1.75"/>
    <n v="193.98"/>
    <n v="9.69"/>
    <n v="276.67"/>
    <n v="76.86"/>
    <n v="48.8"/>
    <n v="122"/>
    <n v="101.17"/>
    <n v="35.65"/>
    <n v="864.81999999999994"/>
    <n v="3372.57"/>
    <n v="4237.3900000000003"/>
  </r>
  <r>
    <s v="FEBRERO"/>
    <s v="SEM 5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"/>
    <n v="0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s v="FEBRERO"/>
    <s v="SEM 5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05"/>
    <n v="3068.7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22.69"/>
    <n v="0"/>
    <n v="0"/>
    <n v="0"/>
    <n v="186.52"/>
    <n v="9.32"/>
    <n v="301.39"/>
    <n v="95.48"/>
    <n v="60.62"/>
    <n v="151.55000000000001"/>
    <n v="105.53"/>
    <n v="45.71"/>
    <n v="956.12000000000012"/>
    <n v="3517.8"/>
    <n v="4473.92"/>
  </r>
  <r>
    <s v="FEBRERO"/>
    <s v="SEM 5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41000000000003"/>
    <n v="2657.9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0.900000000000006"/>
    <n v="0"/>
    <n v="0"/>
    <n v="0"/>
    <n v="0"/>
    <n v="0"/>
    <n v="0"/>
    <n v="0"/>
    <n v="0"/>
    <n v="171.6"/>
    <n v="8.58"/>
    <n v="290.02999999999997"/>
    <n v="89.66"/>
    <n v="56.92"/>
    <n v="142.31"/>
    <n v="89.53"/>
    <n v="42.05"/>
    <n v="890.67999999999984"/>
    <n v="2984.38"/>
    <n v="3875.06"/>
  </r>
  <r>
    <s v="FEBRERO"/>
    <s v="SEM 5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s v="FEBRERO"/>
    <s v="SEM 5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s v="FEBRERO"/>
    <s v="SEM 5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4.74"/>
    <n v="0"/>
    <n v="0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s v="FEBRERO"/>
    <s v="SEM 5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s v="FEBRERO"/>
    <s v="SEM 5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s v="FEBRERO"/>
    <s v="SEM 5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s v="FEBRERO"/>
    <s v="SEM 5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89.87"/>
    <n v="3194.61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3.11"/>
    <n v="0"/>
    <n v="0"/>
    <n v="0"/>
    <n v="0"/>
    <n v="23.6"/>
    <n v="0"/>
    <n v="0"/>
    <n v="0"/>
    <n v="193.98"/>
    <n v="9.69"/>
    <n v="317.06"/>
    <n v="103.52"/>
    <n v="65.73"/>
    <n v="164.32"/>
    <n v="110.53"/>
    <n v="47.53"/>
    <n v="1012.3599999999999"/>
    <n v="3684.48"/>
    <n v="4696.84"/>
  </r>
  <r>
    <s v="FEBRERO"/>
    <s v="SEM 5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5"/>
    <n v="2161.800000000000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172.33"/>
    <n v="53.17"/>
    <n v="0"/>
    <n v="0"/>
    <n v="0"/>
    <n v="0"/>
    <n v="0"/>
    <n v="0"/>
    <n v="0"/>
    <n v="0"/>
    <n v="171.6"/>
    <n v="8.58"/>
    <n v="252.79"/>
    <n v="65.5"/>
    <n v="41.59"/>
    <n v="103.97"/>
    <n v="71.61"/>
    <n v="31.54"/>
    <n v="747.18000000000006"/>
    <n v="2387.3000000000002"/>
    <n v="3134.4800000000005"/>
  </r>
  <r>
    <s v="FEBRERO"/>
    <s v="SEM 5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s v="FEBRERO"/>
    <s v="SEM 5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s v="FEBRERO"/>
    <s v="SEM 5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6.99"/>
    <n v="0"/>
    <n v="0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s v="FEBRERO"/>
    <s v="SEM 5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0"/>
    <n v="0"/>
    <n v="195.84"/>
    <n v="0.02"/>
    <n v="195.86"/>
  </r>
  <r>
    <s v="FEBRERO"/>
    <s v="SEM 5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s v="FEBRERO"/>
    <s v="SEM 5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4.03"/>
    <n v="0"/>
    <n v="0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s v="FEBRERO"/>
    <s v="SEM 5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s v="FEBRERO"/>
    <s v="SEM 5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9"/>
    <n v="15"/>
    <n v="0"/>
    <n v="0"/>
    <n v="5066.55"/>
    <n v="577.32000000000005"/>
    <n v="5643.87"/>
    <n v="833.35"/>
    <n v="4810.5200000000004"/>
    <n v="1810.2"/>
    <n v="0"/>
    <n v="0"/>
    <n v="0"/>
    <n v="0"/>
    <n v="0"/>
    <n v="96.22"/>
    <n v="83.78"/>
    <n v="0"/>
    <n v="327.02"/>
    <n v="290.92"/>
    <n v="290.93"/>
    <n v="1454.62"/>
    <n v="150"/>
    <n v="350"/>
    <n v="250"/>
    <n v="190.18"/>
    <n v="350"/>
    <n v="0"/>
    <n v="0"/>
    <n v="0"/>
    <n v="0"/>
    <n v="0"/>
    <n v="0"/>
    <n v="0"/>
    <n v="0"/>
    <n v="0"/>
    <n v="0"/>
    <n v="0"/>
    <n v="0"/>
    <n v="0"/>
    <n v="750.39"/>
    <n v="82.96"/>
    <n v="0"/>
    <n v="0"/>
    <n v="0"/>
    <n v="0"/>
    <n v="0"/>
    <n v="0"/>
    <n v="0"/>
    <n v="0"/>
    <n v="148.78"/>
    <n v="9.91"/>
    <n v="316.74"/>
    <n v="103.35"/>
    <n v="65.62"/>
    <n v="164.05"/>
    <n v="169.31"/>
    <n v="81.400000000000006"/>
    <n v="1059.1600000000001"/>
    <n v="5643.87"/>
    <n v="6703.03"/>
  </r>
  <r>
    <s v="FEBRERO"/>
    <s v="SEM 5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58.60000000000002"/>
    <n v="83.8"/>
    <n v="342.4"/>
    <n v="11.92"/>
    <n v="330.48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51.6"/>
    <n v="0"/>
    <n v="0"/>
    <n v="0"/>
    <n v="83.8"/>
    <n v="0"/>
    <n v="0"/>
    <n v="11.92"/>
    <n v="0"/>
    <n v="0"/>
    <n v="0"/>
    <n v="0"/>
    <n v="0"/>
    <n v="0"/>
    <n v="0"/>
    <n v="0"/>
    <n v="148.78"/>
    <n v="7.43"/>
    <n v="24.53"/>
    <n v="2.86"/>
    <n v="9.3699999999999992"/>
    <n v="23.42"/>
    <n v="7.75"/>
    <n v="11.81"/>
    <n v="235.95000000000005"/>
    <n v="342.4"/>
    <n v="578.35"/>
  </r>
  <r>
    <s v="FEBRERO"/>
    <s v="SEM 5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193.6"/>
    <n v="324.2"/>
    <n v="3517.8"/>
    <n v="467.36"/>
    <n v="3050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7.03"/>
    <n v="0"/>
    <n v="0"/>
    <n v="0"/>
    <n v="0"/>
    <n v="0"/>
    <n v="0"/>
    <n v="0"/>
    <n v="0"/>
    <n v="186.52"/>
    <n v="9.32"/>
    <n v="392.17"/>
    <n v="142.02000000000001"/>
    <n v="90.17"/>
    <n v="225.43"/>
    <n v="105.53"/>
    <n v="45.71"/>
    <n v="1196.8699999999999"/>
    <n v="3517.8"/>
    <n v="4714.67"/>
  </r>
  <r>
    <s v="FEBRERO"/>
    <s v="SEM 5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2.130000000000003"/>
    <n v="0"/>
    <n v="0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s v="FEBRERO"/>
    <s v="SEM 5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81.68"/>
    <n v="62.25"/>
    <n v="0"/>
    <n v="0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s v="FEBRERO"/>
    <s v="SEM 5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313.3000000000002"/>
    <n v="223.69"/>
    <n v="2536.9899999999998"/>
    <n v="941.12"/>
    <n v="1595.87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-298.26"/>
    <n v="0"/>
    <n v="0"/>
    <n v="0"/>
    <n v="0"/>
    <n v="0"/>
    <n v="0"/>
    <n v="193.7"/>
    <n v="49.89"/>
    <n v="0"/>
    <n v="0"/>
    <n v="0"/>
    <n v="0"/>
    <n v="0"/>
    <n v="0"/>
    <n v="695.78"/>
    <n v="1.75"/>
    <n v="171.6"/>
    <n v="8.58"/>
    <n v="245.44"/>
    <n v="62"/>
    <n v="39.369999999999997"/>
    <n v="98.42"/>
    <n v="76.099999999999994"/>
    <n v="31.54"/>
    <n v="733.05"/>
    <n v="2536.9899999999998"/>
    <n v="3270.04"/>
  </r>
  <r>
    <s v="FEBRERO"/>
    <s v="SEM 5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42.92999999999995"/>
    <n v="3324.8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5.15"/>
    <n v="0"/>
    <n v="0"/>
    <n v="0"/>
    <n v="0"/>
    <n v="22.69"/>
    <n v="0"/>
    <n v="0"/>
    <n v="0"/>
    <n v="186.52"/>
    <n v="9.32"/>
    <n v="343.71"/>
    <n v="117.18"/>
    <n v="74.400000000000006"/>
    <n v="186"/>
    <n v="116.03"/>
    <n v="45.71"/>
    <n v="1078.8700000000001"/>
    <n v="3867.8"/>
    <n v="4946.67"/>
  </r>
  <r>
    <s v="FEBRERO"/>
    <s v="SEM 5"/>
    <x v="76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s v="FEBRERO"/>
    <s v="SEM 5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66.49"/>
    <n v="3051.3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6.16"/>
    <n v="0"/>
    <n v="0"/>
    <n v="0"/>
    <n v="0"/>
    <n v="0"/>
    <n v="0"/>
    <n v="0"/>
    <n v="0"/>
    <n v="186.52"/>
    <n v="9.32"/>
    <n v="390.23"/>
    <n v="141.03"/>
    <n v="89.54"/>
    <n v="223.86"/>
    <n v="105.53"/>
    <n v="45.71"/>
    <n v="1191.74"/>
    <n v="3517.8"/>
    <n v="4709.54"/>
  </r>
  <r>
    <s v="FEBRERO"/>
    <s v="SEM 5"/>
    <x v="78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0.22"/>
    <n v="0"/>
    <n v="0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s v="FEBRERO"/>
    <s v="SEM 5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s v="FEBRERO"/>
    <s v="SEM 5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4148.03"/>
    <n v="577.32000000000005"/>
    <n v="4725.3500000000004"/>
    <n v="1683.93"/>
    <n v="3041.42"/>
    <n v="2415.23"/>
    <n v="0"/>
    <n v="0"/>
    <n v="0"/>
    <n v="0"/>
    <n v="0"/>
    <n v="96.22"/>
    <n v="83.78"/>
    <n v="0"/>
    <n v="553.99"/>
    <n v="345.03"/>
    <n v="345.03"/>
    <n v="0"/>
    <n v="150"/>
    <n v="350"/>
    <n v="250"/>
    <n v="136.07"/>
    <n v="0"/>
    <n v="0"/>
    <n v="0"/>
    <n v="0"/>
    <n v="0"/>
    <n v="0"/>
    <n v="0"/>
    <n v="0"/>
    <n v="0"/>
    <n v="0"/>
    <n v="0"/>
    <n v="0"/>
    <n v="0"/>
    <n v="0"/>
    <n v="554.19000000000005"/>
    <n v="85.53"/>
    <n v="0"/>
    <n v="0"/>
    <n v="0"/>
    <n v="0"/>
    <n v="0"/>
    <n v="0"/>
    <n v="1042.46"/>
    <n v="1.75"/>
    <n v="198.51"/>
    <n v="9.92"/>
    <n v="322.44"/>
    <n v="106.27"/>
    <n v="67.47"/>
    <n v="168.68"/>
    <n v="141.76"/>
    <n v="81.400000000000006"/>
    <n v="1096.45"/>
    <n v="4725.3500000000004"/>
    <n v="5821.8"/>
  </r>
  <r>
    <s v="FEBRERO"/>
    <s v="SEM 5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39.94999999999999"/>
    <n v="0"/>
    <n v="0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s v="FEBRERO"/>
    <s v="SEM 5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0.02"/>
    <n v="0"/>
    <n v="0.02"/>
    <n v="0.01"/>
    <n v="0.01"/>
    <n v="4666.68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66.67"/>
    <n v="0"/>
    <n v="0"/>
    <n v="0"/>
    <n v="0"/>
    <n v="0"/>
    <n v="0"/>
    <n v="0.01"/>
    <n v="0"/>
    <n v="0"/>
    <n v="0"/>
    <n v="0"/>
    <n v="0"/>
    <n v="0"/>
    <n v="0"/>
    <n v="0"/>
    <n v="383.56"/>
    <n v="19.170000000000002"/>
    <n v="0"/>
    <n v="0"/>
    <n v="0"/>
    <n v="0"/>
    <n v="0"/>
    <n v="0"/>
    <n v="402.73"/>
    <n v="0.02"/>
    <n v="402.75"/>
  </r>
  <r>
    <s v="FEBRERO"/>
    <s v="SEM 5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s v="FEBRERO"/>
    <s v="SEM 5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2.70999999999998"/>
    <n v="2661.6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2"/>
    <n v="0"/>
    <n v="0"/>
    <n v="0"/>
    <n v="0"/>
    <n v="0"/>
    <n v="0"/>
    <n v="0"/>
    <n v="0"/>
    <n v="171.6"/>
    <n v="8.58"/>
    <n v="281.83"/>
    <n v="85.45"/>
    <n v="54.26"/>
    <n v="135.63999999999999"/>
    <n v="89.53"/>
    <n v="42.05"/>
    <n v="868.93999999999994"/>
    <n v="2984.38"/>
    <n v="3853.32"/>
  </r>
  <r>
    <s v="FEBRERO"/>
    <s v="SEM 5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2506.64"/>
    <n v="172.87"/>
    <n v="2679.51"/>
    <n v="278.60000000000002"/>
    <n v="2400.91"/>
    <n v="1210.0999999999999"/>
    <n v="0"/>
    <n v="0"/>
    <n v="823.67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4.63"/>
    <n v="41.87"/>
    <n v="0"/>
    <n v="0"/>
    <n v="0"/>
    <n v="0"/>
    <n v="12.1"/>
    <n v="0"/>
    <n v="0"/>
    <n v="0"/>
    <n v="99.45"/>
    <n v="4.97"/>
    <n v="226.31"/>
    <n v="55.52"/>
    <n v="35.25"/>
    <n v="88.13"/>
    <n v="80.38"/>
    <n v="24.37"/>
    <n v="614.38"/>
    <n v="2679.51"/>
    <n v="3293.8900000000003"/>
  </r>
  <r>
    <s v="FEBRERO"/>
    <s v="SEM 5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s v="FEBRERO"/>
    <s v="SEM 5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03"/>
    <n v="1596.46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0.53"/>
    <n v="0"/>
    <n v="0"/>
    <n v="0"/>
    <n v="0"/>
    <n v="18.91"/>
    <n v="0"/>
    <n v="776.77"/>
    <n v="1.75"/>
    <n v="186.52"/>
    <n v="9.32"/>
    <n v="291.81"/>
    <n v="84.07"/>
    <n v="53.38"/>
    <n v="133.44"/>
    <n v="80.319999999999993"/>
    <n v="34.28"/>
    <n v="873.13999999999987"/>
    <n v="2677.49"/>
    <n v="3550.6299999999997"/>
  </r>
  <r>
    <s v="FEBRERO"/>
    <s v="SEM 5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1"/>
    <n v="0"/>
    <n v="8"/>
    <n v="0"/>
    <n v="0"/>
    <n v="0"/>
    <n v="2515.41"/>
    <n v="324.2"/>
    <n v="2839.61"/>
    <n v="334.37"/>
    <n v="2505.2399999999998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89.42"/>
    <n v="0"/>
    <n v="0"/>
    <n v="0"/>
    <n v="0"/>
    <n v="18.91"/>
    <n v="0"/>
    <n v="0"/>
    <n v="0"/>
    <n v="186.52"/>
    <n v="9.32"/>
    <n v="334.24"/>
    <n v="104.26"/>
    <n v="66.2"/>
    <n v="165.5"/>
    <n v="85.18"/>
    <n v="45.71"/>
    <n v="996.93000000000006"/>
    <n v="2839.61"/>
    <n v="3836.54"/>
  </r>
  <r>
    <s v="FEBRERO"/>
    <s v="SEM 5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s v="FEBRERO"/>
    <s v="SEM 5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344.4"/>
    <n v="172.87"/>
    <n v="2517.27"/>
    <n v="233.38"/>
    <n v="2283.89"/>
    <n v="1210.0999999999999"/>
    <n v="0"/>
    <n v="0"/>
    <n v="661.43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98.68"/>
    <n v="34.700000000000003"/>
    <n v="0"/>
    <n v="0"/>
    <n v="0"/>
    <n v="0"/>
    <n v="0"/>
    <n v="0"/>
    <n v="0"/>
    <n v="0"/>
    <n v="99.45"/>
    <n v="4.97"/>
    <n v="211.09"/>
    <n v="46.03"/>
    <n v="29.23"/>
    <n v="73.069999999999993"/>
    <n v="75.510000000000005"/>
    <n v="24.37"/>
    <n v="563.72"/>
    <n v="2517.27"/>
    <n v="3080.99"/>
  </r>
  <r>
    <s v="FEBRERO"/>
    <s v="SEM 5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s v="FEBRERO"/>
    <s v="SEM 5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n v="1210.0999999999999"/>
    <n v="0"/>
    <n v="0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s v="FEBRERO"/>
    <s v="SEM 5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s v="FEBRERO"/>
    <s v="SEM 5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s v="FEBRERO"/>
    <s v="SEM 5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1"/>
    <n v="0"/>
    <n v="0"/>
    <n v="4271.45"/>
    <n v="364.72"/>
    <n v="4636.17"/>
    <n v="683.01"/>
    <n v="3953.16"/>
    <n v="2269.4"/>
    <n v="0"/>
    <n v="0"/>
    <n v="0"/>
    <n v="0"/>
    <n v="0"/>
    <n v="0"/>
    <n v="0"/>
    <n v="0"/>
    <n v="0"/>
    <n v="364.72"/>
    <n v="364.73"/>
    <n v="1337.3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80.55999999999995"/>
    <n v="79.760000000000005"/>
    <n v="0"/>
    <n v="0"/>
    <n v="0"/>
    <n v="0"/>
    <n v="22.69"/>
    <n v="0"/>
    <n v="0"/>
    <n v="0"/>
    <n v="186.52"/>
    <n v="9.32"/>
    <n v="309.67"/>
    <n v="99.72"/>
    <n v="63.32"/>
    <n v="158.29"/>
    <n v="139.08000000000001"/>
    <n v="51.42"/>
    <n v="1017.34"/>
    <n v="4636.17"/>
    <n v="5653.51"/>
  </r>
  <r>
    <s v="FEBRERO"/>
    <s v="SEM 5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3"/>
    <n v="3051.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8"/>
    <n v="0"/>
    <n v="0"/>
    <n v="0"/>
    <n v="0"/>
    <n v="22.69"/>
    <n v="0"/>
    <n v="0"/>
    <n v="0"/>
    <n v="186.52"/>
    <n v="9.32"/>
    <n v="339.55"/>
    <n v="115.04"/>
    <n v="73.040000000000006"/>
    <n v="182.61"/>
    <n v="105.53"/>
    <n v="45.71"/>
    <n v="1057.32"/>
    <n v="3517.8"/>
    <n v="4575.12"/>
  </r>
  <r>
    <s v="FEBRERO"/>
    <s v="SEM 5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3.56"/>
    <n v="0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s v="FEBRERO"/>
    <s v="SEM 5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1"/>
    <n v="0"/>
    <n v="0"/>
    <n v="4921.45"/>
    <n v="364.72"/>
    <n v="5286.17"/>
    <n v="831.82"/>
    <n v="4454.3500000000004"/>
    <n v="2269.4"/>
    <n v="0"/>
    <n v="0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9.4"/>
    <n v="89.73"/>
    <n v="0"/>
    <n v="0"/>
    <n v="0"/>
    <n v="0"/>
    <n v="22.69"/>
    <n v="0"/>
    <n v="0"/>
    <n v="0"/>
    <n v="186.52"/>
    <n v="9.32"/>
    <n v="331.71"/>
    <n v="111.03"/>
    <n v="70.489999999999995"/>
    <n v="176.23"/>
    <n v="158.58000000000001"/>
    <n v="51.42"/>
    <n v="1095.3"/>
    <n v="5286.17"/>
    <n v="6381.47"/>
  </r>
  <r>
    <s v="FEBRERO"/>
    <s v="SEM 5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s v="FEBRERO"/>
    <s v="SEM 5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s v="FEBRERO"/>
    <s v="SEM 5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38"/>
    <n v="2674.0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43"/>
    <n v="3780.8999999999996"/>
  </r>
  <r>
    <s v="FEBRERO"/>
    <s v="SEM 5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56.25"/>
    <n v="3311.57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108.47"/>
    <n v="0"/>
    <n v="0"/>
    <n v="0"/>
    <n v="0"/>
    <n v="22.69"/>
    <n v="0"/>
    <n v="0"/>
    <n v="0"/>
    <n v="186.52"/>
    <n v="9.32"/>
    <n v="373.2"/>
    <n v="132.30000000000001"/>
    <n v="84"/>
    <n v="210"/>
    <n v="116.03"/>
    <n v="45.71"/>
    <n v="1157.08"/>
    <n v="3867.82"/>
    <n v="5024.8999999999996"/>
  </r>
  <r>
    <s v="FEBRERO"/>
    <s v="SEM 5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99.45"/>
    <n v="4.97"/>
    <n v="0"/>
    <n v="0"/>
    <n v="0"/>
    <n v="0"/>
    <n v="-6.04"/>
    <n v="0"/>
    <n v="98.38"/>
    <n v="0.02"/>
    <n v="98.399999999999991"/>
  </r>
  <r>
    <s v="FEBRERO"/>
    <s v="SEM 5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s v="FEBRERO"/>
    <s v="SEM 5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s v="FEBRERO"/>
    <s v="SEM 5"/>
    <x v="11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9"/>
    <n v="0"/>
    <n v="0"/>
    <n v="6297.7"/>
    <n v="364.72"/>
    <n v="6662.42"/>
    <n v="1098.1199999999999"/>
    <n v="5564.3"/>
    <n v="2269.4"/>
    <n v="0"/>
    <n v="2269.4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015.11"/>
    <n v="60.32"/>
    <n v="0"/>
    <n v="0"/>
    <n v="0"/>
    <n v="0"/>
    <n v="22.69"/>
    <n v="0"/>
    <n v="0"/>
    <n v="0"/>
    <n v="186.52"/>
    <n v="9.32"/>
    <n v="266.63"/>
    <n v="77.66"/>
    <n v="49.31"/>
    <n v="123.26"/>
    <n v="199.87"/>
    <n v="51.42"/>
    <n v="963.99"/>
    <n v="6662.42"/>
    <n v="7626.41"/>
  </r>
  <r>
    <s v="FEBRERO"/>
    <s v="SEM 6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s v="FEBRERO"/>
    <s v="SEM 6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s v="FEBRERO"/>
    <s v="SEM 6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s v="FEBRERO"/>
    <s v="SEM 6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21"/>
    <n v="0"/>
    <n v="2521"/>
    <n v="282.55"/>
    <n v="2238.44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-32.200000000000003"/>
    <n v="0"/>
    <n v="0"/>
    <n v="0"/>
    <n v="0"/>
    <n v="0"/>
    <n v="0"/>
    <n v="0"/>
    <n v="0"/>
    <n v="0"/>
    <n v="226.93"/>
    <n v="55.62"/>
    <n v="0"/>
    <n v="0"/>
    <n v="0"/>
    <n v="0"/>
    <n v="0"/>
    <n v="0"/>
    <n v="0"/>
    <n v="0"/>
    <n v="148.19999999999999"/>
    <n v="7.41"/>
    <n v="256.2"/>
    <n v="72.31"/>
    <n v="45.91"/>
    <n v="114.78"/>
    <n v="75.63"/>
    <n v="0"/>
    <n v="720.43999999999994"/>
    <n v="2521"/>
    <n v="3241.44"/>
  </r>
  <r>
    <s v="FEBRERO"/>
    <s v="SEM 6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29"/>
    <n v="0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s v="FEBRERO"/>
    <s v="SEM 6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1"/>
    <n v="0"/>
    <n v="0"/>
    <n v="7029.43"/>
    <n v="577.32000000000005"/>
    <n v="7606.75"/>
    <n v="2242.6999999999998"/>
    <n v="5364.05"/>
    <n v="2926"/>
    <n v="0"/>
    <n v="0"/>
    <n v="0"/>
    <n v="0"/>
    <n v="0"/>
    <n v="96.22"/>
    <n v="83.78"/>
    <n v="0"/>
    <n v="825.15"/>
    <n v="470.25"/>
    <n v="470.25"/>
    <n v="1724.25"/>
    <n v="300"/>
    <n v="350"/>
    <n v="0"/>
    <n v="10.85"/>
    <n v="350"/>
    <n v="0"/>
    <n v="0"/>
    <n v="0"/>
    <n v="0"/>
    <n v="0"/>
    <n v="0"/>
    <n v="0"/>
    <n v="0"/>
    <n v="0"/>
    <n v="0"/>
    <n v="0"/>
    <n v="0"/>
    <n v="0"/>
    <n v="1187.21"/>
    <n v="128.9"/>
    <n v="0"/>
    <n v="0"/>
    <n v="0"/>
    <n v="0"/>
    <n v="0"/>
    <n v="0"/>
    <n v="924.84"/>
    <n v="1.75"/>
    <n v="240.49"/>
    <n v="12.02"/>
    <n v="418.47"/>
    <n v="155.51"/>
    <n v="98.73"/>
    <n v="246.83"/>
    <n v="228.2"/>
    <n v="81.400000000000006"/>
    <n v="1481.65"/>
    <n v="7606.75"/>
    <n v="9088.4"/>
  </r>
  <r>
    <s v="FEBRERO"/>
    <s v="SEM 6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s v="FEBRERO"/>
    <s v="SEM 6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s v="FEBRERO"/>
    <s v="SEM 6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7563.97"/>
    <n v="470.93"/>
    <n v="8034.9"/>
    <n v="2172.9699999999998"/>
    <n v="5861.93"/>
    <n v="3296.53"/>
    <n v="0"/>
    <n v="3296.51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12.94"/>
    <n v="91.29"/>
    <n v="0"/>
    <n v="0"/>
    <n v="0"/>
    <n v="0"/>
    <n v="0"/>
    <n v="0"/>
    <n v="766.99"/>
    <n v="1.75"/>
    <n v="270.94"/>
    <n v="13.54"/>
    <n v="335.17"/>
    <n v="112.8"/>
    <n v="71.62"/>
    <n v="179.05"/>
    <n v="241.04"/>
    <n v="66.400000000000006"/>
    <n v="1290.5600000000002"/>
    <n v="8034.9"/>
    <n v="9325.4599999999991"/>
  </r>
  <r>
    <s v="FEBRERO"/>
    <s v="SEM 6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s v="FEBRERO"/>
    <s v="SEM 6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49"/>
    <n v="0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s v="FEBRERO"/>
    <s v="SEM 6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196.96"/>
    <n v="1975.61"/>
    <n v="2360.16"/>
    <n v="0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0"/>
    <n v="0"/>
    <n v="297.36"/>
    <n v="63.29"/>
    <n v="0"/>
    <n v="0"/>
    <n v="0"/>
    <n v="0"/>
    <n v="19.66"/>
    <n v="0"/>
    <n v="814.9"/>
    <n v="1.75"/>
    <n v="193.98"/>
    <n v="9.69"/>
    <n v="275.54000000000002"/>
    <n v="76.319999999999993"/>
    <n v="48.46"/>
    <n v="121.15"/>
    <n v="95.17"/>
    <n v="35.65"/>
    <n v="855.95999999999992"/>
    <n v="3172.57"/>
    <n v="4028.53"/>
  </r>
  <r>
    <s v="FEBRERO"/>
    <s v="SEM 6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4"/>
    <n v="93.72"/>
    <n v="93.76"/>
    <n v="0.01"/>
    <n v="93.75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2"/>
    <n v="0"/>
    <n v="0"/>
    <n v="0"/>
    <n v="93.72"/>
    <n v="0"/>
    <n v="0"/>
    <n v="0"/>
    <n v="0"/>
    <n v="0"/>
    <n v="0"/>
    <n v="0"/>
    <n v="0"/>
    <n v="0.01"/>
    <n v="0"/>
    <n v="0"/>
    <n v="515.65"/>
    <n v="25.78"/>
    <n v="0"/>
    <n v="0"/>
    <n v="0"/>
    <n v="0"/>
    <n v="0"/>
    <n v="13.21"/>
    <n v="554.64"/>
    <n v="93.76"/>
    <n v="648.4"/>
  </r>
  <r>
    <s v="FEBRERO"/>
    <s v="SEM 6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1"/>
    <n v="0"/>
    <n v="0"/>
    <n v="5887.25"/>
    <n v="577.32000000000005"/>
    <n v="6464.57"/>
    <n v="1694.86"/>
    <n v="4769.71"/>
    <n v="2269.4"/>
    <n v="0"/>
    <n v="0"/>
    <n v="0"/>
    <n v="0"/>
    <n v="0"/>
    <n v="96.22"/>
    <n v="83.78"/>
    <n v="0"/>
    <n v="532.02"/>
    <n v="364.72"/>
    <n v="364.73"/>
    <n v="1337.32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925.69"/>
    <n v="110.27"/>
    <n v="0"/>
    <n v="0"/>
    <n v="0"/>
    <n v="0"/>
    <n v="0"/>
    <n v="0"/>
    <n v="657.15"/>
    <n v="1.75"/>
    <n v="186.52"/>
    <n v="9.32"/>
    <n v="377.19"/>
    <n v="134.35"/>
    <n v="85.3"/>
    <n v="213.25"/>
    <n v="193.93"/>
    <n v="81.400000000000006"/>
    <n v="1281.26"/>
    <n v="6464.57"/>
    <n v="7745.83"/>
  </r>
  <r>
    <s v="FEBRERO"/>
    <s v="SEM 6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277.61"/>
    <n v="577.32000000000005"/>
    <n v="7854.93"/>
    <n v="1384.25"/>
    <n v="6470.68"/>
    <n v="3266.66"/>
    <n v="0"/>
    <n v="0"/>
    <n v="0"/>
    <n v="0"/>
    <n v="0"/>
    <n v="96.22"/>
    <n v="83.78"/>
    <n v="0"/>
    <n v="933.32"/>
    <n v="481.1"/>
    <n v="568.88"/>
    <n v="1924.9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45.5899999999999"/>
    <n v="138.66"/>
    <n v="0"/>
    <n v="0"/>
    <n v="0"/>
    <n v="0"/>
    <n v="0"/>
    <n v="0"/>
    <n v="0"/>
    <n v="0"/>
    <n v="268.48"/>
    <n v="13.42"/>
    <n v="440.02"/>
    <n v="166.56"/>
    <n v="105.75"/>
    <n v="264.38"/>
    <n v="235.64"/>
    <n v="81.400000000000006"/>
    <n v="1575.65"/>
    <n v="7854.93"/>
    <n v="9430.58"/>
  </r>
  <r>
    <s v="FEBRERO"/>
    <s v="SEM 6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49.95"/>
    <n v="3065.9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5"/>
    <n v="80.89"/>
    <n v="0"/>
    <n v="0"/>
    <n v="0"/>
    <n v="0"/>
    <n v="21.91"/>
    <n v="0"/>
    <n v="0"/>
    <n v="0"/>
    <n v="193.98"/>
    <n v="9.69"/>
    <n v="312.14999999999998"/>
    <n v="101"/>
    <n v="64.13"/>
    <n v="160.32"/>
    <n v="105.47"/>
    <n v="47.53"/>
    <n v="994.27"/>
    <n v="3515.9"/>
    <n v="4510.17"/>
  </r>
  <r>
    <s v="FEBRERO"/>
    <s v="SEM 6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s v="FEBRERO"/>
    <s v="SEM 6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94"/>
    <n v="3195.54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18"/>
    <n v="0"/>
    <n v="0"/>
    <n v="0"/>
    <n v="0"/>
    <n v="23.6"/>
    <n v="0"/>
    <n v="0"/>
    <n v="0"/>
    <n v="193.98"/>
    <n v="9.69"/>
    <n v="315"/>
    <n v="102.46"/>
    <n v="65.05"/>
    <n v="162.63"/>
    <n v="110.53"/>
    <n v="47.53"/>
    <n v="1006.8699999999999"/>
    <n v="3684.48"/>
    <n v="4691.3500000000004"/>
  </r>
  <r>
    <s v="FEBRERO"/>
    <s v="SEM 6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7669.12"/>
    <n v="577.32000000000005"/>
    <n v="8246.44"/>
    <n v="2005.64"/>
    <n v="6240.8"/>
    <n v="6273.9"/>
    <n v="0"/>
    <n v="0"/>
    <n v="0"/>
    <n v="0"/>
    <n v="0"/>
    <n v="96.22"/>
    <n v="83.78"/>
    <n v="0"/>
    <n v="1311.44"/>
    <n v="0"/>
    <n v="0"/>
    <n v="0"/>
    <n v="0"/>
    <n v="0"/>
    <n v="0"/>
    <n v="481.1"/>
    <n v="0"/>
    <n v="0"/>
    <n v="0"/>
    <n v="0"/>
    <n v="0"/>
    <n v="0"/>
    <n v="0"/>
    <n v="0"/>
    <n v="0"/>
    <n v="0"/>
    <n v="0"/>
    <n v="0"/>
    <n v="0"/>
    <n v="0"/>
    <n v="1337.67"/>
    <n v="181.05"/>
    <n v="0"/>
    <n v="0"/>
    <n v="0"/>
    <n v="0"/>
    <n v="0"/>
    <n v="0"/>
    <n v="485.17"/>
    <n v="1.75"/>
    <n v="515.66"/>
    <n v="25.78"/>
    <n v="533.87"/>
    <n v="214.68"/>
    <n v="136.31"/>
    <n v="340.77"/>
    <n v="247.39"/>
    <n v="81.400000000000006"/>
    <n v="2095.86"/>
    <n v="8246.44"/>
    <n v="10342.300000000001"/>
  </r>
  <r>
    <s v="FEBRERO"/>
    <s v="SEM 6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6"/>
    <n v="0"/>
    <n v="0"/>
    <n v="4148.1400000000003"/>
    <n v="379.31"/>
    <n v="4527.45"/>
    <n v="638.20000000000005"/>
    <n v="3889.25"/>
    <n v="2360.19"/>
    <n v="0"/>
    <n v="0"/>
    <n v="0"/>
    <n v="0"/>
    <n v="0"/>
    <n v="0"/>
    <n v="0"/>
    <n v="0"/>
    <n v="0"/>
    <n v="379.31"/>
    <n v="379.32"/>
    <n v="758.63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554.22"/>
    <n v="60.38"/>
    <n v="0"/>
    <n v="0"/>
    <n v="0"/>
    <n v="0"/>
    <n v="23.6"/>
    <n v="0"/>
    <n v="0"/>
    <n v="0"/>
    <n v="193.98"/>
    <n v="9.69"/>
    <n v="266.73"/>
    <n v="77.709999999999994"/>
    <n v="49.34"/>
    <n v="123.34"/>
    <n v="135.82"/>
    <n v="53.48"/>
    <n v="910.09000000000015"/>
    <n v="4527.45"/>
    <n v="5437.54"/>
  </r>
  <r>
    <s v="FEBRERO"/>
    <s v="SEM 6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5381.95"/>
    <n v="243.15"/>
    <n v="5625.1"/>
    <n v="1628.04"/>
    <n v="3997.06"/>
    <n v="2269.4"/>
    <n v="0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17.76"/>
    <n v="60.32"/>
    <n v="0"/>
    <n v="0"/>
    <n v="0"/>
    <n v="0"/>
    <n v="22.69"/>
    <n v="0"/>
    <n v="725.52"/>
    <n v="1.75"/>
    <n v="186.52"/>
    <n v="9.32"/>
    <n v="266.62"/>
    <n v="77.650000000000006"/>
    <n v="49.3"/>
    <n v="123.26"/>
    <n v="168.75"/>
    <n v="34.28"/>
    <n v="915.69999999999993"/>
    <n v="5625.1"/>
    <n v="6540.8"/>
  </r>
  <r>
    <s v="FEBRERO"/>
    <s v="SEM 6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n v="2269.4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90.49"/>
    <n v="0"/>
    <n v="0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s v="FEBRERO"/>
    <s v="SEM 6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s v="FEBRERO"/>
    <s v="SEM 6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11"/>
    <n v="0"/>
    <n v="0"/>
    <n v="4571.45"/>
    <n v="364.72"/>
    <n v="4936.17"/>
    <n v="1346.21"/>
    <n v="3589.96"/>
    <n v="2269.4"/>
    <n v="0"/>
    <n v="0"/>
    <n v="0"/>
    <n v="0"/>
    <n v="0"/>
    <n v="0"/>
    <n v="0"/>
    <n v="0"/>
    <n v="0"/>
    <n v="364.72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44.64"/>
    <n v="78.099999999999994"/>
    <n v="0"/>
    <n v="0"/>
    <n v="0"/>
    <n v="0"/>
    <n v="22.69"/>
    <n v="0"/>
    <n v="599.03"/>
    <n v="1.75"/>
    <n v="186.52"/>
    <n v="9.32"/>
    <n v="305.98"/>
    <n v="97.83"/>
    <n v="62.12"/>
    <n v="155.29"/>
    <n v="148.08000000000001"/>
    <n v="51.42"/>
    <n v="1016.5600000000001"/>
    <n v="4936.17"/>
    <n v="5952.7300000000005"/>
  </r>
  <r>
    <s v="FEBRERO"/>
    <s v="SEM 6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1"/>
    <n v="0"/>
    <n v="0"/>
    <n v="3953.72"/>
    <n v="335.54"/>
    <n v="4289.26"/>
    <n v="580.11"/>
    <n v="3709.15"/>
    <n v="2087.86"/>
    <n v="0"/>
    <n v="0"/>
    <n v="0"/>
    <n v="0"/>
    <n v="0"/>
    <n v="0"/>
    <n v="0"/>
    <n v="0"/>
    <n v="0"/>
    <n v="335.54"/>
    <n v="335.54"/>
    <n v="1230.3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12.69000000000005"/>
    <n v="67.42"/>
    <n v="0"/>
    <n v="0"/>
    <n v="0"/>
    <n v="0"/>
    <n v="0"/>
    <n v="0"/>
    <n v="0"/>
    <n v="0"/>
    <n v="171.6"/>
    <n v="8.58"/>
    <n v="282.33999999999997"/>
    <n v="85.71"/>
    <n v="54.42"/>
    <n v="136.05000000000001"/>
    <n v="128.66999999999999"/>
    <n v="47.31"/>
    <n v="914.68000000000006"/>
    <n v="4289.26"/>
    <n v="5203.9400000000005"/>
  </r>
  <r>
    <s v="FEBRERO"/>
    <s v="SEM 6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9"/>
    <n v="19"/>
    <n v="0"/>
    <n v="0"/>
    <n v="8346.7900000000009"/>
    <n v="577.32000000000005"/>
    <n v="8924.11"/>
    <n v="2681.15"/>
    <n v="6242.96"/>
    <n v="3190.83"/>
    <n v="0"/>
    <n v="0"/>
    <n v="0"/>
    <n v="0"/>
    <n v="0"/>
    <n v="96.22"/>
    <n v="83.78"/>
    <n v="0"/>
    <n v="911.66"/>
    <n v="481.1"/>
    <n v="544.51"/>
    <n v="3247.78"/>
    <n v="0"/>
    <n v="350"/>
    <n v="200"/>
    <n v="0"/>
    <n v="350"/>
    <n v="0"/>
    <n v="0"/>
    <n v="0"/>
    <n v="0"/>
    <n v="0"/>
    <n v="-531.77"/>
    <n v="0"/>
    <n v="0"/>
    <n v="0"/>
    <n v="0"/>
    <n v="0"/>
    <n v="0"/>
    <n v="0"/>
    <n v="1497.06"/>
    <n v="97.51"/>
    <n v="0"/>
    <n v="0"/>
    <n v="0"/>
    <n v="0"/>
    <n v="26.59"/>
    <n v="0"/>
    <n v="1058.24"/>
    <n v="1.75"/>
    <n v="262.25"/>
    <n v="13.11"/>
    <n v="352.41"/>
    <n v="112.91"/>
    <n v="71.69"/>
    <n v="179.23"/>
    <n v="267.72000000000003"/>
    <n v="81.400000000000006"/>
    <n v="1340.72"/>
    <n v="8924.11"/>
    <n v="10264.83"/>
  </r>
  <r>
    <s v="FEBRERO"/>
    <s v="SEM 6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93.6"/>
    <n v="324.2"/>
    <n v="3917.8"/>
    <n v="950.56"/>
    <n v="2967.24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5.77"/>
    <n v="85.08"/>
    <n v="0"/>
    <n v="0"/>
    <n v="0"/>
    <n v="0"/>
    <n v="22.69"/>
    <n v="0"/>
    <n v="405.27"/>
    <n v="1.75"/>
    <n v="186.52"/>
    <n v="9.32"/>
    <n v="321.42"/>
    <n v="105.75"/>
    <n v="67.150000000000006"/>
    <n v="167.86"/>
    <n v="117.53"/>
    <n v="45.71"/>
    <n v="1021.26"/>
    <n v="3917.8"/>
    <n v="4939.0600000000004"/>
  </r>
  <r>
    <s v="FEBRERO"/>
    <s v="SEM 6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86.98"/>
    <n v="0"/>
    <n v="0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s v="FEBRERO"/>
    <s v="SEM 6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21"/>
    <n v="0"/>
    <n v="0"/>
    <n v="8325"/>
    <n v="481.1"/>
    <n v="8806.1"/>
    <n v="1640.73"/>
    <n v="7165.37"/>
    <n v="3190.83"/>
    <n v="0"/>
    <n v="0"/>
    <n v="0"/>
    <n v="0"/>
    <n v="0"/>
    <n v="0"/>
    <n v="0"/>
    <n v="0"/>
    <n v="0"/>
    <n v="481.1"/>
    <n v="544.51"/>
    <n v="3589.66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491.93"/>
    <n v="116.9"/>
    <n v="0"/>
    <n v="0"/>
    <n v="0"/>
    <n v="0"/>
    <n v="31.9"/>
    <n v="0"/>
    <n v="0"/>
    <n v="0"/>
    <n v="262.25"/>
    <n v="13.11"/>
    <n v="391.86"/>
    <n v="141.86000000000001"/>
    <n v="90.07"/>
    <n v="225.18"/>
    <n v="264.18"/>
    <n v="67.83"/>
    <n v="1456.3400000000001"/>
    <n v="8806.1"/>
    <n v="10262.44"/>
  </r>
  <r>
    <s v="FEBRERO"/>
    <s v="SEM 6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1"/>
    <n v="0"/>
    <n v="0"/>
    <n v="5069.33"/>
    <n v="481.1"/>
    <n v="5550.43"/>
    <n v="1968.04"/>
    <n v="3582.39"/>
    <n v="3600.33"/>
    <n v="0"/>
    <n v="0"/>
    <n v="0"/>
    <n v="0"/>
    <n v="0"/>
    <n v="0"/>
    <n v="0"/>
    <n v="0"/>
    <n v="0"/>
    <n v="481.1"/>
    <n v="676.14"/>
    <n v="192.87"/>
    <n v="0"/>
    <n v="500"/>
    <n v="200"/>
    <n v="0"/>
    <n v="500"/>
    <n v="0"/>
    <n v="0"/>
    <n v="0"/>
    <n v="0"/>
    <n v="0"/>
    <n v="-600.01"/>
    <n v="0"/>
    <n v="0"/>
    <n v="0"/>
    <n v="0"/>
    <n v="0"/>
    <n v="0"/>
    <n v="0"/>
    <n v="750.98"/>
    <n v="134.29"/>
    <n v="0"/>
    <n v="0"/>
    <n v="0"/>
    <n v="0"/>
    <n v="0"/>
    <n v="0"/>
    <n v="1081.02"/>
    <n v="1.75"/>
    <n v="295.91000000000003"/>
    <n v="14.79"/>
    <n v="435.05"/>
    <n v="152.24"/>
    <n v="96.66"/>
    <n v="241.64"/>
    <n v="166.51"/>
    <n v="67.83"/>
    <n v="1470.6299999999999"/>
    <n v="5550.43"/>
    <n v="7021.06"/>
  </r>
  <r>
    <s v="FEBRERO"/>
    <s v="SEM 6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5"/>
    <n v="0"/>
    <n v="0"/>
    <n v="3632.67"/>
    <n v="335.55"/>
    <n v="3968.22"/>
    <n v="1222.5999999999999"/>
    <n v="2745.62"/>
    <n v="2087.87"/>
    <n v="0"/>
    <n v="0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44.11"/>
    <n v="79.209999999999994"/>
    <n v="0"/>
    <n v="0"/>
    <n v="0"/>
    <n v="0"/>
    <n v="0"/>
    <n v="0"/>
    <n v="697.53"/>
    <n v="1.75"/>
    <n v="171.6"/>
    <n v="8.58"/>
    <n v="308.44"/>
    <n v="99.09"/>
    <n v="62.92"/>
    <n v="157.29"/>
    <n v="119.04"/>
    <n v="47.31"/>
    <n v="974.27"/>
    <n v="3968.22"/>
    <n v="4942.49"/>
  </r>
  <r>
    <s v="FEBRERO"/>
    <s v="SEM 6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6"/>
    <n v="0"/>
    <n v="0"/>
    <n v="0"/>
    <n v="3134.34"/>
    <n v="243.15"/>
    <n v="3377.49"/>
    <n v="408.53"/>
    <n v="2968.96"/>
    <n v="2269.4"/>
    <n v="0"/>
    <n v="0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0"/>
    <n v="0"/>
    <n v="337.67"/>
    <n v="70.86"/>
    <n v="0"/>
    <n v="0"/>
    <n v="0"/>
    <n v="0"/>
    <n v="0"/>
    <n v="0"/>
    <n v="0"/>
    <n v="0"/>
    <n v="186.52"/>
    <n v="9.32"/>
    <n v="292.51"/>
    <n v="84.41"/>
    <n v="53.59"/>
    <n v="133.97999999999999"/>
    <n v="101.32"/>
    <n v="34.28"/>
    <n v="895.93000000000006"/>
    <n v="3377.49"/>
    <n v="4273.42"/>
  </r>
  <r>
    <s v="FEBRERO"/>
    <s v="SEM 6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168.88"/>
    <n v="577.32000000000005"/>
    <n v="4746.2"/>
    <n v="1356.09"/>
    <n v="3390.11"/>
    <n v="2269.4"/>
    <n v="0"/>
    <n v="0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0"/>
    <n v="0"/>
    <n v="0"/>
    <n v="558.65"/>
    <n v="84.59"/>
    <n v="0"/>
    <n v="0"/>
    <n v="0"/>
    <n v="0"/>
    <n v="22.69"/>
    <n v="0"/>
    <n v="688.41"/>
    <n v="1.75"/>
    <n v="186.52"/>
    <n v="9.32"/>
    <n v="320.33"/>
    <n v="105.19"/>
    <n v="66.790000000000006"/>
    <n v="166.97"/>
    <n v="142.38"/>
    <n v="81.400000000000006"/>
    <n v="1078.8999999999999"/>
    <n v="4746.2"/>
    <n v="5825.0999999999995"/>
  </r>
  <r>
    <s v="FEBRERO"/>
    <s v="SEM 6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1"/>
    <n v="0"/>
    <n v="9"/>
    <n v="5"/>
    <n v="0"/>
    <n v="0"/>
    <n v="2834.68"/>
    <n v="335.54"/>
    <n v="3170.22"/>
    <n v="765.82"/>
    <n v="2404.4"/>
    <n v="2087.86"/>
    <n v="0"/>
    <n v="0"/>
    <n v="0"/>
    <n v="0"/>
    <n v="0"/>
    <n v="0"/>
    <n v="0"/>
    <n v="0"/>
    <n v="0"/>
    <n v="335.54"/>
    <n v="335.54"/>
    <n v="559.23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282.13"/>
    <n v="52.1"/>
    <n v="0"/>
    <n v="0"/>
    <n v="0"/>
    <n v="0"/>
    <n v="0"/>
    <n v="0"/>
    <n v="429.84"/>
    <n v="1.75"/>
    <n v="171.6"/>
    <n v="8.58"/>
    <n v="250.34"/>
    <n v="64.34"/>
    <n v="40.85"/>
    <n v="102.12"/>
    <n v="95.1"/>
    <n v="47.31"/>
    <n v="780.24"/>
    <n v="3170.22"/>
    <n v="3950.46"/>
  </r>
  <r>
    <s v="FEBRERO"/>
    <s v="SEM 6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3"/>
    <n v="0"/>
    <n v="0"/>
    <n v="4177.41"/>
    <n v="335.54"/>
    <n v="4512.95"/>
    <n v="1303.97"/>
    <n v="3208.98"/>
    <n v="2087.86"/>
    <n v="0"/>
    <n v="0"/>
    <n v="0"/>
    <n v="0"/>
    <n v="0"/>
    <n v="0"/>
    <n v="0"/>
    <n v="0"/>
    <n v="0"/>
    <n v="335.54"/>
    <n v="335.54"/>
    <n v="1454.01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60.47"/>
    <n v="67.27"/>
    <n v="0"/>
    <n v="0"/>
    <n v="0"/>
    <n v="0"/>
    <n v="0"/>
    <n v="0"/>
    <n v="674.48"/>
    <n v="1.75"/>
    <n v="171.6"/>
    <n v="8.58"/>
    <n v="282.02999999999997"/>
    <n v="85.55"/>
    <n v="54.32"/>
    <n v="135.79"/>
    <n v="135.38"/>
    <n v="47.31"/>
    <n v="920.56"/>
    <n v="4512.95"/>
    <n v="5433.51"/>
  </r>
  <r>
    <s v="FEBRERO"/>
    <s v="SEM 6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72"/>
    <n v="0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s v="FEBRERO"/>
    <s v="SEM 6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596.97"/>
    <n v="2888.97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61.93"/>
    <n v="0"/>
    <n v="0"/>
    <n v="0"/>
    <n v="0"/>
    <n v="0"/>
    <n v="0"/>
    <n v="977.78"/>
    <n v="1.75"/>
    <n v="190.88"/>
    <n v="9.5399999999999991"/>
    <n v="270.16000000000003"/>
    <n v="79.47"/>
    <n v="50.46"/>
    <n v="126.14"/>
    <n v="134.57"/>
    <n v="46.77"/>
    <n v="907.99"/>
    <n v="4485.9399999999996"/>
    <n v="5393.9299999999994"/>
  </r>
  <r>
    <s v="FEBRERO"/>
    <s v="SEM 6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2.84"/>
    <n v="0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s v="FEBRERO"/>
    <s v="SEM 6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25.78"/>
    <n v="2808.37"/>
    <n v="2269.42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10.14"/>
    <n v="94.17"/>
    <n v="0"/>
    <n v="0"/>
    <n v="0"/>
    <n v="0"/>
    <n v="21.47"/>
    <n v="0"/>
    <n v="0"/>
    <n v="0"/>
    <n v="186.52"/>
    <n v="9.32"/>
    <n v="341.55"/>
    <n v="116.07"/>
    <n v="73.7"/>
    <n v="184.24"/>
    <n v="97.02"/>
    <n v="34.28"/>
    <n v="1042.7"/>
    <n v="3234.15"/>
    <n v="4276.8500000000004"/>
  </r>
  <r>
    <s v="FEBRERO"/>
    <s v="SEM 6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FEBRERO"/>
    <s v="SEM 6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5"/>
    <n v="0"/>
    <n v="0"/>
    <n v="11435.3"/>
    <n v="481.1"/>
    <n v="11916.4"/>
    <n v="2532.3200000000002"/>
    <n v="9384.08"/>
    <n v="4121.6000000000004"/>
    <n v="0"/>
    <n v="0"/>
    <n v="0"/>
    <n v="0"/>
    <n v="0"/>
    <n v="0"/>
    <n v="0"/>
    <n v="0"/>
    <n v="0"/>
    <n v="481.1"/>
    <n v="843.7"/>
    <n v="552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2329.7800000000002"/>
    <n v="161.33000000000001"/>
    <n v="0"/>
    <n v="0"/>
    <n v="0"/>
    <n v="0"/>
    <n v="41.21"/>
    <n v="0"/>
    <n v="0"/>
    <n v="0"/>
    <n v="338.76"/>
    <n v="16.93"/>
    <n v="490.26"/>
    <n v="192.32"/>
    <n v="122.11"/>
    <n v="305.27"/>
    <n v="357.49"/>
    <n v="67.83"/>
    <n v="1890.9699999999998"/>
    <n v="11916.4"/>
    <n v="13807.369999999999"/>
  </r>
  <r>
    <s v="FEBRERO"/>
    <s v="SEM 6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s v="FEBRERO"/>
    <s v="SEM 6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22"/>
    <n v="0"/>
    <n v="0"/>
    <n v="6068.78"/>
    <n v="577.32000000000005"/>
    <n v="6646.1"/>
    <n v="1043.3699999999999"/>
    <n v="5602.73"/>
    <n v="2087.86"/>
    <n v="0"/>
    <n v="0"/>
    <n v="0"/>
    <n v="0"/>
    <n v="0"/>
    <n v="96.22"/>
    <n v="83.78"/>
    <n v="0"/>
    <n v="450.96"/>
    <n v="335.54"/>
    <n v="335.54"/>
    <n v="2460.64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964.47"/>
    <n v="78.900000000000006"/>
    <n v="0"/>
    <n v="0"/>
    <n v="0"/>
    <n v="0"/>
    <n v="0"/>
    <n v="0"/>
    <n v="0"/>
    <n v="0"/>
    <n v="171.6"/>
    <n v="8.58"/>
    <n v="307.73"/>
    <n v="98.73"/>
    <n v="62.69"/>
    <n v="156.72"/>
    <n v="199.38"/>
    <n v="81.400000000000006"/>
    <n v="1086.83"/>
    <n v="6646.1"/>
    <n v="7732.93"/>
  </r>
  <r>
    <s v="FEBRERO"/>
    <s v="SEM 6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76"/>
    <n v="5257.33"/>
    <n v="7233.33"/>
    <n v="0"/>
    <n v="0"/>
    <n v="0"/>
    <n v="0"/>
    <n v="0"/>
    <n v="0"/>
    <n v="0"/>
    <n v="0"/>
    <n v="0"/>
    <n v="0"/>
    <n v="0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1470.37"/>
    <n v="250.54"/>
    <n v="0"/>
    <n v="0"/>
    <n v="0"/>
    <n v="0"/>
    <n v="0"/>
    <n v="0"/>
    <n v="1253.3399999999999"/>
    <n v="1.75"/>
    <n v="594.51"/>
    <n v="29.72"/>
    <n v="687.72"/>
    <n v="293.56"/>
    <n v="186.39"/>
    <n v="465.97"/>
    <n v="246.99"/>
    <n v="0"/>
    <n v="2504.8599999999997"/>
    <n v="8233.33"/>
    <n v="10738.189999999999"/>
  </r>
  <r>
    <s v="FEBRERO"/>
    <s v="SEM 6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53.75"/>
    <n v="354.82"/>
    <n v="3808.57"/>
    <n v="1189.03"/>
    <n v="2619.54"/>
    <n v="1810.2"/>
    <n v="0"/>
    <n v="0"/>
    <n v="551.16999999999996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405.9"/>
    <n v="90.04"/>
    <n v="0"/>
    <n v="0"/>
    <n v="0"/>
    <n v="0"/>
    <n v="0"/>
    <n v="0"/>
    <n v="691.34"/>
    <n v="1.75"/>
    <n v="148.78"/>
    <n v="14.87"/>
    <n v="332.41"/>
    <n v="111.38"/>
    <n v="70.72"/>
    <n v="176.8"/>
    <n v="114.25"/>
    <n v="50.02"/>
    <n v="1019.23"/>
    <n v="3808.57"/>
    <n v="4827.8"/>
  </r>
  <r>
    <s v="FEBRERO"/>
    <s v="SEM 6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46.76"/>
    <n v="3537.72"/>
    <n v="2360.16"/>
    <n v="0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84.07"/>
    <n v="0"/>
    <n v="0"/>
    <n v="0"/>
    <n v="0"/>
    <n v="23.6"/>
    <n v="0"/>
    <n v="204.66"/>
    <n v="1.75"/>
    <n v="193.98"/>
    <n v="9.69"/>
    <n v="319.20999999999998"/>
    <n v="104.62"/>
    <n v="66.42"/>
    <n v="166.06"/>
    <n v="131.53"/>
    <n v="47.53"/>
    <n v="1039.04"/>
    <n v="4384.4799999999996"/>
    <n v="5423.5199999999995"/>
  </r>
  <r>
    <s v="FEBRERO"/>
    <s v="SEM 6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"/>
    <n v="0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s v="FEBRERO"/>
    <s v="SEM 6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3440.67"/>
    <n v="577.32000000000005"/>
    <n v="4017.99"/>
    <n v="479.53"/>
    <n v="3538.46"/>
    <n v="2269.4"/>
    <n v="0"/>
    <n v="0"/>
    <n v="0"/>
    <n v="0"/>
    <n v="0"/>
    <n v="96.22"/>
    <n v="83.78"/>
    <n v="0"/>
    <n v="491.5"/>
    <n v="324.2"/>
    <n v="324.2"/>
    <n v="0"/>
    <n v="0"/>
    <n v="350"/>
    <n v="0"/>
    <n v="156.9"/>
    <n v="300"/>
    <n v="0"/>
    <n v="0"/>
    <n v="0"/>
    <n v="0"/>
    <n v="0"/>
    <n v="-378.21"/>
    <n v="0"/>
    <n v="0"/>
    <n v="0"/>
    <n v="0"/>
    <n v="0"/>
    <n v="0"/>
    <n v="0"/>
    <n v="403.1"/>
    <n v="57.52"/>
    <n v="0"/>
    <n v="0"/>
    <n v="0"/>
    <n v="0"/>
    <n v="18.91"/>
    <n v="0"/>
    <n v="0"/>
    <n v="0"/>
    <n v="186.52"/>
    <n v="9.32"/>
    <n v="262.56"/>
    <n v="70.150000000000006"/>
    <n v="44.54"/>
    <n v="111.35"/>
    <n v="120.53"/>
    <n v="81.400000000000006"/>
    <n v="886.36999999999989"/>
    <n v="4017.99"/>
    <n v="4904.3599999999997"/>
  </r>
  <r>
    <s v="FEBRERO"/>
    <s v="SEM 6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s v="FEBRERO"/>
    <s v="SEM 6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s v="FEBRERO"/>
    <s v="SEM 6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s v="FEBRERO"/>
    <s v="SEM 6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38"/>
    <n v="1809.9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127.99"/>
    <n v="46.27"/>
    <n v="0"/>
    <n v="0"/>
    <n v="0"/>
    <n v="0"/>
    <n v="15.12"/>
    <n v="0"/>
    <n v="0"/>
    <n v="0"/>
    <n v="186.52"/>
    <n v="9.32"/>
    <n v="239.47"/>
    <n v="53.76"/>
    <n v="34.130000000000003"/>
    <n v="85.33"/>
    <n v="59.97"/>
    <n v="34.28"/>
    <n v="702.78000000000009"/>
    <n v="1999.28"/>
    <n v="2702.06"/>
  </r>
  <r>
    <s v="FEBRERO"/>
    <s v="SEM 6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s v="FEBRERO"/>
    <s v="SEM 6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5399.38"/>
    <n v="223.69"/>
    <n v="5623.07"/>
    <n v="876.35"/>
    <n v="4746.72"/>
    <n v="2087.86"/>
    <n v="0"/>
    <n v="2087.8200000000002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821.48"/>
    <n v="54.87"/>
    <n v="0"/>
    <n v="0"/>
    <n v="0"/>
    <n v="0"/>
    <n v="0"/>
    <n v="0"/>
    <n v="0"/>
    <n v="0"/>
    <n v="171.6"/>
    <n v="8.58"/>
    <n v="254.51"/>
    <n v="71.44"/>
    <n v="45.36"/>
    <n v="113.4"/>
    <n v="168.69"/>
    <n v="31.54"/>
    <n v="865.11999999999989"/>
    <n v="5623.07"/>
    <n v="6488.19"/>
  </r>
  <r>
    <s v="FEBRERO"/>
    <s v="SEM 6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8.64"/>
    <n v="2775.92"/>
    <n v="1349.39"/>
    <n v="0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98.8"/>
    <n v="69.84"/>
    <n v="0"/>
    <n v="0"/>
    <n v="0"/>
    <n v="0"/>
    <n v="0"/>
    <n v="0"/>
    <n v="0"/>
    <n v="0"/>
    <n v="110.9"/>
    <n v="5.54"/>
    <n v="287.68"/>
    <n v="88.45"/>
    <n v="56.16"/>
    <n v="140.4"/>
    <n v="94.33"/>
    <n v="30.57"/>
    <n v="814.03000000000009"/>
    <n v="3144.56"/>
    <n v="3958.59"/>
  </r>
  <r>
    <s v="FEBRERO"/>
    <s v="SEM 6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s v="FEBRERO"/>
    <s v="SEM 6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3.11"/>
    <n v="0"/>
    <n v="0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s v="FEBRERO"/>
    <s v="SEM 6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n v="2087.86"/>
    <n v="0"/>
    <n v="0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s v="FEBRERO"/>
    <s v="SEM 6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s v="FEBRERO"/>
    <s v="SEM 6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468.88"/>
    <n v="577.32000000000005"/>
    <n v="5046.2"/>
    <n v="706.95"/>
    <n v="4339.25"/>
    <n v="2269.4"/>
    <n v="0"/>
    <n v="0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0"/>
    <n v="0"/>
    <n v="0"/>
    <n v="622.73"/>
    <n v="84.22"/>
    <n v="0"/>
    <n v="0"/>
    <n v="0"/>
    <n v="0"/>
    <n v="0"/>
    <n v="0"/>
    <n v="0"/>
    <n v="0"/>
    <n v="186.52"/>
    <n v="9.32"/>
    <n v="319.52"/>
    <n v="104.78"/>
    <n v="66.53"/>
    <n v="166.32"/>
    <n v="151.38"/>
    <n v="81.400000000000006"/>
    <n v="1085.77"/>
    <n v="5046.2"/>
    <n v="6131.9699999999993"/>
  </r>
  <r>
    <s v="FEBRERO"/>
    <s v="SEM 6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5"/>
    <n v="0"/>
    <n v="0"/>
    <n v="4742"/>
    <n v="364.72"/>
    <n v="5106.72"/>
    <n v="1695.86"/>
    <n v="3410.86"/>
    <n v="2269.4"/>
    <n v="0"/>
    <n v="0"/>
    <n v="0"/>
    <n v="0"/>
    <n v="0"/>
    <n v="0"/>
    <n v="0"/>
    <n v="0"/>
    <n v="0"/>
    <n v="364.72"/>
    <n v="364.73"/>
    <n v="607.87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681.07"/>
    <n v="106.99"/>
    <n v="0"/>
    <n v="0"/>
    <n v="0"/>
    <n v="0"/>
    <n v="0"/>
    <n v="0"/>
    <n v="906.05"/>
    <n v="1.75"/>
    <n v="186.52"/>
    <n v="9.32"/>
    <n v="369.94"/>
    <n v="130.62"/>
    <n v="82.94"/>
    <n v="207.34"/>
    <n v="153.19999999999999"/>
    <n v="51.42"/>
    <n v="1191.3"/>
    <n v="5106.72"/>
    <n v="6298.02"/>
  </r>
  <r>
    <s v="FEBRERO"/>
    <s v="SEM 6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5049.38"/>
    <n v="223.69"/>
    <n v="5273.07"/>
    <n v="801.59"/>
    <n v="4471.4799999999996"/>
    <n v="2087.86"/>
    <n v="0"/>
    <n v="2087.8200000000002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746.72"/>
    <n v="54.87"/>
    <n v="0"/>
    <n v="0"/>
    <n v="0"/>
    <n v="0"/>
    <n v="0"/>
    <n v="0"/>
    <n v="0"/>
    <n v="0"/>
    <n v="171.6"/>
    <n v="8.58"/>
    <n v="254.51"/>
    <n v="71.44"/>
    <n v="45.36"/>
    <n v="113.4"/>
    <n v="158.19"/>
    <n v="31.54"/>
    <n v="854.61999999999989"/>
    <n v="5273.07"/>
    <n v="6127.69"/>
  </r>
  <r>
    <s v="FEBRERO"/>
    <s v="SEM 6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7"/>
    <n v="0"/>
    <n v="0"/>
    <n v="5266.25"/>
    <n v="577.32000000000005"/>
    <n v="5843.57"/>
    <n v="1081.32"/>
    <n v="4762.25"/>
    <n v="2269.4"/>
    <n v="0"/>
    <n v="0"/>
    <n v="565.29999999999995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793.05"/>
    <n v="129.85"/>
    <n v="0"/>
    <n v="0"/>
    <n v="0"/>
    <n v="0"/>
    <n v="0"/>
    <n v="0"/>
    <n v="156.66999999999999"/>
    <n v="1.75"/>
    <n v="186.52"/>
    <n v="9.32"/>
    <n v="420.53"/>
    <n v="156.56"/>
    <n v="99.41"/>
    <n v="248.51"/>
    <n v="175.3"/>
    <n v="81.400000000000006"/>
    <n v="1377.55"/>
    <n v="5843.57"/>
    <n v="7221.12"/>
  </r>
  <r>
    <s v="FEBRERO"/>
    <s v="SEM 6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s v="FEBRERO"/>
    <s v="SEM 6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1"/>
    <n v="0"/>
    <n v="6"/>
    <n v="0"/>
    <n v="0"/>
    <n v="0"/>
    <n v="2919.73"/>
    <n v="252.87"/>
    <n v="3172.6"/>
    <n v="396.39"/>
    <n v="2776.21"/>
    <n v="2360.19"/>
    <n v="0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0"/>
    <n v="0"/>
    <n v="297.37"/>
    <n v="79.36"/>
    <n v="0"/>
    <n v="0"/>
    <n v="0"/>
    <n v="0"/>
    <n v="19.66"/>
    <n v="0"/>
    <n v="0"/>
    <n v="0"/>
    <n v="193.98"/>
    <n v="9.69"/>
    <n v="311.63"/>
    <n v="93.5"/>
    <n v="59.37"/>
    <n v="148.41999999999999"/>
    <n v="95.17"/>
    <n v="35.65"/>
    <n v="947.40999999999985"/>
    <n v="3172.6"/>
    <n v="4120.01"/>
  </r>
  <r>
    <s v="FEBRERO"/>
    <s v="SEM 6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s v="FEBRERO"/>
    <s v="SEM 6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s v="FEBRERO"/>
    <s v="SEM 6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321.17"/>
    <n v="354.82"/>
    <n v="3675.99"/>
    <n v="460.47"/>
    <n v="3215.52"/>
    <n v="1810.2"/>
    <n v="0"/>
    <n v="0"/>
    <n v="668.59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377.58"/>
    <n v="82.89"/>
    <n v="0"/>
    <n v="0"/>
    <n v="0"/>
    <n v="0"/>
    <n v="0"/>
    <n v="0"/>
    <n v="0"/>
    <n v="0"/>
    <n v="148.78"/>
    <n v="7.43"/>
    <n v="316.58999999999997"/>
    <n v="103.27"/>
    <n v="65.569999999999993"/>
    <n v="163.93"/>
    <n v="110.27"/>
    <n v="50.02"/>
    <n v="965.8599999999999"/>
    <n v="3675.99"/>
    <n v="4641.8499999999995"/>
  </r>
  <r>
    <s v="FEBRERO"/>
    <s v="SEM 6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n v="2269.4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s v="FEBRERO"/>
    <s v="SEM 6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2.130000000000003"/>
    <n v="0"/>
    <n v="0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s v="FEBRERO"/>
    <s v="SEM 6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55.45"/>
    <n v="1828.98"/>
    <n v="2087.8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2.11"/>
    <n v="0"/>
    <n v="0"/>
    <n v="0"/>
    <n v="0"/>
    <n v="0"/>
    <n v="0"/>
    <n v="980.24"/>
    <n v="1.75"/>
    <n v="171.6"/>
    <n v="8.58"/>
    <n v="314.85000000000002"/>
    <n v="102.38"/>
    <n v="65"/>
    <n v="162.51"/>
    <n v="95.53"/>
    <n v="42.05"/>
    <n v="962.5"/>
    <n v="3184.43"/>
    <n v="4146.93"/>
  </r>
  <r>
    <s v="FEBRERO"/>
    <s v="SEM 6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n v="2087.86"/>
    <n v="0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69.35"/>
    <n v="66.260000000000005"/>
    <n v="0"/>
    <n v="0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s v="FEBRERO"/>
    <s v="SEM 6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8"/>
    <n v="0"/>
    <n v="0"/>
    <n v="0"/>
    <n v="2515.39"/>
    <n v="324.2"/>
    <n v="2839.59"/>
    <n v="317.37"/>
    <n v="2522.219999999999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72.430000000000007"/>
    <n v="0"/>
    <n v="0"/>
    <n v="0"/>
    <n v="0"/>
    <n v="18.91"/>
    <n v="0"/>
    <n v="0"/>
    <n v="0"/>
    <n v="186.52"/>
    <n v="9.32"/>
    <n v="296.07"/>
    <n v="86.09"/>
    <n v="54.66"/>
    <n v="136.66"/>
    <n v="85.18"/>
    <n v="45.71"/>
    <n v="900.21"/>
    <n v="2839.59"/>
    <n v="3739.8"/>
  </r>
  <r>
    <s v="FEBRERO"/>
    <s v="SEM 6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3034.51"/>
    <n v="577.32000000000005"/>
    <n v="3611.83"/>
    <n v="401"/>
    <n v="3210.83"/>
    <n v="2087.89"/>
    <n v="0"/>
    <n v="0"/>
    <n v="0"/>
    <n v="0"/>
    <n v="0"/>
    <n v="96.22"/>
    <n v="83.78"/>
    <n v="0"/>
    <n v="339.14"/>
    <n v="223.7"/>
    <n v="223.7"/>
    <n v="0"/>
    <n v="150"/>
    <n v="0"/>
    <n v="0"/>
    <n v="257.39999999999998"/>
    <n v="150"/>
    <n v="0"/>
    <n v="0"/>
    <n v="0"/>
    <n v="0"/>
    <n v="0"/>
    <n v="0"/>
    <n v="0"/>
    <n v="0"/>
    <n v="0"/>
    <n v="0"/>
    <n v="0"/>
    <n v="0"/>
    <n v="0"/>
    <n v="317.94"/>
    <n v="83.06"/>
    <n v="0"/>
    <n v="0"/>
    <n v="0"/>
    <n v="0"/>
    <n v="0"/>
    <n v="0"/>
    <n v="0"/>
    <n v="0"/>
    <n v="171.6"/>
    <n v="8.58"/>
    <n v="316.93"/>
    <n v="103.45"/>
    <n v="65.680000000000007"/>
    <n v="164.21"/>
    <n v="108.35"/>
    <n v="81.400000000000006"/>
    <n v="1020.2"/>
    <n v="3611.83"/>
    <n v="4632.03"/>
  </r>
  <r>
    <s v="FEBRERO"/>
    <s v="SEM 6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18"/>
    <n v="8.7200000000000006"/>
    <n v="222.56"/>
    <n v="0.02"/>
    <n v="222.58"/>
  </r>
  <r>
    <s v="FEBRERO"/>
    <s v="SEM 6"/>
    <x v="78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0.22"/>
    <n v="0"/>
    <n v="0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s v="FEBRERO"/>
    <s v="SEM 6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s v="FEBRERO"/>
    <s v="SEM 6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52.33"/>
    <n v="2487.2800000000002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107.38"/>
    <n v="0"/>
    <n v="0"/>
    <n v="0"/>
    <n v="0"/>
    <n v="18.91"/>
    <n v="0"/>
    <n v="0"/>
    <n v="0"/>
    <n v="186.52"/>
    <n v="9.32"/>
    <n v="374.57"/>
    <n v="123.46"/>
    <n v="78.39"/>
    <n v="195.97"/>
    <n v="85.18"/>
    <n v="45.71"/>
    <n v="1099.1200000000001"/>
    <n v="2839.61"/>
    <n v="3938.7300000000005"/>
  </r>
  <r>
    <s v="FEBRERO"/>
    <s v="SEM 6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7913.77"/>
    <n v="0"/>
    <n v="7913.77"/>
    <n v="1582.96"/>
    <n v="6330.81"/>
    <n v="4666.6899999999996"/>
    <n v="0"/>
    <n v="0"/>
    <n v="2247.08"/>
    <n v="0"/>
    <n v="0"/>
    <n v="0"/>
    <n v="0"/>
    <n v="0"/>
    <n v="0"/>
    <n v="0"/>
    <n v="0"/>
    <n v="0"/>
    <n v="0"/>
    <n v="500"/>
    <n v="200"/>
    <n v="0"/>
    <n v="300"/>
    <n v="0"/>
    <n v="0"/>
    <n v="0"/>
    <n v="0"/>
    <n v="0"/>
    <n v="0"/>
    <n v="0"/>
    <n v="0"/>
    <n v="0"/>
    <n v="0"/>
    <n v="0"/>
    <n v="0"/>
    <n v="0"/>
    <n v="1395.21"/>
    <n v="187.75"/>
    <n v="0"/>
    <n v="0"/>
    <n v="0"/>
    <n v="0"/>
    <n v="0"/>
    <n v="0"/>
    <n v="0"/>
    <n v="0"/>
    <n v="383.56"/>
    <n v="19.170000000000002"/>
    <n v="548.73"/>
    <n v="222.3"/>
    <n v="141.13999999999999"/>
    <n v="352.86"/>
    <n v="237.41"/>
    <n v="0"/>
    <n v="1905.1700000000003"/>
    <n v="7913.77"/>
    <n v="9818.94"/>
  </r>
  <r>
    <s v="FEBRERO"/>
    <s v="SEM 6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s v="FEBRERO"/>
    <s v="SEM 6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n v="2087.86"/>
    <n v="0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s v="FEBRERO"/>
    <s v="SEM 6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1"/>
    <n v="0"/>
    <n v="0"/>
    <n v="2417.66"/>
    <n v="194.47"/>
    <n v="2612.13"/>
    <n v="264.37"/>
    <n v="2347.7600000000002"/>
    <n v="1210.0999999999999"/>
    <n v="0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10.4"/>
    <n v="41.87"/>
    <n v="0"/>
    <n v="0"/>
    <n v="0"/>
    <n v="0"/>
    <n v="12.1"/>
    <n v="0"/>
    <n v="0"/>
    <n v="0"/>
    <n v="99.45"/>
    <n v="4.97"/>
    <n v="226.31"/>
    <n v="55.52"/>
    <n v="35.25"/>
    <n v="88.13"/>
    <n v="78.36"/>
    <n v="27.42"/>
    <n v="615.41"/>
    <n v="2612.13"/>
    <n v="3227.54"/>
  </r>
  <r>
    <s v="FEBRERO"/>
    <s v="SEM 6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s v="FEBRERO"/>
    <s v="SEM 6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2"/>
    <n v="0"/>
    <n v="4"/>
    <n v="0"/>
    <n v="0"/>
    <n v="0"/>
    <n v="1675.08"/>
    <n v="162.1"/>
    <n v="1837.18"/>
    <n v="913.65"/>
    <n v="923.53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69.06"/>
    <n v="50.95"/>
    <n v="0"/>
    <n v="0"/>
    <n v="0"/>
    <n v="0"/>
    <n v="15.12"/>
    <n v="0"/>
    <n v="776.77"/>
    <n v="1.75"/>
    <n v="186.52"/>
    <n v="9.32"/>
    <n v="250.14"/>
    <n v="58.38"/>
    <n v="37.07"/>
    <n v="92.67"/>
    <n v="55.11"/>
    <n v="22.85"/>
    <n v="712.06000000000006"/>
    <n v="1837.18"/>
    <n v="2549.2400000000002"/>
  </r>
  <r>
    <s v="FEBRERO"/>
    <s v="SEM 6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16.78"/>
    <n v="9.09"/>
    <n v="221.71"/>
    <n v="0.02"/>
    <n v="221.73000000000002"/>
  </r>
  <r>
    <s v="FEBRERO"/>
    <s v="SEM 6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602.68"/>
    <n v="577.32000000000005"/>
    <n v="10180"/>
    <n v="1995.38"/>
    <n v="8184.62"/>
    <n v="7000"/>
    <n v="0"/>
    <n v="0"/>
    <n v="0"/>
    <n v="0"/>
    <n v="0"/>
    <n v="96.22"/>
    <n v="83.78"/>
    <n v="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1792.44"/>
    <n v="202.94"/>
    <n v="0"/>
    <n v="0"/>
    <n v="0"/>
    <n v="0"/>
    <n v="0"/>
    <n v="0"/>
    <n v="0"/>
    <n v="0"/>
    <n v="575.34"/>
    <n v="28.76"/>
    <n v="579.02"/>
    <n v="239.53"/>
    <n v="152.08000000000001"/>
    <n v="380.21"/>
    <n v="305.39999999999998"/>
    <n v="81.400000000000006"/>
    <n v="2341.7399999999998"/>
    <n v="10180"/>
    <n v="12521.74"/>
  </r>
  <r>
    <s v="FEBRERO"/>
    <s v="SEM 6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682.97"/>
    <n v="172.87"/>
    <n v="1855.84"/>
    <n v="104.61"/>
    <n v="1751.23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4.700000000000003"/>
    <n v="0"/>
    <n v="0"/>
    <n v="0"/>
    <n v="0"/>
    <n v="0"/>
    <n v="0"/>
    <n v="0"/>
    <n v="0"/>
    <n v="99.45"/>
    <n v="4.97"/>
    <n v="211.09"/>
    <n v="46.03"/>
    <n v="29.23"/>
    <n v="73.069999999999993"/>
    <n v="55.67"/>
    <n v="24.37"/>
    <n v="543.88"/>
    <n v="1855.84"/>
    <n v="2399.7199999999998"/>
  </r>
  <r>
    <s v="FEBRERO"/>
    <s v="SEM 6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s v="FEBRERO"/>
    <s v="SEM 6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n v="1210.0999999999999"/>
    <n v="0"/>
    <n v="0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s v="FEBRERO"/>
    <s v="SEM 6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s v="FEBRERO"/>
    <s v="SEM 6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s v="FEBRERO"/>
    <s v="SEM 6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4"/>
    <n v="0"/>
    <n v="0"/>
    <n v="4636.18"/>
    <n v="364.72"/>
    <n v="5000.8999999999996"/>
    <n v="760.91"/>
    <n v="4239.99"/>
    <n v="2269.4"/>
    <n v="0"/>
    <n v="0"/>
    <n v="0"/>
    <n v="0"/>
    <n v="0"/>
    <n v="0"/>
    <n v="0"/>
    <n v="0"/>
    <n v="0"/>
    <n v="364.72"/>
    <n v="364.73"/>
    <n v="1702.05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58.46"/>
    <n v="79.760000000000005"/>
    <n v="0"/>
    <n v="0"/>
    <n v="0"/>
    <n v="0"/>
    <n v="22.69"/>
    <n v="0"/>
    <n v="0"/>
    <n v="0"/>
    <n v="186.52"/>
    <n v="9.32"/>
    <n v="309.67"/>
    <n v="99.72"/>
    <n v="63.32"/>
    <n v="158.29"/>
    <n v="150.02000000000001"/>
    <n v="51.42"/>
    <n v="1028.28"/>
    <n v="5000.8999999999996"/>
    <n v="6029.1799999999994"/>
  </r>
  <r>
    <s v="FEBRERO"/>
    <s v="SEM 6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5.91000000000003"/>
    <n v="2523.679999999999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70.97"/>
    <n v="0"/>
    <n v="0"/>
    <n v="0"/>
    <n v="0"/>
    <n v="18.91"/>
    <n v="0"/>
    <n v="0"/>
    <n v="0"/>
    <n v="186.52"/>
    <n v="9.32"/>
    <n v="292.76"/>
    <n v="84.52"/>
    <n v="53.66"/>
    <n v="134.16"/>
    <n v="85.18"/>
    <n v="45.71"/>
    <n v="891.82999999999993"/>
    <n v="2839.59"/>
    <n v="3731.42"/>
  </r>
  <r>
    <s v="FEBRERO"/>
    <s v="SEM 6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3.56"/>
    <n v="0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s v="FEBRERO"/>
    <s v="SEM 6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9"/>
    <n v="0"/>
    <n v="0"/>
    <n v="4200.09"/>
    <n v="364.72"/>
    <n v="4564.8100000000004"/>
    <n v="652.41999999999996"/>
    <n v="3912.39"/>
    <n v="2269.4"/>
    <n v="0"/>
    <n v="0"/>
    <n v="0"/>
    <n v="0"/>
    <n v="0"/>
    <n v="0"/>
    <n v="0"/>
    <n v="0"/>
    <n v="0"/>
    <n v="364.72"/>
    <n v="364.73"/>
    <n v="1094.17"/>
    <n v="0"/>
    <n v="350"/>
    <n v="200"/>
    <n v="0"/>
    <n v="300"/>
    <n v="0"/>
    <n v="0"/>
    <n v="0"/>
    <n v="0"/>
    <n v="0"/>
    <n v="-378.21"/>
    <n v="0"/>
    <n v="0"/>
    <n v="0"/>
    <n v="0"/>
    <n v="0"/>
    <n v="0"/>
    <n v="0"/>
    <n v="565.32000000000005"/>
    <n v="68.19"/>
    <n v="0"/>
    <n v="0"/>
    <n v="0"/>
    <n v="0"/>
    <n v="18.91"/>
    <n v="0"/>
    <n v="0"/>
    <n v="0"/>
    <n v="186.52"/>
    <n v="9.32"/>
    <n v="286.57"/>
    <n v="81.569999999999993"/>
    <n v="51.79"/>
    <n v="129.47999999999999"/>
    <n v="136.94"/>
    <n v="51.42"/>
    <n v="933.61"/>
    <n v="4564.8100000000004"/>
    <n v="5498.42"/>
  </r>
  <r>
    <s v="FEBRERO"/>
    <s v="SEM 6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s v="FEBRERO"/>
    <s v="SEM 6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s v="FEBRERO"/>
    <s v="SEM 6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5"/>
    <n v="0"/>
    <n v="0"/>
    <n v="2784.73"/>
    <n v="335.55"/>
    <n v="3120.28"/>
    <n v="314.49"/>
    <n v="2805.79"/>
    <n v="2087.89"/>
    <n v="0"/>
    <n v="0"/>
    <n v="0"/>
    <n v="0"/>
    <n v="0"/>
    <n v="0"/>
    <n v="0"/>
    <n v="0"/>
    <n v="0"/>
    <n v="335.55"/>
    <n v="335.55"/>
    <n v="559.25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273.18"/>
    <n v="41.31"/>
    <n v="0"/>
    <n v="0"/>
    <n v="0"/>
    <n v="0"/>
    <n v="0"/>
    <n v="0"/>
    <n v="0"/>
    <n v="0"/>
    <n v="171.6"/>
    <n v="8.58"/>
    <n v="226.3"/>
    <n v="52.49"/>
    <n v="33.33"/>
    <n v="83.31"/>
    <n v="93.6"/>
    <n v="47.31"/>
    <n v="716.52"/>
    <n v="3120.28"/>
    <n v="3836.8"/>
  </r>
  <r>
    <s v="FEBRERO"/>
    <s v="SEM 6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6"/>
    <n v="0"/>
    <n v="0"/>
    <n v="0"/>
    <n v="2928.59"/>
    <n v="577.32000000000005"/>
    <n v="3505.91"/>
    <n v="400.69"/>
    <n v="3105.22"/>
    <n v="2269.42"/>
    <n v="0"/>
    <n v="0"/>
    <n v="0"/>
    <n v="0"/>
    <n v="0"/>
    <n v="96.22"/>
    <n v="83.78"/>
    <n v="0"/>
    <n v="410.45"/>
    <n v="243.15"/>
    <n v="243.15"/>
    <n v="0"/>
    <n v="0"/>
    <n v="0"/>
    <n v="0"/>
    <n v="237.95"/>
    <n v="300"/>
    <n v="0"/>
    <n v="0"/>
    <n v="0"/>
    <n v="0"/>
    <n v="0"/>
    <n v="-378.21"/>
    <n v="0"/>
    <n v="0"/>
    <n v="0"/>
    <n v="0"/>
    <n v="0"/>
    <n v="0"/>
    <n v="0"/>
    <n v="298.95999999999998"/>
    <n v="82.82"/>
    <n v="0"/>
    <n v="0"/>
    <n v="0"/>
    <n v="0"/>
    <n v="18.91"/>
    <n v="0"/>
    <n v="0"/>
    <n v="0"/>
    <n v="186.52"/>
    <n v="9.32"/>
    <n v="319.39999999999998"/>
    <n v="97.2"/>
    <n v="61.71"/>
    <n v="154.28"/>
    <n v="105.17"/>
    <n v="81.400000000000006"/>
    <n v="1015"/>
    <n v="3505.91"/>
    <n v="4520.91"/>
  </r>
  <r>
    <s v="FEBRERO"/>
    <s v="SEM 6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288.08"/>
    <n v="129.65"/>
    <n v="1417.73"/>
    <n v="43.27"/>
    <n v="1374.46"/>
    <n v="1210.0999999999999"/>
    <n v="0"/>
    <n v="0"/>
    <n v="0"/>
    <n v="0"/>
    <n v="0"/>
    <n v="0"/>
    <n v="0"/>
    <n v="0"/>
    <n v="0"/>
    <n v="129.65"/>
    <n v="129.65"/>
    <n v="0"/>
    <n v="0"/>
    <n v="0"/>
    <n v="0"/>
    <n v="0"/>
    <n v="150"/>
    <n v="0"/>
    <n v="0"/>
    <n v="0"/>
    <n v="0"/>
    <n v="0"/>
    <n v="-201.67"/>
    <n v="0"/>
    <n v="0"/>
    <n v="0"/>
    <n v="0"/>
    <n v="0"/>
    <n v="0"/>
    <n v="0"/>
    <n v="9.24"/>
    <n v="23.95"/>
    <n v="0"/>
    <n v="0"/>
    <n v="0"/>
    <n v="0"/>
    <n v="10.08"/>
    <n v="0"/>
    <n v="0"/>
    <n v="0"/>
    <n v="99.45"/>
    <n v="4.97"/>
    <n v="188.93"/>
    <n v="30.42"/>
    <n v="19.32"/>
    <n v="48.29"/>
    <n v="42.53"/>
    <n v="18.28"/>
    <n v="452.19000000000005"/>
    <n v="1417.73"/>
    <n v="1869.92"/>
  </r>
  <r>
    <s v="FEBRERO"/>
    <s v="SEM 6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s v="FEBRERO"/>
    <s v="SEM 6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1"/>
    <n v="0"/>
    <n v="0"/>
    <n v="2417.66"/>
    <n v="194.47"/>
    <n v="2612.13"/>
    <n v="254.16"/>
    <n v="2357.9699999999998"/>
    <n v="1210.0999999999999"/>
    <n v="0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10.4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78.36"/>
    <n v="27.42"/>
    <n v="550.14"/>
    <n v="2612.13"/>
    <n v="3162.27"/>
  </r>
  <r>
    <s v="FEBRERO"/>
    <s v="SEM 6"/>
    <x v="11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18"/>
    <n v="0"/>
    <n v="0"/>
    <n v="5122.4799999999996"/>
    <n v="364.72"/>
    <n v="5487.2"/>
    <n v="845.35"/>
    <n v="4641.8500000000004"/>
    <n v="2269.4"/>
    <n v="0"/>
    <n v="0"/>
    <n v="0"/>
    <n v="0"/>
    <n v="0"/>
    <n v="0"/>
    <n v="0"/>
    <n v="0"/>
    <n v="0"/>
    <n v="364.72"/>
    <n v="364.73"/>
    <n v="2188.35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762.34"/>
    <n v="60.32"/>
    <n v="0"/>
    <n v="0"/>
    <n v="0"/>
    <n v="0"/>
    <n v="22.69"/>
    <n v="0"/>
    <n v="0"/>
    <n v="0"/>
    <n v="186.52"/>
    <n v="9.32"/>
    <n v="266.63"/>
    <n v="77.66"/>
    <n v="49.31"/>
    <n v="123.26"/>
    <n v="164.61"/>
    <n v="51.42"/>
    <n v="928.73"/>
    <n v="5487.2"/>
    <n v="6415.93"/>
  </r>
  <r>
    <s v="FEBRERO"/>
    <s v="SEM 7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s v="FEBRERO"/>
    <s v="SEM 7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886.07"/>
    <n v="3667.1"/>
    <n v="347.63"/>
    <n v="3319.47"/>
    <n v="2481.0300000000002"/>
    <n v="0"/>
    <n v="0"/>
    <n v="0"/>
    <n v="886.07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0"/>
    <n v="203.91"/>
    <n v="16.989999999999998"/>
    <n v="299.38"/>
    <n v="94.45"/>
    <n v="59.97"/>
    <n v="149.91999999999999"/>
    <n v="110.01"/>
    <n v="124.93"/>
    <n v="1059.56"/>
    <n v="3667.1"/>
    <n v="4726.66"/>
  </r>
  <r>
    <s v="FEBRERO"/>
    <s v="SEM 7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2.17"/>
    <n v="96.22"/>
    <n v="2598.39"/>
    <n v="289.58999999999997"/>
    <n v="2308.8000000000002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65.67"/>
    <n v="0"/>
    <n v="0"/>
    <n v="0"/>
    <n v="0"/>
    <n v="0"/>
    <n v="0"/>
    <n v="0"/>
    <n v="0"/>
    <n v="138.61000000000001"/>
    <n v="6.93"/>
    <n v="278.43"/>
    <n v="83.71"/>
    <n v="53.15"/>
    <n v="132.87"/>
    <n v="77.95"/>
    <n v="13.56"/>
    <n v="785.21"/>
    <n v="2598.39"/>
    <n v="3383.6"/>
  </r>
  <r>
    <s v="FEBRERO"/>
    <s v="SEM 7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3068.4"/>
    <n v="0"/>
    <n v="3068.4"/>
    <n v="379.63"/>
    <n v="2688.77"/>
    <n v="1803.2"/>
    <n v="0"/>
    <n v="0"/>
    <n v="0"/>
    <n v="0"/>
    <n v="0"/>
    <n v="0"/>
    <n v="0"/>
    <n v="515.20000000000005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324.01"/>
    <n v="55.62"/>
    <n v="0"/>
    <n v="0"/>
    <n v="0"/>
    <n v="0"/>
    <n v="0"/>
    <n v="0"/>
    <n v="0"/>
    <n v="0"/>
    <n v="148.19999999999999"/>
    <n v="7.41"/>
    <n v="256.2"/>
    <n v="72.31"/>
    <n v="45.91"/>
    <n v="114.78"/>
    <n v="92.05"/>
    <n v="0"/>
    <n v="736.8599999999999"/>
    <n v="3068.4"/>
    <n v="3805.26"/>
  </r>
  <r>
    <s v="FEBRERO"/>
    <s v="SEM 7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29"/>
    <n v="0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s v="FEBRERO"/>
    <s v="SEM 7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3"/>
    <n v="0"/>
    <n v="0"/>
    <n v="6611.43"/>
    <n v="577.32000000000005"/>
    <n v="7188.75"/>
    <n v="2144.39"/>
    <n v="5044.3599999999997"/>
    <n v="2926"/>
    <n v="0"/>
    <n v="0"/>
    <n v="0"/>
    <n v="0"/>
    <n v="0"/>
    <n v="96.22"/>
    <n v="83.78"/>
    <n v="836"/>
    <n v="825.15"/>
    <n v="470.25"/>
    <n v="470.25"/>
    <n v="470.25"/>
    <n v="300"/>
    <n v="350"/>
    <n v="0"/>
    <n v="10.85"/>
    <n v="350"/>
    <n v="0"/>
    <n v="0"/>
    <n v="0"/>
    <n v="0"/>
    <n v="0"/>
    <n v="0"/>
    <n v="0"/>
    <n v="0"/>
    <n v="0"/>
    <n v="0"/>
    <n v="0"/>
    <n v="0"/>
    <n v="0"/>
    <n v="1088.9000000000001"/>
    <n v="128.9"/>
    <n v="0"/>
    <n v="0"/>
    <n v="0"/>
    <n v="0"/>
    <n v="0"/>
    <n v="0"/>
    <n v="924.84"/>
    <n v="1.75"/>
    <n v="240.49"/>
    <n v="12.02"/>
    <n v="418.47"/>
    <n v="155.51"/>
    <n v="98.73"/>
    <n v="246.83"/>
    <n v="215.66"/>
    <n v="81.400000000000006"/>
    <n v="1469.1100000000001"/>
    <n v="7188.75"/>
    <n v="8657.86"/>
  </r>
  <r>
    <s v="FEBRERO"/>
    <s v="SEM 7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s v="FEBRERO"/>
    <s v="SEM 7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3"/>
    <n v="0"/>
    <n v="0"/>
    <n v="6244.05"/>
    <n v="364.72"/>
    <n v="6608.77"/>
    <n v="1085.5"/>
    <n v="5523.27"/>
    <n v="2269.4"/>
    <n v="0"/>
    <n v="1945.2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002.49"/>
    <n v="60.32"/>
    <n v="0"/>
    <n v="0"/>
    <n v="0"/>
    <n v="0"/>
    <n v="22.69"/>
    <n v="0"/>
    <n v="0"/>
    <n v="0"/>
    <n v="186.52"/>
    <n v="9.32"/>
    <n v="266.63"/>
    <n v="77.66"/>
    <n v="49.31"/>
    <n v="123.26"/>
    <n v="198.26"/>
    <n v="51.42"/>
    <n v="962.38"/>
    <n v="6608.77"/>
    <n v="7571.1500000000005"/>
  </r>
  <r>
    <s v="FEBRERO"/>
    <s v="SEM 7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s v="FEBRERO"/>
    <s v="SEM 7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5209.32"/>
    <n v="470.93"/>
    <n v="5680.25"/>
    <n v="1640.92"/>
    <n v="4039.33"/>
    <n v="3296.53"/>
    <n v="0"/>
    <n v="0"/>
    <n v="0"/>
    <n v="0"/>
    <n v="0"/>
    <n v="0"/>
    <n v="0"/>
    <n v="941.86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780.89"/>
    <n v="91.29"/>
    <n v="0"/>
    <n v="0"/>
    <n v="0"/>
    <n v="0"/>
    <n v="0"/>
    <n v="0"/>
    <n v="766.99"/>
    <n v="1.75"/>
    <n v="270.94"/>
    <n v="13.54"/>
    <n v="335.17"/>
    <n v="112.8"/>
    <n v="71.62"/>
    <n v="179.05"/>
    <n v="170.4"/>
    <n v="66.400000000000006"/>
    <n v="1219.9200000000003"/>
    <n v="5680.25"/>
    <n v="6900.17"/>
  </r>
  <r>
    <s v="FEBRERO"/>
    <s v="SEM 7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12151.42"/>
    <n v="0"/>
    <n v="12151.42"/>
    <n v="4291.83"/>
    <n v="7859.59"/>
    <n v="6273.86"/>
    <n v="0"/>
    <n v="5377.5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2544.61"/>
    <n v="181.05"/>
    <n v="0"/>
    <n v="0"/>
    <n v="0"/>
    <n v="0"/>
    <n v="0"/>
    <n v="0"/>
    <n v="1564.42"/>
    <n v="1.75"/>
    <n v="515.65"/>
    <n v="25.78"/>
    <n v="533.87"/>
    <n v="214.68"/>
    <n v="136.31"/>
    <n v="340.76"/>
    <n v="364.54"/>
    <n v="0"/>
    <n v="2131.59"/>
    <n v="12151.42"/>
    <n v="14283.01"/>
  </r>
  <r>
    <s v="FEBRERO"/>
    <s v="SEM 7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s v="FEBRERO"/>
    <s v="SEM 7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49"/>
    <n v="0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s v="FEBRERO"/>
    <s v="SEM 7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5"/>
    <n v="0"/>
    <n v="0"/>
    <n v="5045.96"/>
    <n v="379.3"/>
    <n v="5425.26"/>
    <n v="1669.67"/>
    <n v="3755.59"/>
    <n v="2360.16"/>
    <n v="0"/>
    <n v="0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45.99"/>
    <n v="83.43"/>
    <n v="0"/>
    <n v="0"/>
    <n v="0"/>
    <n v="0"/>
    <n v="23.6"/>
    <n v="0"/>
    <n v="814.9"/>
    <n v="1.75"/>
    <n v="193.98"/>
    <n v="9.69"/>
    <n v="317.79000000000002"/>
    <n v="103.89"/>
    <n v="65.959999999999994"/>
    <n v="164.9"/>
    <n v="162.75"/>
    <n v="53.48"/>
    <n v="1072.44"/>
    <n v="5425.26"/>
    <n v="6497.7000000000007"/>
  </r>
  <r>
    <s v="FEBRERO"/>
    <s v="SEM 7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1"/>
    <n v="0"/>
    <n v="0.01"/>
    <n v="0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5"/>
    <n v="0"/>
    <n v="0"/>
    <n v="0"/>
    <n v="0"/>
    <n v="0"/>
    <n v="0"/>
    <n v="0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1"/>
    <n v="554.65"/>
  </r>
  <r>
    <s v="FEBRERO"/>
    <s v="SEM 7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5319.9"/>
    <n v="577.32000000000005"/>
    <n v="5897.22"/>
    <n v="1573.68"/>
    <n v="4323.54"/>
    <n v="2269.4"/>
    <n v="0"/>
    <n v="0"/>
    <n v="0"/>
    <n v="0"/>
    <n v="0"/>
    <n v="96.22"/>
    <n v="83.78"/>
    <n v="648.4"/>
    <n v="532.02"/>
    <n v="364.72"/>
    <n v="364.73"/>
    <n v="121.57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804.51"/>
    <n v="110.27"/>
    <n v="0"/>
    <n v="0"/>
    <n v="0"/>
    <n v="0"/>
    <n v="0"/>
    <n v="0"/>
    <n v="657.15"/>
    <n v="1.75"/>
    <n v="186.52"/>
    <n v="9.32"/>
    <n v="377.19"/>
    <n v="134.35"/>
    <n v="85.3"/>
    <n v="213.25"/>
    <n v="176.91"/>
    <n v="81.400000000000006"/>
    <n v="1264.24"/>
    <n v="5897.22"/>
    <n v="7161.46"/>
  </r>
  <r>
    <s v="FEBRERO"/>
    <s v="SEM 7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7310.95"/>
    <n v="577.32000000000005"/>
    <n v="7888.27"/>
    <n v="1392.09"/>
    <n v="6496.18"/>
    <n v="3266.66"/>
    <n v="0"/>
    <n v="0"/>
    <n v="0"/>
    <n v="0"/>
    <n v="0"/>
    <n v="96.22"/>
    <n v="83.78"/>
    <n v="933.32"/>
    <n v="933.32"/>
    <n v="481.1"/>
    <n v="568.88"/>
    <n v="524.99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253.43"/>
    <n v="138.66"/>
    <n v="0"/>
    <n v="0"/>
    <n v="0"/>
    <n v="0"/>
    <n v="0"/>
    <n v="0"/>
    <n v="0"/>
    <n v="0"/>
    <n v="268.48"/>
    <n v="13.42"/>
    <n v="440.02"/>
    <n v="166.56"/>
    <n v="105.75"/>
    <n v="264.38"/>
    <n v="236.64"/>
    <n v="81.400000000000006"/>
    <n v="1576.65"/>
    <n v="7888.27"/>
    <n v="9464.92"/>
  </r>
  <r>
    <s v="FEBRERO"/>
    <s v="SEM 7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9"/>
    <n v="3"/>
    <n v="0"/>
    <n v="0"/>
    <n v="4118.7700000000004"/>
    <n v="379.3"/>
    <n v="4498.07"/>
    <n v="652.44000000000005"/>
    <n v="3845.63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80.89"/>
    <n v="0"/>
    <n v="0"/>
    <n v="0"/>
    <n v="0"/>
    <n v="23.6"/>
    <n v="0"/>
    <n v="0"/>
    <n v="0"/>
    <n v="193.98"/>
    <n v="9.69"/>
    <n v="312.14999999999998"/>
    <n v="101"/>
    <n v="64.13"/>
    <n v="160.32"/>
    <n v="134.94"/>
    <n v="53.48"/>
    <n v="1029.69"/>
    <n v="4498.07"/>
    <n v="5527.76"/>
  </r>
  <r>
    <s v="FEBRERO"/>
    <s v="SEM 7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073.77"/>
    <n v="6347.13"/>
    <n v="4607.8599999999997"/>
    <n v="0"/>
    <n v="0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378.7"/>
    <n v="130.81"/>
    <n v="0"/>
    <n v="0"/>
    <n v="0"/>
    <n v="0"/>
    <n v="0"/>
    <n v="0"/>
    <n v="562.51"/>
    <n v="1.75"/>
    <n v="378.72"/>
    <n v="18.93"/>
    <n v="422.69"/>
    <n v="157.66999999999999"/>
    <n v="100.11"/>
    <n v="250.27"/>
    <n v="252.62"/>
    <n v="81.400000000000006"/>
    <n v="1662.4099999999999"/>
    <n v="8420.9"/>
    <n v="10083.31"/>
  </r>
  <r>
    <s v="FEBRERO"/>
    <s v="SEM 7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70000000000005"/>
    <n v="3470.7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2.18"/>
    <n v="0"/>
    <n v="0"/>
    <n v="0"/>
    <n v="0"/>
    <n v="23.6"/>
    <n v="0"/>
    <n v="0"/>
    <n v="0"/>
    <n v="193.98"/>
    <n v="9.69"/>
    <n v="315"/>
    <n v="102.46"/>
    <n v="65.05"/>
    <n v="162.63"/>
    <n v="121.03"/>
    <n v="47.53"/>
    <n v="1017.3699999999999"/>
    <n v="4034.48"/>
    <n v="5051.8500000000004"/>
  </r>
  <r>
    <s v="FEBRERO"/>
    <s v="SEM 7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s v="FEBRERO"/>
    <s v="SEM 7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31.94000000000005"/>
    <n v="3866.19"/>
    <n v="2360.19"/>
    <n v="0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6"/>
    <n v="60.38"/>
    <n v="0"/>
    <n v="0"/>
    <n v="0"/>
    <n v="0"/>
    <n v="23.6"/>
    <n v="0"/>
    <n v="0"/>
    <n v="0"/>
    <n v="193.98"/>
    <n v="9.69"/>
    <n v="266.73"/>
    <n v="77.709999999999994"/>
    <n v="49.34"/>
    <n v="123.34"/>
    <n v="134.94"/>
    <n v="53.48"/>
    <n v="909.21"/>
    <n v="4498.13"/>
    <n v="5407.34"/>
  </r>
  <r>
    <s v="FEBRERO"/>
    <s v="SEM 7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43.3"/>
    <n v="2212.4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60.32"/>
    <n v="0"/>
    <n v="0"/>
    <n v="0"/>
    <n v="0"/>
    <n v="22.69"/>
    <n v="0"/>
    <n v="725.52"/>
    <n v="1.75"/>
    <n v="186.52"/>
    <n v="9.32"/>
    <n v="266.62"/>
    <n v="77.650000000000006"/>
    <n v="49.3"/>
    <n v="123.26"/>
    <n v="100.67"/>
    <n v="34.28"/>
    <n v="847.61999999999989"/>
    <n v="3355.7"/>
    <n v="4203.32"/>
  </r>
  <r>
    <s v="FEBRERO"/>
    <s v="SEM 7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5457.75"/>
    <n v="243.15"/>
    <n v="5700.9"/>
    <n v="1718.81"/>
    <n v="3982.09"/>
    <n v="2269.4"/>
    <n v="0"/>
    <n v="1945.2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33.95"/>
    <n v="60.32"/>
    <n v="0"/>
    <n v="0"/>
    <n v="0"/>
    <n v="0"/>
    <n v="0"/>
    <n v="0"/>
    <n v="822.79"/>
    <n v="1.75"/>
    <n v="186.52"/>
    <n v="9.32"/>
    <n v="266.62"/>
    <n v="77.650000000000006"/>
    <n v="49.3"/>
    <n v="123.26"/>
    <n v="171.02"/>
    <n v="34.28"/>
    <n v="917.96999999999991"/>
    <n v="5700.9"/>
    <n v="6618.87"/>
  </r>
  <r>
    <s v="FEBRERO"/>
    <s v="SEM 7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6"/>
    <n v="0"/>
    <n v="0"/>
    <n v="0"/>
    <n v="3112.55"/>
    <n v="243.15"/>
    <n v="3355.7"/>
    <n v="1076.22"/>
    <n v="2279.48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90.49"/>
    <n v="0"/>
    <n v="0"/>
    <n v="0"/>
    <n v="0"/>
    <n v="22.69"/>
    <n v="0"/>
    <n v="628.27"/>
    <n v="1.75"/>
    <n v="186.52"/>
    <n v="9.32"/>
    <n v="333.42"/>
    <n v="111.9"/>
    <n v="71.05"/>
    <n v="177.61"/>
    <n v="100.67"/>
    <n v="34.28"/>
    <n v="1024.77"/>
    <n v="3355.7"/>
    <n v="4380.4699999999993"/>
  </r>
  <r>
    <s v="FEBRERO"/>
    <s v="SEM 7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8.4100000000001"/>
    <n v="5384.09"/>
    <n v="4935"/>
    <n v="0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52.21"/>
    <n v="156.19999999999999"/>
    <n v="0"/>
    <n v="0"/>
    <n v="0"/>
    <n v="0"/>
    <n v="0"/>
    <n v="0"/>
    <n v="0"/>
    <n v="0"/>
    <n v="405.61"/>
    <n v="20.28"/>
    <n v="478.86"/>
    <n v="186.47"/>
    <n v="118.39"/>
    <n v="295.98"/>
    <n v="194.77"/>
    <n v="67.83"/>
    <n v="1768.19"/>
    <n v="6492.5"/>
    <n v="8260.69"/>
  </r>
  <r>
    <s v="FEBRERO"/>
    <s v="SEM 7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099999999999994"/>
    <n v="0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s v="FEBRERO"/>
    <s v="SEM 7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6"/>
    <n v="0"/>
    <n v="0"/>
    <n v="0"/>
    <n v="2611.56"/>
    <n v="223.69"/>
    <n v="2835.25"/>
    <n v="309.56"/>
    <n v="2525.69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67.42"/>
    <n v="0"/>
    <n v="0"/>
    <n v="0"/>
    <n v="0"/>
    <n v="0"/>
    <n v="0"/>
    <n v="0"/>
    <n v="0"/>
    <n v="171.6"/>
    <n v="8.58"/>
    <n v="282.33999999999997"/>
    <n v="85.71"/>
    <n v="54.42"/>
    <n v="136.05000000000001"/>
    <n v="85.05"/>
    <n v="31.54"/>
    <n v="855.29"/>
    <n v="2835.25"/>
    <n v="3690.54"/>
  </r>
  <r>
    <s v="FEBRERO"/>
    <s v="SEM 7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08.38"/>
    <n v="3720.86"/>
    <n v="3190.83"/>
    <n v="0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89.18"/>
    <n v="127.31"/>
    <n v="0"/>
    <n v="0"/>
    <n v="0"/>
    <n v="0"/>
    <n v="31.9"/>
    <n v="0"/>
    <n v="1058.24"/>
    <n v="1.75"/>
    <n v="262.25"/>
    <n v="13.11"/>
    <n v="414.91"/>
    <n v="153.69"/>
    <n v="97.58"/>
    <n v="243.95"/>
    <n v="171.87"/>
    <n v="67.83"/>
    <n v="1425.19"/>
    <n v="5729.24"/>
    <n v="7154.43"/>
  </r>
  <r>
    <s v="FEBRERO"/>
    <s v="SEM 7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4"/>
    <n v="0"/>
    <n v="0"/>
    <n v="0"/>
    <n v="2703.29"/>
    <n v="162.1"/>
    <n v="2865.39"/>
    <n v="749.09"/>
    <n v="2116.3000000000002"/>
    <n v="2269.4"/>
    <n v="0"/>
    <n v="0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58.58"/>
    <n v="64.58"/>
    <n v="0"/>
    <n v="0"/>
    <n v="0"/>
    <n v="0"/>
    <n v="18.91"/>
    <n v="0"/>
    <n v="405.27"/>
    <n v="1.75"/>
    <n v="186.52"/>
    <n v="9.32"/>
    <n v="278.43"/>
    <n v="77.7"/>
    <n v="49.33"/>
    <n v="123.33"/>
    <n v="85.96"/>
    <n v="22.85"/>
    <n v="833.44000000000017"/>
    <n v="2865.39"/>
    <n v="3698.83"/>
  </r>
  <r>
    <s v="FEBRERO"/>
    <s v="SEM 7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537.0300000000002"/>
    <n v="149.13"/>
    <n v="2686.16"/>
    <n v="990.79"/>
    <n v="1695.37"/>
    <n v="2087.89"/>
    <n v="0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9.5"/>
    <n v="86.98"/>
    <n v="0"/>
    <n v="0"/>
    <n v="0"/>
    <n v="0"/>
    <n v="0"/>
    <n v="0"/>
    <n v="672.56"/>
    <n v="1.75"/>
    <n v="171.6"/>
    <n v="8.58"/>
    <n v="325.64"/>
    <n v="107.91"/>
    <n v="68.510000000000005"/>
    <n v="171.29"/>
    <n v="80.58"/>
    <n v="21.02"/>
    <n v="955.13"/>
    <n v="2686.16"/>
    <n v="3641.29"/>
  </r>
  <r>
    <s v="FEBRERO"/>
    <s v="SEM 7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3"/>
    <n v="0"/>
    <n v="0"/>
    <n v="6244.05"/>
    <n v="364.72"/>
    <n v="6608.77"/>
    <n v="1085.5"/>
    <n v="5523.27"/>
    <n v="2269.4"/>
    <n v="0"/>
    <n v="1945.2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002.49"/>
    <n v="60.32"/>
    <n v="0"/>
    <n v="0"/>
    <n v="0"/>
    <n v="0"/>
    <n v="22.69"/>
    <n v="0"/>
    <n v="0"/>
    <n v="0"/>
    <n v="186.52"/>
    <n v="9.32"/>
    <n v="266.62"/>
    <n v="77.650000000000006"/>
    <n v="49.3"/>
    <n v="123.26"/>
    <n v="198.26"/>
    <n v="51.42"/>
    <n v="962.34999999999991"/>
    <n v="6608.77"/>
    <n v="7571.1200000000008"/>
  </r>
  <r>
    <s v="FEBRERO"/>
    <s v="SEM 7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64.96"/>
    <n v="4522.41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6.16"/>
    <n v="116.9"/>
    <n v="0"/>
    <n v="0"/>
    <n v="0"/>
    <n v="0"/>
    <n v="31.9"/>
    <n v="0"/>
    <n v="0"/>
    <n v="0"/>
    <n v="262.25"/>
    <n v="13.11"/>
    <n v="391.86"/>
    <n v="141.86000000000001"/>
    <n v="90.07"/>
    <n v="225.18"/>
    <n v="161.62"/>
    <n v="67.83"/>
    <n v="1353.7800000000002"/>
    <n v="5387.37"/>
    <n v="6741.15"/>
  </r>
  <r>
    <s v="FEBRERO"/>
    <s v="SEM 7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2"/>
    <n v="0"/>
    <n v="0"/>
    <n v="5962.21"/>
    <n v="481.1"/>
    <n v="6443.31"/>
    <n v="2198.9299999999998"/>
    <n v="4244.38"/>
    <n v="3600.33"/>
    <n v="0"/>
    <n v="0"/>
    <n v="0"/>
    <n v="0"/>
    <n v="0"/>
    <n v="0"/>
    <n v="0"/>
    <n v="0"/>
    <n v="0"/>
    <n v="481.1"/>
    <n v="676.14"/>
    <n v="385.74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941.7"/>
    <n v="174.46"/>
    <n v="0"/>
    <n v="0"/>
    <n v="0"/>
    <n v="0"/>
    <n v="0"/>
    <n v="0"/>
    <n v="1081.02"/>
    <n v="1.75"/>
    <n v="295.91000000000003"/>
    <n v="14.79"/>
    <n v="519.30999999999995"/>
    <n v="207.21"/>
    <n v="131.56"/>
    <n v="328.91"/>
    <n v="193.29"/>
    <n v="67.83"/>
    <n v="1758.81"/>
    <n v="6443.31"/>
    <n v="8202.1200000000008"/>
  </r>
  <r>
    <s v="FEBRERO"/>
    <s v="SEM 7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389.0500000000002"/>
    <n v="149.13"/>
    <n v="2538.1799999999998"/>
    <n v="965.1"/>
    <n v="1573.08"/>
    <n v="2087.87"/>
    <n v="0"/>
    <n v="0"/>
    <n v="0"/>
    <n v="0"/>
    <n v="0"/>
    <n v="0"/>
    <n v="0"/>
    <n v="0"/>
    <n v="0"/>
    <n v="149.13"/>
    <n v="149.13999999999999"/>
    <n v="0"/>
    <n v="0"/>
    <n v="350"/>
    <n v="0"/>
    <n v="0"/>
    <n v="150"/>
    <n v="0"/>
    <n v="0"/>
    <n v="0"/>
    <n v="0"/>
    <n v="0"/>
    <n v="-347.96"/>
    <n v="0"/>
    <n v="0"/>
    <n v="0"/>
    <n v="0"/>
    <n v="0"/>
    <n v="0"/>
    <n v="0"/>
    <n v="205.82"/>
    <n v="60"/>
    <n v="0"/>
    <n v="0"/>
    <n v="0"/>
    <n v="0"/>
    <n v="0"/>
    <n v="0"/>
    <n v="697.53"/>
    <n v="1.75"/>
    <n v="171.6"/>
    <n v="8.58"/>
    <n v="268.13"/>
    <n v="72.8"/>
    <n v="46.23"/>
    <n v="115.56"/>
    <n v="76.14"/>
    <n v="21.02"/>
    <n v="780.06000000000006"/>
    <n v="2538.1799999999998"/>
    <n v="3318.24"/>
  </r>
  <r>
    <s v="FEBRERO"/>
    <s v="SEM 7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012.55"/>
    <n v="243.15"/>
    <n v="4255.7"/>
    <n v="618.4"/>
    <n v="3637.3"/>
    <n v="2269.4"/>
    <n v="0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25.26"/>
    <n v="93.14"/>
    <n v="0"/>
    <n v="0"/>
    <n v="0"/>
    <n v="0"/>
    <n v="0"/>
    <n v="0"/>
    <n v="0"/>
    <n v="0"/>
    <n v="186.52"/>
    <n v="9.32"/>
    <n v="339.24"/>
    <n v="114.89"/>
    <n v="72.94"/>
    <n v="182.36"/>
    <n v="127.67"/>
    <n v="34.28"/>
    <n v="1067.22"/>
    <n v="4255.7"/>
    <n v="5322.92"/>
  </r>
  <r>
    <s v="FEBRERO"/>
    <s v="SEM 7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21"/>
    <n v="2684.59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5.77"/>
    <n v="84.59"/>
    <n v="0"/>
    <n v="0"/>
    <n v="0"/>
    <n v="0"/>
    <n v="22.69"/>
    <n v="0"/>
    <n v="688.41"/>
    <n v="1.75"/>
    <n v="186.52"/>
    <n v="9.32"/>
    <n v="320.33"/>
    <n v="105.19"/>
    <n v="66.790000000000006"/>
    <n v="166.97"/>
    <n v="117.53"/>
    <n v="45.71"/>
    <n v="1018.3599999999999"/>
    <n v="3917.8"/>
    <n v="4936.16"/>
  </r>
  <r>
    <s v="FEBRERO"/>
    <s v="SEM 7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6"/>
    <n v="0"/>
    <n v="0"/>
    <n v="0"/>
    <n v="2811.56"/>
    <n v="223.69"/>
    <n v="3035.25"/>
    <n v="778.65"/>
    <n v="2256.6"/>
    <n v="2087.86"/>
    <n v="0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77.98"/>
    <n v="69.08"/>
    <n v="0"/>
    <n v="0"/>
    <n v="0"/>
    <n v="0"/>
    <n v="0"/>
    <n v="0"/>
    <n v="429.84"/>
    <n v="1.75"/>
    <n v="171.6"/>
    <n v="8.58"/>
    <n v="285.95999999999998"/>
    <n v="87.57"/>
    <n v="55.6"/>
    <n v="139"/>
    <n v="91.05"/>
    <n v="31.54"/>
    <n v="870.9"/>
    <n v="3035.25"/>
    <n v="3906.15"/>
  </r>
  <r>
    <s v="FEBRERO"/>
    <s v="SEM 7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611.56"/>
    <n v="223.69"/>
    <n v="2835.25"/>
    <n v="985.64"/>
    <n v="1849.61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67.27"/>
    <n v="0"/>
    <n v="0"/>
    <n v="0"/>
    <n v="0"/>
    <n v="0"/>
    <n v="0"/>
    <n v="674.48"/>
    <n v="1.75"/>
    <n v="171.6"/>
    <n v="8.58"/>
    <n v="282.02999999999997"/>
    <n v="85.55"/>
    <n v="54.32"/>
    <n v="135.79"/>
    <n v="85.05"/>
    <n v="31.54"/>
    <n v="854.45999999999992"/>
    <n v="2835.25"/>
    <n v="3689.71"/>
  </r>
  <r>
    <s v="FEBRERO"/>
    <s v="SEM 7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48.43"/>
    <n v="2907.27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92.72"/>
    <n v="0"/>
    <n v="0"/>
    <n v="0"/>
    <n v="0"/>
    <n v="22.69"/>
    <n v="0"/>
    <n v="0"/>
    <n v="0"/>
    <n v="186.52"/>
    <n v="9.32"/>
    <n v="338.34"/>
    <n v="114.43"/>
    <n v="72.650000000000006"/>
    <n v="181.63"/>
    <n v="100.67"/>
    <n v="34.28"/>
    <n v="1037.8399999999999"/>
    <n v="3355.7"/>
    <n v="4393.54"/>
  </r>
  <r>
    <s v="FEBRERO"/>
    <s v="SEM 7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579.25"/>
    <n v="2740.8"/>
    <n v="2322.4"/>
    <n v="0"/>
    <n v="0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37.79"/>
    <n v="61.93"/>
    <n v="0"/>
    <n v="0"/>
    <n v="0"/>
    <n v="0"/>
    <n v="0"/>
    <n v="0"/>
    <n v="977.78"/>
    <n v="1.75"/>
    <n v="190.88"/>
    <n v="9.5399999999999991"/>
    <n v="270.16000000000003"/>
    <n v="79.47"/>
    <n v="50.46"/>
    <n v="126.14"/>
    <n v="129.6"/>
    <n v="35.08"/>
    <n v="891.33000000000015"/>
    <n v="4320.05"/>
    <n v="5211.38"/>
  </r>
  <r>
    <s v="FEBRERO"/>
    <s v="SEM 7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23.99"/>
    <n v="3231.71"/>
    <n v="2269.4"/>
    <n v="0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18.46"/>
    <n v="82.84"/>
    <n v="0"/>
    <n v="0"/>
    <n v="0"/>
    <n v="0"/>
    <n v="22.69"/>
    <n v="0"/>
    <n v="0"/>
    <n v="0"/>
    <n v="186.52"/>
    <n v="9.32"/>
    <n v="316.44"/>
    <n v="103.2"/>
    <n v="65.52"/>
    <n v="163.80000000000001"/>
    <n v="112.67"/>
    <n v="34.28"/>
    <n v="991.74999999999989"/>
    <n v="3755.7"/>
    <n v="4747.45"/>
  </r>
  <r>
    <s v="FEBRERO"/>
    <s v="SEM 7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3082.76"/>
    <n v="243.15"/>
    <n v="3325.91"/>
    <n v="417.23"/>
    <n v="2908.68"/>
    <n v="2269.42"/>
    <n v="0"/>
    <n v="0"/>
    <n v="0"/>
    <n v="0"/>
    <n v="0"/>
    <n v="0"/>
    <n v="0"/>
    <n v="648.4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326.64999999999998"/>
    <n v="71.67"/>
    <n v="0"/>
    <n v="0"/>
    <n v="0"/>
    <n v="0"/>
    <n v="18.91"/>
    <n v="0"/>
    <n v="0"/>
    <n v="0"/>
    <n v="186.52"/>
    <n v="9.32"/>
    <n v="294.35000000000002"/>
    <n v="85.28"/>
    <n v="54.14"/>
    <n v="135.36000000000001"/>
    <n v="99.77"/>
    <n v="34.28"/>
    <n v="899.02"/>
    <n v="3325.91"/>
    <n v="4224.93"/>
  </r>
  <r>
    <s v="FEBRERO"/>
    <s v="SEM 7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FEBRERO"/>
    <s v="SEM 7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5513.2"/>
    <n v="441.6"/>
    <n v="5954.8"/>
    <n v="1048.3399999999999"/>
    <n v="4906.46"/>
    <n v="4121.6000000000004"/>
    <n v="0"/>
    <n v="0"/>
    <n v="0"/>
    <n v="0"/>
    <n v="0"/>
    <n v="0"/>
    <n v="0"/>
    <n v="0"/>
    <n v="0"/>
    <n v="441.6"/>
    <n v="441.6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845.8"/>
    <n v="161.33000000000001"/>
    <n v="0"/>
    <n v="0"/>
    <n v="0"/>
    <n v="0"/>
    <n v="41.21"/>
    <n v="0"/>
    <n v="0"/>
    <n v="0"/>
    <n v="338.76"/>
    <n v="16.93"/>
    <n v="490.26"/>
    <n v="192.32"/>
    <n v="122.11"/>
    <n v="305.27"/>
    <n v="178.64"/>
    <n v="62.26"/>
    <n v="1706.55"/>
    <n v="5954.8"/>
    <n v="7661.35"/>
  </r>
  <r>
    <s v="FEBRERO"/>
    <s v="SEM 7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9"/>
    <n v="1"/>
    <n v="0"/>
    <n v="0"/>
    <n v="4004.1"/>
    <n v="364.72"/>
    <n v="4368.82"/>
    <n v="623.11"/>
    <n v="3745.71"/>
    <n v="2269.4"/>
    <n v="0"/>
    <n v="0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23.45000000000005"/>
    <n v="76.97"/>
    <n v="0"/>
    <n v="0"/>
    <n v="0"/>
    <n v="0"/>
    <n v="22.69"/>
    <n v="0"/>
    <n v="0"/>
    <n v="0"/>
    <n v="186.52"/>
    <n v="9.32"/>
    <n v="303.48"/>
    <n v="96.55"/>
    <n v="61.3"/>
    <n v="153.26"/>
    <n v="131.06"/>
    <n v="51.42"/>
    <n v="992.91"/>
    <n v="4368.82"/>
    <n v="5361.73"/>
  </r>
  <r>
    <s v="FEBRERO"/>
    <s v="SEM 7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558.08"/>
    <n v="223.69"/>
    <n v="3781.77"/>
    <n v="507.08"/>
    <n v="3274.69"/>
    <n v="2087.86"/>
    <n v="0"/>
    <n v="0"/>
    <n v="0"/>
    <n v="0"/>
    <n v="0"/>
    <n v="0"/>
    <n v="0"/>
    <n v="596.52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28.18"/>
    <n v="78.900000000000006"/>
    <n v="0"/>
    <n v="0"/>
    <n v="0"/>
    <n v="0"/>
    <n v="0"/>
    <n v="0"/>
    <n v="0"/>
    <n v="0"/>
    <n v="171.6"/>
    <n v="8.58"/>
    <n v="307.73"/>
    <n v="98.73"/>
    <n v="62.69"/>
    <n v="156.72"/>
    <n v="113.45"/>
    <n v="31.54"/>
    <n v="951.04"/>
    <n v="3781.77"/>
    <n v="4732.8099999999995"/>
  </r>
  <r>
    <s v="FEBRERO"/>
    <s v="SEM 7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799.99"/>
    <n v="0"/>
    <n v="9799.99"/>
    <n v="3344.81"/>
    <n v="6455.18"/>
    <n v="7233.33"/>
    <n v="0"/>
    <n v="0"/>
    <n v="0"/>
    <n v="0"/>
    <n v="0"/>
    <n v="0"/>
    <n v="0"/>
    <n v="2066.66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839.18"/>
    <n v="250.54"/>
    <n v="0"/>
    <n v="0"/>
    <n v="0"/>
    <n v="0"/>
    <n v="0"/>
    <n v="0"/>
    <n v="1253.3399999999999"/>
    <n v="1.75"/>
    <n v="594.51"/>
    <n v="29.72"/>
    <n v="687.72"/>
    <n v="293.56"/>
    <n v="186.39"/>
    <n v="465.97"/>
    <n v="293.99"/>
    <n v="0"/>
    <n v="2551.8599999999997"/>
    <n v="9799.99"/>
    <n v="12351.849999999999"/>
  </r>
  <r>
    <s v="FEBRERO"/>
    <s v="SEM 7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19.78"/>
    <n v="354.82"/>
    <n v="3774.6"/>
    <n v="1181.77"/>
    <n v="2592.83"/>
    <n v="1810.2"/>
    <n v="0"/>
    <n v="0"/>
    <n v="0"/>
    <n v="0"/>
    <n v="0"/>
    <n v="96.22"/>
    <n v="83.7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398.64"/>
    <n v="90.04"/>
    <n v="0"/>
    <n v="0"/>
    <n v="0"/>
    <n v="0"/>
    <n v="0"/>
    <n v="0"/>
    <n v="691.34"/>
    <n v="1.75"/>
    <n v="148.78"/>
    <n v="17.350000000000001"/>
    <n v="332.41"/>
    <n v="111.38"/>
    <n v="70.72"/>
    <n v="176.8"/>
    <n v="113.23"/>
    <n v="50.02"/>
    <n v="1020.69"/>
    <n v="3774.6"/>
    <n v="4795.29"/>
  </r>
  <r>
    <s v="FEBRERO"/>
    <s v="SEM 7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318.7700000000004"/>
    <n v="379.3"/>
    <n v="4698.07"/>
    <n v="904.75"/>
    <n v="3793.32"/>
    <n v="2360.16"/>
    <n v="0"/>
    <n v="0"/>
    <n v="0"/>
    <n v="0"/>
    <n v="0"/>
    <n v="0"/>
    <n v="0"/>
    <n v="0"/>
    <n v="0"/>
    <n v="379.3"/>
    <n v="379.31"/>
    <n v="379.3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90.66999999999996"/>
    <n v="84.07"/>
    <n v="0"/>
    <n v="0"/>
    <n v="0"/>
    <n v="0"/>
    <n v="23.6"/>
    <n v="0"/>
    <n v="204.66"/>
    <n v="1.75"/>
    <n v="193.98"/>
    <n v="9.69"/>
    <n v="319.20999999999998"/>
    <n v="104.62"/>
    <n v="66.42"/>
    <n v="166.06"/>
    <n v="140.94"/>
    <n v="53.48"/>
    <n v="1054.4000000000001"/>
    <n v="4698.07"/>
    <n v="5752.4699999999993"/>
  </r>
  <r>
    <s v="FEBRERO"/>
    <s v="SEM 7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3"/>
    <n v="0"/>
    <n v="0"/>
    <n v="4118.7700000000004"/>
    <n v="379.3"/>
    <n v="4498.07"/>
    <n v="657.55"/>
    <n v="3840.52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86"/>
    <n v="0"/>
    <n v="0"/>
    <n v="0"/>
    <n v="0"/>
    <n v="23.6"/>
    <n v="0"/>
    <n v="0"/>
    <n v="0"/>
    <n v="193.98"/>
    <n v="9.69"/>
    <n v="323.45"/>
    <n v="106.79"/>
    <n v="67.8"/>
    <n v="169.5"/>
    <n v="134.94"/>
    <n v="53.48"/>
    <n v="1059.6299999999999"/>
    <n v="4498.07"/>
    <n v="5557.7"/>
  </r>
  <r>
    <s v="FEBRERO"/>
    <s v="SEM 7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04.1"/>
    <n v="364.72"/>
    <n v="4368.82"/>
    <n v="622.16999999999996"/>
    <n v="3746.65"/>
    <n v="2269.4"/>
    <n v="0"/>
    <n v="0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23.45000000000005"/>
    <n v="76.03"/>
    <n v="0"/>
    <n v="0"/>
    <n v="0"/>
    <n v="0"/>
    <n v="22.69"/>
    <n v="0"/>
    <n v="0"/>
    <n v="0"/>
    <n v="186.52"/>
    <n v="9.32"/>
    <n v="301.39"/>
    <n v="95.48"/>
    <n v="60.62"/>
    <n v="151.55000000000001"/>
    <n v="131.06"/>
    <n v="51.42"/>
    <n v="987.36"/>
    <n v="4368.82"/>
    <n v="5356.1799999999994"/>
  </r>
  <r>
    <s v="FEBRERO"/>
    <s v="SEM 7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2611.56"/>
    <n v="223.69"/>
    <n v="2835.25"/>
    <n v="313.04000000000002"/>
    <n v="2522.21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70.900000000000006"/>
    <n v="0"/>
    <n v="0"/>
    <n v="0"/>
    <n v="0"/>
    <n v="0"/>
    <n v="0"/>
    <n v="0"/>
    <n v="0"/>
    <n v="171.6"/>
    <n v="8.58"/>
    <n v="290.02999999999997"/>
    <n v="89.66"/>
    <n v="56.92"/>
    <n v="142.31"/>
    <n v="85.05"/>
    <n v="31.54"/>
    <n v="875.68999999999983"/>
    <n v="2835.25"/>
    <n v="3710.9399999999996"/>
  </r>
  <r>
    <s v="FEBRERO"/>
    <s v="SEM 7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2.17"/>
    <n v="96.22"/>
    <n v="2598.39"/>
    <n v="287.64"/>
    <n v="2310.75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63.72"/>
    <n v="0"/>
    <n v="0"/>
    <n v="0"/>
    <n v="0"/>
    <n v="0"/>
    <n v="0"/>
    <n v="0"/>
    <n v="0"/>
    <n v="138.61000000000001"/>
    <n v="6.93"/>
    <n v="274.12"/>
    <n v="81.5"/>
    <n v="51.74"/>
    <n v="129.36000000000001"/>
    <n v="77.95"/>
    <n v="13.56"/>
    <n v="773.77"/>
    <n v="2598.39"/>
    <n v="3372.16"/>
  </r>
  <r>
    <s v="FEBRERO"/>
    <s v="SEM 7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2.17"/>
    <n v="96.22"/>
    <n v="2598.39"/>
    <n v="287.81"/>
    <n v="2310.58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63.89"/>
    <n v="0"/>
    <n v="0"/>
    <n v="0"/>
    <n v="0"/>
    <n v="0"/>
    <n v="0"/>
    <n v="0"/>
    <n v="0"/>
    <n v="138.61000000000001"/>
    <n v="6.93"/>
    <n v="274.49"/>
    <n v="81.69"/>
    <n v="51.87"/>
    <n v="129.66999999999999"/>
    <n v="77.95"/>
    <n v="13.56"/>
    <n v="774.77"/>
    <n v="2598.39"/>
    <n v="3373.16"/>
  </r>
  <r>
    <s v="FEBRERO"/>
    <s v="SEM 7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4"/>
    <n v="0"/>
    <n v="0"/>
    <n v="0"/>
    <n v="1675.08"/>
    <n v="162.1"/>
    <n v="1837.18"/>
    <n v="130.44999999999999"/>
    <n v="1706.73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69.06"/>
    <n v="46.27"/>
    <n v="0"/>
    <n v="0"/>
    <n v="0"/>
    <n v="0"/>
    <n v="15.12"/>
    <n v="0"/>
    <n v="0"/>
    <n v="0"/>
    <n v="186.52"/>
    <n v="9.32"/>
    <n v="239.47"/>
    <n v="53.76"/>
    <n v="34.130000000000003"/>
    <n v="85.33"/>
    <n v="55.11"/>
    <n v="22.85"/>
    <n v="686.49000000000012"/>
    <n v="1837.18"/>
    <n v="2523.67"/>
  </r>
  <r>
    <s v="FEBRERO"/>
    <s v="SEM 7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4"/>
    <n v="0"/>
    <n v="0"/>
    <n v="0"/>
    <n v="2039.02"/>
    <n v="149.13"/>
    <n v="2188.15"/>
    <n v="221.2"/>
    <n v="1966.95"/>
    <n v="2087.84"/>
    <n v="0"/>
    <n v="0"/>
    <n v="0"/>
    <n v="0"/>
    <n v="0"/>
    <n v="0"/>
    <n v="0"/>
    <n v="0"/>
    <n v="0"/>
    <n v="149.13"/>
    <n v="149.13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58.77000000000001"/>
    <n v="62.43"/>
    <n v="0"/>
    <n v="0"/>
    <n v="0"/>
    <n v="0"/>
    <n v="0"/>
    <n v="0"/>
    <n v="0"/>
    <n v="0"/>
    <n v="171.6"/>
    <n v="8.58"/>
    <n v="273.60000000000002"/>
    <n v="75.400000000000006"/>
    <n v="47.88"/>
    <n v="119.69"/>
    <n v="65.64"/>
    <n v="21.02"/>
    <n v="783.41"/>
    <n v="2188.15"/>
    <n v="2971.56"/>
  </r>
  <r>
    <s v="FEBRERO"/>
    <s v="SEM 7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161.56"/>
    <n v="223.69"/>
    <n v="3385.25"/>
    <n v="398.35"/>
    <n v="2986.9"/>
    <n v="2087.86"/>
    <n v="0"/>
    <n v="0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s v="FEBRERO"/>
    <s v="SEM 7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3"/>
    <n v="0"/>
    <n v="0"/>
    <n v="2783.12"/>
    <n v="216.86"/>
    <n v="2999.98"/>
    <n v="342.73"/>
    <n v="2657.25"/>
    <n v="1349.39"/>
    <n v="0"/>
    <n v="0"/>
    <n v="0"/>
    <n v="0"/>
    <n v="0"/>
    <n v="0"/>
    <n v="0"/>
    <n v="0"/>
    <n v="0"/>
    <n v="216.86"/>
    <n v="216.87"/>
    <n v="216.86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72.89"/>
    <n v="69.84"/>
    <n v="0"/>
    <n v="0"/>
    <n v="0"/>
    <n v="0"/>
    <n v="0"/>
    <n v="0"/>
    <n v="0"/>
    <n v="0"/>
    <n v="110.9"/>
    <n v="5.54"/>
    <n v="287.68"/>
    <n v="88.45"/>
    <n v="56.16"/>
    <n v="140.4"/>
    <n v="89.99"/>
    <n v="30.57"/>
    <n v="809.69"/>
    <n v="2999.98"/>
    <n v="3809.67"/>
  </r>
  <r>
    <s v="FEBRERO"/>
    <s v="SEM 7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s v="FEBRERO"/>
    <s v="SEM 7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5"/>
    <n v="0"/>
    <n v="0"/>
    <n v="5045.96"/>
    <n v="379.3"/>
    <n v="5425.26"/>
    <n v="852.7"/>
    <n v="4572.5600000000004"/>
    <n v="2360.16"/>
    <n v="0"/>
    <n v="0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45.99"/>
    <n v="83.11"/>
    <n v="0"/>
    <n v="0"/>
    <n v="0"/>
    <n v="0"/>
    <n v="23.6"/>
    <n v="0"/>
    <n v="0"/>
    <n v="0"/>
    <n v="193.98"/>
    <n v="9.69"/>
    <n v="317.06"/>
    <n v="103.52"/>
    <n v="65.73"/>
    <n v="164.32"/>
    <n v="162.75"/>
    <n v="53.48"/>
    <n v="1070.53"/>
    <n v="5425.26"/>
    <n v="6495.79"/>
  </r>
  <r>
    <s v="FEBRERO"/>
    <s v="SEM 7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4"/>
    <n v="0"/>
    <n v="0"/>
    <n v="0"/>
    <n v="4326.55"/>
    <n v="149.13"/>
    <n v="4475.68"/>
    <n v="647.20000000000005"/>
    <n v="3828.48"/>
    <n v="2087.86"/>
    <n v="0"/>
    <n v="1789.56"/>
    <n v="0"/>
    <n v="0"/>
    <n v="0"/>
    <n v="0"/>
    <n v="0"/>
    <n v="0"/>
    <n v="0"/>
    <n v="149.13"/>
    <n v="149.1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92.33000000000004"/>
    <n v="54.87"/>
    <n v="0"/>
    <n v="0"/>
    <n v="0"/>
    <n v="0"/>
    <n v="0"/>
    <n v="0"/>
    <n v="0"/>
    <n v="0"/>
    <n v="171.6"/>
    <n v="8.58"/>
    <n v="254.51"/>
    <n v="71.44"/>
    <n v="45.36"/>
    <n v="113.4"/>
    <n v="134.27000000000001"/>
    <n v="21.02"/>
    <n v="820.18"/>
    <n v="4475.68"/>
    <n v="5295.8600000000006"/>
  </r>
  <r>
    <s v="FEBRERO"/>
    <s v="SEM 7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662.43"/>
    <n v="223.69"/>
    <n v="2886.12"/>
    <n v="321.72000000000003"/>
    <n v="2564.4"/>
    <n v="2087.86"/>
    <n v="0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-149.13"/>
    <n v="0"/>
    <n v="0"/>
    <n v="0"/>
    <n v="0"/>
    <n v="0"/>
    <n v="0"/>
    <n v="0"/>
    <n v="0"/>
    <n v="0"/>
    <n v="251.26"/>
    <n v="70.459999999999994"/>
    <n v="0"/>
    <n v="0"/>
    <n v="0"/>
    <n v="0"/>
    <n v="0"/>
    <n v="0"/>
    <n v="0"/>
    <n v="0"/>
    <n v="171.6"/>
    <n v="8.58"/>
    <n v="289.05"/>
    <n v="89.15"/>
    <n v="56.6"/>
    <n v="141.51"/>
    <n v="86.58"/>
    <n v="31.54"/>
    <n v="874.61"/>
    <n v="2886.12"/>
    <n v="3760.73"/>
  </r>
  <r>
    <s v="FEBRERO"/>
    <s v="SEM 7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6"/>
    <n v="0"/>
    <n v="0"/>
    <n v="0"/>
    <n v="2243.9699999999998"/>
    <n v="144.57"/>
    <n v="2388.54"/>
    <n v="231.85"/>
    <n v="2156.69"/>
    <n v="1349.39"/>
    <n v="0"/>
    <n v="0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82.61"/>
    <n v="49.24"/>
    <n v="0"/>
    <n v="0"/>
    <n v="0"/>
    <n v="0"/>
    <n v="0"/>
    <n v="0"/>
    <n v="0"/>
    <n v="0"/>
    <n v="110.9"/>
    <n v="5.54"/>
    <n v="242.09"/>
    <n v="65.069999999999993"/>
    <n v="41.31"/>
    <n v="103.29"/>
    <n v="71.650000000000006"/>
    <n v="20.38"/>
    <n v="660.23"/>
    <n v="2388.54"/>
    <n v="3048.77"/>
  </r>
  <r>
    <s v="FEBRERO"/>
    <s v="SEM 7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542"/>
    <n v="324.2"/>
    <n v="4866.2"/>
    <n v="722.57"/>
    <n v="4143.63"/>
    <n v="2269.4"/>
    <n v="0"/>
    <n v="0"/>
    <n v="0"/>
    <n v="0"/>
    <n v="0"/>
    <n v="0"/>
    <n v="0"/>
    <n v="648.4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38.35"/>
    <n v="84.22"/>
    <n v="0"/>
    <n v="0"/>
    <n v="0"/>
    <n v="0"/>
    <n v="0"/>
    <n v="0"/>
    <n v="0"/>
    <n v="0"/>
    <n v="186.52"/>
    <n v="9.32"/>
    <n v="319.52"/>
    <n v="104.78"/>
    <n v="66.53"/>
    <n v="166.32"/>
    <n v="145.97999999999999"/>
    <n v="45.71"/>
    <n v="1044.68"/>
    <n v="4866.2"/>
    <n v="5910.88"/>
  </r>
  <r>
    <s v="FEBRERO"/>
    <s v="SEM 7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742"/>
    <n v="324.2"/>
    <n v="5066.2"/>
    <n v="1695.86"/>
    <n v="3370.34"/>
    <n v="2269.4"/>
    <n v="0"/>
    <n v="0"/>
    <n v="0"/>
    <n v="0"/>
    <n v="0"/>
    <n v="0"/>
    <n v="0"/>
    <n v="648.4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681.07"/>
    <n v="106.99"/>
    <n v="0"/>
    <n v="0"/>
    <n v="0"/>
    <n v="0"/>
    <n v="0"/>
    <n v="0"/>
    <n v="906.05"/>
    <n v="1.75"/>
    <n v="186.52"/>
    <n v="9.32"/>
    <n v="369.94"/>
    <n v="130.62"/>
    <n v="82.94"/>
    <n v="207.34"/>
    <n v="151.97999999999999"/>
    <n v="45.71"/>
    <n v="1184.3699999999999"/>
    <n v="5066.2"/>
    <n v="6250.57"/>
  </r>
  <r>
    <s v="FEBRERO"/>
    <s v="SEM 7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3161.56"/>
    <n v="223.69"/>
    <n v="3385.25"/>
    <n v="398.35"/>
    <n v="2986.9"/>
    <n v="2087.86"/>
    <n v="0"/>
    <n v="0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s v="FEBRERO"/>
    <s v="SEM 7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4498.33"/>
    <n v="577.32000000000005"/>
    <n v="5075.6499999999996"/>
    <n v="917.29"/>
    <n v="4158.3599999999997"/>
    <n v="2269.4"/>
    <n v="0"/>
    <n v="0"/>
    <n v="0"/>
    <n v="0"/>
    <n v="0"/>
    <n v="96.22"/>
    <n v="83.78"/>
    <n v="648.4"/>
    <n v="532.02"/>
    <n v="364.72"/>
    <n v="364.73"/>
    <n v="121.57"/>
    <n v="300"/>
    <n v="0"/>
    <n v="0"/>
    <n v="116.38"/>
    <n v="300"/>
    <n v="0"/>
    <n v="0"/>
    <n v="0"/>
    <n v="-121.57"/>
    <n v="0"/>
    <n v="0"/>
    <n v="0"/>
    <n v="0"/>
    <n v="0"/>
    <n v="0"/>
    <n v="0"/>
    <n v="0"/>
    <n v="0"/>
    <n v="629.02"/>
    <n v="129.85"/>
    <n v="0"/>
    <n v="0"/>
    <n v="0"/>
    <n v="0"/>
    <n v="0"/>
    <n v="0"/>
    <n v="156.66999999999999"/>
    <n v="1.75"/>
    <n v="186.52"/>
    <n v="9.32"/>
    <n v="420.53"/>
    <n v="156.56"/>
    <n v="99.41"/>
    <n v="248.51"/>
    <n v="152.26"/>
    <n v="81.400000000000006"/>
    <n v="1354.51"/>
    <n v="5075.6499999999996"/>
    <n v="6430.16"/>
  </r>
  <r>
    <s v="FEBRERO"/>
    <s v="SEM 7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2.17"/>
    <n v="96.22"/>
    <n v="2598.39"/>
    <n v="958.53"/>
    <n v="1639.86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62.34"/>
    <n v="0"/>
    <n v="0"/>
    <n v="0"/>
    <n v="0"/>
    <n v="0"/>
    <n v="0"/>
    <n v="670.52"/>
    <n v="1.75"/>
    <n v="138.61000000000001"/>
    <n v="6.93"/>
    <n v="271.05"/>
    <n v="79.930000000000007"/>
    <n v="50.75"/>
    <n v="126.87"/>
    <n v="77.95"/>
    <n v="13.56"/>
    <n v="765.65"/>
    <n v="2598.39"/>
    <n v="3364.04"/>
  </r>
  <r>
    <s v="FEBRERO"/>
    <s v="SEM 7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3"/>
    <n v="0"/>
    <n v="0"/>
    <n v="4118.82"/>
    <n v="379.31"/>
    <n v="4498.13"/>
    <n v="675.59"/>
    <n v="3822.54"/>
    <n v="2360.19"/>
    <n v="0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6"/>
    <n v="104.03"/>
    <n v="0"/>
    <n v="0"/>
    <n v="0"/>
    <n v="0"/>
    <n v="23.6"/>
    <n v="0"/>
    <n v="0"/>
    <n v="0"/>
    <n v="193.98"/>
    <n v="9.69"/>
    <n v="363.38"/>
    <n v="127.27"/>
    <n v="80.81"/>
    <n v="202.01"/>
    <n v="134.94"/>
    <n v="53.48"/>
    <n v="1165.56"/>
    <n v="4498.13"/>
    <n v="5663.6900000000005"/>
  </r>
  <r>
    <s v="FEBRERO"/>
    <s v="SEM 7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5494.18"/>
    <n v="258.77"/>
    <n v="5752.95"/>
    <n v="906.46"/>
    <n v="4846.49"/>
    <n v="2415.23"/>
    <n v="0"/>
    <n v="2070.1799999999998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841.73"/>
    <n v="64.73"/>
    <n v="0"/>
    <n v="0"/>
    <n v="0"/>
    <n v="0"/>
    <n v="0"/>
    <n v="0"/>
    <n v="0"/>
    <n v="0"/>
    <n v="198.51"/>
    <n v="9.92"/>
    <n v="276.36"/>
    <n v="82.65"/>
    <n v="52.47"/>
    <n v="131.18"/>
    <n v="172.58"/>
    <n v="36.479999999999997"/>
    <n v="960.15"/>
    <n v="5752.95"/>
    <n v="6713.0999999999995"/>
  </r>
  <r>
    <s v="FEBRERO"/>
    <s v="SEM 7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2.17"/>
    <n v="96.22"/>
    <n v="2598.39"/>
    <n v="280.45999999999998"/>
    <n v="2317.9299999999998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56.54"/>
    <n v="0"/>
    <n v="0"/>
    <n v="0"/>
    <n v="0"/>
    <n v="0"/>
    <n v="0"/>
    <n v="0"/>
    <n v="0"/>
    <n v="138.61000000000001"/>
    <n v="6.93"/>
    <n v="258.26"/>
    <n v="73.37"/>
    <n v="46.59"/>
    <n v="116.46"/>
    <n v="77.95"/>
    <n v="13.56"/>
    <n v="731.73"/>
    <n v="2598.39"/>
    <n v="3330.12"/>
  </r>
  <r>
    <s v="FEBRERO"/>
    <s v="SEM 7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69.78"/>
    <n v="354.82"/>
    <n v="3524.6"/>
    <n v="428.2"/>
    <n v="3096.4"/>
    <n v="1810.2"/>
    <n v="0"/>
    <n v="0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345.24"/>
    <n v="82.96"/>
    <n v="0"/>
    <n v="0"/>
    <n v="0"/>
    <n v="0"/>
    <n v="0"/>
    <n v="0"/>
    <n v="0"/>
    <n v="0"/>
    <n v="148.78"/>
    <n v="9.91"/>
    <n v="316.74"/>
    <n v="103.35"/>
    <n v="65.62"/>
    <n v="164.05"/>
    <n v="105.73"/>
    <n v="50.02"/>
    <n v="964.2"/>
    <n v="3524.6"/>
    <n v="4488.8"/>
  </r>
  <r>
    <s v="FEBRERO"/>
    <s v="SEM 7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69.78"/>
    <n v="354.82"/>
    <n v="3524.6"/>
    <n v="428.13"/>
    <n v="3096.47"/>
    <n v="1810.2"/>
    <n v="0"/>
    <n v="0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345.24"/>
    <n v="82.89"/>
    <n v="0"/>
    <n v="0"/>
    <n v="0"/>
    <n v="0"/>
    <n v="0"/>
    <n v="0"/>
    <n v="0"/>
    <n v="0"/>
    <n v="148.78"/>
    <n v="7.43"/>
    <n v="316.58999999999997"/>
    <n v="103.27"/>
    <n v="65.569999999999993"/>
    <n v="163.93"/>
    <n v="105.73"/>
    <n v="50.02"/>
    <n v="961.31999999999994"/>
    <n v="3524.6"/>
    <n v="4485.92"/>
  </r>
  <r>
    <s v="FEBRERO"/>
    <s v="SEM 7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768.88"/>
    <n v="577.32000000000005"/>
    <n v="4346.2"/>
    <n v="590.24"/>
    <n v="3755.96"/>
    <n v="2269.4"/>
    <n v="0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473.21"/>
    <n v="117.03"/>
    <n v="0"/>
    <n v="0"/>
    <n v="0"/>
    <n v="0"/>
    <n v="0"/>
    <n v="0"/>
    <n v="0"/>
    <n v="0"/>
    <n v="186.52"/>
    <n v="9.32"/>
    <n v="392.17"/>
    <n v="142.02000000000001"/>
    <n v="90.17"/>
    <n v="225.43"/>
    <n v="130.38"/>
    <n v="81.400000000000006"/>
    <n v="1257.4099999999999"/>
    <n v="4346.2"/>
    <n v="5603.61"/>
  </r>
  <r>
    <s v="FEBRERO"/>
    <s v="SEM 7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811.59"/>
    <n v="223.7"/>
    <n v="3035.29"/>
    <n v="1342.09"/>
    <n v="1693.2"/>
    <n v="2087.89"/>
    <n v="0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77.99"/>
    <n v="82.11"/>
    <n v="0"/>
    <n v="0"/>
    <n v="0"/>
    <n v="0"/>
    <n v="0"/>
    <n v="0"/>
    <n v="980.24"/>
    <n v="1.75"/>
    <n v="171.6"/>
    <n v="8.58"/>
    <n v="314.85000000000002"/>
    <n v="102.38"/>
    <n v="65"/>
    <n v="162.51"/>
    <n v="91.05"/>
    <n v="31.54"/>
    <n v="947.51"/>
    <n v="3035.29"/>
    <n v="3982.8"/>
  </r>
  <r>
    <s v="FEBRERO"/>
    <s v="SEM 7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611.56"/>
    <n v="223.69"/>
    <n v="2835.25"/>
    <n v="1005.93"/>
    <n v="1829.32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66.260000000000005"/>
    <n v="0"/>
    <n v="0"/>
    <n v="0"/>
    <n v="0"/>
    <n v="0"/>
    <n v="0"/>
    <n v="695.78"/>
    <n v="1.75"/>
    <n v="171.6"/>
    <n v="8.58"/>
    <n v="279.75"/>
    <n v="84.39"/>
    <n v="53.58"/>
    <n v="133.96"/>
    <n v="85.05"/>
    <n v="31.54"/>
    <n v="848.45"/>
    <n v="2835.25"/>
    <n v="3683.7"/>
  </r>
  <r>
    <s v="FEBRERO"/>
    <s v="SEM 7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5.15"/>
    <n v="0"/>
    <n v="0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s v="FEBRERO"/>
    <s v="SEM 7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2611.59"/>
    <n v="223.7"/>
    <n v="2835.29"/>
    <n v="325.20999999999998"/>
    <n v="2510.08"/>
    <n v="2087.89"/>
    <n v="0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5"/>
    <n v="83.06"/>
    <n v="0"/>
    <n v="0"/>
    <n v="0"/>
    <n v="0"/>
    <n v="0"/>
    <n v="0"/>
    <n v="0"/>
    <n v="0"/>
    <n v="171.6"/>
    <n v="8.58"/>
    <n v="316.93"/>
    <n v="103.45"/>
    <n v="65.680000000000007"/>
    <n v="164.21"/>
    <n v="85.05"/>
    <n v="31.54"/>
    <n v="947.04"/>
    <n v="2835.29"/>
    <n v="3782.33"/>
  </r>
  <r>
    <s v="FEBRERO"/>
    <s v="SEM 7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927.96"/>
    <n v="324.2"/>
    <n v="4252.16"/>
    <n v="623.35"/>
    <n v="3628.81"/>
    <n v="2269.4"/>
    <n v="0"/>
    <n v="0"/>
    <n v="734.36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07.19"/>
    <n v="116.16"/>
    <n v="0"/>
    <n v="0"/>
    <n v="0"/>
    <n v="0"/>
    <n v="0"/>
    <n v="0"/>
    <n v="0"/>
    <n v="0"/>
    <n v="186.52"/>
    <n v="9.32"/>
    <n v="390.23"/>
    <n v="141.03"/>
    <n v="89.54"/>
    <n v="223.86"/>
    <n v="127.56"/>
    <n v="45.71"/>
    <n v="1213.77"/>
    <n v="4252.16"/>
    <n v="5465.93"/>
  </r>
  <r>
    <s v="FEBRERO"/>
    <s v="SEM 7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502.17"/>
    <n v="96.22"/>
    <n v="2598.39"/>
    <n v="285.3"/>
    <n v="2313.09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61.38"/>
    <n v="0"/>
    <n v="0"/>
    <n v="0"/>
    <n v="0"/>
    <n v="0"/>
    <n v="0"/>
    <n v="0"/>
    <n v="0"/>
    <n v="138.61000000000001"/>
    <n v="6.93"/>
    <n v="268.95"/>
    <n v="78.84"/>
    <n v="50.06"/>
    <n v="125.15"/>
    <n v="77.95"/>
    <n v="13.56"/>
    <n v="760.05000000000007"/>
    <n v="2598.39"/>
    <n v="3358.44"/>
  </r>
  <r>
    <s v="FEBRERO"/>
    <s v="SEM 7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0"/>
    <n v="0"/>
    <n v="0"/>
    <n v="0"/>
    <n v="2869.42"/>
    <n v="0"/>
    <n v="2869.42"/>
    <n v="450.99"/>
    <n v="2418.4299999999998"/>
    <n v="2269.42"/>
    <n v="0"/>
    <n v="0"/>
    <n v="0"/>
    <n v="0"/>
    <n v="0"/>
    <n v="0"/>
    <n v="0"/>
    <n v="0"/>
    <n v="0"/>
    <n v="0"/>
    <n v="0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288.35000000000002"/>
    <n v="139.94999999999999"/>
    <n v="0"/>
    <n v="0"/>
    <n v="0"/>
    <n v="0"/>
    <n v="22.69"/>
    <n v="0"/>
    <n v="0"/>
    <n v="0"/>
    <n v="186.52"/>
    <n v="9.32"/>
    <n v="442.91"/>
    <n v="168.04"/>
    <n v="106.69"/>
    <n v="266.73"/>
    <n v="86.08"/>
    <n v="0"/>
    <n v="1266.29"/>
    <n v="2869.42"/>
    <n v="4135.71"/>
  </r>
  <r>
    <s v="FEBRERO"/>
    <s v="SEM 7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s v="FEBRERO"/>
    <s v="SEM 7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s v="FEBRERO"/>
    <s v="SEM 7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09.33999999999997"/>
    <n v="2525.91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67.2"/>
    <n v="0"/>
    <n v="0"/>
    <n v="0"/>
    <n v="0"/>
    <n v="0"/>
    <n v="0"/>
    <n v="0"/>
    <n v="0"/>
    <n v="171.6"/>
    <n v="8.58"/>
    <n v="281.83"/>
    <n v="85.45"/>
    <n v="54.26"/>
    <n v="135.63999999999999"/>
    <n v="85.05"/>
    <n v="31.54"/>
    <n v="853.94999999999993"/>
    <n v="2835.25"/>
    <n v="3689.2"/>
  </r>
  <r>
    <s v="FEBRERO"/>
    <s v="SEM 7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6"/>
    <n v="0"/>
    <n v="0"/>
    <n v="0"/>
    <n v="1839.75"/>
    <n v="129.65"/>
    <n v="1969.4"/>
    <n v="191.06"/>
    <n v="1778.34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1.87"/>
    <n v="0"/>
    <n v="0"/>
    <n v="0"/>
    <n v="0"/>
    <n v="12.1"/>
    <n v="0"/>
    <n v="0"/>
    <n v="0"/>
    <n v="99.45"/>
    <n v="4.97"/>
    <n v="226.31"/>
    <n v="55.52"/>
    <n v="35.25"/>
    <n v="88.13"/>
    <n v="59.08"/>
    <n v="18.28"/>
    <n v="586.99"/>
    <n v="1969.4"/>
    <n v="2556.3900000000003"/>
  </r>
  <r>
    <s v="FEBRERO"/>
    <s v="SEM 7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9"/>
    <n v="0"/>
    <n v="0"/>
    <n v="4228.3"/>
    <n v="364.72"/>
    <n v="4593.0200000000004"/>
    <n v="654.54999999999995"/>
    <n v="3938.47"/>
    <n v="2269.4"/>
    <n v="0"/>
    <n v="0"/>
    <n v="0"/>
    <n v="0"/>
    <n v="0"/>
    <n v="0"/>
    <n v="0"/>
    <n v="0"/>
    <n v="0"/>
    <n v="364.72"/>
    <n v="364.73"/>
    <n v="1094.1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1.34"/>
    <n v="83.21"/>
    <n v="0"/>
    <n v="0"/>
    <n v="0"/>
    <n v="0"/>
    <n v="0"/>
    <n v="0"/>
    <n v="0"/>
    <n v="0"/>
    <n v="186.52"/>
    <n v="9.32"/>
    <n v="317.27"/>
    <n v="103.62"/>
    <n v="65.790000000000006"/>
    <n v="164.47"/>
    <n v="137.79"/>
    <n v="51.42"/>
    <n v="1036.2"/>
    <n v="4593.0200000000004"/>
    <n v="5629.22"/>
  </r>
  <r>
    <s v="FEBRERO"/>
    <s v="SEM 7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0"/>
    <n v="0"/>
    <n v="0"/>
    <n v="0"/>
    <n v="2191.19"/>
    <n v="0"/>
    <n v="2191.19"/>
    <n v="1043.29"/>
    <n v="1147.9000000000001"/>
    <n v="2269.4"/>
    <n v="0"/>
    <n v="0"/>
    <n v="0"/>
    <n v="0"/>
    <n v="0"/>
    <n v="0"/>
    <n v="0"/>
    <n v="0"/>
    <n v="0"/>
    <n v="0"/>
    <n v="0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175.33"/>
    <n v="70.53"/>
    <n v="0"/>
    <n v="0"/>
    <n v="0"/>
    <n v="0"/>
    <n v="18.91"/>
    <n v="0"/>
    <n v="776.77"/>
    <n v="1.75"/>
    <n v="186.52"/>
    <n v="9.32"/>
    <n v="291.81"/>
    <n v="84.07"/>
    <n v="53.38"/>
    <n v="133.44"/>
    <n v="65.73"/>
    <n v="0"/>
    <n v="824.27"/>
    <n v="2191.19"/>
    <n v="3015.46"/>
  </r>
  <r>
    <s v="FEBRERO"/>
    <s v="SEM 7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11"/>
    <n v="1"/>
    <n v="0"/>
    <n v="0"/>
    <n v="4461.51"/>
    <n v="445.77"/>
    <n v="4907.28"/>
    <n v="760.77"/>
    <n v="4146.51"/>
    <n v="2269.42"/>
    <n v="0"/>
    <n v="0"/>
    <n v="724.74"/>
    <n v="0"/>
    <n v="0"/>
    <n v="0"/>
    <n v="0"/>
    <n v="0"/>
    <n v="0"/>
    <n v="445.77"/>
    <n v="445.78"/>
    <n v="121.57"/>
    <n v="300"/>
    <n v="0"/>
    <n v="0"/>
    <n v="0"/>
    <n v="600"/>
    <n v="0"/>
    <n v="0"/>
    <n v="0"/>
    <n v="0"/>
    <n v="0"/>
    <n v="0"/>
    <n v="0"/>
    <n v="0"/>
    <n v="0"/>
    <n v="0"/>
    <n v="0"/>
    <n v="0"/>
    <n v="0"/>
    <n v="621.15"/>
    <n v="116.93"/>
    <n v="0"/>
    <n v="0"/>
    <n v="0"/>
    <n v="0"/>
    <n v="22.69"/>
    <n v="0"/>
    <n v="0"/>
    <n v="0"/>
    <n v="186.52"/>
    <n v="9.32"/>
    <n v="391.96"/>
    <n v="141.91999999999999"/>
    <n v="90.11"/>
    <n v="225.26"/>
    <n v="147.21"/>
    <n v="62.85"/>
    <n v="1255.1499999999999"/>
    <n v="4907.28"/>
    <n v="6162.4299999999994"/>
  </r>
  <r>
    <s v="FEBRERO"/>
    <s v="SEM 7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m/>
    <d v="2022-01-11T00:00:00"/>
    <s v="002"/>
    <s v="002905902078522355"/>
    <n v="7"/>
    <n v="7"/>
    <n v="0"/>
    <n v="0"/>
    <n v="0"/>
    <n v="0"/>
    <n v="0"/>
    <n v="0"/>
    <n v="10000"/>
    <n v="0"/>
    <n v="10000"/>
    <n v="2102.13"/>
    <n v="7897.87"/>
    <n v="7000"/>
    <n v="0"/>
    <n v="0"/>
    <n v="0"/>
    <n v="0"/>
    <n v="0"/>
    <n v="0"/>
    <n v="0"/>
    <n v="200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899.19"/>
    <n v="202.94"/>
    <n v="0"/>
    <n v="0"/>
    <n v="0"/>
    <n v="0"/>
    <n v="0"/>
    <n v="0"/>
    <n v="0"/>
    <n v="0"/>
    <n v="575.34"/>
    <n v="28.76"/>
    <n v="579.02"/>
    <n v="239.53"/>
    <n v="152.08000000000001"/>
    <n v="380.21"/>
    <n v="300"/>
    <n v="0"/>
    <n v="2254.9399999999996"/>
    <n v="10000"/>
    <n v="12254.939999999999"/>
  </r>
  <r>
    <s v="FEBRERO"/>
    <s v="SEM 7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71.79"/>
    <n v="1797.61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34.700000000000003"/>
    <n v="0"/>
    <n v="0"/>
    <n v="0"/>
    <n v="0"/>
    <n v="0"/>
    <n v="0"/>
    <n v="0"/>
    <n v="0"/>
    <n v="99.45"/>
    <n v="4.97"/>
    <n v="211.09"/>
    <n v="46.03"/>
    <n v="29.23"/>
    <n v="73.069999999999993"/>
    <n v="59.08"/>
    <n v="18.28"/>
    <n v="541.19999999999993"/>
    <n v="1969.4"/>
    <n v="2510.6"/>
  </r>
  <r>
    <s v="FEBRERO"/>
    <s v="SEM 7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1.66"/>
    <n v="1797.74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34.57"/>
    <n v="0"/>
    <n v="0"/>
    <n v="0"/>
    <n v="0"/>
    <n v="0"/>
    <n v="0"/>
    <n v="0"/>
    <n v="0"/>
    <n v="99.45"/>
    <n v="4.97"/>
    <n v="210.8"/>
    <n v="45.84"/>
    <n v="29.11"/>
    <n v="72.77"/>
    <n v="59.08"/>
    <n v="18.28"/>
    <n v="540.30000000000007"/>
    <n v="1969.4"/>
    <n v="2509.7000000000003"/>
  </r>
  <r>
    <s v="FEBRERO"/>
    <s v="SEM 7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6"/>
    <n v="0"/>
    <n v="0"/>
    <n v="0"/>
    <n v="1466.88"/>
    <n v="129.65"/>
    <n v="1596.53"/>
    <n v="68.75"/>
    <n v="1527.78"/>
    <n v="1210.0999999999999"/>
    <n v="0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-172.87"/>
    <n v="0"/>
    <n v="0"/>
    <n v="0"/>
    <n v="0"/>
    <n v="0"/>
    <n v="0"/>
    <n v="38.14"/>
    <n v="30.61"/>
    <n v="0"/>
    <n v="0"/>
    <n v="0"/>
    <n v="0"/>
    <n v="0"/>
    <n v="0"/>
    <n v="0"/>
    <n v="0"/>
    <n v="99.45"/>
    <n v="4.97"/>
    <n v="203.25"/>
    <n v="38.89"/>
    <n v="24.69"/>
    <n v="61.72"/>
    <n v="47.89"/>
    <n v="18.28"/>
    <n v="499.14"/>
    <n v="1596.53"/>
    <n v="2095.67"/>
  </r>
  <r>
    <s v="FEBRERO"/>
    <s v="SEM 7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s v="FEBRERO"/>
    <s v="SEM 7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2.17"/>
    <n v="96.22"/>
    <n v="2598.39"/>
    <n v="281.57"/>
    <n v="2316.8200000000002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57.65"/>
    <n v="0"/>
    <n v="0"/>
    <n v="0"/>
    <n v="0"/>
    <n v="0"/>
    <n v="0"/>
    <n v="0"/>
    <n v="0"/>
    <n v="138.61000000000001"/>
    <n v="6.93"/>
    <n v="260.72000000000003"/>
    <n v="74.63"/>
    <n v="47.38"/>
    <n v="118.46"/>
    <n v="77.95"/>
    <n v="13.56"/>
    <n v="738.24000000000012"/>
    <n v="2598.39"/>
    <n v="3336.63"/>
  </r>
  <r>
    <s v="FEBRERO"/>
    <s v="SEM 7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n v="2269.4"/>
    <n v="0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72.81"/>
    <n v="79.760000000000005"/>
    <n v="0"/>
    <n v="0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s v="FEBRERO"/>
    <s v="SEM 7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4"/>
    <n v="0"/>
    <n v="0"/>
    <n v="0"/>
    <n v="3031.5"/>
    <n v="162.1"/>
    <n v="3193.6"/>
    <n v="433.37"/>
    <n v="2760.23"/>
    <n v="2269.4"/>
    <n v="0"/>
    <n v="0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17.39999999999998"/>
    <n v="93.28"/>
    <n v="0"/>
    <n v="0"/>
    <n v="0"/>
    <n v="0"/>
    <n v="22.69"/>
    <n v="0"/>
    <n v="0"/>
    <n v="0"/>
    <n v="186.52"/>
    <n v="9.32"/>
    <n v="339.55"/>
    <n v="115.04"/>
    <n v="73.040000000000006"/>
    <n v="182.61"/>
    <n v="95.8"/>
    <n v="22.85"/>
    <n v="1024.7299999999998"/>
    <n v="3193.6"/>
    <n v="4218.33"/>
  </r>
  <r>
    <s v="FEBRERO"/>
    <s v="SEM 7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639.75"/>
    <n v="129.65"/>
    <n v="1769.4"/>
    <n v="110.87"/>
    <n v="1658.53"/>
    <n v="1210.0999999999999"/>
    <n v="0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5.209999999999994"/>
    <n v="33.56"/>
    <n v="0"/>
    <n v="0"/>
    <n v="0"/>
    <n v="0"/>
    <n v="12.1"/>
    <n v="0"/>
    <n v="0"/>
    <n v="0"/>
    <n v="99.45"/>
    <n v="4.97"/>
    <n v="208.67"/>
    <n v="44.51"/>
    <n v="28.26"/>
    <n v="70.650000000000006"/>
    <n v="53.08"/>
    <n v="18.28"/>
    <n v="527.87"/>
    <n v="1769.4"/>
    <n v="2297.27"/>
  </r>
  <r>
    <s v="FEBRERO"/>
    <s v="SEM 7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1"/>
    <n v="0"/>
    <n v="0"/>
    <n v="3381.5"/>
    <n v="364.72"/>
    <n v="3746.22"/>
    <n v="478.1"/>
    <n v="3268.12"/>
    <n v="2269.4"/>
    <n v="0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-324.2"/>
    <n v="0"/>
    <n v="0"/>
    <n v="0"/>
    <n v="0"/>
    <n v="0"/>
    <n v="0"/>
    <n v="390.46"/>
    <n v="68.19"/>
    <n v="0"/>
    <n v="0"/>
    <n v="0"/>
    <n v="0"/>
    <n v="19.45"/>
    <n v="0"/>
    <n v="0"/>
    <n v="0"/>
    <n v="186.52"/>
    <n v="9.32"/>
    <n v="286.57"/>
    <n v="81.569999999999993"/>
    <n v="51.79"/>
    <n v="129.47999999999999"/>
    <n v="112.38"/>
    <n v="51.42"/>
    <n v="909.05"/>
    <n v="3746.22"/>
    <n v="4655.2699999999995"/>
  </r>
  <r>
    <s v="FEBRERO"/>
    <s v="SEM 7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s v="FEBRERO"/>
    <s v="SEM 7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55.91"/>
    <n v="2679.41"/>
    <n v="2087.92"/>
    <n v="0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78"/>
    <n v="77.91"/>
    <n v="0"/>
    <n v="0"/>
    <n v="0"/>
    <n v="0"/>
    <n v="0"/>
    <n v="0"/>
    <n v="0"/>
    <n v="0"/>
    <n v="171.6"/>
    <n v="8.58"/>
    <n v="305.52999999999997"/>
    <n v="97.6"/>
    <n v="61.97"/>
    <n v="154.93"/>
    <n v="91.05"/>
    <n v="31.54"/>
    <n v="922.8"/>
    <n v="3035.32"/>
    <n v="3958.12"/>
  </r>
  <r>
    <s v="FEBRERO"/>
    <s v="SEM 7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4"/>
    <n v="0"/>
    <n v="0"/>
    <n v="0"/>
    <n v="2499.75"/>
    <n v="149.13"/>
    <n v="2648.88"/>
    <n v="278.39999999999998"/>
    <n v="2370.48"/>
    <n v="2087.89"/>
    <n v="0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37.28"/>
    <n v="0"/>
    <n v="0"/>
    <n v="0"/>
    <n v="0"/>
    <n v="0"/>
    <n v="0"/>
    <n v="0"/>
    <n v="0"/>
    <n v="0"/>
    <n v="223.53"/>
    <n v="54.87"/>
    <n v="0"/>
    <n v="0"/>
    <n v="0"/>
    <n v="0"/>
    <n v="0"/>
    <n v="0"/>
    <n v="0"/>
    <n v="0"/>
    <n v="171.6"/>
    <n v="8.58"/>
    <n v="254.51"/>
    <n v="71.44"/>
    <n v="45.36"/>
    <n v="113.4"/>
    <n v="79.459999999999994"/>
    <n v="21.02"/>
    <n v="765.37"/>
    <n v="2648.88"/>
    <n v="3414.25"/>
  </r>
  <r>
    <s v="FEBRERO"/>
    <s v="SEM 7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462.57"/>
    <n v="243.15"/>
    <n v="3705.72"/>
    <n v="538.94000000000005"/>
    <n v="3166.78"/>
    <n v="2269.42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07.78"/>
    <n v="108.47"/>
    <n v="0"/>
    <n v="0"/>
    <n v="0"/>
    <n v="0"/>
    <n v="22.69"/>
    <n v="0"/>
    <n v="0"/>
    <n v="0"/>
    <n v="186.52"/>
    <n v="9.32"/>
    <n v="373.2"/>
    <n v="132.30000000000001"/>
    <n v="84"/>
    <n v="210"/>
    <n v="111.17"/>
    <n v="34.28"/>
    <n v="1140.79"/>
    <n v="3705.72"/>
    <n v="4846.51"/>
  </r>
  <r>
    <s v="FEBRERO"/>
    <s v="SEM 7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80.42"/>
    <n v="1788.98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31.23"/>
    <n v="0"/>
    <n v="0"/>
    <n v="0"/>
    <n v="0"/>
    <n v="12.1"/>
    <n v="0"/>
    <n v="0"/>
    <n v="0"/>
    <n v="99.45"/>
    <n v="4.97"/>
    <n v="203.7"/>
    <n v="41.41"/>
    <n v="26.29"/>
    <n v="65.73"/>
    <n v="59.08"/>
    <n v="18.28"/>
    <n v="518.91"/>
    <n v="1969.4"/>
    <n v="2488.31"/>
  </r>
  <r>
    <s v="FEBRERO"/>
    <s v="SEM 7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1"/>
    <n v="0"/>
    <n v="6"/>
    <n v="0"/>
    <n v="0"/>
    <n v="0"/>
    <n v="1666.88"/>
    <n v="129.65"/>
    <n v="1796.53"/>
    <n v="102.81"/>
    <n v="1693.72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68.16"/>
    <n v="24.28"/>
    <n v="0"/>
    <n v="0"/>
    <n v="0"/>
    <n v="0"/>
    <n v="10.37"/>
    <n v="0"/>
    <n v="0"/>
    <n v="0"/>
    <n v="99.45"/>
    <n v="4.97"/>
    <n v="189.65"/>
    <n v="30.85"/>
    <n v="19.59"/>
    <n v="48.97"/>
    <n v="53.89"/>
    <n v="18.28"/>
    <n v="465.65"/>
    <n v="1796.53"/>
    <n v="2262.1799999999998"/>
  </r>
  <r>
    <s v="FEBRERO"/>
    <s v="SEM 7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639.75"/>
    <n v="129.65"/>
    <n v="1769.4"/>
    <n v="108.97"/>
    <n v="1660.43"/>
    <n v="1210.0999999999999"/>
    <n v="0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5.209999999999994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53.08"/>
    <n v="18.28"/>
    <n v="515.72"/>
    <n v="1769.4"/>
    <n v="2285.12"/>
  </r>
  <r>
    <s v="FEBRERO"/>
    <s v="SEM 7"/>
    <x v="11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3"/>
    <n v="0"/>
    <n v="0"/>
    <n v="3298.85"/>
    <n v="364.72"/>
    <n v="3663.57"/>
    <n v="455.82"/>
    <n v="3207.75"/>
    <n v="2269.4"/>
    <n v="0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72.81"/>
    <n v="60.32"/>
    <n v="0"/>
    <n v="0"/>
    <n v="0"/>
    <n v="0"/>
    <n v="22.69"/>
    <n v="0"/>
    <n v="0"/>
    <n v="0"/>
    <n v="186.52"/>
    <n v="9.32"/>
    <n v="266.63"/>
    <n v="77.66"/>
    <n v="49.31"/>
    <n v="123.26"/>
    <n v="109.9"/>
    <n v="51.42"/>
    <n v="874.02"/>
    <n v="3663.57"/>
    <n v="4537.59"/>
  </r>
  <r>
    <s v="FEBRERO"/>
    <s v="SEM 8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s v="FEBRERO"/>
    <s v="SEM 8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0"/>
    <n v="203.91"/>
    <n v="16.989999999999998"/>
    <n v="299.38"/>
    <n v="94.45"/>
    <n v="59.97"/>
    <n v="149.91999999999999"/>
    <n v="83.43"/>
    <n v="0"/>
    <n v="908.05"/>
    <n v="2781.03"/>
    <n v="3689.08"/>
  </r>
  <r>
    <s v="FEBRERO"/>
    <s v="SEM 8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s v="FEBRERO"/>
    <s v="SEM 8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s v="FEBRERO"/>
    <s v="SEM 8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29"/>
    <n v="0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s v="FEBRERO"/>
    <s v="SEM 8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3"/>
    <n v="0"/>
    <n v="0"/>
    <n v="8860.43"/>
    <n v="1204.32"/>
    <n v="10064.75"/>
    <n v="6896.79"/>
    <n v="3167.96"/>
    <n v="2926"/>
    <n v="0"/>
    <n v="0"/>
    <n v="0"/>
    <n v="627"/>
    <n v="0"/>
    <n v="96.22"/>
    <n v="83.78"/>
    <n v="0"/>
    <n v="825.15"/>
    <n v="470.25"/>
    <n v="470.25"/>
    <n v="3605.25"/>
    <n v="300"/>
    <n v="350"/>
    <n v="0"/>
    <n v="10.85"/>
    <n v="300"/>
    <n v="0"/>
    <n v="0"/>
    <n v="0"/>
    <n v="0"/>
    <n v="0"/>
    <n v="0"/>
    <n v="0"/>
    <n v="0"/>
    <n v="0"/>
    <n v="0"/>
    <n v="0"/>
    <n v="0"/>
    <n v="0"/>
    <n v="1617.86"/>
    <n v="128.9"/>
    <n v="0"/>
    <n v="4223.4399999999996"/>
    <n v="0"/>
    <n v="0"/>
    <n v="0"/>
    <n v="0"/>
    <n v="924.84"/>
    <n v="1.75"/>
    <n v="240.49"/>
    <n v="12.02"/>
    <n v="418.47"/>
    <n v="155.51"/>
    <n v="98.73"/>
    <n v="246.83"/>
    <n v="301.94"/>
    <n v="169.8"/>
    <n v="1643.79"/>
    <n v="10064.75"/>
    <n v="11708.54"/>
  </r>
  <r>
    <s v="FEBRERO"/>
    <s v="SEM 8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s v="FEBRERO"/>
    <s v="SEM 8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893.6"/>
    <n v="324.2"/>
    <n v="4217.8"/>
    <n v="582.86"/>
    <n v="3634.9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60.32"/>
    <n v="0"/>
    <n v="0"/>
    <n v="0"/>
    <n v="0"/>
    <n v="22.69"/>
    <n v="0"/>
    <n v="0"/>
    <n v="0"/>
    <n v="186.52"/>
    <n v="9.32"/>
    <n v="266.63"/>
    <n v="77.66"/>
    <n v="49.31"/>
    <n v="123.26"/>
    <n v="126.53"/>
    <n v="45.71"/>
    <n v="884.94"/>
    <n v="4217.8"/>
    <n v="5102.74"/>
  </r>
  <r>
    <s v="FEBRERO"/>
    <s v="SEM 8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s v="FEBRERO"/>
    <s v="SEM 8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218.08"/>
    <n v="470.93"/>
    <n v="3689.01"/>
    <n v="1193.71"/>
    <n v="2495.3000000000002"/>
    <n v="3296.53"/>
    <n v="0"/>
    <n v="0"/>
    <n v="0"/>
    <n v="0"/>
    <n v="0"/>
    <n v="0"/>
    <n v="0"/>
    <n v="0"/>
    <n v="0"/>
    <n v="470.93"/>
    <n v="470.93"/>
    <n v="0"/>
    <n v="0"/>
    <n v="0"/>
    <n v="0"/>
    <n v="0"/>
    <n v="0"/>
    <n v="0"/>
    <n v="0"/>
    <n v="0"/>
    <n v="0"/>
    <n v="0"/>
    <n v="-549.38"/>
    <n v="0"/>
    <n v="0"/>
    <n v="0"/>
    <n v="0"/>
    <n v="0"/>
    <n v="0"/>
    <n v="0"/>
    <n v="355.56"/>
    <n v="69.41"/>
    <n v="0"/>
    <n v="0"/>
    <n v="0"/>
    <n v="0"/>
    <n v="0"/>
    <n v="0"/>
    <n v="766.99"/>
    <n v="1.75"/>
    <n v="270.94"/>
    <n v="13.54"/>
    <n v="289.31"/>
    <n v="82.87"/>
    <n v="52.62"/>
    <n v="131.55000000000001"/>
    <n v="110.67"/>
    <n v="66.400000000000006"/>
    <n v="1017.8999999999999"/>
    <n v="3689.01"/>
    <n v="4706.91"/>
  </r>
  <r>
    <s v="FEBRERO"/>
    <s v="SEM 8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874.32"/>
    <n v="3899.5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1.05"/>
    <n v="0"/>
    <n v="0"/>
    <n v="0"/>
    <n v="0"/>
    <n v="0"/>
    <n v="0"/>
    <n v="1564.42"/>
    <n v="1.75"/>
    <n v="515.65"/>
    <n v="25.78"/>
    <n v="533.87"/>
    <n v="214.68"/>
    <n v="136.31"/>
    <n v="340.76"/>
    <n v="203.21"/>
    <n v="0"/>
    <n v="1970.26"/>
    <n v="6773.86"/>
    <n v="8744.119999999999"/>
  </r>
  <r>
    <s v="FEBRERO"/>
    <s v="SEM 8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9.6"/>
    <n v="3954.2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6.83"/>
    <n v="0"/>
    <n v="0"/>
    <n v="0"/>
    <n v="0"/>
    <n v="0"/>
    <n v="0"/>
    <n v="1503.92"/>
    <n v="1.75"/>
    <n v="515.65"/>
    <n v="25.78"/>
    <n v="546.70000000000005"/>
    <n v="221.26"/>
    <n v="140.47999999999999"/>
    <n v="351.21"/>
    <n v="203.21"/>
    <n v="0"/>
    <n v="2004.2900000000002"/>
    <n v="6773.86"/>
    <n v="8778.15"/>
  </r>
  <r>
    <s v="FEBRERO"/>
    <s v="SEM 8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49"/>
    <n v="0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s v="FEBRERO"/>
    <s v="SEM 8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3.43"/>
    <n v="0"/>
    <n v="0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s v="FEBRERO"/>
    <s v="SEM 8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FEBRERO"/>
    <s v="SEM 8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27"/>
    <n v="0"/>
    <n v="0"/>
    <n v="7832.45"/>
    <n v="577.32000000000005"/>
    <n v="8409.77"/>
    <n v="2145.25"/>
    <n v="6264.52"/>
    <n v="2269.4"/>
    <n v="0"/>
    <n v="0"/>
    <n v="0"/>
    <n v="0"/>
    <n v="0"/>
    <n v="96.22"/>
    <n v="83.78"/>
    <n v="0"/>
    <n v="532.02"/>
    <n v="364.72"/>
    <n v="364.73"/>
    <n v="3282.52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1376.08"/>
    <n v="110.27"/>
    <n v="0"/>
    <n v="0"/>
    <n v="0"/>
    <n v="0"/>
    <n v="0"/>
    <n v="0"/>
    <n v="657.15"/>
    <n v="1.75"/>
    <n v="186.52"/>
    <n v="9.32"/>
    <n v="377.19"/>
    <n v="134.35"/>
    <n v="85.3"/>
    <n v="213.25"/>
    <n v="252.29"/>
    <n v="81.400000000000006"/>
    <n v="1339.6200000000001"/>
    <n v="8409.77"/>
    <n v="9749.3900000000012"/>
  </r>
  <r>
    <s v="FEBRERO"/>
    <s v="SEM 8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7"/>
    <n v="0"/>
    <n v="0"/>
    <n v="10577.57"/>
    <n v="1277.31"/>
    <n v="11854.88"/>
    <n v="2211.12"/>
    <n v="9643.76"/>
    <n v="3266.66"/>
    <n v="0"/>
    <n v="0"/>
    <n v="0"/>
    <n v="699.99"/>
    <n v="0"/>
    <n v="96.22"/>
    <n v="83.78"/>
    <n v="0"/>
    <n v="933.32"/>
    <n v="481.1"/>
    <n v="568.88"/>
    <n v="4724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2072.46"/>
    <n v="138.66"/>
    <n v="0"/>
    <n v="0"/>
    <n v="0"/>
    <n v="0"/>
    <n v="0"/>
    <n v="0"/>
    <n v="0"/>
    <n v="0"/>
    <n v="268.48"/>
    <n v="13.42"/>
    <n v="440.02"/>
    <n v="166.56"/>
    <n v="105.75"/>
    <n v="264.38"/>
    <n v="355.64"/>
    <n v="180.1"/>
    <n v="1794.35"/>
    <n v="11854.88"/>
    <n v="13649.23"/>
  </r>
  <r>
    <s v="FEBRERO"/>
    <s v="SEM 8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4"/>
    <n v="0"/>
    <n v="0"/>
    <n v="0"/>
    <n v="2401.12"/>
    <n v="168.58"/>
    <n v="2569.6999999999998"/>
    <n v="287.88"/>
    <n v="2281.8200000000002"/>
    <n v="2360.16"/>
    <n v="0"/>
    <n v="0"/>
    <n v="0"/>
    <n v="0"/>
    <n v="0"/>
    <n v="0"/>
    <n v="0"/>
    <n v="0"/>
    <n v="0"/>
    <n v="168.58"/>
    <n v="168.58"/>
    <n v="0"/>
    <n v="0"/>
    <n v="0"/>
    <n v="0"/>
    <n v="0"/>
    <n v="350"/>
    <n v="0"/>
    <n v="0"/>
    <n v="0"/>
    <n v="-84.29"/>
    <n v="0"/>
    <n v="-393.33"/>
    <n v="0"/>
    <n v="0"/>
    <n v="0"/>
    <n v="0"/>
    <n v="0"/>
    <n v="0"/>
    <n v="0"/>
    <n v="207.75"/>
    <n v="61.31"/>
    <n v="0"/>
    <n v="0"/>
    <n v="0"/>
    <n v="0"/>
    <n v="18.82"/>
    <n v="0"/>
    <n v="0"/>
    <n v="0"/>
    <n v="193.98"/>
    <n v="9.69"/>
    <n v="271.08999999999997"/>
    <n v="74.209999999999994"/>
    <n v="47.11"/>
    <n v="117.79"/>
    <n v="77.09"/>
    <n v="23.76"/>
    <n v="814.72"/>
    <n v="2569.6999999999998"/>
    <n v="3384.42"/>
  </r>
  <r>
    <s v="FEBRERO"/>
    <s v="SEM 8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s v="FEBRERO"/>
    <s v="SEM 8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8"/>
    <n v="0"/>
    <n v="0"/>
    <n v="0"/>
    <n v="2653.99"/>
    <n v="337.16"/>
    <n v="2991.15"/>
    <n v="331.72"/>
    <n v="2659.43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62.31"/>
    <n v="0"/>
    <n v="0"/>
    <n v="0"/>
    <n v="0"/>
    <n v="19.66"/>
    <n v="0"/>
    <n v="0"/>
    <n v="0"/>
    <n v="193.98"/>
    <n v="9.69"/>
    <n v="273.33999999999997"/>
    <n v="75.28"/>
    <n v="47.79"/>
    <n v="119.49"/>
    <n v="89.73"/>
    <n v="47.53"/>
    <n v="856.82999999999993"/>
    <n v="2991.15"/>
    <n v="3847.98"/>
  </r>
  <r>
    <s v="FEBRERO"/>
    <s v="SEM 8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s v="FEBRERO"/>
    <s v="SEM 8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34.73"/>
    <n v="45.32"/>
    <n v="0"/>
    <n v="0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s v="FEBRERO"/>
    <s v="SEM 8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60.6099999999999"/>
    <n v="2357.1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725.52"/>
    <n v="1.75"/>
    <n v="186.52"/>
    <n v="9.32"/>
    <n v="266.62"/>
    <n v="77.650000000000006"/>
    <n v="49.3"/>
    <n v="123.26"/>
    <n v="105.53"/>
    <n v="45.71"/>
    <n v="863.91"/>
    <n v="3517.8"/>
    <n v="4381.71"/>
  </r>
  <r>
    <s v="FEBRERO"/>
    <s v="SEM 8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3"/>
    <n v="0"/>
    <n v="4"/>
    <n v="0"/>
    <n v="0"/>
    <n v="0"/>
    <n v="1458.9"/>
    <n v="162.1"/>
    <n v="1621"/>
    <n v="884.7"/>
    <n v="736.3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0"/>
    <n v="-972.6"/>
    <n v="0"/>
    <n v="0"/>
    <n v="0"/>
    <n v="0"/>
    <n v="0"/>
    <n v="0"/>
    <n v="37.270000000000003"/>
    <n v="22.89"/>
    <n v="0"/>
    <n v="0"/>
    <n v="0"/>
    <n v="0"/>
    <n v="0"/>
    <n v="0"/>
    <n v="822.79"/>
    <n v="1.75"/>
    <n v="186.52"/>
    <n v="9.32"/>
    <n v="188.57"/>
    <n v="25.36"/>
    <n v="16.100000000000001"/>
    <n v="40.25"/>
    <n v="48.63"/>
    <n v="22.85"/>
    <n v="537.6"/>
    <n v="1621"/>
    <n v="2158.6"/>
  </r>
  <r>
    <s v="FEBRERO"/>
    <s v="SEM 8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n v="2269.4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90.49"/>
    <n v="0"/>
    <n v="0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s v="FEBRERO"/>
    <s v="SEM 8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s v="FEBRERO"/>
    <s v="SEM 8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099999999999994"/>
    <n v="0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s v="FEBRERO"/>
    <s v="SEM 8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s v="FEBRERO"/>
    <s v="SEM 8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6593.58"/>
    <n v="577.32000000000005"/>
    <n v="7170.9"/>
    <n v="2303.9"/>
    <n v="4867"/>
    <n v="3190.83"/>
    <n v="0"/>
    <n v="0"/>
    <n v="0"/>
    <n v="0"/>
    <n v="0"/>
    <n v="96.22"/>
    <n v="83.78"/>
    <n v="0"/>
    <n v="911.66"/>
    <n v="481.1"/>
    <n v="544.51"/>
    <n v="512.79999999999995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1084.7"/>
    <n v="127.31"/>
    <n v="0"/>
    <n v="0"/>
    <n v="0"/>
    <n v="0"/>
    <n v="31.9"/>
    <n v="0"/>
    <n v="1058.24"/>
    <n v="1.75"/>
    <n v="262.25"/>
    <n v="13.11"/>
    <n v="414.91"/>
    <n v="153.69"/>
    <n v="97.58"/>
    <n v="243.95"/>
    <n v="215.12"/>
    <n v="81.400000000000006"/>
    <n v="1482.0100000000002"/>
    <n v="7170.9"/>
    <n v="8652.91"/>
  </r>
  <r>
    <s v="FEBRERO"/>
    <s v="SEM 8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9"/>
    <n v="5"/>
    <n v="0"/>
    <n v="0"/>
    <n v="3513.79"/>
    <n v="364.72"/>
    <n v="3878.51"/>
    <n v="909.23"/>
    <n v="2969.28"/>
    <n v="2269.4"/>
    <n v="0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418.72"/>
    <n v="64.58"/>
    <n v="0"/>
    <n v="0"/>
    <n v="0"/>
    <n v="0"/>
    <n v="18.91"/>
    <n v="0"/>
    <n v="405.27"/>
    <n v="1.75"/>
    <n v="186.52"/>
    <n v="9.32"/>
    <n v="278.43"/>
    <n v="77.7"/>
    <n v="49.33"/>
    <n v="123.33"/>
    <n v="116.35"/>
    <n v="51.42"/>
    <n v="892.40000000000009"/>
    <n v="3878.51"/>
    <n v="4770.91"/>
  </r>
  <r>
    <s v="FEBRERO"/>
    <s v="SEM 8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9"/>
    <n v="3"/>
    <n v="0"/>
    <n v="0"/>
    <n v="2911.03"/>
    <n v="335.55"/>
    <n v="3246.58"/>
    <n v="1036.17"/>
    <n v="2210.41"/>
    <n v="2087.89"/>
    <n v="0"/>
    <n v="0"/>
    <n v="0"/>
    <n v="0"/>
    <n v="0"/>
    <n v="0"/>
    <n v="0"/>
    <n v="0"/>
    <n v="0"/>
    <n v="335.55"/>
    <n v="335.55"/>
    <n v="335.55"/>
    <n v="0"/>
    <n v="350"/>
    <n v="0"/>
    <n v="0"/>
    <n v="150"/>
    <n v="0"/>
    <n v="0"/>
    <n v="0"/>
    <n v="0"/>
    <n v="0"/>
    <n v="-347.96"/>
    <n v="0"/>
    <n v="0"/>
    <n v="0"/>
    <n v="0"/>
    <n v="0"/>
    <n v="0"/>
    <n v="0"/>
    <n v="295.81"/>
    <n v="66.05"/>
    <n v="0"/>
    <n v="0"/>
    <n v="0"/>
    <n v="0"/>
    <n v="0"/>
    <n v="0"/>
    <n v="672.56"/>
    <n v="1.75"/>
    <n v="171.6"/>
    <n v="8.58"/>
    <n v="281.75"/>
    <n v="79.28"/>
    <n v="50.34"/>
    <n v="125.84"/>
    <n v="97.39"/>
    <n v="47.31"/>
    <n v="862.09000000000015"/>
    <n v="3246.58"/>
    <n v="4108.67"/>
  </r>
  <r>
    <s v="FEBRERO"/>
    <s v="SEM 8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5"/>
    <n v="0"/>
    <n v="0"/>
    <n v="4542"/>
    <n v="364.72"/>
    <n v="4906.72"/>
    <n v="721.36"/>
    <n v="4185.3599999999997"/>
    <n v="2269.4"/>
    <n v="0"/>
    <n v="0"/>
    <n v="0"/>
    <n v="0"/>
    <n v="0"/>
    <n v="0"/>
    <n v="0"/>
    <n v="0"/>
    <n v="0"/>
    <n v="364.72"/>
    <n v="364.73"/>
    <n v="607.8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38.35"/>
    <n v="60.32"/>
    <n v="0"/>
    <n v="0"/>
    <n v="0"/>
    <n v="0"/>
    <n v="22.69"/>
    <n v="0"/>
    <n v="0"/>
    <n v="0"/>
    <n v="186.52"/>
    <n v="9.32"/>
    <n v="266.62"/>
    <n v="77.650000000000006"/>
    <n v="49.3"/>
    <n v="123.26"/>
    <n v="147.19999999999999"/>
    <n v="51.42"/>
    <n v="911.28999999999985"/>
    <n v="4906.72"/>
    <n v="5818.01"/>
  </r>
  <r>
    <s v="FEBRERO"/>
    <s v="SEM 8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7"/>
    <n v="0"/>
    <n v="0"/>
    <n v="8636.69"/>
    <n v="577.32000000000005"/>
    <n v="9214.01"/>
    <n v="1714.04"/>
    <n v="7499.97"/>
    <n v="3190.83"/>
    <n v="0"/>
    <n v="0"/>
    <n v="0"/>
    <n v="0"/>
    <n v="0"/>
    <n v="96.22"/>
    <n v="83.78"/>
    <n v="0"/>
    <n v="911.66"/>
    <n v="481.1"/>
    <n v="544.51"/>
    <n v="2905.9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565.24"/>
    <n v="116.9"/>
    <n v="0"/>
    <n v="0"/>
    <n v="0"/>
    <n v="0"/>
    <n v="31.9"/>
    <n v="0"/>
    <n v="0"/>
    <n v="0"/>
    <n v="262.25"/>
    <n v="13.11"/>
    <n v="391.86"/>
    <n v="141.86000000000001"/>
    <n v="90.07"/>
    <n v="225.18"/>
    <n v="276.42"/>
    <n v="81.400000000000006"/>
    <n v="1482.1500000000003"/>
    <n v="9214.01"/>
    <n v="10696.16"/>
  </r>
  <r>
    <s v="FEBRERO"/>
    <s v="SEM 8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276.7000000000007"/>
    <n v="481.1"/>
    <n v="8757.7999999999993"/>
    <n v="2737.8"/>
    <n v="6020"/>
    <n v="3600.33"/>
    <n v="0"/>
    <n v="0"/>
    <n v="0"/>
    <n v="0"/>
    <n v="0"/>
    <n v="0"/>
    <n v="0"/>
    <n v="0"/>
    <n v="0"/>
    <n v="481.1"/>
    <n v="676.14"/>
    <n v="2700.23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480.57"/>
    <n v="174.46"/>
    <n v="0"/>
    <n v="0"/>
    <n v="0"/>
    <n v="0"/>
    <n v="0"/>
    <n v="0"/>
    <n v="1081.02"/>
    <n v="1.75"/>
    <n v="295.91000000000003"/>
    <n v="14.79"/>
    <n v="519.30999999999995"/>
    <n v="207.21"/>
    <n v="131.56"/>
    <n v="328.91"/>
    <n v="262.73"/>
    <n v="67.83"/>
    <n v="1828.25"/>
    <n v="8757.7999999999993"/>
    <n v="10586.05"/>
  </r>
  <r>
    <s v="FEBRERO"/>
    <s v="SEM 8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787.87"/>
    <n v="298.27"/>
    <n v="3086.14"/>
    <n v="1033.02"/>
    <n v="2053.12"/>
    <n v="2087.87"/>
    <n v="0"/>
    <n v="0"/>
    <n v="0"/>
    <n v="0"/>
    <n v="0"/>
    <n v="0"/>
    <n v="0"/>
    <n v="0"/>
    <n v="0"/>
    <n v="298.27"/>
    <n v="298.27"/>
    <n v="0"/>
    <n v="0"/>
    <n v="350"/>
    <n v="200"/>
    <n v="0"/>
    <n v="150"/>
    <n v="0"/>
    <n v="0"/>
    <n v="0"/>
    <n v="0"/>
    <n v="0"/>
    <n v="0"/>
    <n v="-298.27"/>
    <n v="0"/>
    <n v="0"/>
    <n v="0"/>
    <n v="0"/>
    <n v="0"/>
    <n v="0"/>
    <n v="273.74"/>
    <n v="60"/>
    <n v="0"/>
    <n v="0"/>
    <n v="0"/>
    <n v="0"/>
    <n v="0"/>
    <n v="0"/>
    <n v="697.53"/>
    <n v="1.75"/>
    <n v="171.6"/>
    <n v="8.58"/>
    <n v="268.13"/>
    <n v="72.8"/>
    <n v="46.23"/>
    <n v="115.56"/>
    <n v="92.58"/>
    <n v="42.05"/>
    <n v="817.53000000000009"/>
    <n v="3086.14"/>
    <n v="3903.67"/>
  </r>
  <r>
    <s v="FEBRERO"/>
    <s v="SEM 8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s v="FEBRERO"/>
    <s v="SEM 8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3"/>
    <n v="0"/>
    <n v="2"/>
    <n v="0"/>
    <n v="0"/>
    <n v="0"/>
    <n v="1377.85"/>
    <n v="81.05"/>
    <n v="1458.9"/>
    <n v="753.15"/>
    <n v="705.75"/>
    <n v="2269.4"/>
    <n v="0"/>
    <n v="0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0"/>
    <n v="0"/>
    <n v="0"/>
    <n v="-972.6"/>
    <n v="0"/>
    <n v="0"/>
    <n v="0"/>
    <n v="0"/>
    <n v="0"/>
    <n v="0"/>
    <n v="19.010000000000002"/>
    <n v="31.02"/>
    <n v="0"/>
    <n v="0"/>
    <n v="0"/>
    <n v="0"/>
    <n v="12.96"/>
    <n v="0"/>
    <n v="688.41"/>
    <n v="1.75"/>
    <n v="186.52"/>
    <n v="9.32"/>
    <n v="206.71"/>
    <n v="34.35"/>
    <n v="21.81"/>
    <n v="54.52"/>
    <n v="43.76"/>
    <n v="11.42"/>
    <n v="568.41"/>
    <n v="1458.9"/>
    <n v="2027.31"/>
  </r>
  <r>
    <s v="FEBRERO"/>
    <s v="SEM 8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9"/>
    <n v="7"/>
    <n v="0"/>
    <n v="0"/>
    <n v="3706.33"/>
    <n v="335.54"/>
    <n v="4041.87"/>
    <n v="960.52"/>
    <n v="3081.35"/>
    <n v="2087.86"/>
    <n v="0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59.85"/>
    <n v="69.08"/>
    <n v="0"/>
    <n v="0"/>
    <n v="0"/>
    <n v="0"/>
    <n v="0"/>
    <n v="0"/>
    <n v="429.84"/>
    <n v="1.75"/>
    <n v="171.6"/>
    <n v="8.58"/>
    <n v="285.95999999999998"/>
    <n v="87.57"/>
    <n v="55.6"/>
    <n v="139"/>
    <n v="121.25"/>
    <n v="47.31"/>
    <n v="916.87000000000012"/>
    <n v="4041.87"/>
    <n v="4958.74"/>
  </r>
  <r>
    <s v="FEBRERO"/>
    <s v="SEM 8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7"/>
    <n v="0"/>
    <n v="0"/>
    <n v="3856.33"/>
    <n v="335.54"/>
    <n v="4191.87"/>
    <n v="1235.3900000000001"/>
    <n v="2956.48"/>
    <n v="2087.86"/>
    <n v="0"/>
    <n v="0"/>
    <n v="0"/>
    <n v="0"/>
    <n v="0"/>
    <n v="0"/>
    <n v="0"/>
    <n v="0"/>
    <n v="0"/>
    <n v="335.54"/>
    <n v="335.54"/>
    <n v="782.93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91.89"/>
    <n v="67.27"/>
    <n v="0"/>
    <n v="0"/>
    <n v="0"/>
    <n v="0"/>
    <n v="0"/>
    <n v="0"/>
    <n v="674.48"/>
    <n v="1.75"/>
    <n v="171.6"/>
    <n v="8.58"/>
    <n v="282.02999999999997"/>
    <n v="85.55"/>
    <n v="54.32"/>
    <n v="135.79"/>
    <n v="125.75"/>
    <n v="47.31"/>
    <n v="910.93000000000006"/>
    <n v="4191.87"/>
    <n v="5102.8"/>
  </r>
  <r>
    <s v="FEBRERO"/>
    <s v="SEM 8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72"/>
    <n v="0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s v="FEBRERO"/>
    <s v="SEM 8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9"/>
    <n v="1"/>
    <n v="0"/>
    <n v="0"/>
    <n v="3433.01"/>
    <n v="373.24"/>
    <n v="3806.25"/>
    <n v="1427.52"/>
    <n v="2378.73"/>
    <n v="2322.4"/>
    <n v="0"/>
    <n v="0"/>
    <n v="0"/>
    <n v="0"/>
    <n v="0"/>
    <n v="0"/>
    <n v="0"/>
    <n v="0"/>
    <n v="0"/>
    <n v="373.24"/>
    <n v="373.24"/>
    <n v="124.41"/>
    <n v="0"/>
    <n v="500"/>
    <n v="200"/>
    <n v="0"/>
    <n v="300"/>
    <n v="0"/>
    <n v="0"/>
    <n v="0"/>
    <n v="0"/>
    <n v="0"/>
    <n v="-387.04"/>
    <n v="0"/>
    <n v="0"/>
    <n v="0"/>
    <n v="0"/>
    <n v="0"/>
    <n v="0"/>
    <n v="0"/>
    <n v="401.47"/>
    <n v="46.52"/>
    <n v="0"/>
    <n v="0"/>
    <n v="0"/>
    <n v="0"/>
    <n v="0"/>
    <n v="0"/>
    <n v="977.78"/>
    <n v="1.75"/>
    <n v="190.88"/>
    <n v="9.5399999999999991"/>
    <n v="237.86"/>
    <n v="58.39"/>
    <n v="37.07"/>
    <n v="92.68"/>
    <n v="114.18"/>
    <n v="52.62"/>
    <n v="793.22000000000014"/>
    <n v="3806.25"/>
    <n v="4599.47"/>
  </r>
  <r>
    <s v="FEBRERO"/>
    <s v="SEM 8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2.84"/>
    <n v="0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s v="FEBRERO"/>
    <s v="SEM 8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19"/>
    <n v="3050.6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4.17"/>
    <n v="0"/>
    <n v="0"/>
    <n v="0"/>
    <n v="0"/>
    <n v="22.69"/>
    <n v="0"/>
    <n v="0"/>
    <n v="0"/>
    <n v="186.52"/>
    <n v="9.32"/>
    <n v="341.55"/>
    <n v="116.07"/>
    <n v="73.7"/>
    <n v="184.24"/>
    <n v="105.53"/>
    <n v="45.71"/>
    <n v="1062.6400000000001"/>
    <n v="3517.82"/>
    <n v="4580.46"/>
  </r>
  <r>
    <s v="FEBRERO"/>
    <s v="SEM 8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FEBRERO"/>
    <s v="SEM 8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8"/>
    <n v="0"/>
    <n v="0"/>
    <n v="7681.7"/>
    <n v="481.1"/>
    <n v="8162.8"/>
    <n v="1543.17"/>
    <n v="6619.63"/>
    <n v="4121.6000000000004"/>
    <n v="0"/>
    <n v="0"/>
    <n v="0"/>
    <n v="0"/>
    <n v="0"/>
    <n v="0"/>
    <n v="0"/>
    <n v="0"/>
    <n v="0"/>
    <n v="481.1"/>
    <n v="843.7"/>
    <n v="1766.4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340.63"/>
    <n v="161.33000000000001"/>
    <n v="0"/>
    <n v="0"/>
    <n v="0"/>
    <n v="0"/>
    <n v="41.21"/>
    <n v="0"/>
    <n v="0"/>
    <n v="0"/>
    <n v="338.76"/>
    <n v="16.93"/>
    <n v="490.26"/>
    <n v="192.32"/>
    <n v="122.11"/>
    <n v="305.27"/>
    <n v="244.88"/>
    <n v="67.83"/>
    <n v="1778.3599999999997"/>
    <n v="8162.8"/>
    <n v="9941.16"/>
  </r>
  <r>
    <s v="FEBRERO"/>
    <s v="SEM 8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s v="FEBRERO"/>
    <s v="SEM 8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2"/>
    <n v="0"/>
    <n v="0"/>
    <n v="0"/>
    <n v="3953.81"/>
    <n v="74.56"/>
    <n v="4028.37"/>
    <n v="588.45000000000005"/>
    <n v="3439.92"/>
    <n v="2087.89"/>
    <n v="0"/>
    <n v="1491.35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12.71"/>
    <n v="54.87"/>
    <n v="0"/>
    <n v="0"/>
    <n v="0"/>
    <n v="0"/>
    <n v="20.87"/>
    <n v="0"/>
    <n v="0"/>
    <n v="0"/>
    <n v="171.6"/>
    <n v="8.58"/>
    <n v="254.51"/>
    <n v="71.44"/>
    <n v="45.36"/>
    <n v="113.4"/>
    <n v="120.85"/>
    <n v="10.51"/>
    <n v="796.25"/>
    <n v="4028.37"/>
    <n v="4824.62"/>
  </r>
  <r>
    <s v="FEBRERO"/>
    <s v="SEM 8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8"/>
    <n v="0"/>
    <n v="0"/>
    <n v="3968.18"/>
    <n v="335.54"/>
    <n v="4303.72"/>
    <n v="594.67999999999995"/>
    <n v="3709.04"/>
    <n v="2087.86"/>
    <n v="0"/>
    <n v="0"/>
    <n v="0"/>
    <n v="0"/>
    <n v="0"/>
    <n v="0"/>
    <n v="0"/>
    <n v="0"/>
    <n v="0"/>
    <n v="335.54"/>
    <n v="335.54"/>
    <n v="894.78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515.78"/>
    <n v="78.900000000000006"/>
    <n v="0"/>
    <n v="0"/>
    <n v="0"/>
    <n v="0"/>
    <n v="0"/>
    <n v="0"/>
    <n v="0"/>
    <n v="0"/>
    <n v="171.6"/>
    <n v="8.58"/>
    <n v="307.73"/>
    <n v="98.73"/>
    <n v="62.69"/>
    <n v="156.72"/>
    <n v="129.11000000000001"/>
    <n v="47.31"/>
    <n v="982.47"/>
    <n v="4303.72"/>
    <n v="5286.1900000000005"/>
  </r>
  <r>
    <s v="FEBRERO"/>
    <s v="SEM 8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4"/>
    <n v="487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50.54"/>
    <n v="0"/>
    <n v="0"/>
    <n v="0"/>
    <n v="0"/>
    <n v="0"/>
    <n v="0"/>
    <n v="1253.3399999999999"/>
    <n v="1.75"/>
    <n v="594.51"/>
    <n v="29.72"/>
    <n v="687.72"/>
    <n v="293.56"/>
    <n v="186.39"/>
    <n v="465.97"/>
    <n v="231.99"/>
    <n v="0"/>
    <n v="2489.8599999999997"/>
    <n v="7733.33"/>
    <n v="10223.189999999999"/>
  </r>
  <r>
    <s v="FEBRERO"/>
    <s v="SEM 8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1259.92"/>
    <n v="4162.5"/>
    <n v="1077.43"/>
    <n v="3085.07"/>
    <n v="1810.2"/>
    <n v="0"/>
    <n v="0"/>
    <n v="0"/>
    <n v="905.1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0.04"/>
    <n v="0"/>
    <n v="0"/>
    <n v="0"/>
    <n v="0"/>
    <n v="0"/>
    <n v="0"/>
    <n v="691.34"/>
    <n v="1.75"/>
    <n v="148.78"/>
    <n v="17.350000000000001"/>
    <n v="332.41"/>
    <n v="111.38"/>
    <n v="70.72"/>
    <n v="176.8"/>
    <n v="124.87"/>
    <n v="177.64"/>
    <n v="1159.95"/>
    <n v="4162.5"/>
    <n v="5322.45"/>
  </r>
  <r>
    <s v="FEBRERO"/>
    <s v="SEM 8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72"/>
    <n v="3262.4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4.07"/>
    <n v="0"/>
    <n v="0"/>
    <n v="0"/>
    <n v="0"/>
    <n v="23.6"/>
    <n v="0"/>
    <n v="204.66"/>
    <n v="1.75"/>
    <n v="193.98"/>
    <n v="9.69"/>
    <n v="319.20999999999998"/>
    <n v="104.62"/>
    <n v="66.42"/>
    <n v="166.06"/>
    <n v="121.03"/>
    <n v="47.53"/>
    <n v="1028.54"/>
    <n v="4034.48"/>
    <n v="5063.0200000000004"/>
  </r>
  <r>
    <s v="FEBRERO"/>
    <s v="SEM 8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"/>
    <n v="0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s v="FEBRERO"/>
    <s v="SEM 8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9"/>
    <n v="3"/>
    <n v="0"/>
    <n v="0"/>
    <n v="2542.4299999999998"/>
    <n v="364.72"/>
    <n v="2907.15"/>
    <n v="286.66000000000003"/>
    <n v="2620.4899999999998"/>
    <n v="2269.4"/>
    <n v="0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756.42"/>
    <n v="0"/>
    <n v="0"/>
    <n v="0"/>
    <n v="0"/>
    <n v="0"/>
    <n v="0"/>
    <n v="0"/>
    <n v="230.36"/>
    <n v="41.18"/>
    <n v="0"/>
    <n v="0"/>
    <n v="0"/>
    <n v="0"/>
    <n v="15.12"/>
    <n v="0"/>
    <n v="0"/>
    <n v="0"/>
    <n v="186.52"/>
    <n v="9.32"/>
    <n v="227.81"/>
    <n v="48.71"/>
    <n v="30.93"/>
    <n v="77.319999999999993"/>
    <n v="87.21"/>
    <n v="51.42"/>
    <n v="719.2399999999999"/>
    <n v="2907.15"/>
    <n v="3626.39"/>
  </r>
  <r>
    <s v="FEBRERO"/>
    <s v="SEM 8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s v="FEBRERO"/>
    <s v="SEM 8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s v="FEBRERO"/>
    <s v="SEM 8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s v="FEBRERO"/>
    <s v="SEM 8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4.74"/>
    <n v="0"/>
    <n v="0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s v="FEBRERO"/>
    <s v="SEM 8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2"/>
    <n v="0"/>
    <n v="0"/>
    <n v="0"/>
    <n v="3953.81"/>
    <n v="74.56"/>
    <n v="4028.37"/>
    <n v="1251.29"/>
    <n v="2777.08"/>
    <n v="2087.89"/>
    <n v="0"/>
    <n v="1491.35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12.71"/>
    <n v="54.87"/>
    <n v="0"/>
    <n v="0"/>
    <n v="0"/>
    <n v="0"/>
    <n v="0"/>
    <n v="0"/>
    <n v="681.96"/>
    <n v="1.75"/>
    <n v="171.6"/>
    <n v="8.58"/>
    <n v="254.51"/>
    <n v="71.44"/>
    <n v="45.36"/>
    <n v="113.4"/>
    <n v="120.85"/>
    <n v="10.51"/>
    <n v="796.25"/>
    <n v="4028.37"/>
    <n v="4824.62"/>
  </r>
  <r>
    <s v="FEBRERO"/>
    <s v="SEM 8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5"/>
    <n v="0"/>
    <n v="0"/>
    <n v="3632.61"/>
    <n v="335.54"/>
    <n v="3968.15"/>
    <n v="526.42999999999995"/>
    <n v="3441.72"/>
    <n v="2087.84"/>
    <n v="0"/>
    <n v="0"/>
    <n v="0"/>
    <n v="0"/>
    <n v="0"/>
    <n v="0"/>
    <n v="0"/>
    <n v="0"/>
    <n v="0"/>
    <n v="335.54"/>
    <n v="335.54"/>
    <n v="559.23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44.1"/>
    <n v="82.33"/>
    <n v="0"/>
    <n v="0"/>
    <n v="0"/>
    <n v="0"/>
    <n v="0"/>
    <n v="0"/>
    <n v="0"/>
    <n v="0"/>
    <n v="171.6"/>
    <n v="8.58"/>
    <n v="315.33999999999997"/>
    <n v="102.63"/>
    <n v="65.16"/>
    <n v="162.91"/>
    <n v="119.04"/>
    <n v="47.31"/>
    <n v="992.56999999999994"/>
    <n v="3968.15"/>
    <n v="4960.72"/>
  </r>
  <r>
    <s v="FEBRERO"/>
    <s v="SEM 8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46.32"/>
    <n v="3238.06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54.87"/>
    <n v="0"/>
    <n v="0"/>
    <n v="0"/>
    <n v="0"/>
    <n v="0"/>
    <n v="0"/>
    <n v="0"/>
    <n v="0"/>
    <n v="171.6"/>
    <n v="8.58"/>
    <n v="254.51"/>
    <n v="71.44"/>
    <n v="45.36"/>
    <n v="113.4"/>
    <n v="110.53"/>
    <n v="42.05"/>
    <n v="817.46999999999991"/>
    <n v="3684.38"/>
    <n v="4501.8500000000004"/>
  </r>
  <r>
    <s v="FEBRERO"/>
    <s v="SEM 8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s v="FEBRERO"/>
    <s v="SEM 8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2"/>
    <n v="0"/>
    <n v="0"/>
    <n v="0"/>
    <n v="3953.73"/>
    <n v="74.56"/>
    <n v="4028.29"/>
    <n v="588.42999999999995"/>
    <n v="3439.86"/>
    <n v="2087.86"/>
    <n v="0"/>
    <n v="1491.3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12.69000000000005"/>
    <n v="54.87"/>
    <n v="0"/>
    <n v="0"/>
    <n v="0"/>
    <n v="0"/>
    <n v="20.87"/>
    <n v="0"/>
    <n v="0"/>
    <n v="0"/>
    <n v="171.6"/>
    <n v="8.58"/>
    <n v="254.51"/>
    <n v="71.44"/>
    <n v="45.36"/>
    <n v="113.4"/>
    <n v="120.84"/>
    <n v="10.51"/>
    <n v="796.24"/>
    <n v="4028.29"/>
    <n v="4824.53"/>
  </r>
  <r>
    <s v="FEBRERO"/>
    <s v="SEM 8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0.97"/>
    <n v="4406.53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7.44"/>
    <n v="0"/>
    <n v="0"/>
    <n v="0"/>
    <n v="0"/>
    <n v="0"/>
    <n v="0"/>
    <n v="356.71"/>
    <n v="1.75"/>
    <n v="438.69"/>
    <n v="21.93"/>
    <n v="481.62"/>
    <n v="187.89"/>
    <n v="119.3"/>
    <n v="298.24"/>
    <n v="175.12"/>
    <n v="0"/>
    <n v="1722.79"/>
    <n v="5837.5"/>
    <n v="7560.29"/>
  </r>
  <r>
    <s v="FEBRERO"/>
    <s v="SEM 8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3.11"/>
    <n v="0"/>
    <n v="0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s v="FEBRERO"/>
    <s v="SEM 8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0.38"/>
    <n v="267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38"/>
    <n v="3780.85"/>
  </r>
  <r>
    <s v="FEBRERO"/>
    <s v="SEM 8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n v="2087.86"/>
    <n v="0"/>
    <n v="0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s v="FEBRERO"/>
    <s v="SEM 8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s v="FEBRERO"/>
    <s v="SEM 8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s v="FEBRERO"/>
    <s v="SEM 8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6.99"/>
    <n v="0"/>
    <n v="0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s v="FEBRERO"/>
    <s v="SEM 8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14.28"/>
    <n v="3120.1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54.87"/>
    <n v="0"/>
    <n v="0"/>
    <n v="0"/>
    <n v="0"/>
    <n v="0"/>
    <n v="0"/>
    <n v="0"/>
    <n v="0"/>
    <n v="171.6"/>
    <n v="8.58"/>
    <n v="254.51"/>
    <n v="71.44"/>
    <n v="45.36"/>
    <n v="113.4"/>
    <n v="106.03"/>
    <n v="42.05"/>
    <n v="812.96999999999991"/>
    <n v="3534.38"/>
    <n v="4347.3500000000004"/>
  </r>
  <r>
    <s v="FEBRERO"/>
    <s v="SEM 8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9"/>
    <n v="0"/>
    <n v="0"/>
    <n v="4615.8900000000003"/>
    <n v="577.32000000000005"/>
    <n v="5193.21"/>
    <n v="912.04"/>
    <n v="4281.17"/>
    <n v="2269.4"/>
    <n v="0"/>
    <n v="0"/>
    <n v="0"/>
    <n v="0"/>
    <n v="0"/>
    <n v="96.22"/>
    <n v="83.78"/>
    <n v="0"/>
    <n v="532.02"/>
    <n v="364.72"/>
    <n v="364.73"/>
    <n v="1094.17"/>
    <n v="0"/>
    <n v="350"/>
    <n v="0"/>
    <n v="116.38"/>
    <n v="300"/>
    <n v="0"/>
    <n v="0"/>
    <n v="0"/>
    <n v="0"/>
    <n v="0"/>
    <n v="-378.21"/>
    <n v="0"/>
    <n v="0"/>
    <n v="0"/>
    <n v="0"/>
    <n v="0"/>
    <n v="0"/>
    <n v="0"/>
    <n v="654.13"/>
    <n v="99.49"/>
    <n v="0"/>
    <n v="0"/>
    <n v="0"/>
    <n v="0"/>
    <n v="0"/>
    <n v="0"/>
    <n v="156.66999999999999"/>
    <n v="1.75"/>
    <n v="186.52"/>
    <n v="9.32"/>
    <n v="356.86"/>
    <n v="115.03"/>
    <n v="73.03"/>
    <n v="182.58"/>
    <n v="155.79"/>
    <n v="81.400000000000006"/>
    <n v="1160.5300000000002"/>
    <n v="5193.21"/>
    <n v="6353.74"/>
  </r>
  <r>
    <s v="FEBRERO"/>
    <s v="SEM 8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s v="FEBRERO"/>
    <s v="SEM 8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4.03"/>
    <n v="0"/>
    <n v="0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s v="FEBRERO"/>
    <s v="SEM 8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482.7"/>
    <n v="3372.5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64.73"/>
    <n v="0"/>
    <n v="0"/>
    <n v="0"/>
    <n v="0"/>
    <n v="0"/>
    <n v="0"/>
    <n v="0"/>
    <n v="0"/>
    <n v="198.51"/>
    <n v="9.92"/>
    <n v="276.36"/>
    <n v="82.65"/>
    <n v="52.47"/>
    <n v="131.18"/>
    <n v="115.65"/>
    <n v="48.64"/>
    <n v="915.37999999999988"/>
    <n v="3855.29"/>
    <n v="4770.67"/>
  </r>
  <r>
    <s v="FEBRERO"/>
    <s v="SEM 8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s v="FEBRERO"/>
    <s v="SEM 8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s v="FEBRERO"/>
    <s v="SEM 8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2.39"/>
    <n v="2675.0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89"/>
    <n v="0"/>
    <n v="0"/>
    <n v="0"/>
    <n v="0"/>
    <n v="0"/>
    <n v="0"/>
    <n v="0"/>
    <n v="0"/>
    <n v="148.78"/>
    <n v="7.43"/>
    <n v="316.58999999999997"/>
    <n v="103.27"/>
    <n v="65.569999999999993"/>
    <n v="163.93"/>
    <n v="90.22"/>
    <n v="50.02"/>
    <n v="945.81"/>
    <n v="3007.4"/>
    <n v="3953.21"/>
  </r>
  <r>
    <s v="FEBRERO"/>
    <s v="SEM 8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n v="2269.4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s v="FEBRERO"/>
    <s v="SEM 8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81.68"/>
    <n v="62.25"/>
    <n v="0"/>
    <n v="0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s v="FEBRERO"/>
    <s v="SEM 8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n v="2087.86"/>
    <n v="0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69.35"/>
    <n v="66.260000000000005"/>
    <n v="0"/>
    <n v="0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s v="FEBRERO"/>
    <s v="SEM 8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5.15"/>
    <n v="0"/>
    <n v="0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s v="FEBRERO"/>
    <s v="SEM 8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s v="FEBRERO"/>
    <s v="SEM 8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125.68"/>
    <n v="364.72"/>
    <n v="4490.3999999999996"/>
    <n v="665.58"/>
    <n v="3824.82"/>
    <n v="2269.4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202.62"/>
    <n v="0"/>
    <n v="0"/>
    <n v="0"/>
    <n v="0"/>
    <n v="0"/>
    <n v="0"/>
    <n v="0"/>
    <n v="0"/>
    <n v="0"/>
    <n v="549.41999999999996"/>
    <n v="116.16"/>
    <n v="0"/>
    <n v="0"/>
    <n v="0"/>
    <n v="0"/>
    <n v="0"/>
    <n v="0"/>
    <n v="0"/>
    <n v="0"/>
    <n v="186.52"/>
    <n v="9.32"/>
    <n v="390.23"/>
    <n v="141.03"/>
    <n v="89.54"/>
    <n v="223.86"/>
    <n v="134.71"/>
    <n v="51.42"/>
    <n v="1226.6300000000001"/>
    <n v="4490.3999999999996"/>
    <n v="5717.03"/>
  </r>
  <r>
    <s v="FEBRERO"/>
    <s v="SEM 8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s v="FEBRERO"/>
    <s v="SEM 8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5925.47"/>
    <n v="345.03"/>
    <n v="6270.5"/>
    <n v="2042.8"/>
    <n v="4227.7"/>
    <n v="2415.23"/>
    <n v="0"/>
    <n v="2415.21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933.86"/>
    <n v="64.73"/>
    <n v="0"/>
    <n v="0"/>
    <n v="0"/>
    <n v="0"/>
    <n v="0"/>
    <n v="0"/>
    <n v="1042.46"/>
    <n v="1.75"/>
    <n v="198.51"/>
    <n v="9.92"/>
    <n v="276.36"/>
    <n v="82.65"/>
    <n v="52.47"/>
    <n v="131.18"/>
    <n v="188.11"/>
    <n v="48.64"/>
    <n v="987.83999999999992"/>
    <n v="6270.5"/>
    <n v="7258.34"/>
  </r>
  <r>
    <s v="FEBRERO"/>
    <s v="SEM 8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39.94999999999999"/>
    <n v="0"/>
    <n v="0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s v="FEBRERO"/>
    <s v="SEM 8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s v="FEBRERO"/>
    <s v="SEM 8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s v="FEBRERO"/>
    <s v="SEM 8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n v="2087.86"/>
    <n v="0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s v="FEBRERO"/>
    <s v="SEM 8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8"/>
    <n v="0"/>
    <n v="0"/>
    <n v="0"/>
    <n v="1531.3"/>
    <n v="172.87"/>
    <n v="1704.17"/>
    <n v="87.34"/>
    <n v="1616.83"/>
    <n v="1210.0999999999999"/>
    <n v="0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5.15"/>
    <n v="32.11"/>
    <n v="0"/>
    <n v="0"/>
    <n v="0"/>
    <n v="0"/>
    <n v="10.08"/>
    <n v="0"/>
    <n v="0"/>
    <n v="0"/>
    <n v="99.45"/>
    <n v="4.97"/>
    <n v="206.49"/>
    <n v="40.79"/>
    <n v="25.9"/>
    <n v="64.75"/>
    <n v="51.12"/>
    <n v="24.37"/>
    <n v="517.84"/>
    <n v="1704.17"/>
    <n v="2222.0100000000002"/>
  </r>
  <r>
    <s v="FEBRERO"/>
    <s v="SEM 8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67999999999995"/>
    <n v="3556.04"/>
    <n v="2269.4"/>
    <n v="0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467.47"/>
    <n v="83.21"/>
    <n v="0"/>
    <n v="0"/>
    <n v="0"/>
    <n v="0"/>
    <n v="0"/>
    <n v="0"/>
    <n v="0"/>
    <n v="0"/>
    <n v="186.52"/>
    <n v="9.32"/>
    <n v="317.27"/>
    <n v="103.62"/>
    <n v="65.790000000000006"/>
    <n v="164.47"/>
    <n v="123.2"/>
    <n v="51.42"/>
    <n v="1021.61"/>
    <n v="4106.72"/>
    <n v="5128.33"/>
  </r>
  <r>
    <s v="FEBRERO"/>
    <s v="SEM 8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-11.34"/>
    <n v="0"/>
    <n v="184.5"/>
    <n v="0.02"/>
    <n v="184.52"/>
  </r>
  <r>
    <s v="FEBRERO"/>
    <s v="SEM 8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8"/>
    <n v="0"/>
    <n v="0"/>
    <n v="0"/>
    <n v="1945.22"/>
    <n v="324.2"/>
    <n v="2269.42"/>
    <n v="229.92"/>
    <n v="2039.5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-648.4"/>
    <n v="0"/>
    <n v="0"/>
    <n v="0"/>
    <n v="0"/>
    <n v="0"/>
    <n v="0"/>
    <n v="148.57"/>
    <n v="65.14"/>
    <n v="0"/>
    <n v="0"/>
    <n v="0"/>
    <n v="0"/>
    <n v="16.21"/>
    <n v="0"/>
    <n v="0"/>
    <n v="0"/>
    <n v="186.52"/>
    <n v="9.32"/>
    <n v="282.60000000000002"/>
    <n v="72.41"/>
    <n v="45.97"/>
    <n v="114.93"/>
    <n v="68.08"/>
    <n v="45.71"/>
    <n v="825.54000000000008"/>
    <n v="2269.42"/>
    <n v="3094.96"/>
  </r>
  <r>
    <s v="FEBRERO"/>
    <s v="SEM 8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s v="FEBRERO"/>
    <s v="SEM 8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76.49"/>
    <n v="1879.35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4.700000000000003"/>
    <n v="0"/>
    <n v="0"/>
    <n v="0"/>
    <n v="0"/>
    <n v="0"/>
    <n v="0"/>
    <n v="0"/>
    <n v="0"/>
    <n v="99.45"/>
    <n v="4.97"/>
    <n v="211.09"/>
    <n v="46.03"/>
    <n v="29.23"/>
    <n v="73.069999999999993"/>
    <n v="61.67"/>
    <n v="24.37"/>
    <n v="549.88"/>
    <n v="2055.84"/>
    <n v="2605.7200000000003"/>
  </r>
  <r>
    <s v="FEBRERO"/>
    <s v="SEM 8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76.36"/>
    <n v="1879.4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4.57"/>
    <n v="0"/>
    <n v="0"/>
    <n v="0"/>
    <n v="0"/>
    <n v="0"/>
    <n v="0"/>
    <n v="0"/>
    <n v="0"/>
    <n v="99.45"/>
    <n v="4.97"/>
    <n v="210.8"/>
    <n v="45.84"/>
    <n v="29.11"/>
    <n v="72.77"/>
    <n v="61.67"/>
    <n v="24.37"/>
    <n v="548.98"/>
    <n v="2055.84"/>
    <n v="2604.8200000000002"/>
  </r>
  <r>
    <s v="FEBRERO"/>
    <s v="SEM 8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n v="1210.0999999999999"/>
    <n v="0"/>
    <n v="0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0"/>
    <n v="0"/>
    <n v="99.45"/>
    <n v="4.97"/>
    <n v="222.13"/>
    <n v="52.93"/>
    <n v="33.61"/>
    <n v="84.01"/>
    <n v="62.8"/>
    <n v="27.42"/>
    <n v="587.31999999999994"/>
    <n v="2093.52"/>
    <n v="2680.84"/>
  </r>
  <r>
    <s v="FEBRERO"/>
    <s v="SEM 8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s v="FEBRERO"/>
    <s v="SEM 8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s v="FEBRERO"/>
    <s v="SEM 8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n v="2269.4"/>
    <n v="0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72.81"/>
    <n v="79.760000000000005"/>
    <n v="0"/>
    <n v="0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s v="FEBRERO"/>
    <s v="SEM 8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2.95"/>
    <n v="2374.54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0.97"/>
    <n v="0"/>
    <n v="0"/>
    <n v="0"/>
    <n v="0"/>
    <n v="18.91"/>
    <n v="0"/>
    <n v="0"/>
    <n v="0"/>
    <n v="186.52"/>
    <n v="9.32"/>
    <n v="292.76"/>
    <n v="84.52"/>
    <n v="53.66"/>
    <n v="134.16"/>
    <n v="80.319999999999993"/>
    <n v="34.28"/>
    <n v="875.54"/>
    <n v="2677.49"/>
    <n v="3553.0299999999997"/>
  </r>
  <r>
    <s v="FEBRERO"/>
    <s v="SEM 8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3.56"/>
    <n v="0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s v="FEBRERO"/>
    <s v="SEM 8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8"/>
    <n v="0"/>
    <n v="0"/>
    <n v="5772.48"/>
    <n v="364.72"/>
    <n v="6137.2"/>
    <n v="1013.6"/>
    <n v="5123.6000000000004"/>
    <n v="2269.4"/>
    <n v="0"/>
    <n v="0"/>
    <n v="0"/>
    <n v="0"/>
    <n v="0"/>
    <n v="0"/>
    <n v="0"/>
    <n v="0"/>
    <n v="0"/>
    <n v="364.72"/>
    <n v="364.73"/>
    <n v="2188.3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1.18"/>
    <n v="89.73"/>
    <n v="0"/>
    <n v="0"/>
    <n v="0"/>
    <n v="0"/>
    <n v="22.69"/>
    <n v="0"/>
    <n v="0"/>
    <n v="0"/>
    <n v="186.52"/>
    <n v="9.32"/>
    <n v="331.71"/>
    <n v="111.03"/>
    <n v="70.489999999999995"/>
    <n v="176.23"/>
    <n v="184.11"/>
    <n v="51.42"/>
    <n v="1120.83"/>
    <n v="6137.2"/>
    <n v="7258.03"/>
  </r>
  <r>
    <s v="FEBRERO"/>
    <s v="SEM 8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s v="FEBRERO"/>
    <s v="SEM 8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s v="FEBRERO"/>
    <s v="SEM 8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3"/>
    <n v="0"/>
    <n v="0"/>
    <n v="2561.0300000000002"/>
    <n v="335.55"/>
    <n v="2896.58"/>
    <n v="274.64999999999998"/>
    <n v="2621.93"/>
    <n v="2087.89"/>
    <n v="0"/>
    <n v="0"/>
    <n v="0"/>
    <n v="0"/>
    <n v="0"/>
    <n v="0"/>
    <n v="0"/>
    <n v="0"/>
    <n v="0"/>
    <n v="335.55"/>
    <n v="335.55"/>
    <n v="335.55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233.34"/>
    <n v="41.31"/>
    <n v="0"/>
    <n v="0"/>
    <n v="0"/>
    <n v="0"/>
    <n v="0"/>
    <n v="0"/>
    <n v="0"/>
    <n v="0"/>
    <n v="171.6"/>
    <n v="8.58"/>
    <n v="226.3"/>
    <n v="52.49"/>
    <n v="33.33"/>
    <n v="83.31"/>
    <n v="86.89"/>
    <n v="47.31"/>
    <n v="709.81"/>
    <n v="2896.58"/>
    <n v="3606.39"/>
  </r>
  <r>
    <s v="FEBRERO"/>
    <s v="SEM 8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192.0200000000004"/>
    <n v="364.72"/>
    <n v="4556.74"/>
    <n v="694.75"/>
    <n v="3861.99"/>
    <n v="2269.42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108.47"/>
    <n v="0"/>
    <n v="0"/>
    <n v="0"/>
    <n v="0"/>
    <n v="22.69"/>
    <n v="0"/>
    <n v="0"/>
    <n v="0"/>
    <n v="186.52"/>
    <n v="9.32"/>
    <n v="373.2"/>
    <n v="132.30000000000001"/>
    <n v="84"/>
    <n v="210"/>
    <n v="136.69999999999999"/>
    <n v="51.42"/>
    <n v="1183.46"/>
    <n v="4556.74"/>
    <n v="5740.2"/>
  </r>
  <r>
    <s v="FEBRERO"/>
    <s v="SEM 8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85.12"/>
    <n v="1870.7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1.23"/>
    <n v="0"/>
    <n v="0"/>
    <n v="0"/>
    <n v="0"/>
    <n v="12.1"/>
    <n v="0"/>
    <n v="0"/>
    <n v="0"/>
    <n v="99.45"/>
    <n v="4.97"/>
    <n v="203.7"/>
    <n v="41.41"/>
    <n v="26.29"/>
    <n v="65.73"/>
    <n v="61.67"/>
    <n v="24.37"/>
    <n v="527.59"/>
    <n v="2055.84"/>
    <n v="2583.4300000000003"/>
  </r>
  <r>
    <s v="FEBRERO"/>
    <s v="SEM 8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85.55"/>
    <n v="1870.29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61.67"/>
    <n v="24.37"/>
    <n v="530.4"/>
    <n v="2055.84"/>
    <n v="2586.2400000000002"/>
  </r>
  <r>
    <s v="FEBRERO"/>
    <s v="SEM 8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s v="FEBRERO"/>
    <s v="SEM 8"/>
    <x v="11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8"/>
    <n v="0"/>
    <n v="0"/>
    <n v="0"/>
    <n v="2893.6"/>
    <n v="324.2"/>
    <n v="3217.8"/>
    <n v="375.7"/>
    <n v="2842.1"/>
    <n v="2269.4"/>
    <n v="0"/>
    <n v="0"/>
    <n v="0"/>
    <n v="0"/>
    <n v="0"/>
    <n v="0"/>
    <n v="0"/>
    <n v="0"/>
    <n v="0"/>
    <n v="324.2"/>
    <n v="324.2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92.69"/>
    <n v="60.32"/>
    <n v="0"/>
    <n v="0"/>
    <n v="0"/>
    <n v="0"/>
    <n v="22.69"/>
    <n v="0"/>
    <n v="0"/>
    <n v="0"/>
    <n v="186.52"/>
    <n v="9.32"/>
    <n v="266.63"/>
    <n v="77.66"/>
    <n v="49.31"/>
    <n v="123.26"/>
    <n v="96.53"/>
    <n v="45.71"/>
    <n v="854.94"/>
    <n v="3217.8"/>
    <n v="4072.7400000000002"/>
  </r>
  <r>
    <s v="MARZO"/>
    <s v="SEM 9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484.58"/>
    <n v="189.41"/>
    <n v="120.26"/>
    <n v="300.64"/>
    <n v="168.97"/>
    <n v="0"/>
    <n v="1706.7900000000002"/>
    <n v="5632.4"/>
    <m/>
  </r>
  <r>
    <s v="MARZO"/>
    <s v="SEM 9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299.58999999999997"/>
    <n v="94.56"/>
    <n v="60.04"/>
    <n v="150.09"/>
    <n v="83.43"/>
    <n v="0"/>
    <n v="908.6099999999999"/>
    <n v="2781.03"/>
    <m/>
  </r>
  <r>
    <s v="MARZO"/>
    <s v="SEM 9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s v="MARZO"/>
    <s v="SEM 9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270.18"/>
    <n v="79.48"/>
    <n v="50.46"/>
    <n v="126.16"/>
    <n v="76.59"/>
    <n v="0"/>
    <n v="758.48"/>
    <n v="2553.1999999999998"/>
    <m/>
  </r>
  <r>
    <s v="MARZO"/>
    <s v="SEM 9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340.68"/>
    <n v="115.62"/>
    <n v="73.41"/>
    <n v="183.53"/>
    <n v="121.03"/>
    <n v="47.53"/>
    <n v="1085.47"/>
    <n v="4034.48"/>
    <m/>
  </r>
  <r>
    <s v="MARZO"/>
    <s v="SEM 9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9"/>
    <n v="0"/>
    <n v="0"/>
    <n v="5928.3"/>
    <n v="577.32000000000005"/>
    <n v="6505.62"/>
    <n v="4783.38"/>
    <n v="1722.24"/>
    <n v="2926"/>
    <n v="0"/>
    <n v="0"/>
    <n v="0"/>
    <n v="0"/>
    <n v="0"/>
    <n v="96.22"/>
    <n v="83.78"/>
    <n v="0"/>
    <n v="825.15"/>
    <n v="470.25"/>
    <n v="470.25"/>
    <n v="1410.75"/>
    <n v="0"/>
    <n v="350"/>
    <n v="0"/>
    <n v="10.85"/>
    <n v="350"/>
    <n v="0"/>
    <n v="0"/>
    <n v="0"/>
    <n v="0"/>
    <n v="0"/>
    <n v="-487.63"/>
    <n v="0"/>
    <n v="0"/>
    <n v="0"/>
    <n v="0"/>
    <n v="0"/>
    <n v="0"/>
    <n v="0"/>
    <n v="934.46"/>
    <n v="136.75"/>
    <n v="0"/>
    <n v="2785.58"/>
    <n v="0"/>
    <n v="0"/>
    <n v="0"/>
    <n v="0"/>
    <n v="924.84"/>
    <n v="1.75"/>
    <n v="240.49"/>
    <n v="12.02"/>
    <n v="440.57"/>
    <n v="154.87"/>
    <n v="98.33"/>
    <n v="245.82"/>
    <n v="195.16"/>
    <n v="81.400000000000006"/>
    <n v="1468.6600000000003"/>
    <n v="6505.62"/>
    <m/>
  </r>
  <r>
    <s v="MARZO"/>
    <s v="SEM 9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241.2"/>
    <n v="64.62"/>
    <n v="41.03"/>
    <n v="102.57"/>
    <n v="56.58"/>
    <n v="0"/>
    <n v="671.36"/>
    <n v="1886.26"/>
    <m/>
  </r>
  <r>
    <s v="MARZO"/>
    <s v="SEM 9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366.06"/>
    <n v="128.63"/>
    <n v="81.67"/>
    <n v="204.18"/>
    <n v="123.53"/>
    <n v="45.71"/>
    <n v="1145.6199999999999"/>
    <n v="4117.8"/>
    <m/>
  </r>
  <r>
    <s v="MARZO"/>
    <s v="SEM 9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579.73"/>
    <n v="238.2"/>
    <n v="151.24"/>
    <n v="378.09"/>
    <n v="203.21"/>
    <n v="0"/>
    <n v="2091.8999999999996"/>
    <n v="6773.86"/>
    <m/>
  </r>
  <r>
    <s v="MARZO"/>
    <s v="SEM 9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1"/>
    <n v="0"/>
    <n v="0"/>
    <n v="4551.6099999999997"/>
    <n v="481.1"/>
    <n v="5032.71"/>
    <n v="1534.13"/>
    <n v="3498.58"/>
    <n v="3296.53"/>
    <n v="0"/>
    <n v="0"/>
    <n v="0"/>
    <n v="0"/>
    <n v="0"/>
    <n v="0"/>
    <n v="0"/>
    <n v="0"/>
    <n v="0"/>
    <n v="481.1"/>
    <n v="578.49"/>
    <n v="176.59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40.4"/>
    <n v="124.99"/>
    <n v="0"/>
    <n v="0"/>
    <n v="0"/>
    <n v="0"/>
    <n v="0"/>
    <n v="0"/>
    <n v="766.99"/>
    <n v="1.75"/>
    <n v="270.94"/>
    <n v="13.54"/>
    <n v="409.82"/>
    <n v="151.07"/>
    <n v="95.92"/>
    <n v="239.79"/>
    <n v="150.97999999999999"/>
    <n v="67.83"/>
    <n v="1399.8899999999999"/>
    <n v="5032.71"/>
    <m/>
  </r>
  <r>
    <s v="MARZO"/>
    <s v="SEM 9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1564.42"/>
    <n v="1.75"/>
    <n v="515.65"/>
    <n v="25.78"/>
    <n v="634.74"/>
    <n v="266.39"/>
    <n v="169.14"/>
    <n v="422.85"/>
    <n v="203.21"/>
    <n v="0"/>
    <n v="2237.7599999999998"/>
    <n v="6773.86"/>
    <m/>
  </r>
  <r>
    <s v="MARZO"/>
    <s v="SEM 9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602.1"/>
    <n v="249.66"/>
    <n v="158.52000000000001"/>
    <n v="396.29"/>
    <n v="203.21"/>
    <n v="0"/>
    <n v="2151.21"/>
    <n v="6773.86"/>
    <m/>
  </r>
  <r>
    <s v="MARZO"/>
    <s v="SEM 9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7.17"/>
    <n v="0"/>
    <n v="0"/>
    <n v="0"/>
    <n v="0"/>
    <n v="23.6"/>
    <n v="0"/>
    <n v="0"/>
    <n v="0"/>
    <n v="193.98"/>
    <n v="9.69"/>
    <n v="326.06"/>
    <n v="108.12"/>
    <n v="68.650000000000006"/>
    <n v="171.63"/>
    <n v="121.03"/>
    <n v="47.53"/>
    <n v="1046.69"/>
    <n v="4034.48"/>
    <m/>
  </r>
  <r>
    <s v="MARZO"/>
    <s v="SEM 9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3613.03"/>
    <n v="252.87"/>
    <n v="3865.9"/>
    <n v="1372.03"/>
    <n v="2493.87"/>
    <n v="2360.16"/>
    <n v="0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9.92"/>
    <n v="91.86"/>
    <n v="0"/>
    <n v="0"/>
    <n v="0"/>
    <n v="0"/>
    <n v="23.6"/>
    <n v="0"/>
    <n v="814.9"/>
    <n v="1.75"/>
    <n v="193.98"/>
    <n v="9.69"/>
    <n v="336.45"/>
    <n v="113.45"/>
    <n v="72.03"/>
    <n v="180.09"/>
    <n v="115.97"/>
    <n v="35.65"/>
    <n v="1057.3100000000002"/>
    <n v="3865.9"/>
    <m/>
  </r>
  <r>
    <s v="MARZO"/>
    <s v="SEM 9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m/>
  </r>
  <r>
    <s v="MARZO"/>
    <s v="SEM 9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3"/>
    <n v="0"/>
    <n v="0"/>
    <n v="6130.4"/>
    <n v="577.32000000000005"/>
    <n v="6707.72"/>
    <n v="1787.76"/>
    <n v="4919.96"/>
    <n v="2269.4"/>
    <n v="0"/>
    <n v="0"/>
    <n v="0"/>
    <n v="0"/>
    <n v="0"/>
    <n v="96.22"/>
    <n v="83.78"/>
    <n v="0"/>
    <n v="532.02"/>
    <n v="364.72"/>
    <n v="364.73"/>
    <n v="1580.47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977.63"/>
    <n v="151.22999999999999"/>
    <n v="0"/>
    <n v="0"/>
    <n v="0"/>
    <n v="0"/>
    <n v="0"/>
    <n v="0"/>
    <n v="657.15"/>
    <n v="1.75"/>
    <n v="186.52"/>
    <n v="9.32"/>
    <n v="467.89"/>
    <n v="180.85"/>
    <n v="114.83"/>
    <n v="287.07"/>
    <n v="201.23"/>
    <n v="81.400000000000006"/>
    <n v="1529.1100000000001"/>
    <n v="6707.72"/>
    <m/>
  </r>
  <r>
    <s v="MARZO"/>
    <s v="SEM 9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3"/>
    <n v="0"/>
    <n v="0"/>
    <n v="8127.6"/>
    <n v="577.32000000000005"/>
    <n v="8704.92"/>
    <n v="1637.05"/>
    <n v="7067.87"/>
    <n v="3266.66"/>
    <n v="0"/>
    <n v="0"/>
    <n v="0"/>
    <n v="0"/>
    <n v="0"/>
    <n v="96.22"/>
    <n v="83.78"/>
    <n v="0"/>
    <n v="933.32"/>
    <n v="481.1"/>
    <n v="568.88"/>
    <n v="2274.96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445.5"/>
    <n v="191.55"/>
    <n v="0"/>
    <n v="0"/>
    <n v="0"/>
    <n v="0"/>
    <n v="0"/>
    <n v="0"/>
    <n v="0"/>
    <n v="0"/>
    <n v="268.48"/>
    <n v="13.42"/>
    <n v="557.15"/>
    <n v="226.61"/>
    <n v="143.88"/>
    <n v="359.71"/>
    <n v="261.14"/>
    <n v="81.400000000000006"/>
    <n v="1911.79"/>
    <n v="8704.92"/>
    <m/>
  </r>
  <r>
    <s v="MARZO"/>
    <s v="SEM 9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4.34"/>
    <n v="2043.48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0"/>
    <n v="0"/>
    <n v="0"/>
    <n v="144.81"/>
    <n v="43.8"/>
    <n v="0"/>
    <n v="0"/>
    <n v="0"/>
    <n v="0"/>
    <n v="15.73"/>
    <n v="0"/>
    <n v="0"/>
    <n v="0"/>
    <n v="193.98"/>
    <n v="9.69"/>
    <n v="233.85"/>
    <n v="51.33"/>
    <n v="32.590000000000003"/>
    <n v="81.47"/>
    <n v="67.430000000000007"/>
    <n v="47.53"/>
    <n v="717.86999999999989"/>
    <n v="2247.8200000000002"/>
    <m/>
  </r>
  <r>
    <s v="MARZO"/>
    <s v="SEM 9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0"/>
    <n v="562.51"/>
    <n v="1.75"/>
    <n v="378.72"/>
    <n v="18.93"/>
    <n v="636.72"/>
    <n v="267.42"/>
    <n v="169.79"/>
    <n v="424.47"/>
    <n v="213.13"/>
    <n v="81.400000000000006"/>
    <n v="2190.5800000000004"/>
    <n v="7104.38"/>
    <m/>
  </r>
  <r>
    <s v="MARZO"/>
    <s v="SEM 9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13"/>
    <n v="0"/>
    <n v="0"/>
    <n v="0"/>
    <n v="0"/>
    <n v="23.6"/>
    <n v="0"/>
    <n v="0"/>
    <n v="0"/>
    <n v="193.98"/>
    <n v="9.69"/>
    <n v="314.89"/>
    <n v="102.4"/>
    <n v="65.02"/>
    <n v="162.54"/>
    <n v="110.53"/>
    <n v="47.53"/>
    <n v="1006.5799999999998"/>
    <n v="3684.48"/>
    <m/>
  </r>
  <r>
    <s v="MARZO"/>
    <s v="SEM 9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628.54"/>
    <n v="263.23"/>
    <n v="167.13"/>
    <n v="417.82"/>
    <n v="188.21"/>
    <n v="0"/>
    <n v="2206.37"/>
    <n v="6273.9"/>
    <m/>
  </r>
  <r>
    <s v="MARZO"/>
    <s v="SEM 9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9.73"/>
    <n v="0"/>
    <n v="0"/>
    <n v="0"/>
    <n v="0"/>
    <n v="23.6"/>
    <n v="0"/>
    <n v="0"/>
    <n v="0"/>
    <n v="193.98"/>
    <n v="9.69"/>
    <n v="331.7"/>
    <n v="111.02"/>
    <n v="70.489999999999995"/>
    <n v="176.22"/>
    <n v="110.53"/>
    <n v="47.54"/>
    <n v="1051.17"/>
    <n v="3684.53"/>
    <m/>
  </r>
  <r>
    <s v="MARZO"/>
    <s v="SEM 9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326.73"/>
    <n v="108.47"/>
    <n v="68.87"/>
    <n v="172.18"/>
    <n v="105.53"/>
    <n v="45.71"/>
    <n v="1023.3300000000002"/>
    <n v="3517.8"/>
    <m/>
  </r>
  <r>
    <s v="MARZO"/>
    <s v="SEM 9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04.27"/>
    <n v="0"/>
    <n v="0"/>
    <n v="0"/>
    <n v="0"/>
    <n v="0"/>
    <n v="0"/>
    <n v="822.79"/>
    <n v="1.75"/>
    <n v="186.52"/>
    <n v="9.32"/>
    <n v="363.92"/>
    <n v="127.54"/>
    <n v="80.98"/>
    <n v="202.45"/>
    <n v="126.53"/>
    <n v="45.71"/>
    <n v="1142.97"/>
    <n v="4217.8"/>
    <m/>
  </r>
  <r>
    <s v="MARZO"/>
    <s v="SEM 9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3"/>
    <n v="0"/>
    <n v="6"/>
    <n v="0"/>
    <n v="0"/>
    <n v="0"/>
    <n v="1431.93"/>
    <n v="243.15"/>
    <n v="1675.08"/>
    <n v="697.46"/>
    <n v="977.62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-324.2"/>
    <n v="0"/>
    <n v="0"/>
    <n v="0"/>
    <n v="0"/>
    <n v="0"/>
    <n v="0"/>
    <n v="24.89"/>
    <n v="30.67"/>
    <n v="0"/>
    <n v="0"/>
    <n v="0"/>
    <n v="0"/>
    <n v="11.88"/>
    <n v="0"/>
    <n v="628.27"/>
    <n v="1.75"/>
    <n v="186.52"/>
    <n v="9.32"/>
    <n v="205.96"/>
    <n v="33.979999999999997"/>
    <n v="21.57"/>
    <n v="53.93"/>
    <n v="50.25"/>
    <n v="34.28"/>
    <n v="595.80999999999995"/>
    <n v="1675.08"/>
    <m/>
  </r>
  <r>
    <s v="MARZO"/>
    <s v="SEM 9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0"/>
    <n v="405.61"/>
    <n v="20.28"/>
    <n v="477.16"/>
    <n v="185.6"/>
    <n v="117.84"/>
    <n v="294.61"/>
    <n v="205.35"/>
    <n v="67.83"/>
    <n v="1774.2799999999997"/>
    <n v="6845"/>
    <m/>
  </r>
  <r>
    <s v="MARZO"/>
    <s v="SEM 9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61"/>
    <n v="0"/>
    <n v="0"/>
    <n v="0"/>
    <n v="0"/>
    <n v="22.69"/>
    <n v="0"/>
    <n v="599.03"/>
    <n v="1.75"/>
    <n v="186.52"/>
    <n v="9.32"/>
    <n v="313.76"/>
    <n v="101.82"/>
    <n v="64.650000000000006"/>
    <n v="161.62"/>
    <n v="105.53"/>
    <n v="45.71"/>
    <n v="988.93000000000006"/>
    <n v="3517.8"/>
    <m/>
  </r>
  <r>
    <s v="MARZO"/>
    <s v="SEM 9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849.22"/>
    <n v="1024.71"/>
    <n v="3873.93"/>
    <n v="341.92"/>
    <n v="3532.01"/>
    <n v="2087.86"/>
    <n v="0"/>
    <n v="0"/>
    <n v="0"/>
    <n v="447.39"/>
    <n v="0"/>
    <n v="96.22"/>
    <n v="83.78"/>
    <n v="0"/>
    <n v="339.11"/>
    <n v="223.69"/>
    <n v="223.7"/>
    <n v="0"/>
    <n v="0"/>
    <n v="350"/>
    <n v="0"/>
    <n v="257.41000000000003"/>
    <n v="150"/>
    <n v="0"/>
    <n v="0"/>
    <n v="0"/>
    <n v="-37.28"/>
    <n v="0"/>
    <n v="-347.95"/>
    <n v="0"/>
    <n v="0"/>
    <n v="0"/>
    <n v="0"/>
    <n v="0"/>
    <n v="0"/>
    <n v="0"/>
    <n v="284.73"/>
    <n v="57.19"/>
    <n v="0"/>
    <n v="0"/>
    <n v="0"/>
    <n v="0"/>
    <n v="0"/>
    <n v="0"/>
    <n v="0"/>
    <n v="0"/>
    <n v="171.6"/>
    <n v="8.58"/>
    <n v="261.83999999999997"/>
    <n v="69.8"/>
    <n v="44.32"/>
    <n v="110.8"/>
    <n v="116.21"/>
    <n v="144.47999999999999"/>
    <n v="927.63"/>
    <n v="3873.93"/>
    <m/>
  </r>
  <r>
    <s v="MARZO"/>
    <s v="SEM 9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7"/>
    <n v="0"/>
    <n v="0"/>
    <n v="5931.89"/>
    <n v="481.1"/>
    <n v="6412.99"/>
    <n v="2169.6799999999998"/>
    <n v="4243.3100000000004"/>
    <n v="3190.83"/>
    <n v="0"/>
    <n v="0"/>
    <n v="0"/>
    <n v="0"/>
    <n v="0"/>
    <n v="0"/>
    <n v="0"/>
    <n v="0"/>
    <n v="0"/>
    <n v="481.1"/>
    <n v="544.51"/>
    <n v="1196.5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935.23"/>
    <n v="142.56"/>
    <n v="0"/>
    <n v="0"/>
    <n v="0"/>
    <n v="0"/>
    <n v="31.9"/>
    <n v="0"/>
    <n v="1058.24"/>
    <n v="1.75"/>
    <n v="262.25"/>
    <n v="13.11"/>
    <n v="448.69"/>
    <n v="171.01"/>
    <n v="108.58"/>
    <n v="271.44"/>
    <n v="192.38"/>
    <n v="67.83"/>
    <n v="1535.29"/>
    <n v="6412.99"/>
    <m/>
  </r>
  <r>
    <s v="MARZO"/>
    <s v="SEM 9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422.03"/>
    <n v="324.2"/>
    <n v="3746.23"/>
    <n v="919.36"/>
    <n v="2826.8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121.57"/>
    <n v="0"/>
    <n v="0"/>
    <n v="0"/>
    <n v="0"/>
    <n v="0"/>
    <n v="0"/>
    <n v="0"/>
    <n v="0"/>
    <n v="0"/>
    <n v="399.12"/>
    <n v="91.75"/>
    <n v="0"/>
    <n v="0"/>
    <n v="0"/>
    <n v="0"/>
    <n v="21.47"/>
    <n v="0"/>
    <n v="405.27"/>
    <n v="1.75"/>
    <n v="186.52"/>
    <n v="9.32"/>
    <n v="336.21"/>
    <n v="113.33"/>
    <n v="71.95"/>
    <n v="179.89"/>
    <n v="112.38"/>
    <n v="45.71"/>
    <n v="1055.31"/>
    <n v="3746.23"/>
    <m/>
  </r>
  <r>
    <s v="MARZO"/>
    <s v="SEM 9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0"/>
    <n v="672.56"/>
    <n v="1.75"/>
    <n v="171.6"/>
    <n v="8.58"/>
    <n v="292.13"/>
    <n v="90.73"/>
    <n v="57.61"/>
    <n v="144.02000000000001"/>
    <n v="100.03"/>
    <n v="42.05"/>
    <n v="906.74999999999989"/>
    <n v="3334.43"/>
    <m/>
  </r>
  <r>
    <s v="MARZO"/>
    <s v="SEM 9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380.76"/>
    <n v="136.16999999999999"/>
    <n v="86.46"/>
    <n v="216.15"/>
    <n v="123.53"/>
    <n v="45.71"/>
    <n v="1184.6200000000001"/>
    <n v="4117.8"/>
    <m/>
  </r>
  <r>
    <s v="MARZO"/>
    <s v="SEM 9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93.39"/>
    <n v="4493.9799999999996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6.16"/>
    <n v="145.33000000000001"/>
    <n v="0"/>
    <n v="0"/>
    <n v="0"/>
    <n v="0"/>
    <n v="31.9"/>
    <n v="0"/>
    <n v="0"/>
    <n v="0"/>
    <n v="262.25"/>
    <n v="13.11"/>
    <n v="454.83"/>
    <n v="174.15"/>
    <n v="110.57"/>
    <n v="276.43"/>
    <n v="161.62"/>
    <n v="67.83"/>
    <n v="1520.79"/>
    <n v="5387.37"/>
    <m/>
  </r>
  <r>
    <s v="MARZO"/>
    <s v="SEM 9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9010.52"/>
    <n v="577.32000000000005"/>
    <n v="9587.84"/>
    <n v="2900.89"/>
    <n v="6686.95"/>
    <n v="3600.33"/>
    <n v="0"/>
    <n v="0"/>
    <n v="0"/>
    <n v="0"/>
    <n v="0"/>
    <n v="96.22"/>
    <n v="83.78"/>
    <n v="0"/>
    <n v="1028.6600000000001"/>
    <n v="481.1"/>
    <n v="676.14"/>
    <n v="2121.61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653.17"/>
    <n v="164.95"/>
    <n v="0"/>
    <n v="0"/>
    <n v="0"/>
    <n v="0"/>
    <n v="0"/>
    <n v="0"/>
    <n v="1081.02"/>
    <n v="1.75"/>
    <n v="295.91000000000003"/>
    <n v="14.79"/>
    <n v="498.24"/>
    <n v="196.41"/>
    <n v="124.7"/>
    <n v="311.76"/>
    <n v="287.63"/>
    <n v="81.400000000000006"/>
    <n v="1810.8400000000001"/>
    <n v="9587.84"/>
    <m/>
  </r>
  <r>
    <s v="MARZO"/>
    <s v="SEM 9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0"/>
    <n v="697.53"/>
    <n v="1.75"/>
    <n v="171.6"/>
    <n v="8.58"/>
    <n v="299.85000000000002"/>
    <n v="94.69"/>
    <n v="60.12"/>
    <n v="150.31"/>
    <n v="106.03"/>
    <n v="42.05"/>
    <n v="933.23"/>
    <n v="3534.41"/>
    <m/>
  </r>
  <r>
    <s v="MARZO"/>
    <s v="SEM 9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810.5"/>
    <n v="4904.1000000000004"/>
    <n v="642.47"/>
    <n v="4261.63"/>
    <n v="2269.4"/>
    <n v="0"/>
    <n v="0"/>
    <n v="0"/>
    <n v="486.3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354.24"/>
    <n v="122.57"/>
    <n v="77.819999999999993"/>
    <n v="194.56"/>
    <n v="147.12"/>
    <n v="114.28"/>
    <n v="1206.43"/>
    <n v="4904.1000000000004"/>
    <m/>
  </r>
  <r>
    <s v="MARZO"/>
    <s v="SEM 9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1"/>
    <n v="0"/>
    <n v="6"/>
    <n v="0"/>
    <n v="0"/>
    <n v="0"/>
    <n v="2984.34"/>
    <n v="243.15"/>
    <n v="3227.49"/>
    <n v="1088.04"/>
    <n v="2139.4499999999998"/>
    <n v="2269.4"/>
    <n v="0"/>
    <n v="0"/>
    <n v="0"/>
    <n v="0"/>
    <n v="0"/>
    <n v="0"/>
    <n v="0"/>
    <n v="0"/>
    <n v="0"/>
    <n v="243.15"/>
    <n v="243.15"/>
    <n v="0"/>
    <n v="0"/>
    <n v="350"/>
    <n v="200"/>
    <n v="0"/>
    <n v="300"/>
    <n v="0"/>
    <n v="0"/>
    <n v="0"/>
    <n v="0"/>
    <n v="0"/>
    <n v="-378.21"/>
    <n v="0"/>
    <n v="0"/>
    <n v="0"/>
    <n v="0"/>
    <n v="0"/>
    <n v="0"/>
    <n v="0"/>
    <n v="308.95"/>
    <n v="70.02"/>
    <n v="0"/>
    <n v="0"/>
    <n v="0"/>
    <n v="0"/>
    <n v="18.91"/>
    <n v="0"/>
    <n v="688.41"/>
    <n v="1.75"/>
    <n v="186.52"/>
    <n v="9.32"/>
    <n v="290.64999999999998"/>
    <n v="83.51"/>
    <n v="53.02"/>
    <n v="132.56"/>
    <n v="96.82"/>
    <n v="34.28"/>
    <n v="886.67999999999984"/>
    <n v="3227.49"/>
    <m/>
  </r>
  <r>
    <s v="MARZO"/>
    <s v="SEM 9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745.65"/>
    <n v="3631.77"/>
    <n v="795.6"/>
    <n v="2836.17"/>
    <n v="2087.86"/>
    <n v="0"/>
    <n v="0"/>
    <n v="0"/>
    <n v="447.39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2.66"/>
    <n v="0"/>
    <n v="0"/>
    <n v="0"/>
    <n v="0"/>
    <n v="0"/>
    <n v="0"/>
    <n v="429.84"/>
    <n v="1.75"/>
    <n v="171.6"/>
    <n v="8.58"/>
    <n v="293.94"/>
    <n v="91.66"/>
    <n v="58.2"/>
    <n v="145.49"/>
    <n v="108.95"/>
    <n v="105.13"/>
    <n v="983.55000000000007"/>
    <n v="3631.77"/>
    <m/>
  </r>
  <r>
    <s v="MARZO"/>
    <s v="SEM 9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745.65"/>
    <n v="3781.77"/>
    <n v="1071.6099999999999"/>
    <n v="2710.16"/>
    <n v="2087.86"/>
    <n v="0"/>
    <n v="0"/>
    <n v="0"/>
    <n v="447.39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0"/>
    <n v="674.48"/>
    <n v="1.75"/>
    <n v="171.6"/>
    <n v="8.58"/>
    <n v="303.88"/>
    <n v="96.75"/>
    <n v="61.43"/>
    <n v="153.58000000000001"/>
    <n v="113.45"/>
    <n v="105.13"/>
    <n v="1014.4"/>
    <n v="3781.77"/>
    <m/>
  </r>
  <r>
    <s v="MARZO"/>
    <s v="SEM 9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301.82"/>
    <n v="95.7"/>
    <n v="60.76"/>
    <n v="151.9"/>
    <n v="105.53"/>
    <n v="45.71"/>
    <n v="957.26"/>
    <n v="3517.8"/>
    <m/>
  </r>
  <r>
    <s v="MARZO"/>
    <s v="SEM 9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1"/>
    <n v="0"/>
    <n v="0"/>
    <n v="4320.05"/>
    <n v="373.24"/>
    <n v="4693.29"/>
    <n v="1680.66"/>
    <n v="3012.63"/>
    <n v="2322.4"/>
    <n v="0"/>
    <n v="0"/>
    <n v="0"/>
    <n v="0"/>
    <n v="0"/>
    <n v="0"/>
    <n v="0"/>
    <n v="0"/>
    <n v="0"/>
    <n v="373.24"/>
    <n v="373.24"/>
    <n v="124.41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90.94000000000005"/>
    <n v="110.19"/>
    <n v="0"/>
    <n v="0"/>
    <n v="0"/>
    <n v="0"/>
    <n v="0"/>
    <n v="0"/>
    <n v="977.78"/>
    <n v="1.75"/>
    <n v="190.88"/>
    <n v="9.5399999999999991"/>
    <n v="377"/>
    <n v="134.25"/>
    <n v="85.24"/>
    <n v="213.09"/>
    <n v="140.79"/>
    <n v="52.62"/>
    <n v="1203.4099999999999"/>
    <n v="4693.29"/>
    <m/>
  </r>
  <r>
    <s v="MARZO"/>
    <s v="SEM 9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334.42"/>
    <n v="112.42"/>
    <n v="71.38"/>
    <n v="178.44"/>
    <n v="117.53"/>
    <n v="45.71"/>
    <n v="1055.74"/>
    <n v="3917.8"/>
    <m/>
  </r>
  <r>
    <s v="MARZO"/>
    <s v="SEM 9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n v="2269.42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6"/>
    <n v="81.19"/>
    <n v="0"/>
    <n v="0"/>
    <n v="0"/>
    <n v="0"/>
    <n v="22.69"/>
    <n v="0"/>
    <n v="0"/>
    <n v="0"/>
    <n v="186.52"/>
    <n v="9.32"/>
    <n v="312.82"/>
    <n v="101.33"/>
    <n v="64.34"/>
    <n v="160.85"/>
    <n v="111.61"/>
    <n v="51.42"/>
    <n v="998.21"/>
    <n v="3720.44"/>
    <m/>
  </r>
  <r>
    <s v="MARZO"/>
    <s v="SEM 9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m/>
  </r>
  <r>
    <s v="MARZO"/>
    <s v="SEM 9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78.75"/>
    <n v="0"/>
    <n v="0"/>
    <n v="0"/>
    <n v="0"/>
    <n v="41.21"/>
    <n v="0"/>
    <n v="0"/>
    <n v="0"/>
    <n v="338.76"/>
    <n v="16.93"/>
    <n v="528.79999999999995"/>
    <n v="212.08"/>
    <n v="134.65"/>
    <n v="336.63"/>
    <n v="187.47"/>
    <n v="67.83"/>
    <n v="1823.1499999999999"/>
    <n v="6249.2"/>
    <m/>
  </r>
  <r>
    <s v="MARZO"/>
    <s v="SEM 9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650000000000006"/>
    <n v="0"/>
    <n v="0"/>
    <n v="0"/>
    <n v="0"/>
    <n v="22.69"/>
    <n v="0"/>
    <n v="0"/>
    <n v="0"/>
    <n v="186.52"/>
    <n v="9.32"/>
    <n v="309.39999999999998"/>
    <n v="99.59"/>
    <n v="63.23"/>
    <n v="158.07"/>
    <n v="105.53"/>
    <n v="45.71"/>
    <n v="977.37000000000012"/>
    <n v="3517.8"/>
    <m/>
  </r>
  <r>
    <s v="MARZO"/>
    <s v="SEM 9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20.87"/>
    <n v="0"/>
    <n v="0"/>
    <n v="0"/>
    <n v="171.6"/>
    <n v="8.58"/>
    <n v="364.57"/>
    <n v="127.87"/>
    <n v="81.19"/>
    <n v="202.97"/>
    <n v="100.03"/>
    <n v="42.05"/>
    <n v="1098.8599999999999"/>
    <n v="3334.43"/>
    <m/>
  </r>
  <r>
    <s v="MARZO"/>
    <s v="SEM 9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0"/>
    <n v="171.6"/>
    <n v="8.58"/>
    <n v="347.47"/>
    <n v="119.11"/>
    <n v="75.63"/>
    <n v="189.07"/>
    <n v="100.03"/>
    <n v="42.05"/>
    <n v="1053.54"/>
    <n v="3334.38"/>
    <m/>
  </r>
  <r>
    <s v="MARZO"/>
    <s v="SEM 9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665.58"/>
    <n v="282.22000000000003"/>
    <n v="179.18"/>
    <n v="447.96"/>
    <n v="231.99"/>
    <n v="0"/>
    <n v="2431.16"/>
    <n v="7733.33"/>
    <m/>
  </r>
  <r>
    <s v="MARZO"/>
    <s v="SEM 9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339.4"/>
    <n v="114.97"/>
    <n v="73"/>
    <n v="182.5"/>
    <n v="97.72"/>
    <n v="50.02"/>
    <n v="1023.74"/>
    <n v="3257.4"/>
    <m/>
  </r>
  <r>
    <s v="MARZO"/>
    <s v="SEM 9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5300.9"/>
    <n v="364.72"/>
    <n v="5665.62"/>
    <n v="883.46"/>
    <n v="4782.16"/>
    <n v="2269.4"/>
    <n v="0"/>
    <n v="1945.2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00.45"/>
    <n v="60.32"/>
    <n v="0"/>
    <n v="0"/>
    <n v="0"/>
    <n v="0"/>
    <n v="22.69"/>
    <n v="0"/>
    <n v="0"/>
    <n v="0"/>
    <n v="186.52"/>
    <n v="9.32"/>
    <n v="266.63"/>
    <n v="77.66"/>
    <n v="49.31"/>
    <n v="123.26"/>
    <n v="169.96"/>
    <n v="51.42"/>
    <n v="934.08"/>
    <n v="5665.62"/>
    <m/>
  </r>
  <r>
    <s v="MARZO"/>
    <s v="SEM 9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4"/>
    <n v="0"/>
    <n v="0"/>
    <n v="0"/>
    <n v="2891.58"/>
    <n v="168.58"/>
    <n v="3060.16"/>
    <n v="592.13"/>
    <n v="2468.0300000000002"/>
    <n v="2360.16"/>
    <n v="0"/>
    <n v="0"/>
    <n v="0"/>
    <n v="0"/>
    <n v="0"/>
    <n v="0"/>
    <n v="0"/>
    <n v="0"/>
    <n v="0"/>
    <n v="168.58"/>
    <n v="168.58"/>
    <n v="0"/>
    <n v="0"/>
    <n v="350"/>
    <n v="0"/>
    <n v="0"/>
    <n v="350"/>
    <n v="0"/>
    <n v="0"/>
    <n v="0"/>
    <n v="0"/>
    <n v="0"/>
    <n v="0"/>
    <n v="-337.16"/>
    <n v="0"/>
    <n v="0"/>
    <n v="0"/>
    <n v="0"/>
    <n v="0"/>
    <n v="0"/>
    <n v="292.32"/>
    <n v="73.17"/>
    <n v="0"/>
    <n v="0"/>
    <n v="0"/>
    <n v="0"/>
    <n v="20.23"/>
    <n v="0"/>
    <n v="204.66"/>
    <n v="1.75"/>
    <n v="193.98"/>
    <n v="9.69"/>
    <n v="297.73"/>
    <n v="86.88"/>
    <n v="55.16"/>
    <n v="137.91"/>
    <n v="91.8"/>
    <n v="23.76"/>
    <n v="896.90999999999985"/>
    <n v="3060.16"/>
    <m/>
  </r>
  <r>
    <s v="MARZO"/>
    <s v="SEM 9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9.13"/>
    <n v="0"/>
    <n v="0"/>
    <n v="0"/>
    <n v="0"/>
    <n v="23.6"/>
    <n v="0"/>
    <n v="0"/>
    <n v="0"/>
    <n v="193.98"/>
    <n v="9.69"/>
    <n v="330.38"/>
    <n v="110.34"/>
    <n v="70.06"/>
    <n v="175.15"/>
    <n v="121.03"/>
    <n v="47.53"/>
    <n v="1058.1600000000001"/>
    <n v="4034.48"/>
    <m/>
  </r>
  <r>
    <s v="MARZO"/>
    <s v="SEM 9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54"/>
    <n v="0"/>
    <n v="0"/>
    <n v="0"/>
    <n v="0"/>
    <n v="22.69"/>
    <n v="0"/>
    <n v="0"/>
    <n v="0"/>
    <n v="186.52"/>
    <n v="9.32"/>
    <n v="326.87"/>
    <n v="108.55"/>
    <n v="68.92"/>
    <n v="172.29"/>
    <n v="105.53"/>
    <n v="45.71"/>
    <n v="1023.7099999999999"/>
    <n v="3517.8"/>
    <m/>
  </r>
  <r>
    <s v="MARZO"/>
    <s v="SEM 9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0"/>
    <n v="171.6"/>
    <n v="8.58"/>
    <n v="283.69"/>
    <n v="86.41"/>
    <n v="54.86"/>
    <n v="137.15"/>
    <n v="100.03"/>
    <n v="42.05"/>
    <n v="884.36999999999989"/>
    <n v="3334.38"/>
    <m/>
  </r>
  <r>
    <s v="MARZO"/>
    <s v="SEM 9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262.16000000000003"/>
    <n v="75.36"/>
    <n v="47.85"/>
    <n v="119.63"/>
    <n v="63.49"/>
    <n v="13.56"/>
    <n v="727.59"/>
    <n v="2116.5300000000002"/>
    <m/>
  </r>
  <r>
    <s v="MARZO"/>
    <s v="SEM 9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s v="MARZO"/>
    <s v="SEM 9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1.03"/>
    <n v="0"/>
    <n v="0"/>
    <n v="0"/>
    <n v="0"/>
    <n v="22.69"/>
    <n v="0"/>
    <n v="0"/>
    <n v="0"/>
    <n v="186.52"/>
    <n v="9.32"/>
    <n v="290.33"/>
    <n v="89.81"/>
    <n v="57.02"/>
    <n v="142.55000000000001"/>
    <n v="105.53"/>
    <n v="45.71"/>
    <n v="926.79"/>
    <n v="3517.8"/>
    <m/>
  </r>
  <r>
    <s v="MARZO"/>
    <s v="SEM 9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0"/>
    <n v="681.96"/>
    <n v="1.75"/>
    <n v="171.6"/>
    <n v="8.58"/>
    <n v="364.57"/>
    <n v="127.87"/>
    <n v="81.19"/>
    <n v="202.97"/>
    <n v="100.03"/>
    <n v="42.05"/>
    <n v="1098.8599999999999"/>
    <n v="3334.43"/>
    <m/>
  </r>
  <r>
    <s v="MARZO"/>
    <s v="SEM 9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0"/>
    <n v="171.6"/>
    <n v="8.58"/>
    <n v="282.14999999999998"/>
    <n v="85.62"/>
    <n v="54.36"/>
    <n v="135.9"/>
    <n v="100.03"/>
    <n v="42.05"/>
    <n v="880.29"/>
    <n v="3334.36"/>
    <m/>
  </r>
  <r>
    <s v="MARZO"/>
    <s v="SEM 9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332.3"/>
    <n v="111.32"/>
    <n v="70.680000000000007"/>
    <n v="176.7"/>
    <n v="110.53"/>
    <n v="42.05"/>
    <n v="1023.76"/>
    <n v="3684.38"/>
    <m/>
  </r>
  <r>
    <s v="MARZO"/>
    <s v="SEM 9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0"/>
    <n v="110.9"/>
    <n v="5.54"/>
    <n v="278.23"/>
    <n v="83.6"/>
    <n v="53.08"/>
    <n v="132.69999999999999"/>
    <n v="82.04"/>
    <n v="27.18"/>
    <n v="773.26999999999987"/>
    <n v="2734.93"/>
    <m/>
  </r>
  <r>
    <s v="MARZO"/>
    <s v="SEM 9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6"/>
    <n v="0"/>
    <n v="0"/>
    <n v="0"/>
    <n v="0"/>
    <n v="20.87"/>
    <n v="0"/>
    <n v="0"/>
    <n v="0"/>
    <n v="171.6"/>
    <n v="8.58"/>
    <n v="364.56"/>
    <n v="127.87"/>
    <n v="81.19"/>
    <n v="202.97"/>
    <n v="100.03"/>
    <n v="42.05"/>
    <n v="1098.8499999999999"/>
    <n v="3334.38"/>
    <m/>
  </r>
  <r>
    <s v="MARZO"/>
    <s v="SEM 9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0"/>
    <n v="356.71"/>
    <n v="1.75"/>
    <n v="438.69"/>
    <n v="21.93"/>
    <n v="482.91"/>
    <n v="188.55"/>
    <n v="119.71"/>
    <n v="299.27999999999997"/>
    <n v="160.12"/>
    <n v="0"/>
    <n v="1711.19"/>
    <n v="5337.5"/>
    <m/>
  </r>
  <r>
    <s v="MARZO"/>
    <s v="SEM 9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8.7"/>
    <n v="0"/>
    <n v="0"/>
    <n v="0"/>
    <n v="0"/>
    <n v="23.6"/>
    <n v="0"/>
    <n v="0"/>
    <n v="0"/>
    <n v="193.98"/>
    <n v="9.69"/>
    <n v="329.42"/>
    <n v="109.85"/>
    <n v="69.75"/>
    <n v="174.37"/>
    <n v="110.53"/>
    <n v="47.53"/>
    <n v="1045.1200000000001"/>
    <n v="3684.48"/>
    <m/>
  </r>
  <r>
    <s v="MARZO"/>
    <s v="SEM 9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86.12"/>
    <n v="298.26"/>
    <n v="3184.38"/>
    <n v="364.61"/>
    <n v="2819.77"/>
    <n v="2087.86"/>
    <n v="0"/>
    <n v="0"/>
    <n v="0"/>
    <n v="0"/>
    <n v="0"/>
    <n v="0"/>
    <n v="0"/>
    <n v="0"/>
    <n v="0"/>
    <n v="298.26"/>
    <n v="298.26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91.35000000000002"/>
    <n v="73.260000000000005"/>
    <n v="0"/>
    <n v="0"/>
    <n v="0"/>
    <n v="0"/>
    <n v="0"/>
    <n v="0"/>
    <n v="0"/>
    <n v="0"/>
    <n v="171.6"/>
    <n v="8.58"/>
    <n v="295.26"/>
    <n v="92.33"/>
    <n v="58.62"/>
    <n v="146.56"/>
    <n v="95.53"/>
    <n v="42.05"/>
    <n v="910.53"/>
    <n v="3184.38"/>
    <m/>
  </r>
  <r>
    <s v="MARZO"/>
    <s v="SEM 9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38"/>
    <n v="2161.9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172.33"/>
    <n v="53.05"/>
    <n v="0"/>
    <n v="0"/>
    <n v="0"/>
    <n v="0"/>
    <n v="0"/>
    <n v="0"/>
    <n v="0"/>
    <n v="0"/>
    <n v="171.6"/>
    <n v="8.58"/>
    <n v="252.55"/>
    <n v="65.38"/>
    <n v="41.51"/>
    <n v="103.78"/>
    <n v="71.61"/>
    <n v="31.54"/>
    <n v="746.55"/>
    <n v="2387.3000000000002"/>
    <m/>
  </r>
  <r>
    <s v="MARZO"/>
    <s v="SEM 9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0"/>
    <n v="110.9"/>
    <n v="5.54"/>
    <n v="250.35"/>
    <n v="69.31"/>
    <n v="44.01"/>
    <n v="110.02"/>
    <n v="74.540000000000006"/>
    <n v="27.18"/>
    <n v="691.84999999999991"/>
    <n v="2484.9299999999998"/>
    <m/>
  </r>
  <r>
    <s v="MARZO"/>
    <s v="SEM 9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0"/>
    <n v="0"/>
    <n v="186.52"/>
    <n v="9.32"/>
    <n v="364"/>
    <n v="127.58"/>
    <n v="81"/>
    <n v="202.51"/>
    <n v="126.53"/>
    <n v="45.71"/>
    <n v="1143.17"/>
    <n v="4217.8"/>
    <m/>
  </r>
  <r>
    <s v="MARZO"/>
    <s v="SEM 9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466.26"/>
    <n v="577.32000000000005"/>
    <n v="5043.58"/>
    <n v="1643.02"/>
    <n v="3400.56"/>
    <n v="2269.4"/>
    <n v="0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40.520000000000003"/>
    <n v="0"/>
    <n v="0"/>
    <n v="0"/>
    <n v="0"/>
    <n v="0"/>
    <n v="0"/>
    <n v="0"/>
    <n v="0"/>
    <n v="0"/>
    <n v="622.16999999999996"/>
    <n v="113.05"/>
    <n v="0"/>
    <n v="0"/>
    <n v="0"/>
    <n v="0"/>
    <n v="0"/>
    <n v="0"/>
    <n v="906.05"/>
    <n v="1.75"/>
    <n v="186.52"/>
    <n v="9.32"/>
    <n v="383.35"/>
    <n v="137.5"/>
    <n v="87.3"/>
    <n v="218.26"/>
    <n v="151.30000000000001"/>
    <n v="81.400000000000006"/>
    <n v="1254.95"/>
    <n v="5043.58"/>
    <m/>
  </r>
  <r>
    <s v="MARZO"/>
    <s v="SEM 9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0"/>
    <n v="171.6"/>
    <n v="8.58"/>
    <n v="320.81"/>
    <n v="105.44"/>
    <n v="66.95"/>
    <n v="167.36"/>
    <n v="106.03"/>
    <n v="42.05"/>
    <n v="988.82"/>
    <n v="3534.38"/>
    <m/>
  </r>
  <r>
    <s v="MARZO"/>
    <s v="SEM 9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n v="2269.4"/>
    <n v="0"/>
    <n v="0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776.17"/>
    <n v="134.38"/>
    <n v="0"/>
    <n v="0"/>
    <n v="0"/>
    <n v="0"/>
    <n v="0"/>
    <n v="0"/>
    <n v="156.66999999999999"/>
    <n v="1.75"/>
    <n v="186.52"/>
    <n v="9.32"/>
    <n v="430.59"/>
    <n v="161.72"/>
    <n v="102.68"/>
    <n v="256.69"/>
    <n v="172.93"/>
    <n v="81.400000000000006"/>
    <n v="1401.8500000000001"/>
    <n v="5764.57"/>
    <m/>
  </r>
  <r>
    <s v="MARZO"/>
    <s v="SEM 9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0"/>
    <n v="670.52"/>
    <n v="1.75"/>
    <n v="138.61000000000001"/>
    <n v="6.93"/>
    <n v="264.05"/>
    <n v="76.34"/>
    <n v="48.47"/>
    <n v="121.17"/>
    <n v="63.49"/>
    <n v="13.56"/>
    <n v="732.62"/>
    <n v="2116.5300000000002"/>
    <m/>
  </r>
  <r>
    <s v="MARZO"/>
    <s v="SEM 9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1.6"/>
    <n v="0"/>
    <n v="0"/>
    <n v="0"/>
    <n v="0"/>
    <n v="23.6"/>
    <n v="0"/>
    <n v="0"/>
    <n v="0"/>
    <n v="193.98"/>
    <n v="9.69"/>
    <n v="335.85"/>
    <n v="113.15"/>
    <n v="71.84"/>
    <n v="179.61"/>
    <n v="121.03"/>
    <n v="47.54"/>
    <n v="1072.69"/>
    <n v="4034.53"/>
    <m/>
  </r>
  <r>
    <s v="MARZO"/>
    <s v="SEM 9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0"/>
    <n v="198.51"/>
    <n v="9.92"/>
    <n v="343.64"/>
    <n v="117.14"/>
    <n v="74.37"/>
    <n v="185.93"/>
    <n v="115.65"/>
    <n v="48.64"/>
    <n v="1093.8000000000002"/>
    <n v="3855.29"/>
    <m/>
  </r>
  <r>
    <s v="MARZO"/>
    <s v="SEM 9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s v="MARZO"/>
    <s v="SEM 9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0"/>
    <n v="148.78"/>
    <n v="9.91"/>
    <n v="333.4"/>
    <n v="111.89"/>
    <n v="71.040000000000006"/>
    <n v="177.6"/>
    <n v="90.22"/>
    <n v="50.02"/>
    <n v="992.86"/>
    <n v="3007.4"/>
    <m/>
  </r>
  <r>
    <s v="MARZO"/>
    <s v="SEM 9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0"/>
    <n v="148.78"/>
    <n v="7.43"/>
    <n v="322.70999999999998"/>
    <n v="106.41"/>
    <n v="67.56"/>
    <n v="168.9"/>
    <n v="90.22"/>
    <n v="50.02"/>
    <n v="962.02999999999986"/>
    <n v="3007.4"/>
    <m/>
  </r>
  <r>
    <s v="MARZO"/>
    <s v="SEM 9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3"/>
    <n v="0"/>
    <n v="0"/>
    <n v="4814.6000000000004"/>
    <n v="364.72"/>
    <n v="5179.32"/>
    <n v="812.05"/>
    <n v="4367.2700000000004"/>
    <n v="2269.4"/>
    <n v="0"/>
    <n v="0"/>
    <n v="0"/>
    <n v="0"/>
    <n v="0"/>
    <n v="0"/>
    <n v="0"/>
    <n v="0"/>
    <n v="0"/>
    <n v="364.72"/>
    <n v="364.73"/>
    <n v="1580.4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96.57"/>
    <n v="115.48"/>
    <n v="0"/>
    <n v="0"/>
    <n v="0"/>
    <n v="0"/>
    <n v="0"/>
    <n v="0"/>
    <n v="0"/>
    <n v="0"/>
    <n v="186.52"/>
    <n v="9.32"/>
    <n v="388.71"/>
    <n v="140.25"/>
    <n v="89.05"/>
    <n v="222.62"/>
    <n v="155.37"/>
    <n v="51.42"/>
    <n v="1243.2599999999998"/>
    <n v="5179.32"/>
    <m/>
  </r>
  <r>
    <s v="MARZO"/>
    <s v="SEM 9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2893.06"/>
    <n v="172.87"/>
    <n v="3065.93"/>
    <n v="335.92"/>
    <n v="2730.01"/>
    <n v="1210.0999999999999"/>
    <n v="0"/>
    <n v="1210.08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92.58999999999997"/>
    <n v="31.23"/>
    <n v="0"/>
    <n v="0"/>
    <n v="0"/>
    <n v="0"/>
    <n v="12.1"/>
    <n v="0"/>
    <n v="0"/>
    <n v="0"/>
    <n v="99.45"/>
    <n v="4.97"/>
    <n v="203.7"/>
    <n v="41.41"/>
    <n v="26.29"/>
    <n v="65.73"/>
    <n v="91.97"/>
    <n v="24.37"/>
    <n v="557.89"/>
    <n v="3065.93"/>
    <m/>
  </r>
  <r>
    <s v="MARZO"/>
    <s v="SEM 9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0"/>
    <n v="980.24"/>
    <n v="1.75"/>
    <n v="171.6"/>
    <n v="8.58"/>
    <n v="276.45"/>
    <n v="82.69"/>
    <n v="52.5"/>
    <n v="131.26"/>
    <n v="95.53"/>
    <n v="42.05"/>
    <n v="860.65999999999985"/>
    <n v="3184.43"/>
    <m/>
  </r>
  <r>
    <s v="MARZO"/>
    <s v="SEM 9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22"/>
    <n v="0"/>
    <n v="0"/>
    <n v="0"/>
    <n v="0"/>
    <n v="0"/>
    <n v="0"/>
    <n v="695.78"/>
    <n v="1.75"/>
    <n v="171.6"/>
    <n v="8.58"/>
    <n v="290.75"/>
    <n v="90.02"/>
    <n v="57.16"/>
    <n v="142.88999999999999"/>
    <n v="100.03"/>
    <n v="42.05"/>
    <n v="903.07999999999993"/>
    <n v="3334.38"/>
    <m/>
  </r>
  <r>
    <s v="MARZO"/>
    <s v="SEM 9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7.47"/>
    <n v="0"/>
    <n v="0"/>
    <n v="0"/>
    <n v="0"/>
    <n v="22.69"/>
    <n v="0"/>
    <n v="0"/>
    <n v="0"/>
    <n v="186.52"/>
    <n v="9.32"/>
    <n v="304.56"/>
    <n v="97.1"/>
    <n v="61.65"/>
    <n v="154.13"/>
    <n v="116.03"/>
    <n v="45.71"/>
    <n v="975.02"/>
    <n v="3867.8"/>
    <m/>
  </r>
  <r>
    <s v="MARZO"/>
    <s v="SEM 9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6"/>
    <n v="0"/>
    <n v="0"/>
    <n v="0"/>
    <n v="2313.3200000000002"/>
    <n v="223.7"/>
    <n v="2537.02"/>
    <n v="246.15"/>
    <n v="2290.87"/>
    <n v="2087.89"/>
    <n v="0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-298.27"/>
    <n v="0"/>
    <n v="0"/>
    <n v="0"/>
    <n v="0"/>
    <n v="0"/>
    <n v="0"/>
    <n v="193.7"/>
    <n v="52.45"/>
    <n v="0"/>
    <n v="0"/>
    <n v="0"/>
    <n v="0"/>
    <n v="0"/>
    <n v="0"/>
    <n v="0"/>
    <n v="0"/>
    <n v="171.6"/>
    <n v="8.58"/>
    <n v="251.17"/>
    <n v="64.72"/>
    <n v="41.09"/>
    <n v="102.73"/>
    <n v="76.11"/>
    <n v="31.54"/>
    <n v="747.54000000000008"/>
    <n v="2537.02"/>
    <m/>
  </r>
  <r>
    <s v="MARZO"/>
    <s v="SEM 9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57.8"/>
    <n v="577.32000000000005"/>
    <n v="5035.12"/>
    <n v="729.94"/>
    <n v="4305.18"/>
    <n v="2269.4"/>
    <n v="0"/>
    <n v="0"/>
    <n v="0"/>
    <n v="0"/>
    <n v="0"/>
    <n v="96.22"/>
    <n v="83.78"/>
    <n v="0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620.36"/>
    <n v="109.58"/>
    <n v="0"/>
    <n v="0"/>
    <n v="0"/>
    <n v="0"/>
    <n v="0"/>
    <n v="0"/>
    <n v="0"/>
    <n v="0"/>
    <n v="186.52"/>
    <n v="9.32"/>
    <n v="375.64"/>
    <n v="133.55000000000001"/>
    <n v="84.79"/>
    <n v="211.98"/>
    <n v="151.05000000000001"/>
    <n v="81.400000000000006"/>
    <n v="1234.25"/>
    <n v="5035.12"/>
    <m/>
  </r>
  <r>
    <s v="MARZO"/>
    <s v="SEM 9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3.11"/>
    <n v="1903.4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7"/>
    <n v="0"/>
    <n v="0"/>
    <n v="0"/>
    <n v="0"/>
    <n v="0"/>
    <n v="0"/>
    <n v="0"/>
    <n v="0"/>
    <n v="138.61000000000001"/>
    <n v="6.93"/>
    <n v="257.83999999999997"/>
    <n v="73.150000000000006"/>
    <n v="46.45"/>
    <n v="116.12"/>
    <n v="63.49"/>
    <n v="13.56"/>
    <n v="716.15"/>
    <n v="2116.5300000000002"/>
    <m/>
  </r>
  <r>
    <s v="MARZO"/>
    <s v="SEM 9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356.07"/>
    <n v="123.52"/>
    <n v="78.42"/>
    <n v="196.06"/>
    <n v="115.65"/>
    <n v="48.64"/>
    <n v="1126.7900000000002"/>
    <n v="3855.29"/>
    <m/>
  </r>
  <r>
    <s v="MARZO"/>
    <s v="SEM 9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6.23"/>
    <n v="0"/>
    <n v="0"/>
    <n v="0"/>
    <n v="0"/>
    <n v="22.69"/>
    <n v="0"/>
    <n v="0"/>
    <n v="0"/>
    <n v="186.52"/>
    <n v="9.32"/>
    <n v="301.82"/>
    <n v="95.7"/>
    <n v="60.76"/>
    <n v="151.9"/>
    <n v="116.03"/>
    <n v="45.71"/>
    <n v="967.76"/>
    <n v="3867.82"/>
    <m/>
  </r>
  <r>
    <s v="MARZO"/>
    <s v="SEM 9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509.46"/>
    <n v="202.17"/>
    <n v="128.36000000000001"/>
    <n v="320.89999999999998"/>
    <n v="170"/>
    <n v="0"/>
    <n v="1733.6200000000003"/>
    <n v="5666.69"/>
    <m/>
  </r>
  <r>
    <s v="MARZO"/>
    <s v="SEM 9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m/>
  </r>
  <r>
    <s v="MARZO"/>
    <s v="SEM 9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0"/>
    <n v="171.6"/>
    <n v="8.58"/>
    <n v="293.69"/>
    <n v="91.53"/>
    <n v="58.11"/>
    <n v="145.28"/>
    <n v="100.03"/>
    <n v="42.05"/>
    <n v="910.86999999999989"/>
    <n v="3334.38"/>
    <m/>
  </r>
  <r>
    <s v="MARZO"/>
    <s v="SEM 9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89"/>
    <n v="0"/>
    <n v="0"/>
    <n v="0"/>
    <n v="0"/>
    <n v="12.1"/>
    <n v="0"/>
    <n v="0"/>
    <n v="0"/>
    <n v="99.45"/>
    <n v="4.97"/>
    <n v="236.97"/>
    <n v="62.19"/>
    <n v="39.479999999999997"/>
    <n v="98.71"/>
    <n v="61.67"/>
    <n v="24.37"/>
    <n v="627.80999999999995"/>
    <n v="2055.84"/>
    <m/>
  </r>
  <r>
    <s v="MARZO"/>
    <s v="SEM 9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0"/>
    <n v="186.52"/>
    <n v="9.32"/>
    <n v="316.79000000000002"/>
    <n v="103.37"/>
    <n v="65.63"/>
    <n v="164.08"/>
    <n v="102.53"/>
    <n v="45.71"/>
    <n v="993.95"/>
    <n v="3417.8"/>
    <m/>
  </r>
  <r>
    <s v="MARZO"/>
    <s v="SEM 9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21"/>
    <n v="3972.04"/>
    <n v="2269.42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92.70000000000005"/>
    <n v="105.61"/>
    <n v="0"/>
    <n v="0"/>
    <n v="0"/>
    <n v="0"/>
    <n v="22.69"/>
    <n v="0"/>
    <n v="0"/>
    <n v="0"/>
    <n v="186.52"/>
    <n v="9.32"/>
    <n v="366.88"/>
    <n v="129.06"/>
    <n v="81.94"/>
    <n v="204.85"/>
    <n v="140.79"/>
    <n v="51.42"/>
    <n v="1170.7800000000002"/>
    <n v="4693.04"/>
    <m/>
  </r>
  <r>
    <s v="MARZO"/>
    <s v="SEM 9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743.52"/>
    <n v="324.47000000000003"/>
    <n v="206.02"/>
    <n v="515.04"/>
    <n v="240"/>
    <n v="0"/>
    <n v="2633.1499999999996"/>
    <n v="8000"/>
    <m/>
  </r>
  <r>
    <s v="MARZO"/>
    <s v="SEM 9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432.17"/>
    <n v="2315.14"/>
    <n v="185.99"/>
    <n v="2129.15"/>
    <n v="1210.0999999999999"/>
    <n v="0"/>
    <n v="0"/>
    <n v="0"/>
    <n v="259.3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0"/>
    <n v="99.45"/>
    <n v="4.97"/>
    <n v="231.27"/>
    <n v="58.63"/>
    <n v="37.22"/>
    <n v="93.06"/>
    <n v="69.45"/>
    <n v="60.93"/>
    <n v="654.9799999999999"/>
    <n v="2315.14"/>
    <m/>
  </r>
  <r>
    <s v="MARZO"/>
    <s v="SEM 9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0"/>
    <n v="99.45"/>
    <n v="4.97"/>
    <n v="227.98"/>
    <n v="56.57"/>
    <n v="35.92"/>
    <n v="89.79"/>
    <n v="61.67"/>
    <n v="24.37"/>
    <n v="600.71999999999991"/>
    <n v="2055.84"/>
    <m/>
  </r>
  <r>
    <s v="MARZO"/>
    <s v="SEM 9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034.23"/>
    <n v="194.47"/>
    <n v="2228.6999999999998"/>
    <n v="204.21"/>
    <n v="2024.49"/>
    <n v="1210.0999999999999"/>
    <n v="0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-64.819999999999993"/>
    <n v="0"/>
    <n v="0"/>
    <n v="0"/>
    <n v="0"/>
    <n v="0"/>
    <n v="0"/>
    <n v="0"/>
    <n v="0"/>
    <n v="0"/>
    <n v="158.25"/>
    <n v="45.96"/>
    <n v="0"/>
    <n v="0"/>
    <n v="0"/>
    <n v="0"/>
    <n v="0"/>
    <n v="0"/>
    <n v="0"/>
    <n v="0"/>
    <n v="99.45"/>
    <n v="4.97"/>
    <n v="234.99"/>
    <n v="60.95"/>
    <n v="38.700000000000003"/>
    <n v="96.74"/>
    <n v="66.86"/>
    <n v="27.42"/>
    <n v="630.07999999999993"/>
    <n v="2228.6999999999998"/>
    <m/>
  </r>
  <r>
    <s v="MARZO"/>
    <s v="SEM 9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m/>
  </r>
  <r>
    <s v="MARZO"/>
    <s v="SEM 9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s v="MARZO"/>
    <s v="SEM 9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5.07"/>
    <n v="0"/>
    <n v="0"/>
    <n v="0"/>
    <n v="0"/>
    <n v="18.91"/>
    <n v="0"/>
    <n v="0"/>
    <n v="0"/>
    <n v="186.52"/>
    <n v="9.32"/>
    <n v="257.07"/>
    <n v="67.53"/>
    <n v="42.88"/>
    <n v="107.2"/>
    <n v="80.319999999999993"/>
    <n v="34.28"/>
    <n v="785.11999999999989"/>
    <n v="2677.49"/>
    <m/>
  </r>
  <r>
    <s v="MARZO"/>
    <s v="SEM 9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8.49"/>
    <n v="0"/>
    <n v="0"/>
    <n v="0"/>
    <n v="0"/>
    <n v="12.1"/>
    <n v="0"/>
    <n v="0"/>
    <n v="0"/>
    <n v="99.45"/>
    <n v="4.97"/>
    <n v="219.11"/>
    <n v="51.03"/>
    <n v="32.4"/>
    <n v="81"/>
    <n v="55.67"/>
    <n v="24.37"/>
    <n v="568"/>
    <n v="1855.84"/>
    <m/>
  </r>
  <r>
    <s v="MARZO"/>
    <s v="SEM 9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807.8"/>
    <n v="577.32000000000005"/>
    <n v="5385.12"/>
    <n v="825.82"/>
    <n v="4559.3"/>
    <n v="2269.4"/>
    <n v="0"/>
    <n v="0"/>
    <n v="0"/>
    <n v="0"/>
    <n v="0"/>
    <n v="96.22"/>
    <n v="83.78"/>
    <n v="0"/>
    <n v="532.02"/>
    <n v="364.72"/>
    <n v="364.73"/>
    <n v="607.87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695.12"/>
    <n v="108.01"/>
    <n v="0"/>
    <n v="0"/>
    <n v="0"/>
    <n v="0"/>
    <n v="22.69"/>
    <n v="0"/>
    <n v="0"/>
    <n v="0"/>
    <n v="186.52"/>
    <n v="9.32"/>
    <n v="372.18"/>
    <n v="131.78"/>
    <n v="83.67"/>
    <n v="209.17"/>
    <n v="161.55000000000001"/>
    <n v="81.400000000000006"/>
    <n v="1235.5899999999999"/>
    <n v="5385.12"/>
    <m/>
  </r>
  <r>
    <s v="MARZO"/>
    <s v="SEM 9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257.83999999999997"/>
    <n v="73.150000000000006"/>
    <n v="46.45"/>
    <n v="116.12"/>
    <n v="63.49"/>
    <n v="13.56"/>
    <n v="716.15"/>
    <n v="2116.5100000000002"/>
    <m/>
  </r>
  <r>
    <s v="MARZO"/>
    <s v="SEM 9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285.23"/>
    <n v="87.19"/>
    <n v="55.36"/>
    <n v="138.4"/>
    <n v="95.53"/>
    <n v="42.05"/>
    <n v="883.93999999999994"/>
    <n v="3184.46"/>
    <m/>
  </r>
  <r>
    <s v="MARZO"/>
    <s v="SEM 9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6"/>
    <n v="0"/>
    <n v="0"/>
    <n v="0"/>
    <n v="2113.63"/>
    <n v="223.7"/>
    <n v="2337.33"/>
    <n v="215.61"/>
    <n v="2121.7199999999998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48.72"/>
    <n v="0"/>
    <n v="0"/>
    <n v="0"/>
    <n v="0"/>
    <n v="0"/>
    <n v="0"/>
    <n v="0"/>
    <n v="0"/>
    <n v="171.6"/>
    <n v="8.58"/>
    <n v="242.8"/>
    <n v="60.74"/>
    <n v="38.57"/>
    <n v="96.42"/>
    <n v="70.11"/>
    <n v="31.54"/>
    <n v="720.36"/>
    <n v="2337.33"/>
    <m/>
  </r>
  <r>
    <s v="MARZO"/>
    <s v="SEM 9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8.62"/>
    <n v="0"/>
    <n v="0"/>
    <n v="0"/>
    <n v="0"/>
    <n v="22.69"/>
    <n v="0"/>
    <n v="0"/>
    <n v="0"/>
    <n v="186.52"/>
    <n v="9.32"/>
    <n v="329.26"/>
    <n v="109.77"/>
    <n v="69.69"/>
    <n v="174.24"/>
    <n v="116.03"/>
    <n v="45.71"/>
    <n v="1040.54"/>
    <n v="3867.82"/>
    <m/>
  </r>
  <r>
    <s v="MARZO"/>
    <s v="SEM 9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63"/>
    <n v="0"/>
    <n v="0"/>
    <n v="0"/>
    <n v="0"/>
    <n v="12.1"/>
    <n v="0"/>
    <n v="0"/>
    <n v="0"/>
    <n v="99.45"/>
    <n v="4.97"/>
    <n v="236.42"/>
    <n v="61.85"/>
    <n v="39.270000000000003"/>
    <n v="98.17"/>
    <n v="61.67"/>
    <n v="24.37"/>
    <n v="626.16999999999996"/>
    <n v="2055.84"/>
    <m/>
  </r>
  <r>
    <s v="MARZO"/>
    <s v="SEM 9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231.01"/>
    <n v="58.47"/>
    <n v="37.119999999999997"/>
    <n v="92.81"/>
    <n v="61.67"/>
    <n v="24.37"/>
    <n v="609.86999999999989"/>
    <n v="2055.84"/>
    <m/>
  </r>
  <r>
    <s v="MARZO"/>
    <s v="SEM 9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71"/>
    <n v="0"/>
    <n v="0"/>
    <n v="0"/>
    <n v="0"/>
    <n v="12.1"/>
    <n v="0"/>
    <n v="0"/>
    <n v="0"/>
    <n v="99.45"/>
    <n v="4.97"/>
    <n v="230.23"/>
    <n v="57.98"/>
    <n v="36.81"/>
    <n v="92.03"/>
    <n v="61.67"/>
    <n v="24.37"/>
    <n v="607.51"/>
    <n v="2055.84"/>
    <m/>
  </r>
  <r>
    <s v="MARZO"/>
    <s v="SEM 10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s v="MARZO"/>
    <s v="SEM 10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MARZO"/>
    <s v="SEM 10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0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s v="MARZO"/>
    <s v="SEM 10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s v="MARZO"/>
    <s v="SEM 10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5180"/>
    <n v="470.25"/>
    <n v="5650.25"/>
    <n v="4316.62"/>
    <n v="1333.63"/>
    <n v="2926"/>
    <n v="0"/>
    <n v="0"/>
    <n v="0"/>
    <n v="0"/>
    <n v="0"/>
    <n v="0"/>
    <n v="0"/>
    <n v="0"/>
    <n v="0"/>
    <n v="470.25"/>
    <n v="470.25"/>
    <n v="783.7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74.62"/>
    <n v="177.6"/>
    <n v="0"/>
    <n v="2437.81"/>
    <n v="0"/>
    <n v="0"/>
    <n v="0"/>
    <n v="0"/>
    <n v="924.84"/>
    <n v="1.75"/>
    <n v="240.49"/>
    <n v="12.02"/>
    <n v="855.98"/>
    <n v="210.79"/>
    <n v="133.84"/>
    <n v="334.59"/>
    <n v="169.5"/>
    <n v="66.3"/>
    <n v="2023.5099999999998"/>
    <n v="5650.25"/>
    <n v="7673.76"/>
  </r>
  <r>
    <s v="MARZO"/>
    <s v="SEM 10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RZO"/>
    <s v="SEM 10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s v="MARZO"/>
    <s v="SEM 10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s v="MARZO"/>
    <s v="SEM 10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n v="3296.53"/>
    <n v="0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s v="MARZO"/>
    <s v="SEM 10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199999999996"/>
    <n v="6773.86"/>
    <n v="9428.2799999999988"/>
  </r>
  <r>
    <s v="MARZO"/>
    <s v="SEM 10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MARZO"/>
    <s v="SEM 10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s v="MARZO"/>
    <s v="SEM 10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40.9100000000001"/>
    <n v="1681.66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69.88"/>
    <n v="0"/>
    <n v="0"/>
    <n v="0"/>
    <n v="0"/>
    <n v="19.66"/>
    <n v="0"/>
    <n v="814.9"/>
    <n v="1.75"/>
    <n v="193.98"/>
    <n v="9.69"/>
    <n v="420.68"/>
    <n v="83.35"/>
    <n v="52.92"/>
    <n v="132.31"/>
    <n v="84.67"/>
    <n v="35.65"/>
    <n v="1013.25"/>
    <n v="2822.57"/>
    <n v="3835.82"/>
  </r>
  <r>
    <s v="MARZO"/>
    <s v="SEM 10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MARZO"/>
    <s v="SEM 10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500.41"/>
    <n v="3649.46"/>
    <n v="2269.4"/>
    <n v="0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90.28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154.49"/>
    <n v="51.42"/>
    <n v="1735.26"/>
    <n v="5149.87"/>
    <n v="6885.13"/>
  </r>
  <r>
    <s v="MARZO"/>
    <s v="SEM 10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060.52"/>
    <n v="481.1"/>
    <n v="6541.62"/>
    <n v="1154.25"/>
    <n v="5387.37"/>
    <n v="3266.66"/>
    <n v="0"/>
    <n v="0"/>
    <n v="0"/>
    <n v="0"/>
    <n v="0"/>
    <n v="0"/>
    <n v="0"/>
    <n v="0"/>
    <n v="0"/>
    <n v="481.1"/>
    <n v="568.88"/>
    <n v="1224.98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962.7"/>
    <n v="191.55"/>
    <n v="0"/>
    <n v="0"/>
    <n v="0"/>
    <n v="0"/>
    <n v="0"/>
    <n v="0"/>
    <n v="0"/>
    <n v="0"/>
    <n v="268.48"/>
    <n v="13.42"/>
    <n v="911.6"/>
    <n v="226.61"/>
    <n v="143.88"/>
    <n v="359.71"/>
    <n v="196.24"/>
    <n v="67.83"/>
    <n v="2187.7700000000004"/>
    <n v="6541.62"/>
    <n v="8729.39"/>
  </r>
  <r>
    <s v="MARZO"/>
    <s v="SEM 10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3"/>
    <n v="3197.18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0.540000000000006"/>
    <n v="0"/>
    <n v="0"/>
    <n v="0"/>
    <n v="0"/>
    <n v="23.6"/>
    <n v="0"/>
    <n v="0"/>
    <n v="0"/>
    <n v="193.98"/>
    <n v="9.69"/>
    <n v="468.73"/>
    <n v="100.6"/>
    <n v="63.87"/>
    <n v="159.68"/>
    <n v="110.53"/>
    <n v="47.53"/>
    <n v="1154.6099999999999"/>
    <n v="3684.48"/>
    <n v="4839.09"/>
  </r>
  <r>
    <s v="MARZO"/>
    <s v="SEM 10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s v="MARZO"/>
    <s v="SEM 10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443.27"/>
    <n v="252.87"/>
    <n v="2696.14"/>
    <n v="295.17"/>
    <n v="2400.9699999999998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-126.43"/>
    <n v="0"/>
    <n v="-393.33"/>
    <n v="0"/>
    <n v="0"/>
    <n v="0"/>
    <n v="0"/>
    <n v="0"/>
    <n v="0"/>
    <n v="0"/>
    <n v="214.49"/>
    <n v="62.28"/>
    <n v="0"/>
    <n v="0"/>
    <n v="0"/>
    <n v="0"/>
    <n v="18.399999999999999"/>
    <n v="0"/>
    <n v="0"/>
    <n v="0"/>
    <n v="193.98"/>
    <n v="9.69"/>
    <n v="390.92"/>
    <n v="75.23"/>
    <n v="47.77"/>
    <n v="119.42"/>
    <n v="80.88"/>
    <n v="35.65"/>
    <n v="953.54"/>
    <n v="2696.14"/>
    <n v="3649.68"/>
  </r>
  <r>
    <s v="MARZO"/>
    <s v="SEM 10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s v="MARZO"/>
    <s v="SEM 10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25.9"/>
    <n v="252.87"/>
    <n v="3178.77"/>
    <n v="386.89"/>
    <n v="2791.88"/>
    <n v="2360.19"/>
    <n v="0"/>
    <n v="0"/>
    <n v="0"/>
    <n v="0"/>
    <n v="0"/>
    <n v="0"/>
    <n v="0"/>
    <n v="0"/>
    <n v="0"/>
    <n v="252.87"/>
    <n v="252.88"/>
    <n v="0"/>
    <n v="300"/>
    <n v="0"/>
    <n v="0"/>
    <n v="0"/>
    <n v="350"/>
    <n v="0"/>
    <n v="0"/>
    <n v="0"/>
    <n v="0"/>
    <n v="0"/>
    <n v="0"/>
    <n v="-337.17"/>
    <n v="0"/>
    <n v="0"/>
    <n v="0"/>
    <n v="0"/>
    <n v="0"/>
    <n v="0"/>
    <n v="298.47000000000003"/>
    <n v="68.19"/>
    <n v="0"/>
    <n v="0"/>
    <n v="0"/>
    <n v="0"/>
    <n v="20.23"/>
    <n v="0"/>
    <n v="0"/>
    <n v="0"/>
    <n v="193.98"/>
    <n v="9.69"/>
    <n v="414.12"/>
    <n v="81.569999999999993"/>
    <n v="51.79"/>
    <n v="129.47"/>
    <n v="95.36"/>
    <n v="35.65"/>
    <n v="1011.6299999999999"/>
    <n v="3178.77"/>
    <n v="4190.3999999999996"/>
  </r>
  <r>
    <s v="MARZO"/>
    <s v="SEM 10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MARZO"/>
    <s v="SEM 10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n v="2269.4"/>
    <n v="0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57.13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20.53"/>
    <n v="45.71"/>
    <n v="1336.46"/>
    <n v="4017.8"/>
    <n v="5354.26"/>
  </r>
  <r>
    <s v="MARZO"/>
    <s v="SEM 10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9"/>
    <n v="0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s v="MARZO"/>
    <s v="SEM 10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s v="MARZO"/>
    <s v="SEM 10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s v="MARZO"/>
    <s v="SEM 10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s v="MARZO"/>
    <s v="SEM 10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42.56"/>
    <n v="0"/>
    <n v="0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s v="MARZO"/>
    <s v="SEM 10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810.5"/>
    <n v="4354.1000000000004"/>
    <n v="946.55"/>
    <n v="3407.55"/>
    <n v="2269.4"/>
    <n v="0"/>
    <n v="0"/>
    <n v="0"/>
    <n v="486.3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30.62"/>
    <n v="114.28"/>
    <n v="1319.3700000000001"/>
    <n v="4354.1000000000004"/>
    <n v="5673.47"/>
  </r>
  <r>
    <s v="MARZO"/>
    <s v="SEM 10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s v="MARZO"/>
    <s v="SEM 10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s v="MARZO"/>
    <s v="SEM 10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45.33000000000001"/>
    <n v="0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s v="MARZO"/>
    <s v="SEM 10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s v="MARZO"/>
    <s v="SEM 10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87.01"/>
    <n v="298.27"/>
    <n v="3385.28"/>
    <n v="1102.18"/>
    <n v="2283.1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-149.13"/>
    <n v="0"/>
    <n v="0"/>
    <n v="0"/>
    <n v="0"/>
    <n v="0"/>
    <n v="0"/>
    <n v="0"/>
    <n v="0"/>
    <n v="0"/>
    <n v="327.56"/>
    <n v="75.34"/>
    <n v="0"/>
    <n v="0"/>
    <n v="0"/>
    <n v="0"/>
    <n v="0"/>
    <n v="0"/>
    <n v="697.53"/>
    <n v="1.75"/>
    <n v="171.6"/>
    <n v="8.58"/>
    <n v="447.96"/>
    <n v="94.69"/>
    <n v="60.12"/>
    <n v="150.31"/>
    <n v="101.55"/>
    <n v="42.05"/>
    <n v="1076.8599999999999"/>
    <n v="3385.28"/>
    <n v="4462.1400000000003"/>
  </r>
  <r>
    <s v="MARZO"/>
    <s v="SEM 10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s v="MARZO"/>
    <s v="SEM 10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s v="MARZO"/>
    <s v="SEM 10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s v="MARZO"/>
    <s v="SEM 10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s v="MARZO"/>
    <s v="SEM 10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s v="MARZO"/>
    <s v="SEM 10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19"/>
    <n v="0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s v="MARZO"/>
    <s v="SEM 10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1789.6"/>
    <n v="0"/>
    <n v="1789.6"/>
    <n v="837.19"/>
    <n v="952.4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8.27"/>
    <n v="0"/>
    <n v="0"/>
    <n v="0"/>
    <n v="0"/>
    <n v="131.63"/>
    <n v="44.01"/>
    <n v="0"/>
    <n v="0"/>
    <n v="0"/>
    <n v="0"/>
    <n v="0"/>
    <n v="0"/>
    <n v="659.8"/>
    <n v="1.75"/>
    <n v="171.6"/>
    <n v="8.58"/>
    <n v="301.95999999999998"/>
    <n v="57.83"/>
    <n v="42.84"/>
    <n v="107.1"/>
    <n v="53.68"/>
    <n v="0"/>
    <n v="743.59"/>
    <n v="1789.6"/>
    <n v="2533.19"/>
  </r>
  <r>
    <s v="MARZO"/>
    <s v="SEM 10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78.75"/>
    <n v="0"/>
    <n v="0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s v="MARZO"/>
    <s v="SEM 10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2990.98"/>
    <n v="243.15"/>
    <n v="3234.13"/>
    <n v="411.26"/>
    <n v="2822.87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10.14"/>
    <n v="79.650000000000006"/>
    <n v="0"/>
    <n v="0"/>
    <n v="0"/>
    <n v="0"/>
    <n v="21.47"/>
    <n v="0"/>
    <n v="0"/>
    <n v="0"/>
    <n v="186.52"/>
    <n v="9.32"/>
    <n v="465.17"/>
    <n v="99.59"/>
    <n v="63.23"/>
    <n v="158.07"/>
    <n v="97.02"/>
    <n v="34.28"/>
    <n v="1113.2"/>
    <n v="3234.13"/>
    <n v="4347.33"/>
  </r>
  <r>
    <s v="MARZO"/>
    <s v="SEM 10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s v="MARZO"/>
    <s v="SEM 10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s v="MARZO"/>
    <s v="SEM 10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s v="MARZO"/>
    <s v="SEM 10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MARZO"/>
    <s v="SEM 10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MARZO"/>
    <s v="SEM 10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6.1"/>
    <n v="0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s v="MARZO"/>
    <s v="SEM 10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263.03"/>
    <n v="252.87"/>
    <n v="3515.9"/>
    <n v="477.89"/>
    <n v="3038.01"/>
    <n v="2360.16"/>
    <n v="0"/>
    <n v="0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65.16"/>
    <n v="89.13"/>
    <n v="0"/>
    <n v="0"/>
    <n v="0"/>
    <n v="0"/>
    <n v="23.6"/>
    <n v="0"/>
    <n v="0"/>
    <n v="0"/>
    <n v="193.98"/>
    <n v="9.69"/>
    <n v="502.97"/>
    <n v="110.34"/>
    <n v="70.06"/>
    <n v="175.15"/>
    <n v="105.47"/>
    <n v="35.65"/>
    <n v="1203.3100000000002"/>
    <n v="3515.9"/>
    <n v="4719.21"/>
  </r>
  <r>
    <s v="MARZO"/>
    <s v="SEM 10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54"/>
    <n v="0"/>
    <n v="0"/>
    <n v="0"/>
    <n v="0"/>
    <n v="22.69"/>
    <n v="0"/>
    <n v="0"/>
    <n v="0"/>
    <n v="186.52"/>
    <n v="9.32"/>
    <n v="496.65"/>
    <n v="108.55"/>
    <n v="68.92"/>
    <n v="172.29"/>
    <n v="105.53"/>
    <n v="45.71"/>
    <n v="1193.49"/>
    <n v="3517.8"/>
    <n v="4711.29"/>
  </r>
  <r>
    <s v="MARZO"/>
    <s v="SEM 10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s v="MARZO"/>
    <s v="SEM 10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MARZO"/>
    <s v="SEM 10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0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1.03"/>
    <n v="0"/>
    <n v="0"/>
    <n v="0"/>
    <n v="0"/>
    <n v="22.69"/>
    <n v="0"/>
    <n v="0"/>
    <n v="0"/>
    <n v="186.52"/>
    <n v="9.32"/>
    <n v="430.79"/>
    <n v="89.81"/>
    <n v="57.02"/>
    <n v="142.55000000000001"/>
    <n v="105.53"/>
    <n v="45.71"/>
    <n v="1067.25"/>
    <n v="3517.8"/>
    <n v="4585.05"/>
  </r>
  <r>
    <s v="MARZO"/>
    <s v="SEM 10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s v="MARZO"/>
    <s v="SEM 10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s v="MARZO"/>
    <s v="SEM 10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s v="MARZO"/>
    <s v="SEM 10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s v="MARZO"/>
    <s v="SEM 10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s v="MARZO"/>
    <s v="SEM 10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s v="MARZO"/>
    <s v="SEM 10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8.7"/>
    <n v="0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s v="MARZO"/>
    <s v="SEM 10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s v="MARZO"/>
    <s v="SEM 10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4.73"/>
    <n v="2301.6999999999998"/>
    <n v="2087.86"/>
    <n v="0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181.68"/>
    <n v="53.05"/>
    <n v="0"/>
    <n v="0"/>
    <n v="0"/>
    <n v="0"/>
    <n v="0"/>
    <n v="0"/>
    <n v="0"/>
    <n v="0"/>
    <n v="171.6"/>
    <n v="8.58"/>
    <n v="354.81"/>
    <n v="65.38"/>
    <n v="41.51"/>
    <n v="103.78"/>
    <n v="76.09"/>
    <n v="42.05"/>
    <n v="863.8"/>
    <n v="2536.4299999999998"/>
    <n v="3400.2299999999996"/>
  </r>
  <r>
    <s v="MARZO"/>
    <s v="SEM 10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s v="MARZO"/>
    <s v="SEM 10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5"/>
    <n v="0"/>
    <n v="0"/>
    <n v="0"/>
    <n v="0"/>
    <n v="0"/>
    <n v="540.38"/>
    <n v="65.7"/>
    <n v="606.08000000000004"/>
    <n v="13.02"/>
    <n v="593.05999999999995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56.42"/>
    <n v="-972.6"/>
    <n v="0"/>
    <n v="0"/>
    <n v="0"/>
    <n v="0"/>
    <n v="65.7"/>
    <n v="0"/>
    <n v="0"/>
    <n v="13.02"/>
    <n v="0"/>
    <n v="0"/>
    <n v="0"/>
    <n v="0"/>
    <n v="0"/>
    <n v="0"/>
    <n v="0"/>
    <n v="0"/>
    <n v="186.52"/>
    <n v="9.32"/>
    <n v="184.84"/>
    <n v="10.41"/>
    <n v="6.61"/>
    <n v="16.53"/>
    <n v="16.21"/>
    <n v="9.26"/>
    <n v="439.7"/>
    <n v="606.08000000000004"/>
    <n v="1045.78"/>
  </r>
  <r>
    <s v="MARZO"/>
    <s v="SEM 10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s v="MARZO"/>
    <s v="SEM 10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6"/>
    <n v="0"/>
    <n v="0"/>
    <n v="0"/>
    <n v="2663.61"/>
    <n v="223.69"/>
    <n v="2887.3"/>
    <n v="315.83"/>
    <n v="2571.4699999999998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4.36"/>
    <n v="0"/>
    <n v="0"/>
    <n v="0"/>
    <n v="0"/>
    <n v="0"/>
    <n v="0"/>
    <n v="0"/>
    <n v="0"/>
    <n v="171.6"/>
    <n v="8.58"/>
    <n v="399.09"/>
    <n v="77.47"/>
    <n v="49.18"/>
    <n v="122.96"/>
    <n v="86.61"/>
    <n v="31.54"/>
    <n v="947.03"/>
    <n v="2887.3"/>
    <n v="3834.33"/>
  </r>
  <r>
    <s v="MARZO"/>
    <s v="SEM 10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3842"/>
    <n v="364.72"/>
    <n v="4206.72"/>
    <n v="781.63"/>
    <n v="3425.09"/>
    <n v="2269.4"/>
    <n v="0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88.83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26.2"/>
    <n v="51.42"/>
    <n v="1578.0800000000002"/>
    <n v="4206.72"/>
    <n v="5784.8"/>
  </r>
  <r>
    <s v="MARZO"/>
    <s v="SEM 10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s v="MARZO"/>
    <s v="SEM 10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1.6"/>
    <n v="0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s v="MARZO"/>
    <s v="SEM 10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s v="MARZO"/>
    <s v="SEM 10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0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s v="MARZO"/>
    <s v="SEM 10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s v="MARZO"/>
    <s v="SEM 10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5"/>
    <n v="0"/>
    <n v="0"/>
    <n v="3842"/>
    <n v="364.72"/>
    <n v="4206.72"/>
    <n v="604.30999999999995"/>
    <n v="3602.41"/>
    <n v="2269.4"/>
    <n v="0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88.83"/>
    <n v="115.48"/>
    <n v="0"/>
    <n v="0"/>
    <n v="0"/>
    <n v="0"/>
    <n v="0"/>
    <n v="0"/>
    <n v="0"/>
    <n v="0"/>
    <n v="186.52"/>
    <n v="9.32"/>
    <n v="608.08000000000004"/>
    <n v="140.25"/>
    <n v="89.05"/>
    <n v="222.62"/>
    <n v="126.2"/>
    <n v="51.42"/>
    <n v="1433.4600000000003"/>
    <n v="4206.72"/>
    <n v="5640.18"/>
  </r>
  <r>
    <s v="MARZO"/>
    <s v="SEM 10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s v="MARZO"/>
    <s v="SEM 10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s v="MARZO"/>
    <s v="SEM 10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100.03"/>
    <n v="42.05"/>
    <n v="1043.8899999999999"/>
    <n v="3334.38"/>
    <n v="4378.2700000000004"/>
  </r>
  <r>
    <s v="MARZO"/>
    <s v="SEM 10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47"/>
    <n v="0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s v="MARZO"/>
    <s v="SEM 10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387.75"/>
    <n v="2946.68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9.52"/>
    <n v="0"/>
    <n v="0"/>
    <n v="0"/>
    <n v="0"/>
    <n v="0"/>
    <n v="0"/>
    <n v="0"/>
    <n v="0"/>
    <n v="171.6"/>
    <n v="8.58"/>
    <n v="424.78"/>
    <n v="88.09"/>
    <n v="55.93"/>
    <n v="139.83000000000001"/>
    <n v="100.03"/>
    <n v="42.05"/>
    <n v="1030.8900000000001"/>
    <n v="3334.43"/>
    <n v="4365.32"/>
  </r>
  <r>
    <s v="MARZO"/>
    <s v="SEM 10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3"/>
    <n v="0"/>
    <n v="8"/>
    <n v="0"/>
    <n v="0"/>
    <n v="0"/>
    <n v="1566.99"/>
    <n v="324.2"/>
    <n v="1891.19"/>
    <n v="90"/>
    <n v="1801.19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-378.21"/>
    <n v="-648.4"/>
    <n v="0"/>
    <n v="0"/>
    <n v="0"/>
    <n v="0"/>
    <n v="0"/>
    <n v="0"/>
    <n v="49.03"/>
    <n v="40.97"/>
    <n v="0"/>
    <n v="0"/>
    <n v="0"/>
    <n v="0"/>
    <n v="0"/>
    <n v="0"/>
    <n v="0"/>
    <n v="0"/>
    <n v="186.52"/>
    <n v="9.32"/>
    <n v="298.02"/>
    <n v="43.61"/>
    <n v="27.69"/>
    <n v="69.22"/>
    <n v="56.73"/>
    <n v="45.71"/>
    <n v="736.82000000000016"/>
    <n v="1891.19"/>
    <n v="2628.01"/>
  </r>
  <r>
    <s v="MARZO"/>
    <s v="SEM 10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s v="MARZO"/>
    <s v="SEM 10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s v="MARZO"/>
    <s v="SEM 10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MARZO"/>
    <s v="SEM 10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MARZO"/>
    <s v="SEM 10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s v="MARZO"/>
    <s v="SEM 10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89"/>
    <n v="0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s v="MARZO"/>
    <s v="SEM 10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s v="MARZO"/>
    <s v="SEM 10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9"/>
    <n v="1"/>
    <n v="0"/>
    <n v="0"/>
    <n v="2353.31"/>
    <n v="364.72"/>
    <n v="2718.03"/>
    <n v="274.26"/>
    <n v="2443.77"/>
    <n v="2269.42"/>
    <n v="0"/>
    <n v="0"/>
    <n v="0"/>
    <n v="0"/>
    <n v="0"/>
    <n v="0"/>
    <n v="0"/>
    <n v="0"/>
    <n v="0"/>
    <n v="364.72"/>
    <n v="364.73"/>
    <n v="121.57"/>
    <n v="0"/>
    <n v="0"/>
    <n v="0"/>
    <n v="0"/>
    <n v="300"/>
    <n v="0"/>
    <n v="0"/>
    <n v="0"/>
    <n v="0"/>
    <n v="0"/>
    <n v="-378.21"/>
    <n v="-324.2"/>
    <n v="0"/>
    <n v="0"/>
    <n v="0"/>
    <n v="0"/>
    <n v="0"/>
    <n v="0"/>
    <n v="200.1"/>
    <n v="58.49"/>
    <n v="0"/>
    <n v="0"/>
    <n v="0"/>
    <n v="0"/>
    <n v="15.67"/>
    <n v="0"/>
    <n v="0"/>
    <n v="0"/>
    <n v="186.52"/>
    <n v="9.32"/>
    <n v="370.4"/>
    <n v="65.849999999999994"/>
    <n v="41.81"/>
    <n v="104.52"/>
    <n v="81.540000000000006"/>
    <n v="51.42"/>
    <n v="911.38"/>
    <n v="2718.03"/>
    <n v="3629.4100000000003"/>
  </r>
  <r>
    <s v="MARZO"/>
    <s v="SEM 10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s v="MARZO"/>
    <s v="SEM 10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s v="MARZO"/>
    <s v="SEM 10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432.17"/>
    <n v="2315.14"/>
    <n v="184.43"/>
    <n v="2130.71"/>
    <n v="1210.0999999999999"/>
    <n v="0"/>
    <n v="0"/>
    <n v="0"/>
    <n v="259.3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69.45"/>
    <n v="60.93"/>
    <n v="733.54"/>
    <n v="2315.14"/>
    <n v="3048.68"/>
  </r>
  <r>
    <s v="MARZO"/>
    <s v="SEM 10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228.71"/>
    <n v="453.77"/>
    <n v="2682.48"/>
    <n v="226.12"/>
    <n v="2456.36"/>
    <n v="1210.0999999999999"/>
    <n v="0"/>
    <n v="0"/>
    <n v="0"/>
    <n v="259.3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80.16"/>
    <n v="45.96"/>
    <n v="0"/>
    <n v="0"/>
    <n v="0"/>
    <n v="0"/>
    <n v="0"/>
    <n v="0"/>
    <n v="0"/>
    <n v="0"/>
    <n v="99.45"/>
    <n v="4.97"/>
    <n v="330.32"/>
    <n v="60.95"/>
    <n v="38.700000000000003"/>
    <n v="96.74"/>
    <n v="80.47"/>
    <n v="63.98"/>
    <n v="775.58"/>
    <n v="2682.48"/>
    <n v="3458.06"/>
  </r>
  <r>
    <s v="MARZO"/>
    <s v="SEM 10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MARZO"/>
    <s v="SEM 10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0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2.900000000000006"/>
    <n v="0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s v="MARZO"/>
    <s v="SEM 10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8.49"/>
    <n v="0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s v="MARZO"/>
    <s v="SEM 10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462.55"/>
    <n v="324.2"/>
    <n v="3786.75"/>
    <n v="537.66999999999996"/>
    <n v="3249.0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81.05"/>
    <n v="0"/>
    <n v="0"/>
    <n v="0"/>
    <n v="0"/>
    <n v="0"/>
    <n v="0"/>
    <n v="0"/>
    <n v="0"/>
    <n v="0"/>
    <n v="407.78"/>
    <n v="108.01"/>
    <n v="0"/>
    <n v="0"/>
    <n v="0"/>
    <n v="0"/>
    <n v="21.88"/>
    <n v="0"/>
    <n v="0"/>
    <n v="0"/>
    <n v="186.52"/>
    <n v="9.32"/>
    <n v="578.29"/>
    <n v="131.78"/>
    <n v="83.67"/>
    <n v="209.17"/>
    <n v="113.6"/>
    <n v="45.71"/>
    <n v="1358.06"/>
    <n v="3786.75"/>
    <n v="5144.8099999999995"/>
  </r>
  <r>
    <s v="MARZO"/>
    <s v="SEM 10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0"/>
    <n v="0"/>
    <n v="130.52000000000001"/>
    <n v="42.29"/>
    <n v="0"/>
    <n v="0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s v="MARZO"/>
    <s v="SEM 10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s v="MARZO"/>
    <s v="SEM 10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20.26"/>
    <n v="2664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75"/>
    <n v="0"/>
    <n v="0"/>
    <n v="0"/>
    <n v="0"/>
    <n v="0"/>
    <n v="0"/>
    <n v="0"/>
    <n v="0"/>
    <n v="171.6"/>
    <n v="8.58"/>
    <n v="405.74"/>
    <n v="82.68"/>
    <n v="52.49"/>
    <n v="131.24"/>
    <n v="89.53"/>
    <n v="42.05"/>
    <n v="983.91000000000008"/>
    <n v="2984.43"/>
    <n v="3968.34"/>
  </r>
  <r>
    <s v="MARZO"/>
    <s v="SEM 10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8.62"/>
    <n v="0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s v="MARZO"/>
    <s v="SEM 10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s v="MARZO"/>
    <s v="SEM 10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s v="MARZO"/>
    <s v="SEM 10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s v="MARZO"/>
    <s v="SEM 11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"/>
    <n v="5632.4"/>
    <n v="7635.44"/>
  </r>
  <r>
    <s v="MARZO"/>
    <s v="SEM 11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981.03"/>
    <n v="0"/>
    <n v="2981.03"/>
    <n v="383.56"/>
    <n v="2597.4699999999998"/>
    <n v="2481.0300000000002"/>
    <n v="0"/>
    <n v="0"/>
    <n v="0"/>
    <n v="0"/>
    <n v="0"/>
    <n v="0"/>
    <n v="0"/>
    <n v="0"/>
    <n v="0"/>
    <n v="0"/>
    <n v="0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08.35000000000002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9.43"/>
    <n v="0"/>
    <n v="1062.5"/>
    <n v="2981.03"/>
    <n v="4043.53"/>
  </r>
  <r>
    <s v="MARZO"/>
    <s v="SEM 11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1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"/>
    <n v="2553.1999999999998"/>
    <n v="3436"/>
  </r>
  <r>
    <s v="MARZO"/>
    <s v="SEM 11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2"/>
    <n v="0"/>
    <n v="0"/>
    <n v="3992.34"/>
    <n v="379.3"/>
    <n v="4371.6400000000003"/>
    <n v="638.30999999999995"/>
    <n v="3733.33"/>
    <n v="2360.16"/>
    <n v="0"/>
    <n v="0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20.94000000000005"/>
    <n v="93.77"/>
    <n v="0"/>
    <n v="0"/>
    <n v="0"/>
    <n v="0"/>
    <n v="23.6"/>
    <n v="0"/>
    <n v="0"/>
    <n v="0"/>
    <n v="193.98"/>
    <n v="9.69"/>
    <n v="521.53"/>
    <n v="115.62"/>
    <n v="73.41"/>
    <n v="183.53"/>
    <n v="131.13999999999999"/>
    <n v="53.48"/>
    <n v="1282.3800000000001"/>
    <n v="4371.6400000000003"/>
    <n v="5654.02"/>
  </r>
  <r>
    <s v="MARZO"/>
    <s v="SEM 11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"/>
    <n v="0"/>
    <n v="0"/>
    <n v="3378.87"/>
    <n v="470.25"/>
    <n v="3849.12"/>
    <n v="3182.85"/>
    <n v="666.27"/>
    <n v="2926"/>
    <n v="0"/>
    <n v="0"/>
    <n v="0"/>
    <n v="0"/>
    <n v="0"/>
    <n v="0"/>
    <n v="0"/>
    <n v="0"/>
    <n v="0"/>
    <n v="470.25"/>
    <n v="470.25"/>
    <n v="470.25"/>
    <n v="0"/>
    <n v="0"/>
    <n v="0"/>
    <n v="0"/>
    <n v="0"/>
    <n v="0"/>
    <n v="0"/>
    <n v="0"/>
    <n v="0"/>
    <n v="0"/>
    <n v="-487.63"/>
    <n v="0"/>
    <n v="0"/>
    <n v="0"/>
    <n v="0"/>
    <n v="0"/>
    <n v="0"/>
    <n v="0"/>
    <n v="389.9"/>
    <n v="136.75"/>
    <n v="0"/>
    <n v="1729.61"/>
    <n v="0"/>
    <n v="0"/>
    <n v="0"/>
    <n v="0"/>
    <n v="924.84"/>
    <n v="1.75"/>
    <n v="240.49"/>
    <n v="12.02"/>
    <n v="682.8"/>
    <n v="154.87"/>
    <n v="98.33"/>
    <n v="245.82"/>
    <n v="115.47"/>
    <n v="66.3"/>
    <n v="1616.1"/>
    <n v="3849.12"/>
    <n v="5465.2199999999993"/>
  </r>
  <r>
    <s v="MARZO"/>
    <s v="SEM 11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RZO"/>
    <s v="SEM 11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s v="MARZO"/>
    <s v="SEM 11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03.21"/>
    <n v="0"/>
    <n v="2464.4699999999998"/>
    <n v="6773.86"/>
    <n v="9238.33"/>
  </r>
  <r>
    <s v="MARZO"/>
    <s v="SEM 11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090.87"/>
    <n v="470.93"/>
    <n v="4561.8"/>
    <n v="1435.72"/>
    <n v="3126.08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176.59"/>
    <n v="0"/>
    <n v="0"/>
    <n v="0"/>
    <n v="0"/>
    <n v="0"/>
    <n v="0"/>
    <n v="0"/>
    <n v="0"/>
    <n v="0"/>
    <n v="541.99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36.85"/>
    <n v="66.400000000000006"/>
    <n v="1620.6100000000001"/>
    <n v="4561.8"/>
    <n v="6182.41"/>
  </r>
  <r>
    <s v="MARZO"/>
    <s v="SEM 11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200000000005"/>
    <n v="6773.86"/>
    <n v="9428.2800000000007"/>
  </r>
  <r>
    <s v="MARZO"/>
    <s v="SEM 11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MARZO"/>
    <s v="SEM 11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000000000002"/>
    <n v="3684.48"/>
    <n v="4889.7800000000007"/>
  </r>
  <r>
    <s v="MARZO"/>
    <s v="SEM 11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1.86"/>
    <n v="0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7"/>
    <n v="4034.48"/>
    <n v="5286.18"/>
  </r>
  <r>
    <s v="MARZO"/>
    <s v="SEM 11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MARZO"/>
    <s v="SEM 11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4.49"/>
    <n v="5014.8100000000004"/>
    <n v="2269.4"/>
    <n v="0"/>
    <n v="0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1004.36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204.87"/>
    <n v="81.400000000000006"/>
    <n v="1815.62"/>
    <n v="6829.3"/>
    <n v="8644.92"/>
  </r>
  <r>
    <s v="MARZO"/>
    <s v="SEM 11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477.6"/>
    <n v="577.32000000000005"/>
    <n v="9054.92"/>
    <n v="1719.37"/>
    <n v="7335.55"/>
    <n v="3266.66"/>
    <n v="0"/>
    <n v="0"/>
    <n v="0"/>
    <n v="0"/>
    <n v="0"/>
    <n v="96.22"/>
    <n v="83.78"/>
    <n v="0"/>
    <n v="933.32"/>
    <n v="481.1"/>
    <n v="568.88"/>
    <n v="2624.96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527.82"/>
    <n v="191.55"/>
    <n v="0"/>
    <n v="0"/>
    <n v="0"/>
    <n v="0"/>
    <n v="0"/>
    <n v="0"/>
    <n v="0"/>
    <n v="0"/>
    <n v="268.48"/>
    <n v="13.42"/>
    <n v="911.6"/>
    <n v="226.61"/>
    <n v="143.88"/>
    <n v="359.71"/>
    <n v="271.64"/>
    <n v="81.400000000000006"/>
    <n v="2276.7400000000002"/>
    <n v="9054.92"/>
    <n v="11331.66"/>
  </r>
  <r>
    <s v="MARZO"/>
    <s v="SEM 11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61.04"/>
    <n v="0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5000000000009"/>
    <n v="2991.15"/>
    <n v="3956.3"/>
  </r>
  <r>
    <s v="MARZO"/>
    <s v="SEM 11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499999999995"/>
    <n v="7104.38"/>
    <n v="9713.23"/>
  </r>
  <r>
    <s v="MARZO"/>
    <s v="SEM 11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13"/>
    <n v="0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s v="MARZO"/>
    <s v="SEM 11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"/>
    <n v="6273.9"/>
    <n v="8891.98"/>
  </r>
  <r>
    <s v="MARZO"/>
    <s v="SEM 11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06.9"/>
    <n v="252.87"/>
    <n v="3159.77"/>
    <n v="382.92"/>
    <n v="2776.85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337.17"/>
    <n v="0"/>
    <n v="0"/>
    <n v="0"/>
    <n v="0"/>
    <n v="-393.34"/>
    <n v="0"/>
    <n v="0"/>
    <n v="0"/>
    <n v="0"/>
    <n v="0"/>
    <n v="0"/>
    <n v="0"/>
    <n v="295.07"/>
    <n v="68.19"/>
    <n v="0"/>
    <n v="0"/>
    <n v="0"/>
    <n v="0"/>
    <n v="19.66"/>
    <n v="0"/>
    <n v="0"/>
    <n v="0"/>
    <n v="193.98"/>
    <n v="9.69"/>
    <n v="414.12"/>
    <n v="81.569999999999993"/>
    <n v="51.79"/>
    <n v="129.47"/>
    <n v="94.79"/>
    <n v="35.65"/>
    <n v="1011.0600000000001"/>
    <n v="3159.77"/>
    <n v="4170.83"/>
  </r>
  <r>
    <s v="MARZO"/>
    <s v="SEM 11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MARZO"/>
    <s v="SEM 11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n v="2269.4"/>
    <n v="0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57.13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20.53"/>
    <n v="45.71"/>
    <n v="1336.4599999999998"/>
    <n v="4017.8"/>
    <n v="5354.26"/>
  </r>
  <r>
    <s v="MARZO"/>
    <s v="SEM 11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9"/>
    <n v="0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s v="MARZO"/>
    <s v="SEM 11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700000000002"/>
    <n v="6845"/>
    <n v="8909.57"/>
  </r>
  <r>
    <s v="MARZO"/>
    <s v="SEM 11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2"/>
    <n v="0"/>
    <n v="0"/>
    <n v="3477.28"/>
    <n v="364.72"/>
    <n v="3842"/>
    <n v="1116"/>
    <n v="2726"/>
    <n v="2269.4"/>
    <n v="0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0.92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15.26"/>
    <n v="51.42"/>
    <n v="1163.6300000000001"/>
    <n v="3842"/>
    <n v="5005.63"/>
  </r>
  <r>
    <s v="MARZO"/>
    <s v="SEM 11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n v="2087.86"/>
    <n v="0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s v="MARZO"/>
    <s v="SEM 11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077.21"/>
    <n v="481.1"/>
    <n v="5558.31"/>
    <n v="1987.12"/>
    <n v="3571.19"/>
    <n v="3190.83"/>
    <n v="0"/>
    <n v="0"/>
    <n v="0"/>
    <n v="0"/>
    <n v="0"/>
    <n v="0"/>
    <n v="0"/>
    <n v="0"/>
    <n v="0"/>
    <n v="481.1"/>
    <n v="544.51"/>
    <n v="341.8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52.67"/>
    <n v="142.56"/>
    <n v="0"/>
    <n v="0"/>
    <n v="0"/>
    <n v="0"/>
    <n v="31.9"/>
    <n v="0"/>
    <n v="1058.24"/>
    <n v="1.75"/>
    <n v="262.25"/>
    <n v="13.11"/>
    <n v="716.16"/>
    <n v="171.01"/>
    <n v="108.58"/>
    <n v="271.44"/>
    <n v="166.74"/>
    <n v="67.83"/>
    <n v="1777.12"/>
    <n v="5558.31"/>
    <n v="7335.43"/>
  </r>
  <r>
    <s v="MARZO"/>
    <s v="SEM 11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099999999998"/>
    <n v="3867.8"/>
    <n v="5104.01"/>
  </r>
  <r>
    <s v="MARZO"/>
    <s v="SEM 11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s v="MARZO"/>
    <s v="SEM 11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"/>
    <n v="4117.8"/>
    <n v="5515.4"/>
  </r>
  <r>
    <s v="MARZO"/>
    <s v="SEM 11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792.32"/>
    <n v="481.1"/>
    <n v="5273.42"/>
    <n v="867.91"/>
    <n v="4405.51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-113.95"/>
    <n v="0"/>
    <n v="0"/>
    <n v="0"/>
    <n v="0"/>
    <n v="0"/>
    <n v="0"/>
    <n v="0"/>
    <n v="0"/>
    <n v="0"/>
    <n v="691.82"/>
    <n v="145.33000000000001"/>
    <n v="0"/>
    <n v="0"/>
    <n v="0"/>
    <n v="0"/>
    <n v="30.76"/>
    <n v="0"/>
    <n v="0"/>
    <n v="0"/>
    <n v="262.25"/>
    <n v="13.11"/>
    <n v="727.22"/>
    <n v="174.15"/>
    <n v="110.57"/>
    <n v="276.43"/>
    <n v="158.19999999999999"/>
    <n v="67.83"/>
    <n v="1789.76"/>
    <n v="5273.42"/>
    <n v="7063.18"/>
  </r>
  <r>
    <s v="MARZO"/>
    <s v="SEM 11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5"/>
    <n v="0"/>
    <n v="0"/>
    <n v="5840.82"/>
    <n v="481.1"/>
    <n v="6321.92"/>
    <n v="2125.41"/>
    <n v="4196.51"/>
    <n v="3600.33"/>
    <n v="0"/>
    <n v="0"/>
    <n v="0"/>
    <n v="0"/>
    <n v="0"/>
    <n v="0"/>
    <n v="0"/>
    <n v="0"/>
    <n v="0"/>
    <n v="481.1"/>
    <n v="676.14"/>
    <n v="964.36"/>
    <n v="0"/>
    <n v="500"/>
    <n v="200"/>
    <n v="0"/>
    <n v="500"/>
    <n v="0"/>
    <n v="0"/>
    <n v="0"/>
    <n v="0"/>
    <n v="0"/>
    <n v="-600.01"/>
    <n v="0"/>
    <n v="0"/>
    <n v="0"/>
    <n v="0"/>
    <n v="0"/>
    <n v="0"/>
    <n v="0"/>
    <n v="915.77"/>
    <n v="126.87"/>
    <n v="0"/>
    <n v="0"/>
    <n v="0"/>
    <n v="0"/>
    <n v="0"/>
    <n v="0"/>
    <n v="1081.02"/>
    <n v="1.75"/>
    <n v="295.91000000000003"/>
    <n v="14.79"/>
    <n v="644.07000000000005"/>
    <n v="144.30000000000001"/>
    <n v="91.62"/>
    <n v="229.05"/>
    <n v="189.65"/>
    <n v="67.83"/>
    <n v="1677.22"/>
    <n v="6321.92"/>
    <n v="7999.14"/>
  </r>
  <r>
    <s v="MARZO"/>
    <s v="SEM 11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5.34"/>
    <n v="0"/>
    <n v="0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s v="MARZO"/>
    <s v="SEM 11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9.75"/>
    <n v="3618.05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26.53"/>
    <n v="45.71"/>
    <n v="1308.98"/>
    <n v="4217.8"/>
    <n v="5526.7800000000007"/>
  </r>
  <r>
    <s v="MARZO"/>
    <s v="SEM 11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9"/>
    <n v="0"/>
    <n v="0"/>
    <n v="0"/>
    <n v="2575.4499999999998"/>
    <n v="335.54"/>
    <n v="2910.99"/>
    <n v="970.29"/>
    <n v="1940.7"/>
    <n v="2087.86"/>
    <n v="0"/>
    <n v="0"/>
    <n v="0"/>
    <n v="0"/>
    <n v="0"/>
    <n v="0"/>
    <n v="0"/>
    <n v="0"/>
    <n v="0"/>
    <n v="335.54"/>
    <n v="335.54"/>
    <n v="0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35.67"/>
    <n v="58.39"/>
    <n v="0"/>
    <n v="0"/>
    <n v="0"/>
    <n v="0"/>
    <n v="0"/>
    <n v="0"/>
    <n v="674.48"/>
    <n v="1.75"/>
    <n v="171.6"/>
    <n v="8.58"/>
    <n v="375.71"/>
    <n v="71.08"/>
    <n v="45.13"/>
    <n v="112.83"/>
    <n v="87.32"/>
    <n v="47.31"/>
    <n v="919.56"/>
    <n v="2910.99"/>
    <n v="3830.5499999999997"/>
  </r>
  <r>
    <s v="MARZO"/>
    <s v="SEM 11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2"/>
    <n v="0"/>
    <n v="0"/>
    <n v="3477.28"/>
    <n v="364.72"/>
    <n v="3842"/>
    <n v="509.84"/>
    <n v="3332.16"/>
    <n v="2269.4"/>
    <n v="0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0.92"/>
    <n v="76.23"/>
    <n v="0"/>
    <n v="0"/>
    <n v="0"/>
    <n v="0"/>
    <n v="22.69"/>
    <n v="0"/>
    <n v="0"/>
    <n v="0"/>
    <n v="186.52"/>
    <n v="9.32"/>
    <n v="451.5"/>
    <n v="95.7"/>
    <n v="60.76"/>
    <n v="151.9"/>
    <n v="115.26"/>
    <n v="51.42"/>
    <n v="1122.3800000000001"/>
    <n v="3842"/>
    <n v="4964.38"/>
  </r>
  <r>
    <s v="MARZO"/>
    <s v="SEM 11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3304.17"/>
    <n v="331.77"/>
    <n v="3635.94"/>
    <n v="1463.67"/>
    <n v="2172.27"/>
    <n v="2322.4"/>
    <n v="0"/>
    <n v="0"/>
    <n v="0"/>
    <n v="0"/>
    <n v="0"/>
    <n v="0"/>
    <n v="0"/>
    <n v="0"/>
    <n v="0"/>
    <n v="331.77"/>
    <n v="331.7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73.95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09.07"/>
    <n v="46.77"/>
    <n v="1375.81"/>
    <n v="3635.94"/>
    <n v="5011.75"/>
  </r>
  <r>
    <s v="MARZO"/>
    <s v="SEM 11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s v="MARZO"/>
    <s v="SEM 11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8"/>
    <n v="0"/>
    <n v="0"/>
    <n v="0"/>
    <n v="2515.41"/>
    <n v="324.2"/>
    <n v="2839.61"/>
    <n v="306.49"/>
    <n v="2533.12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61.54"/>
    <n v="0"/>
    <n v="0"/>
    <n v="0"/>
    <n v="0"/>
    <n v="18.91"/>
    <n v="0"/>
    <n v="0"/>
    <n v="0"/>
    <n v="186.52"/>
    <n v="9.32"/>
    <n v="388.03"/>
    <n v="74.45"/>
    <n v="47.27"/>
    <n v="118.17"/>
    <n v="85.18"/>
    <n v="45.71"/>
    <n v="954.65"/>
    <n v="2839.61"/>
    <n v="3794.26"/>
  </r>
  <r>
    <s v="MARZO"/>
    <s v="SEM 11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770.48"/>
    <n v="1563.93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1.26"/>
    <n v="0"/>
    <n v="0"/>
    <n v="0"/>
    <n v="0"/>
    <n v="0"/>
    <n v="729.44"/>
    <n v="659.8"/>
    <n v="1.75"/>
    <n v="171.6"/>
    <n v="8.58"/>
    <n v="391.81"/>
    <n v="78.72"/>
    <n v="49.98"/>
    <n v="124.95"/>
    <n v="100.03"/>
    <n v="42.05"/>
    <n v="967.72"/>
    <n v="3334.41"/>
    <n v="4302.13"/>
  </r>
  <r>
    <s v="MARZO"/>
    <s v="SEM 11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"/>
    <n v="0"/>
    <n v="0"/>
    <n v="6356.9"/>
    <n v="481.1"/>
    <n v="6838"/>
    <n v="1248.99"/>
    <n v="5589.01"/>
    <n v="4121.6000000000004"/>
    <n v="0"/>
    <n v="0"/>
    <n v="0"/>
    <n v="0"/>
    <n v="0"/>
    <n v="0"/>
    <n v="0"/>
    <n v="0"/>
    <n v="0"/>
    <n v="481.1"/>
    <n v="843.7"/>
    <n v="441.6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029.03"/>
    <n v="178.75"/>
    <n v="0"/>
    <n v="0"/>
    <n v="0"/>
    <n v="0"/>
    <n v="41.21"/>
    <n v="0"/>
    <n v="0"/>
    <n v="0"/>
    <n v="338.76"/>
    <n v="16.93"/>
    <n v="860.51"/>
    <n v="212.08"/>
    <n v="134.65"/>
    <n v="336.63"/>
    <n v="205.14"/>
    <n v="67.83"/>
    <n v="2172.5299999999997"/>
    <n v="6838"/>
    <n v="9010.5299999999988"/>
  </r>
  <r>
    <s v="MARZO"/>
    <s v="SEM 11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650000000000006"/>
    <n v="0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s v="MARZO"/>
    <s v="SEM 11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7"/>
    <n v="3334.43"/>
    <n v="4633.2899999999991"/>
  </r>
  <r>
    <s v="MARZO"/>
    <s v="SEM 11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9"/>
    <n v="2"/>
    <n v="0"/>
    <n v="0"/>
    <n v="2983.88"/>
    <n v="577.32000000000005"/>
    <n v="3561.2"/>
    <n v="382.6"/>
    <n v="3178.6"/>
    <n v="2087.86"/>
    <n v="0"/>
    <n v="0"/>
    <n v="0"/>
    <n v="0"/>
    <n v="0"/>
    <n v="96.22"/>
    <n v="83.78"/>
    <n v="0"/>
    <n v="450.96"/>
    <n v="335.54"/>
    <n v="335.54"/>
    <n v="223.69"/>
    <n v="0"/>
    <n v="0"/>
    <n v="0"/>
    <n v="145.56"/>
    <n v="150"/>
    <n v="0"/>
    <n v="0"/>
    <n v="0"/>
    <n v="0"/>
    <n v="0"/>
    <n v="-347.95"/>
    <n v="0"/>
    <n v="0"/>
    <n v="0"/>
    <n v="0"/>
    <n v="0"/>
    <n v="0"/>
    <n v="0"/>
    <n v="308.86"/>
    <n v="73.739999999999995"/>
    <n v="0"/>
    <n v="0"/>
    <n v="0"/>
    <n v="0"/>
    <n v="0"/>
    <n v="0"/>
    <n v="0"/>
    <n v="0"/>
    <n v="171.6"/>
    <n v="8.58"/>
    <n v="435.93"/>
    <n v="87.51"/>
    <n v="55.56"/>
    <n v="138.91"/>
    <n v="106.83"/>
    <n v="81.400000000000006"/>
    <n v="1086.32"/>
    <n v="3561.2"/>
    <n v="4647.5199999999995"/>
  </r>
  <r>
    <s v="MARZO"/>
    <s v="SEM 11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s v="MARZO"/>
    <s v="SEM 11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MARZO"/>
    <s v="SEM 11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4"/>
    <n v="3517.8"/>
    <n v="4503.2"/>
  </r>
  <r>
    <s v="MARZO"/>
    <s v="SEM 11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8"/>
    <n v="0"/>
    <n v="0"/>
    <n v="0"/>
    <n v="2653.99"/>
    <n v="337.16"/>
    <n v="2991.15"/>
    <n v="548.99"/>
    <n v="2442.16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73.17"/>
    <n v="0"/>
    <n v="0"/>
    <n v="0"/>
    <n v="0"/>
    <n v="19.66"/>
    <n v="0"/>
    <n v="204.66"/>
    <n v="1.75"/>
    <n v="193.98"/>
    <n v="9.69"/>
    <n v="433.63"/>
    <n v="86.88"/>
    <n v="55.16"/>
    <n v="137.91"/>
    <n v="89.73"/>
    <n v="47.53"/>
    <n v="1054.51"/>
    <n v="2991.15"/>
    <n v="4045.66"/>
  </r>
  <r>
    <s v="MARZO"/>
    <s v="SEM 11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2"/>
    <n v="0"/>
    <n v="4"/>
    <n v="0"/>
    <n v="0"/>
    <n v="0"/>
    <n v="1742.08"/>
    <n v="168.58"/>
    <n v="1910.66"/>
    <n v="191.04"/>
    <n v="1719.62"/>
    <n v="2360.16"/>
    <n v="0"/>
    <n v="0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0"/>
    <n v="0"/>
    <n v="0"/>
    <n v="126.46"/>
    <n v="48.85"/>
    <n v="0"/>
    <n v="0"/>
    <n v="0"/>
    <n v="0"/>
    <n v="15.73"/>
    <n v="0"/>
    <n v="0"/>
    <n v="0"/>
    <n v="193.98"/>
    <n v="9.69"/>
    <n v="333.41"/>
    <n v="56.3"/>
    <n v="35.75"/>
    <n v="89.36"/>
    <n v="57.31"/>
    <n v="23.76"/>
    <n v="799.56000000000017"/>
    <n v="1910.66"/>
    <n v="2710.2200000000003"/>
  </r>
  <r>
    <s v="MARZO"/>
    <s v="SEM 11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53.08"/>
    <n v="324.2"/>
    <n v="3477.28"/>
    <n v="451.49"/>
    <n v="3025.7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40.520000000000003"/>
    <n v="0"/>
    <n v="0"/>
    <n v="0"/>
    <n v="0"/>
    <n v="0"/>
    <n v="0"/>
    <n v="0"/>
    <n v="0"/>
    <n v="0"/>
    <n v="341.67"/>
    <n v="87.54"/>
    <n v="0"/>
    <n v="0"/>
    <n v="0"/>
    <n v="0"/>
    <n v="22.28"/>
    <n v="0"/>
    <n v="0"/>
    <n v="0"/>
    <n v="186.52"/>
    <n v="9.32"/>
    <n v="496.65"/>
    <n v="108.55"/>
    <n v="68.92"/>
    <n v="172.29"/>
    <n v="104.31"/>
    <n v="45.71"/>
    <n v="1192.2700000000002"/>
    <n v="3477.28"/>
    <n v="4669.55"/>
  </r>
  <r>
    <s v="MARZO"/>
    <s v="SEM 11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924.28"/>
    <n v="298.26"/>
    <n v="3222.54"/>
    <n v="366.22"/>
    <n v="2856.32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0"/>
    <n v="0"/>
    <n v="0"/>
    <n v="298.18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96.67"/>
    <n v="42.05"/>
    <n v="1016.1600000000001"/>
    <n v="3222.54"/>
    <n v="4238.7"/>
  </r>
  <r>
    <s v="MARZO"/>
    <s v="SEM 11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MARZO"/>
    <s v="SEM 11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1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85.58999999999997"/>
    <n v="2391.9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3.61"/>
    <n v="0"/>
    <n v="0"/>
    <n v="0"/>
    <n v="0"/>
    <n v="18.91"/>
    <n v="0"/>
    <n v="0"/>
    <n v="0"/>
    <n v="186.52"/>
    <n v="9.32"/>
    <n v="357.01"/>
    <n v="65.98"/>
    <n v="41.89"/>
    <n v="104.73"/>
    <n v="80.319999999999993"/>
    <n v="34.28"/>
    <n v="880.05000000000007"/>
    <n v="2677.49"/>
    <n v="3557.54"/>
  </r>
  <r>
    <s v="MARZO"/>
    <s v="SEM 11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2"/>
    <n v="0"/>
    <n v="0"/>
    <n v="3297.14"/>
    <n v="335.55"/>
    <n v="3632.69"/>
    <n v="1487.39"/>
    <n v="2145.3000000000002"/>
    <n v="2087.89"/>
    <n v="0"/>
    <n v="0"/>
    <n v="0"/>
    <n v="0"/>
    <n v="0"/>
    <n v="0"/>
    <n v="0"/>
    <n v="0"/>
    <n v="0"/>
    <n v="335.55"/>
    <n v="335.55"/>
    <n v="223.7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72.44"/>
    <n v="104.57"/>
    <n v="0"/>
    <n v="0"/>
    <n v="0"/>
    <n v="0"/>
    <n v="0"/>
    <n v="326.67"/>
    <n v="681.96"/>
    <n v="1.75"/>
    <n v="171.6"/>
    <n v="8.58"/>
    <n v="564.57000000000005"/>
    <n v="127.87"/>
    <n v="81.19"/>
    <n v="202.97"/>
    <n v="108.98"/>
    <n v="47.31"/>
    <n v="1313.0699999999997"/>
    <n v="3632.69"/>
    <n v="4945.76"/>
  </r>
  <r>
    <s v="MARZO"/>
    <s v="SEM 11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961.54"/>
    <n v="223.69"/>
    <n v="3185.23"/>
    <n v="372.2"/>
    <n v="2813.03"/>
    <n v="2087.84"/>
    <n v="0"/>
    <n v="0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04.86"/>
    <n v="67.34"/>
    <n v="0"/>
    <n v="0"/>
    <n v="0"/>
    <n v="0"/>
    <n v="0"/>
    <n v="0"/>
    <n v="0"/>
    <n v="0"/>
    <n v="171.6"/>
    <n v="8.58"/>
    <n v="416.06"/>
    <n v="85.62"/>
    <n v="54.36"/>
    <n v="135.9"/>
    <n v="95.55"/>
    <n v="31.54"/>
    <n v="999.21"/>
    <n v="3185.23"/>
    <n v="4184.4400000000005"/>
  </r>
  <r>
    <s v="MARZO"/>
    <s v="SEM 11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2924.28"/>
    <n v="298.26"/>
    <n v="3222.54"/>
    <n v="388.17"/>
    <n v="2834.37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0"/>
    <n v="0"/>
    <n v="0"/>
    <n v="298.18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96.67"/>
    <n v="42.05"/>
    <n v="1184.02"/>
    <n v="3222.54"/>
    <n v="4406.5599999999995"/>
  </r>
  <r>
    <s v="MARZO"/>
    <s v="SEM 11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"/>
    <n v="2734.93"/>
    <n v="3638.95"/>
  </r>
  <r>
    <s v="MARZO"/>
    <s v="SEM 11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7"/>
    <n v="3334.38"/>
    <n v="4633.2299999999996"/>
  </r>
  <r>
    <s v="MARZO"/>
    <s v="SEM 11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000000000001"/>
    <n v="5337.5"/>
    <n v="7343.6"/>
  </r>
  <r>
    <s v="MARZO"/>
    <s v="SEM 11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2"/>
    <n v="0"/>
    <n v="0"/>
    <n v="3992.34"/>
    <n v="379.3"/>
    <n v="4371.6400000000003"/>
    <n v="633.24"/>
    <n v="3738.4"/>
    <n v="2360.16"/>
    <n v="0"/>
    <n v="0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20.94000000000005"/>
    <n v="88.7"/>
    <n v="0"/>
    <n v="0"/>
    <n v="0"/>
    <n v="0"/>
    <n v="23.6"/>
    <n v="0"/>
    <n v="0"/>
    <n v="0"/>
    <n v="193.98"/>
    <n v="9.69"/>
    <n v="501.23"/>
    <n v="109.85"/>
    <n v="69.75"/>
    <n v="174.37"/>
    <n v="131.13999999999999"/>
    <n v="53.48"/>
    <n v="1243.4900000000002"/>
    <n v="4371.6400000000003"/>
    <n v="5615.130000000001"/>
  </r>
  <r>
    <s v="MARZO"/>
    <s v="SEM 11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91.49"/>
    <n v="2942.89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100.03"/>
    <n v="42.05"/>
    <n v="1059.45"/>
    <n v="3334.38"/>
    <n v="4393.83"/>
  </r>
  <r>
    <s v="MARZO"/>
    <s v="SEM 11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7"/>
    <n v="0"/>
    <n v="0"/>
    <n v="3706.33"/>
    <n v="335.54"/>
    <n v="4041.87"/>
    <n v="530.16"/>
    <n v="3511.71"/>
    <n v="2087.86"/>
    <n v="0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59.85"/>
    <n v="70.31"/>
    <n v="0"/>
    <n v="0"/>
    <n v="0"/>
    <n v="0"/>
    <n v="0"/>
    <n v="0"/>
    <n v="0"/>
    <n v="0"/>
    <n v="171.6"/>
    <n v="8.58"/>
    <n v="427.93"/>
    <n v="88.99"/>
    <n v="56.5"/>
    <n v="141.26"/>
    <n v="121.25"/>
    <n v="47.31"/>
    <n v="1063.42"/>
    <n v="4041.87"/>
    <n v="5105.29"/>
  </r>
  <r>
    <s v="MARZO"/>
    <s v="SEM 11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s v="MARZO"/>
    <s v="SEM 11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8"/>
    <n v="0"/>
    <n v="0"/>
    <n v="0"/>
    <n v="3215.39"/>
    <n v="324.2"/>
    <n v="3539.59"/>
    <n v="434.56"/>
    <n v="3105.03"/>
    <n v="2269.4"/>
    <n v="0"/>
    <n v="0"/>
    <n v="0"/>
    <n v="0"/>
    <n v="0"/>
    <n v="0"/>
    <n v="0"/>
    <n v="0"/>
    <n v="0"/>
    <n v="324.2"/>
    <n v="324.2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0"/>
    <n v="0"/>
    <n v="354.98"/>
    <n v="79.58"/>
    <n v="0"/>
    <n v="0"/>
    <n v="0"/>
    <n v="0"/>
    <n v="0"/>
    <n v="0"/>
    <n v="0"/>
    <n v="0"/>
    <n v="186.52"/>
    <n v="9.32"/>
    <n v="458.72"/>
    <n v="93.73"/>
    <n v="59.51"/>
    <n v="148.78"/>
    <n v="106.18"/>
    <n v="45.71"/>
    <n v="1108.4700000000003"/>
    <n v="3539.59"/>
    <n v="4648.0600000000004"/>
  </r>
  <r>
    <s v="MARZO"/>
    <s v="SEM 11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304.16"/>
    <n v="577.32000000000005"/>
    <n v="4881.4799999999996"/>
    <n v="1608.39"/>
    <n v="3273.09"/>
    <n v="2269.4"/>
    <n v="0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202.62"/>
    <n v="0"/>
    <n v="0"/>
    <n v="0"/>
    <n v="0"/>
    <n v="0"/>
    <n v="0"/>
    <n v="0"/>
    <n v="0"/>
    <n v="0"/>
    <n v="587.54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46.44"/>
    <n v="81.400000000000006"/>
    <n v="1465.1599999999999"/>
    <n v="4881.4799999999996"/>
    <n v="6346.6399999999994"/>
  </r>
  <r>
    <s v="MARZO"/>
    <s v="SEM 11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0"/>
    <n v="0"/>
    <n v="171.6"/>
    <n v="8.58"/>
    <n v="485.73"/>
    <n v="105.44"/>
    <n v="66.95"/>
    <n v="167.36"/>
    <n v="100.03"/>
    <n v="42.05"/>
    <n v="1147.74"/>
    <n v="3334.38"/>
    <n v="4482.12"/>
  </r>
  <r>
    <s v="MARZO"/>
    <s v="SEM 11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n v="2269.4"/>
    <n v="0"/>
    <n v="0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776.17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72.93"/>
    <n v="81.400000000000006"/>
    <n v="1654.79"/>
    <n v="5764.57"/>
    <n v="7419.36"/>
  </r>
  <r>
    <s v="MARZO"/>
    <s v="SEM 11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s v="MARZO"/>
    <s v="SEM 11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1.6"/>
    <n v="0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s v="MARZO"/>
    <s v="SEM 11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s v="MARZO"/>
    <s v="SEM 11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1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600000000001"/>
    <n v="3007.4"/>
    <n v="4175.26"/>
  </r>
  <r>
    <s v="MARZO"/>
    <s v="SEM 11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0"/>
    <n v="148.78"/>
    <n v="7.43"/>
    <n v="489.15"/>
    <n v="106.41"/>
    <n v="67.56"/>
    <n v="168.9"/>
    <n v="90.22"/>
    <n v="50.02"/>
    <n v="1128.47"/>
    <n v="3007.4"/>
    <n v="4135.87"/>
  </r>
  <r>
    <s v="MARZO"/>
    <s v="SEM 11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0"/>
    <n v="0"/>
    <n v="0"/>
    <n v="6565.68"/>
    <n v="577.32000000000005"/>
    <n v="7143"/>
    <n v="1193.6199999999999"/>
    <n v="5949.38"/>
    <n v="2269.4"/>
    <n v="0"/>
    <n v="0"/>
    <n v="0"/>
    <n v="0"/>
    <n v="0"/>
    <n v="96.22"/>
    <n v="83.78"/>
    <n v="0"/>
    <n v="532.02"/>
    <n v="364.72"/>
    <n v="364.73"/>
    <n v="1215.75"/>
    <n v="500"/>
    <n v="500"/>
    <n v="500"/>
    <n v="116.38"/>
    <n v="600"/>
    <n v="0"/>
    <n v="0"/>
    <n v="0"/>
    <n v="0"/>
    <n v="0"/>
    <n v="0"/>
    <n v="0"/>
    <n v="0"/>
    <n v="0"/>
    <n v="0"/>
    <n v="0"/>
    <n v="0"/>
    <n v="0"/>
    <n v="1078.1400000000001"/>
    <n v="115.48"/>
    <n v="0"/>
    <n v="0"/>
    <n v="0"/>
    <n v="0"/>
    <n v="0"/>
    <n v="0"/>
    <n v="0"/>
    <n v="0"/>
    <n v="186.52"/>
    <n v="9.32"/>
    <n v="608.08000000000004"/>
    <n v="140.25"/>
    <n v="89.05"/>
    <n v="222.62"/>
    <n v="214.29"/>
    <n v="81.400000000000006"/>
    <n v="1551.53"/>
    <n v="7143"/>
    <n v="8694.5300000000007"/>
  </r>
  <r>
    <s v="MARZO"/>
    <s v="SEM 11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s v="MARZO"/>
    <s v="SEM 11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9"/>
    <n v="2"/>
    <n v="0"/>
    <n v="0"/>
    <n v="3147.14"/>
    <n v="335.55"/>
    <n v="3482.69"/>
    <n v="1387.15"/>
    <n v="2095.54"/>
    <n v="2087.89"/>
    <n v="0"/>
    <n v="0"/>
    <n v="0"/>
    <n v="0"/>
    <n v="0"/>
    <n v="0"/>
    <n v="0"/>
    <n v="0"/>
    <n v="0"/>
    <n v="335.55"/>
    <n v="335.55"/>
    <n v="223.7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40.4"/>
    <n v="64.760000000000005"/>
    <n v="0"/>
    <n v="0"/>
    <n v="0"/>
    <n v="0"/>
    <n v="0"/>
    <n v="0"/>
    <n v="980.24"/>
    <n v="1.75"/>
    <n v="171.6"/>
    <n v="8.58"/>
    <n v="405.79"/>
    <n v="82.69"/>
    <n v="52.5"/>
    <n v="131.26"/>
    <n v="104.48"/>
    <n v="47.31"/>
    <n v="1004.21"/>
    <n v="3482.69"/>
    <n v="4486.8999999999996"/>
  </r>
  <r>
    <s v="MARZO"/>
    <s v="SEM 11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2"/>
    <n v="0"/>
    <n v="0"/>
    <n v="3297.09"/>
    <n v="335.54"/>
    <n v="3632.63"/>
    <n v="1141.18"/>
    <n v="2491.4499999999998"/>
    <n v="2087.86"/>
    <n v="0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72.43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108.97"/>
    <n v="47.31"/>
    <n v="1058.0899999999999"/>
    <n v="3632.63"/>
    <n v="4690.72"/>
  </r>
  <r>
    <s v="MARZO"/>
    <s v="SEM 11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2"/>
    <n v="0"/>
    <n v="0"/>
    <n v="3477.28"/>
    <n v="364.72"/>
    <n v="3842"/>
    <n v="511.08"/>
    <n v="3330.92"/>
    <n v="2269.4"/>
    <n v="0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0.92"/>
    <n v="77.47"/>
    <n v="0"/>
    <n v="0"/>
    <n v="0"/>
    <n v="0"/>
    <n v="22.69"/>
    <n v="0"/>
    <n v="0"/>
    <n v="0"/>
    <n v="186.52"/>
    <n v="9.32"/>
    <n v="456.43"/>
    <n v="97.1"/>
    <n v="61.65"/>
    <n v="154.13"/>
    <n v="115.26"/>
    <n v="51.42"/>
    <n v="1131.8300000000002"/>
    <n v="3842"/>
    <n v="4973.83"/>
  </r>
  <r>
    <s v="MARZO"/>
    <s v="SEM 11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25.02999999999997"/>
    <n v="2659.4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9.52"/>
    <n v="0"/>
    <n v="0"/>
    <n v="0"/>
    <n v="0"/>
    <n v="0"/>
    <n v="0"/>
    <n v="0"/>
    <n v="0"/>
    <n v="171.6"/>
    <n v="8.58"/>
    <n v="424.78"/>
    <n v="88.09"/>
    <n v="55.93"/>
    <n v="139.83000000000001"/>
    <n v="89.53"/>
    <n v="42.05"/>
    <n v="1020.39"/>
    <n v="2984.43"/>
    <n v="4004.8199999999997"/>
  </r>
  <r>
    <s v="MARZO"/>
    <s v="SEM 11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0"/>
    <n v="0"/>
    <n v="0"/>
    <n v="4449.88"/>
    <n v="364.72"/>
    <n v="4814.6000000000004"/>
    <n v="728.25"/>
    <n v="4086.35"/>
    <n v="2269.4"/>
    <n v="0"/>
    <n v="0"/>
    <n v="0"/>
    <n v="0"/>
    <n v="0"/>
    <n v="0"/>
    <n v="0"/>
    <n v="0"/>
    <n v="0"/>
    <n v="364.72"/>
    <n v="364.73"/>
    <n v="1215.7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18.66999999999996"/>
    <n v="109.58"/>
    <n v="0"/>
    <n v="0"/>
    <n v="0"/>
    <n v="0"/>
    <n v="0"/>
    <n v="0"/>
    <n v="0"/>
    <n v="0"/>
    <n v="186.52"/>
    <n v="9.32"/>
    <n v="584.53"/>
    <n v="133.55000000000001"/>
    <n v="84.79"/>
    <n v="211.98"/>
    <n v="144.43"/>
    <n v="51.42"/>
    <n v="1406.54"/>
    <n v="4814.6000000000004"/>
    <n v="6221.14"/>
  </r>
  <r>
    <s v="MARZO"/>
    <s v="SEM 11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s v="MARZO"/>
    <s v="SEM 11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s v="MARZO"/>
    <s v="SEM 11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"/>
    <n v="5666.69"/>
    <n v="7716.5199999999995"/>
  </r>
  <r>
    <s v="MARZO"/>
    <s v="SEM 11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2999999999993"/>
    <n v="1886.26"/>
    <n v="2655.59"/>
  </r>
  <r>
    <s v="MARZO"/>
    <s v="SEM 11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s v="MARZO"/>
    <s v="SEM 11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61.37"/>
    <n v="172.87"/>
    <n v="2034.24"/>
    <n v="198.21"/>
    <n v="1836.03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-21.6"/>
    <n v="0"/>
    <n v="0"/>
    <n v="0"/>
    <n v="0"/>
    <n v="0"/>
    <n v="0"/>
    <n v="0"/>
    <n v="0"/>
    <n v="0"/>
    <n v="139.44"/>
    <n v="46.89"/>
    <n v="0"/>
    <n v="0"/>
    <n v="0"/>
    <n v="0"/>
    <n v="11.88"/>
    <n v="0"/>
    <n v="0"/>
    <n v="0"/>
    <n v="99.45"/>
    <n v="4.97"/>
    <n v="334.24"/>
    <n v="62.19"/>
    <n v="39.479999999999997"/>
    <n v="98.71"/>
    <n v="61.02"/>
    <n v="24.37"/>
    <n v="724.43000000000006"/>
    <n v="2034.24"/>
    <n v="2758.67"/>
  </r>
  <r>
    <s v="MARZO"/>
    <s v="SEM 11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s v="MARZO"/>
    <s v="SEM 11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00000000005"/>
    <n v="8000"/>
    <n v="11145.150000000001"/>
  </r>
  <r>
    <s v="MARZO"/>
    <s v="SEM 11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2"/>
    <n v="0"/>
    <n v="0"/>
    <n v="2034.23"/>
    <n v="194.47"/>
    <n v="2228.6999999999998"/>
    <n v="202.45"/>
    <n v="2026.25"/>
    <n v="1210.0999999999999"/>
    <n v="0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8.25"/>
    <n v="44.2"/>
    <n v="0"/>
    <n v="0"/>
    <n v="0"/>
    <n v="0"/>
    <n v="0"/>
    <n v="0"/>
    <n v="0"/>
    <n v="0"/>
    <n v="99.45"/>
    <n v="4.97"/>
    <n v="322.97000000000003"/>
    <n v="58.63"/>
    <n v="37.22"/>
    <n v="93.06"/>
    <n v="66.86"/>
    <n v="27.42"/>
    <n v="710.58000000000015"/>
    <n v="2228.6999999999998"/>
    <n v="2939.2799999999997"/>
  </r>
  <r>
    <s v="MARZO"/>
    <s v="SEM 11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2"/>
    <n v="0"/>
    <n v="0"/>
    <n v="2034.23"/>
    <n v="194.47"/>
    <n v="2228.6999999999998"/>
    <n v="200.89"/>
    <n v="2027.81"/>
    <n v="1210.0999999999999"/>
    <n v="0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8.25"/>
    <n v="42.64"/>
    <n v="0"/>
    <n v="0"/>
    <n v="0"/>
    <n v="0"/>
    <n v="0"/>
    <n v="0"/>
    <n v="0"/>
    <n v="0"/>
    <n v="99.45"/>
    <n v="4.97"/>
    <n v="316.45999999999998"/>
    <n v="56.57"/>
    <n v="35.92"/>
    <n v="89.79"/>
    <n v="66.86"/>
    <n v="27.42"/>
    <n v="697.44"/>
    <n v="2228.6999999999998"/>
    <n v="2926.14"/>
  </r>
  <r>
    <s v="MARZO"/>
    <s v="SEM 11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7"/>
    <n v="0"/>
    <n v="0"/>
    <n v="2358.36"/>
    <n v="194.47"/>
    <n v="2552.83"/>
    <n v="246.87"/>
    <n v="2305.96"/>
    <n v="1210.0999999999999"/>
    <n v="0"/>
    <n v="0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00.91"/>
    <n v="45.96"/>
    <n v="0"/>
    <n v="0"/>
    <n v="0"/>
    <n v="0"/>
    <n v="0"/>
    <n v="0"/>
    <n v="0"/>
    <n v="0"/>
    <n v="99.45"/>
    <n v="4.97"/>
    <n v="330.32"/>
    <n v="60.95"/>
    <n v="38.700000000000003"/>
    <n v="96.74"/>
    <n v="76.58"/>
    <n v="27.42"/>
    <n v="735.13000000000011"/>
    <n v="2552.83"/>
    <n v="3287.96"/>
  </r>
  <r>
    <s v="MARZO"/>
    <s v="SEM 11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9"/>
    <n v="7000"/>
    <n v="9542.9"/>
  </r>
  <r>
    <s v="MARZO"/>
    <s v="SEM 11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1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5.07"/>
    <n v="0"/>
    <n v="0"/>
    <n v="0"/>
    <n v="0"/>
    <n v="18.91"/>
    <n v="0"/>
    <n v="0"/>
    <n v="0"/>
    <n v="186.52"/>
    <n v="9.32"/>
    <n v="362.7"/>
    <n v="67.53"/>
    <n v="42.88"/>
    <n v="107.2"/>
    <n v="80.319999999999993"/>
    <n v="34.28"/>
    <n v="890.75000000000011"/>
    <n v="2677.49"/>
    <n v="3568.24"/>
  </r>
  <r>
    <s v="MARZO"/>
    <s v="SEM 11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8.49"/>
    <n v="0"/>
    <n v="0"/>
    <n v="0"/>
    <n v="0"/>
    <n v="12.1"/>
    <n v="0"/>
    <n v="0"/>
    <n v="0"/>
    <n v="99.45"/>
    <n v="4.97"/>
    <n v="298.92"/>
    <n v="51.03"/>
    <n v="32.4"/>
    <n v="81"/>
    <n v="55.67"/>
    <n v="24.37"/>
    <n v="647.81000000000017"/>
    <n v="1855.84"/>
    <n v="2503.65"/>
  </r>
  <r>
    <s v="MARZO"/>
    <s v="SEM 11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624.65"/>
    <n v="364.72"/>
    <n v="3989.37"/>
    <n v="540.22"/>
    <n v="3449.15"/>
    <n v="2269.4"/>
    <n v="0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-324.2"/>
    <n v="0"/>
    <n v="0"/>
    <n v="0"/>
    <n v="0"/>
    <n v="0"/>
    <n v="442.4"/>
    <n v="78.37"/>
    <n v="0"/>
    <n v="0"/>
    <n v="0"/>
    <n v="0"/>
    <n v="19.45"/>
    <n v="0"/>
    <n v="0"/>
    <n v="0"/>
    <n v="186.52"/>
    <n v="9.32"/>
    <n v="438.98"/>
    <n v="96.82"/>
    <n v="71.72"/>
    <n v="179.29"/>
    <n v="119.68"/>
    <n v="51.42"/>
    <n v="1153.7500000000002"/>
    <n v="3989.37"/>
    <n v="5143.12"/>
  </r>
  <r>
    <s v="MARZO"/>
    <s v="SEM 11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s v="MARZO"/>
    <s v="SEM 11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421.61"/>
    <n v="87.19"/>
    <n v="55.36"/>
    <n v="138.4"/>
    <n v="95.53"/>
    <n v="42.05"/>
    <n v="1020.3200000000002"/>
    <n v="3184.46"/>
    <n v="4204.7800000000007"/>
  </r>
  <r>
    <s v="MARZO"/>
    <s v="SEM 11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3"/>
    <n v="0"/>
    <n v="4"/>
    <n v="0"/>
    <n v="0"/>
    <n v="0"/>
    <n v="1193.1500000000001"/>
    <n v="154.22"/>
    <n v="1347.37"/>
    <n v="24.37"/>
    <n v="1323"/>
    <n v="2087.89"/>
    <n v="0"/>
    <n v="0"/>
    <n v="0"/>
    <n v="0"/>
    <n v="0"/>
    <n v="0"/>
    <n v="0"/>
    <n v="0"/>
    <n v="0"/>
    <n v="149.13"/>
    <n v="149.13999999999999"/>
    <n v="0"/>
    <n v="0"/>
    <n v="0"/>
    <n v="0"/>
    <n v="0"/>
    <n v="0"/>
    <n v="0"/>
    <n v="0"/>
    <n v="0"/>
    <n v="0"/>
    <n v="0"/>
    <n v="-1043.8800000000001"/>
    <n v="0"/>
    <n v="0"/>
    <n v="0"/>
    <n v="0"/>
    <n v="0"/>
    <n v="5.09"/>
    <n v="0"/>
    <n v="0"/>
    <n v="24.37"/>
    <n v="0"/>
    <n v="0"/>
    <n v="0"/>
    <n v="0"/>
    <n v="0"/>
    <n v="0"/>
    <n v="0"/>
    <n v="0"/>
    <n v="171.6"/>
    <n v="8.58"/>
    <n v="234.1"/>
    <n v="27"/>
    <n v="17.14"/>
    <n v="42.85"/>
    <n v="40.26"/>
    <n v="21.74"/>
    <n v="563.27"/>
    <n v="1347.37"/>
    <n v="1910.6399999999999"/>
  </r>
  <r>
    <s v="MARZO"/>
    <s v="SEM 11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8.62"/>
    <n v="0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s v="MARZO"/>
    <s v="SEM 11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000000000008"/>
    <n v="2055.84"/>
    <n v="2778.75"/>
  </r>
  <r>
    <s v="MARZO"/>
    <s v="SEM 11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2000000000016"/>
    <n v="2055.84"/>
    <n v="2757.1600000000003"/>
  </r>
  <r>
    <s v="MARZO"/>
    <s v="SEM 11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6"/>
    <n v="0"/>
    <n v="0"/>
    <n v="2293.5300000000002"/>
    <n v="194.47"/>
    <n v="2488"/>
    <n v="246.35"/>
    <n v="2241.65"/>
    <n v="1210.0999999999999"/>
    <n v="0"/>
    <n v="0"/>
    <n v="0"/>
    <n v="0"/>
    <n v="0"/>
    <n v="0"/>
    <n v="0"/>
    <n v="0"/>
    <n v="0"/>
    <n v="194.47"/>
    <n v="194.48"/>
    <n v="388.95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90.54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74.64"/>
    <n v="27.42"/>
    <n v="714.21"/>
    <n v="2488"/>
    <n v="3202.21"/>
  </r>
  <r>
    <s v="MARZO"/>
    <s v="SEM 11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3614.64"/>
    <n v="96.22"/>
    <n v="3710.86"/>
    <n v="516"/>
    <n v="3194.86"/>
    <n v="2087.8200000000002"/>
    <n v="0"/>
    <n v="1193.04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440.26"/>
    <n v="54.87"/>
    <n v="0"/>
    <n v="0"/>
    <n v="0"/>
    <n v="0"/>
    <n v="20.87"/>
    <n v="0"/>
    <n v="0"/>
    <n v="0"/>
    <n v="171.6"/>
    <n v="8.58"/>
    <n v="366.25"/>
    <n v="71.44"/>
    <n v="45.36"/>
    <n v="113.4"/>
    <n v="111.32"/>
    <n v="13.56"/>
    <n v="901.51"/>
    <n v="3710.86"/>
    <n v="4612.37"/>
  </r>
  <r>
    <s v="MARZO"/>
    <s v="SEM 12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s v="MARZO"/>
    <s v="SEM 12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MARZO"/>
    <s v="SEM 12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1"/>
    <n v="0"/>
    <n v="0"/>
    <n v="0"/>
    <n v="0"/>
    <n v="0"/>
    <n v="1779.38"/>
    <n v="96.22"/>
    <n v="1875.6"/>
    <n v="174.01"/>
    <n v="1701.5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0"/>
    <n v="0"/>
    <n v="130.52000000000001"/>
    <n v="43.49"/>
    <n v="0"/>
    <n v="0"/>
    <n v="0"/>
    <n v="0"/>
    <n v="0"/>
    <n v="0"/>
    <n v="0"/>
    <n v="0"/>
    <n v="138.61000000000001"/>
    <n v="6.93"/>
    <n v="317.26"/>
    <n v="55.14"/>
    <n v="35.01"/>
    <n v="87.52"/>
    <n v="56.26"/>
    <n v="13.56"/>
    <n v="710.29"/>
    <n v="1875.6"/>
    <n v="2585.89"/>
  </r>
  <r>
    <s v="MARZO"/>
    <s v="SEM 12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2"/>
    <n v="0"/>
    <n v="0"/>
    <n v="0"/>
    <n v="0"/>
    <n v="0"/>
    <n v="1888"/>
    <n v="0"/>
    <n v="1888"/>
    <n v="176.14"/>
    <n v="1711.86"/>
    <n v="1803.2"/>
    <n v="0"/>
    <n v="0"/>
    <n v="0"/>
    <n v="0"/>
    <n v="0"/>
    <n v="0"/>
    <n v="0"/>
    <n v="0"/>
    <n v="0"/>
    <n v="0"/>
    <n v="0"/>
    <n v="0"/>
    <n v="0"/>
    <n v="350"/>
    <n v="250"/>
    <n v="0"/>
    <n v="0"/>
    <n v="0"/>
    <n v="0"/>
    <n v="0"/>
    <n v="0"/>
    <n v="0"/>
    <n v="0"/>
    <n v="-515.20000000000005"/>
    <n v="0"/>
    <n v="0"/>
    <n v="0"/>
    <n v="0"/>
    <n v="0"/>
    <n v="0"/>
    <n v="142.34"/>
    <n v="33.799999999999997"/>
    <n v="0"/>
    <n v="0"/>
    <n v="0"/>
    <n v="0"/>
    <n v="0"/>
    <n v="0"/>
    <n v="0"/>
    <n v="0"/>
    <n v="148.19999999999999"/>
    <n v="7.41"/>
    <n v="274.76"/>
    <n v="40.549999999999997"/>
    <n v="25.75"/>
    <n v="64.37"/>
    <n v="56.64"/>
    <n v="0"/>
    <n v="617.67999999999995"/>
    <n v="1888"/>
    <n v="2505.6799999999998"/>
  </r>
  <r>
    <s v="MARZO"/>
    <s v="SEM 12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s v="MARZO"/>
    <s v="SEM 12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9"/>
    <n v="0"/>
    <n v="0"/>
    <n v="9283.43"/>
    <n v="577.32000000000005"/>
    <n v="9860.75"/>
    <n v="6893.24"/>
    <n v="2967.51"/>
    <n v="2926"/>
    <n v="0"/>
    <n v="0"/>
    <n v="0"/>
    <n v="0"/>
    <n v="0"/>
    <n v="96.22"/>
    <n v="83.78"/>
    <n v="0"/>
    <n v="825.15"/>
    <n v="470.25"/>
    <n v="470.25"/>
    <n v="2978.25"/>
    <n v="500"/>
    <n v="500"/>
    <n v="500"/>
    <n v="10.85"/>
    <n v="500"/>
    <n v="0"/>
    <n v="0"/>
    <n v="0"/>
    <n v="0"/>
    <n v="0"/>
    <n v="0"/>
    <n v="0"/>
    <n v="0"/>
    <n v="0"/>
    <n v="0"/>
    <n v="0"/>
    <n v="0"/>
    <n v="0"/>
    <n v="1717.35"/>
    <n v="177.6"/>
    <n v="0"/>
    <n v="4071.7"/>
    <n v="0"/>
    <n v="0"/>
    <n v="0"/>
    <n v="0"/>
    <n v="924.84"/>
    <n v="1.75"/>
    <n v="240.49"/>
    <n v="12.02"/>
    <n v="855.98"/>
    <n v="210.79"/>
    <n v="133.84"/>
    <n v="334.59"/>
    <n v="295.82"/>
    <n v="81.400000000000006"/>
    <n v="2164.9299999999998"/>
    <n v="9860.75"/>
    <n v="12025.68"/>
  </r>
  <r>
    <s v="MARZO"/>
    <s v="SEM 12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RZO"/>
    <s v="SEM 12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1"/>
    <n v="0"/>
    <n v="8"/>
    <n v="0"/>
    <n v="0"/>
    <n v="0"/>
    <n v="3115.39"/>
    <n v="324.2"/>
    <n v="3439.59"/>
    <n v="432.83"/>
    <n v="3006.76"/>
    <n v="2269.4"/>
    <n v="0"/>
    <n v="0"/>
    <n v="0"/>
    <n v="0"/>
    <n v="0"/>
    <n v="0"/>
    <n v="0"/>
    <n v="0"/>
    <n v="0"/>
    <n v="324.2"/>
    <n v="324.2"/>
    <n v="0"/>
    <n v="0"/>
    <n v="350"/>
    <n v="200"/>
    <n v="0"/>
    <n v="350"/>
    <n v="0"/>
    <n v="0"/>
    <n v="0"/>
    <n v="0"/>
    <n v="0"/>
    <n v="-378.21"/>
    <n v="0"/>
    <n v="0"/>
    <n v="0"/>
    <n v="0"/>
    <n v="0"/>
    <n v="0"/>
    <n v="0"/>
    <n v="333.62"/>
    <n v="80.3"/>
    <n v="0"/>
    <n v="0"/>
    <n v="0"/>
    <n v="0"/>
    <n v="18.91"/>
    <n v="0"/>
    <n v="0"/>
    <n v="0"/>
    <n v="186.52"/>
    <n v="9.32"/>
    <n v="461.55"/>
    <n v="94.51"/>
    <n v="60"/>
    <n v="150.01"/>
    <n v="103.18"/>
    <n v="45.71"/>
    <n v="1110.8"/>
    <n v="3439.59"/>
    <n v="4550.3900000000003"/>
  </r>
  <r>
    <s v="MARZO"/>
    <s v="SEM 12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s v="MARZO"/>
    <s v="SEM 12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s v="MARZO"/>
    <s v="SEM 12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2893.52"/>
    <n v="3768.3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0"/>
    <n v="0"/>
    <n v="1100.75"/>
    <n v="226.6"/>
    <n v="0"/>
    <n v="0"/>
    <n v="0"/>
    <n v="0"/>
    <n v="0"/>
    <n v="0"/>
    <n v="1564.42"/>
    <n v="1.75"/>
    <n v="515.65"/>
    <n v="25.78"/>
    <n v="1051.4000000000001"/>
    <n v="266.39"/>
    <n v="169.14"/>
    <n v="422.85"/>
    <n v="199.85"/>
    <n v="0"/>
    <n v="2651.0599999999995"/>
    <n v="6661.83"/>
    <n v="9312.89"/>
  </r>
  <r>
    <s v="MARZO"/>
    <s v="SEM 12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1"/>
    <n v="0"/>
    <n v="0"/>
    <n v="0"/>
    <n v="0"/>
    <n v="0"/>
    <n v="5578.29"/>
    <n v="0"/>
    <n v="5578.29"/>
    <n v="2528.8200000000002"/>
    <n v="3049.47"/>
    <n v="6273.86"/>
    <n v="0"/>
    <n v="0"/>
    <n v="0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-1045.57"/>
    <n v="0"/>
    <n v="0"/>
    <n v="0"/>
    <n v="0"/>
    <n v="0"/>
    <n v="0"/>
    <n v="0"/>
    <n v="859.7"/>
    <n v="163.44999999999999"/>
    <n v="0"/>
    <n v="0"/>
    <n v="0"/>
    <n v="0"/>
    <n v="0"/>
    <n v="0"/>
    <n v="1503.92"/>
    <n v="1.75"/>
    <n v="515.65"/>
    <n v="25.78"/>
    <n v="787.46"/>
    <n v="183.43"/>
    <n v="116.46"/>
    <n v="291.14999999999998"/>
    <n v="167.34"/>
    <n v="0"/>
    <n v="2087.27"/>
    <n v="5578.29"/>
    <n v="7665.5599999999995"/>
  </r>
  <r>
    <s v="MARZO"/>
    <s v="SEM 12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"/>
    <n v="3684.48"/>
    <n v="4889.78"/>
  </r>
  <r>
    <s v="MARZO"/>
    <s v="SEM 12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1.86"/>
    <n v="0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s v="MARZO"/>
    <s v="SEM 12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MARZO"/>
    <s v="SEM 12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9"/>
    <n v="0"/>
    <n v="0"/>
    <n v="7559.85"/>
    <n v="577.32000000000005"/>
    <n v="8137.17"/>
    <n v="2122.1"/>
    <n v="6015.07"/>
    <n v="2269.4"/>
    <n v="0"/>
    <n v="0"/>
    <n v="0"/>
    <n v="0"/>
    <n v="0"/>
    <n v="96.22"/>
    <n v="83.78"/>
    <n v="0"/>
    <n v="532.02"/>
    <n v="364.72"/>
    <n v="364.73"/>
    <n v="2309.92"/>
    <n v="500"/>
    <n v="500"/>
    <n v="500"/>
    <n v="116.38"/>
    <n v="500"/>
    <n v="0"/>
    <n v="0"/>
    <n v="0"/>
    <n v="0"/>
    <n v="0"/>
    <n v="0"/>
    <n v="0"/>
    <n v="0"/>
    <n v="0"/>
    <n v="0"/>
    <n v="0"/>
    <n v="0"/>
    <n v="0"/>
    <n v="1311.97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244.11"/>
    <n v="81.400000000000006"/>
    <n v="1854.8600000000001"/>
    <n v="8137.17"/>
    <n v="9992.0300000000007"/>
  </r>
  <r>
    <s v="MARZO"/>
    <s v="SEM 12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1"/>
    <n v="0"/>
    <n v="0"/>
    <n v="10527.58"/>
    <n v="577.32000000000005"/>
    <n v="11104.9"/>
    <n v="2249.0100000000002"/>
    <n v="8855.89"/>
    <n v="3266.66"/>
    <n v="0"/>
    <n v="0"/>
    <n v="0"/>
    <n v="0"/>
    <n v="0"/>
    <n v="96.22"/>
    <n v="83.78"/>
    <n v="0"/>
    <n v="933.32"/>
    <n v="481.1"/>
    <n v="568.88"/>
    <n v="3674.94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2057.46"/>
    <n v="191.55"/>
    <n v="0"/>
    <n v="0"/>
    <n v="0"/>
    <n v="0"/>
    <n v="0"/>
    <n v="0"/>
    <n v="0"/>
    <n v="0"/>
    <n v="268.48"/>
    <n v="13.42"/>
    <n v="911.6"/>
    <n v="226.61"/>
    <n v="143.88"/>
    <n v="359.71"/>
    <n v="333.14"/>
    <n v="81.400000000000006"/>
    <n v="2338.2400000000002"/>
    <n v="11104.9"/>
    <n v="13443.14"/>
  </r>
  <r>
    <s v="MARZO"/>
    <s v="SEM 12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61.04"/>
    <n v="0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s v="MARZO"/>
    <s v="SEM 12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s v="MARZO"/>
    <s v="SEM 12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13"/>
    <n v="0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s v="MARZO"/>
    <s v="SEM 12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s v="MARZO"/>
    <s v="SEM 12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9.73"/>
    <n v="0"/>
    <n v="0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s v="MARZO"/>
    <s v="SEM 12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MARZO"/>
    <s v="SEM 12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"/>
    <n v="0"/>
    <n v="0"/>
    <n v="4055.7"/>
    <n v="364.72"/>
    <n v="4420.42"/>
    <n v="1463.28"/>
    <n v="2957.14"/>
    <n v="2269.4"/>
    <n v="0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4.47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32.61000000000001"/>
    <n v="51.42"/>
    <n v="1354.25"/>
    <n v="4420.42"/>
    <n v="5774.67"/>
  </r>
  <r>
    <s v="MARZO"/>
    <s v="SEM 12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9"/>
    <n v="0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s v="MARZO"/>
    <s v="SEM 12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4.92"/>
    <n v="5850.08"/>
    <n v="4935"/>
    <n v="0"/>
    <n v="0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089.48"/>
    <n v="155.44"/>
    <n v="0"/>
    <n v="0"/>
    <n v="0"/>
    <n v="0"/>
    <n v="0"/>
    <n v="0"/>
    <n v="0"/>
    <n v="0"/>
    <n v="405.61"/>
    <n v="20.28"/>
    <n v="767.45"/>
    <n v="185.6"/>
    <n v="117.84"/>
    <n v="294.61"/>
    <n v="212.85"/>
    <n v="67.83"/>
    <n v="2072.0699999999997"/>
    <n v="7095"/>
    <n v="9167.07"/>
  </r>
  <r>
    <s v="MARZO"/>
    <s v="SEM 12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s v="MARZO"/>
    <s v="SEM 12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3.84"/>
    <n v="2940.54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5.61"/>
    <n v="0"/>
    <n v="0"/>
    <n v="0"/>
    <n v="0"/>
    <n v="0"/>
    <n v="0"/>
    <n v="0"/>
    <n v="0"/>
    <n v="171.6"/>
    <n v="8.58"/>
    <n v="449.07"/>
    <n v="95.01"/>
    <n v="60.32"/>
    <n v="150.81"/>
    <n v="100.03"/>
    <n v="42.05"/>
    <n v="1077.47"/>
    <n v="3334.38"/>
    <n v="4411.8500000000004"/>
  </r>
  <r>
    <s v="MARZO"/>
    <s v="SEM 12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7"/>
    <n v="0"/>
    <n v="0"/>
    <n v="9136.69"/>
    <n v="577.32000000000005"/>
    <n v="9714.01"/>
    <n v="2917.29"/>
    <n v="6796.72"/>
    <n v="3190.83"/>
    <n v="0"/>
    <n v="0"/>
    <n v="0"/>
    <n v="0"/>
    <n v="0"/>
    <n v="96.22"/>
    <n v="83.78"/>
    <n v="0"/>
    <n v="911.66"/>
    <n v="481.1"/>
    <n v="544.51"/>
    <n v="2905.91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682.84"/>
    <n v="142.56"/>
    <n v="0"/>
    <n v="0"/>
    <n v="0"/>
    <n v="0"/>
    <n v="31.9"/>
    <n v="0"/>
    <n v="1058.24"/>
    <n v="1.75"/>
    <n v="262.25"/>
    <n v="13.11"/>
    <n v="716.16"/>
    <n v="171.01"/>
    <n v="108.58"/>
    <n v="271.44"/>
    <n v="291.42"/>
    <n v="81.400000000000006"/>
    <n v="1915.3700000000001"/>
    <n v="9714.01"/>
    <n v="11629.380000000001"/>
  </r>
  <r>
    <s v="MARZO"/>
    <s v="SEM 12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s v="MARZO"/>
    <s v="SEM 12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s v="MARZO"/>
    <s v="SEM 12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s v="MARZO"/>
    <s v="SEM 12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2"/>
    <n v="0"/>
    <n v="4"/>
    <n v="0"/>
    <n v="0"/>
    <n v="0"/>
    <n v="2507.09"/>
    <n v="227.91"/>
    <n v="2735"/>
    <n v="329.25"/>
    <n v="2405.75"/>
    <n v="3190.83"/>
    <n v="0"/>
    <n v="0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-911.66"/>
    <n v="0"/>
    <n v="0"/>
    <n v="0"/>
    <n v="0"/>
    <n v="0"/>
    <n v="0"/>
    <n v="224.71"/>
    <n v="81.75"/>
    <n v="0"/>
    <n v="0"/>
    <n v="0"/>
    <n v="0"/>
    <n v="22.79"/>
    <n v="0"/>
    <n v="0"/>
    <n v="0"/>
    <n v="262.25"/>
    <n v="13.11"/>
    <n v="459.6"/>
    <n v="88.85"/>
    <n v="56.42"/>
    <n v="141.04"/>
    <n v="82.05"/>
    <n v="32.130000000000003"/>
    <n v="1135.45"/>
    <n v="2735"/>
    <n v="3870.45"/>
  </r>
  <r>
    <s v="MARZO"/>
    <s v="SEM 12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476.7000000000007"/>
    <n v="481.1"/>
    <n v="8957.7999999999993"/>
    <n v="2775.33"/>
    <n v="6182.47"/>
    <n v="3600.33"/>
    <n v="0"/>
    <n v="0"/>
    <n v="0"/>
    <n v="0"/>
    <n v="0"/>
    <n v="0"/>
    <n v="0"/>
    <n v="0"/>
    <n v="0"/>
    <n v="481.1"/>
    <n v="676.14"/>
    <n v="2700.23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527.61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268.73"/>
    <n v="67.83"/>
    <n v="2085.5700000000002"/>
    <n v="8957.7999999999993"/>
    <n v="11043.369999999999"/>
  </r>
  <r>
    <s v="MARZO"/>
    <s v="SEM 12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s v="MARZO"/>
    <s v="SEM 12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s v="MARZO"/>
    <s v="SEM 12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4899.38"/>
    <n v="223.69"/>
    <n v="5123.07"/>
    <n v="1201.1400000000001"/>
    <n v="3921.93"/>
    <n v="2087.86"/>
    <n v="0"/>
    <n v="2087.8200000000002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714.68"/>
    <n v="54.87"/>
    <n v="0"/>
    <n v="0"/>
    <n v="0"/>
    <n v="0"/>
    <n v="0"/>
    <n v="0"/>
    <n v="429.84"/>
    <n v="1.75"/>
    <n v="171.6"/>
    <n v="8.58"/>
    <n v="366.25"/>
    <n v="71.44"/>
    <n v="45.36"/>
    <n v="113.4"/>
    <n v="153.69"/>
    <n v="31.54"/>
    <n v="961.86000000000013"/>
    <n v="5123.07"/>
    <n v="6084.93"/>
  </r>
  <r>
    <s v="MARZO"/>
    <s v="SEM 12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s v="MARZO"/>
    <s v="SEM 12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289.64999999999998"/>
    <n v="2387.84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7.67"/>
    <n v="0"/>
    <n v="0"/>
    <n v="0"/>
    <n v="0"/>
    <n v="18.91"/>
    <n v="0"/>
    <n v="0"/>
    <n v="0"/>
    <n v="186.52"/>
    <n v="9.32"/>
    <n v="372.87"/>
    <n v="70.31"/>
    <n v="44.64"/>
    <n v="111.6"/>
    <n v="80.319999999999993"/>
    <n v="34.28"/>
    <n v="909.8599999999999"/>
    <n v="2677.49"/>
    <n v="3587.3499999999995"/>
  </r>
  <r>
    <s v="MARZO"/>
    <s v="SEM 12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s v="MARZO"/>
    <s v="SEM 12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s v="MARZO"/>
    <s v="SEM 12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n v="2269.42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6"/>
    <n v="81.19"/>
    <n v="0"/>
    <n v="0"/>
    <n v="0"/>
    <n v="0"/>
    <n v="22.69"/>
    <n v="0"/>
    <n v="0"/>
    <n v="0"/>
    <n v="186.52"/>
    <n v="9.32"/>
    <n v="471.31"/>
    <n v="101.33"/>
    <n v="64.34"/>
    <n v="160.85"/>
    <n v="111.61"/>
    <n v="51.42"/>
    <n v="1156.7"/>
    <n v="3720.44"/>
    <n v="4877.1400000000003"/>
  </r>
  <r>
    <s v="MARZO"/>
    <s v="SEM 12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953.14"/>
    <n v="3066.75"/>
    <n v="874.43"/>
    <n v="2192.3200000000002"/>
    <n v="2087.87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729.44"/>
    <n v="0"/>
    <n v="0"/>
    <n v="0"/>
    <n v="-347.96"/>
    <n v="0"/>
    <n v="0"/>
    <n v="0"/>
    <n v="0"/>
    <n v="0"/>
    <n v="0"/>
    <n v="0"/>
    <n v="166.89"/>
    <n v="45.99"/>
    <n v="0"/>
    <n v="0"/>
    <n v="0"/>
    <n v="0"/>
    <n v="0"/>
    <n v="0"/>
    <n v="659.8"/>
    <n v="1.75"/>
    <n v="171.6"/>
    <n v="8.58"/>
    <n v="327.13"/>
    <n v="57.83"/>
    <n v="36.72"/>
    <n v="91.8"/>
    <n v="92"/>
    <n v="134.38999999999999"/>
    <n v="920.05"/>
    <n v="3066.75"/>
    <n v="3986.8"/>
  </r>
  <r>
    <s v="MARZO"/>
    <s v="SEM 12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18.1"/>
    <n v="481.1"/>
    <n v="6299.2"/>
    <n v="1130.8800000000001"/>
    <n v="5168.32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910.92"/>
    <n v="178.75"/>
    <n v="0"/>
    <n v="0"/>
    <n v="0"/>
    <n v="0"/>
    <n v="41.21"/>
    <n v="0"/>
    <n v="0"/>
    <n v="0"/>
    <n v="338.76"/>
    <n v="16.93"/>
    <n v="860.51"/>
    <n v="212.08"/>
    <n v="134.65"/>
    <n v="336.63"/>
    <n v="188.97"/>
    <n v="67.83"/>
    <n v="2156.3599999999997"/>
    <n v="6299.2"/>
    <n v="8455.56"/>
  </r>
  <r>
    <s v="MARZO"/>
    <s v="SEM 12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650000000000006"/>
    <n v="0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s v="MARZO"/>
    <s v="SEM 12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s v="MARZO"/>
    <s v="SEM 12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5"/>
    <n v="0"/>
    <n v="0"/>
    <n v="4517.37"/>
    <n v="577.32000000000005"/>
    <n v="5094.6899999999996"/>
    <n v="729.93"/>
    <n v="4364.76"/>
    <n v="2087.86"/>
    <n v="0"/>
    <n v="0"/>
    <n v="0"/>
    <n v="0"/>
    <n v="0"/>
    <n v="96.22"/>
    <n v="83.78"/>
    <n v="0"/>
    <n v="450.96"/>
    <n v="335.54"/>
    <n v="335.54"/>
    <n v="559.23"/>
    <n v="150"/>
    <n v="500"/>
    <n v="200"/>
    <n v="145.56"/>
    <n v="150"/>
    <n v="0"/>
    <n v="0"/>
    <n v="0"/>
    <n v="0"/>
    <n v="0"/>
    <n v="0"/>
    <n v="0"/>
    <n v="0"/>
    <n v="0"/>
    <n v="0"/>
    <n v="0"/>
    <n v="0"/>
    <n v="0"/>
    <n v="633.09"/>
    <n v="96.84"/>
    <n v="0"/>
    <n v="0"/>
    <n v="0"/>
    <n v="0"/>
    <n v="0"/>
    <n v="0"/>
    <n v="0"/>
    <n v="0"/>
    <n v="171.6"/>
    <n v="8.58"/>
    <n v="533.78"/>
    <n v="119.11"/>
    <n v="75.63"/>
    <n v="189.07"/>
    <n v="152.84"/>
    <n v="81.400000000000006"/>
    <n v="1332.01"/>
    <n v="5094.6899999999996"/>
    <n v="6426.7"/>
  </r>
  <r>
    <s v="MARZO"/>
    <s v="SEM 12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s v="MARZO"/>
    <s v="SEM 12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MARZO"/>
    <s v="SEM 12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MARZO"/>
    <s v="SEM 12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6.1"/>
    <n v="0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s v="MARZO"/>
    <s v="SEM 12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347.32"/>
    <n v="337.16"/>
    <n v="3684.48"/>
    <n v="495.89"/>
    <n v="3188.5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9.13"/>
    <n v="0"/>
    <n v="0"/>
    <n v="0"/>
    <n v="0"/>
    <n v="23.6"/>
    <n v="0"/>
    <n v="0"/>
    <n v="0"/>
    <n v="193.98"/>
    <n v="9.69"/>
    <n v="502.97"/>
    <n v="110.34"/>
    <n v="70.06"/>
    <n v="175.15"/>
    <n v="110.53"/>
    <n v="47.53"/>
    <n v="1220.25"/>
    <n v="3684.48"/>
    <n v="4904.7299999999996"/>
  </r>
  <r>
    <s v="MARZO"/>
    <s v="SEM 12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3"/>
    <n v="0"/>
    <n v="0"/>
    <n v="3598.85"/>
    <n v="364.72"/>
    <n v="3963.57"/>
    <n v="547.12"/>
    <n v="3416.45"/>
    <n v="2269.4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87.54"/>
    <n v="0"/>
    <n v="0"/>
    <n v="0"/>
    <n v="0"/>
    <n v="22.69"/>
    <n v="0"/>
    <n v="0"/>
    <n v="0"/>
    <n v="186.52"/>
    <n v="9.32"/>
    <n v="496.65"/>
    <n v="108.55"/>
    <n v="68.92"/>
    <n v="172.29"/>
    <n v="118.9"/>
    <n v="51.42"/>
    <n v="1212.5700000000002"/>
    <n v="3963.57"/>
    <n v="5176.1400000000003"/>
  </r>
  <r>
    <s v="MARZO"/>
    <s v="SEM 12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s v="MARZO"/>
    <s v="SEM 12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MARZO"/>
    <s v="SEM 12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1770.31"/>
    <n v="96.22"/>
    <n v="1866.53"/>
    <n v="187.57"/>
    <n v="1678.96"/>
    <n v="1686.53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s v="MARZO"/>
    <s v="SEM 12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624.94000000000005"/>
    <n v="3661.1"/>
    <n v="1106.51"/>
    <n v="2554.59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326.67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0"/>
    <n v="681.96"/>
    <n v="1.75"/>
    <n v="171.6"/>
    <n v="8.58"/>
    <n v="564.57000000000005"/>
    <n v="127.87"/>
    <n v="81.19"/>
    <n v="202.97"/>
    <n v="109.83"/>
    <n v="88.11"/>
    <n v="1354.7199999999998"/>
    <n v="3661.1"/>
    <n v="5015.82"/>
  </r>
  <r>
    <s v="MARZO"/>
    <s v="SEM 12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s v="MARZO"/>
    <s v="SEM 12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s v="MARZO"/>
    <s v="SEM 12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s v="MARZO"/>
    <s v="SEM 12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s v="MARZO"/>
    <s v="SEM 12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s v="MARZO"/>
    <s v="SEM 12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8.7"/>
    <n v="0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s v="MARZO"/>
    <s v="SEM 12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s v="MARZO"/>
    <s v="SEM 12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2"/>
    <n v="0"/>
    <n v="0"/>
    <n v="0"/>
    <n v="2662.43"/>
    <n v="74.56"/>
    <n v="2736.99"/>
    <n v="321.57"/>
    <n v="2415.42"/>
    <n v="2087.86"/>
    <n v="0"/>
    <n v="0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51.26"/>
    <n v="70.31"/>
    <n v="0"/>
    <n v="0"/>
    <n v="0"/>
    <n v="0"/>
    <n v="0"/>
    <n v="0"/>
    <n v="0"/>
    <n v="0"/>
    <n v="171.6"/>
    <n v="8.58"/>
    <n v="427.93"/>
    <n v="88.99"/>
    <n v="56.5"/>
    <n v="141.26"/>
    <n v="82.1"/>
    <n v="10.51"/>
    <n v="987.47"/>
    <n v="2736.99"/>
    <n v="3724.46"/>
  </r>
  <r>
    <s v="MARZO"/>
    <s v="SEM 12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s v="MARZO"/>
    <s v="SEM 12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5"/>
    <n v="0"/>
    <n v="0"/>
    <n v="5357.8"/>
    <n v="577.32000000000005"/>
    <n v="5935.12"/>
    <n v="916.91"/>
    <n v="5018.21"/>
    <n v="2269.4"/>
    <n v="0"/>
    <n v="0"/>
    <n v="0"/>
    <n v="0"/>
    <n v="0"/>
    <n v="96.22"/>
    <n v="83.78"/>
    <n v="0"/>
    <n v="532.02"/>
    <n v="364.72"/>
    <n v="364.73"/>
    <n v="607.87"/>
    <n v="300"/>
    <n v="500"/>
    <n v="200"/>
    <n v="116.38"/>
    <n v="500"/>
    <n v="0"/>
    <n v="0"/>
    <n v="0"/>
    <n v="0"/>
    <n v="0"/>
    <n v="0"/>
    <n v="0"/>
    <n v="0"/>
    <n v="0"/>
    <n v="0"/>
    <n v="0"/>
    <n v="0"/>
    <n v="0"/>
    <n v="812.6"/>
    <n v="104.31"/>
    <n v="0"/>
    <n v="0"/>
    <n v="0"/>
    <n v="0"/>
    <n v="0"/>
    <n v="0"/>
    <n v="0"/>
    <n v="0"/>
    <n v="186.52"/>
    <n v="9.32"/>
    <n v="563.54999999999995"/>
    <n v="127.58"/>
    <n v="81"/>
    <n v="202.51"/>
    <n v="178.05"/>
    <n v="81.400000000000006"/>
    <n v="1429.93"/>
    <n v="5935.12"/>
    <n v="7365.05"/>
  </r>
  <r>
    <s v="MARZO"/>
    <s v="SEM 12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4498.8500000000004"/>
    <n v="364.72"/>
    <n v="4863.57"/>
    <n v="1649.98"/>
    <n v="3213.59"/>
    <n v="2269.4"/>
    <n v="0"/>
    <n v="0"/>
    <n v="0"/>
    <n v="0"/>
    <n v="0"/>
    <n v="0"/>
    <n v="0"/>
    <n v="0"/>
    <n v="0"/>
    <n v="364.72"/>
    <n v="364.73"/>
    <n v="364.72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629.13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45.9"/>
    <n v="51.42"/>
    <n v="1434.64"/>
    <n v="4863.57"/>
    <n v="6298.21"/>
  </r>
  <r>
    <s v="MARZO"/>
    <s v="SEM 12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s v="MARZO"/>
    <s v="SEM 12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9"/>
    <n v="0"/>
    <n v="0"/>
    <n v="4206.7299999999996"/>
    <n v="364.72"/>
    <n v="4571.45"/>
    <n v="859.53"/>
    <n v="3711.92"/>
    <n v="2269.4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566.73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37.13999999999999"/>
    <n v="51.42"/>
    <n v="1589.02"/>
    <n v="4571.45"/>
    <n v="6160.4699999999993"/>
  </r>
  <r>
    <s v="MARZO"/>
    <s v="SEM 12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1770.31"/>
    <n v="96.22"/>
    <n v="1866.53"/>
    <n v="860.98"/>
    <n v="1005.55"/>
    <n v="1686.53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55.99"/>
    <n v="13.56"/>
    <n v="844.52"/>
    <n v="1866.53"/>
    <n v="2711.05"/>
  </r>
  <r>
    <s v="MARZO"/>
    <s v="SEM 12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347.36"/>
    <n v="337.17"/>
    <n v="3684.53"/>
    <n v="498.37"/>
    <n v="3186.16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91.6"/>
    <n v="0"/>
    <n v="0"/>
    <n v="0"/>
    <n v="0"/>
    <n v="23.6"/>
    <n v="0"/>
    <n v="0"/>
    <n v="0"/>
    <n v="193.98"/>
    <n v="9.69"/>
    <n v="512.84"/>
    <n v="113.15"/>
    <n v="71.84"/>
    <n v="179.61"/>
    <n v="110.53"/>
    <n v="47.54"/>
    <n v="1239.18"/>
    <n v="3684.53"/>
    <n v="4923.71"/>
  </r>
  <r>
    <s v="MARZO"/>
    <s v="SEM 12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260.26"/>
    <n v="345.03"/>
    <n v="3605.29"/>
    <n v="459.69"/>
    <n v="3145.6"/>
    <n v="2415.23"/>
    <n v="0"/>
    <n v="0"/>
    <n v="0"/>
    <n v="0"/>
    <n v="0"/>
    <n v="0"/>
    <n v="0"/>
    <n v="0"/>
    <n v="0"/>
    <n v="345.03"/>
    <n v="345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64.57"/>
    <n v="95.12"/>
    <n v="0"/>
    <n v="0"/>
    <n v="0"/>
    <n v="0"/>
    <n v="0"/>
    <n v="0"/>
    <n v="0"/>
    <n v="0"/>
    <n v="198.51"/>
    <n v="9.92"/>
    <n v="526.86"/>
    <n v="117.14"/>
    <n v="74.37"/>
    <n v="185.93"/>
    <n v="108.15"/>
    <n v="48.64"/>
    <n v="1269.5200000000002"/>
    <n v="3605.29"/>
    <n v="4874.8100000000004"/>
  </r>
  <r>
    <s v="MARZO"/>
    <s v="SEM 12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1770.31"/>
    <n v="96.22"/>
    <n v="1866.53"/>
    <n v="187.57"/>
    <n v="1678.96"/>
    <n v="1686.53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s v="MARZO"/>
    <s v="SEM 12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"/>
    <n v="0"/>
    <n v="0.01"/>
    <n v="0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s v="MARZO"/>
    <s v="SEM 12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s v="MARZO"/>
    <s v="SEM 12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7159.85"/>
    <n v="577.32000000000005"/>
    <n v="7737.17"/>
    <n v="1333.37"/>
    <n v="6403.8"/>
    <n v="2269.4"/>
    <n v="0"/>
    <n v="0"/>
    <n v="0"/>
    <n v="0"/>
    <n v="0"/>
    <n v="96.22"/>
    <n v="83.78"/>
    <n v="0"/>
    <n v="532.02"/>
    <n v="364.72"/>
    <n v="364.73"/>
    <n v="2309.92"/>
    <n v="500"/>
    <n v="400"/>
    <n v="200"/>
    <n v="116.38"/>
    <n v="500"/>
    <n v="0"/>
    <n v="0"/>
    <n v="0"/>
    <n v="0"/>
    <n v="0"/>
    <n v="0"/>
    <n v="0"/>
    <n v="0"/>
    <n v="0"/>
    <n v="0"/>
    <n v="0"/>
    <n v="0"/>
    <n v="0"/>
    <n v="1217.8900000000001"/>
    <n v="115.48"/>
    <n v="0"/>
    <n v="0"/>
    <n v="0"/>
    <n v="0"/>
    <n v="0"/>
    <n v="0"/>
    <n v="0"/>
    <n v="0"/>
    <n v="186.52"/>
    <n v="9.32"/>
    <n v="608.08000000000004"/>
    <n v="140.25"/>
    <n v="89.05"/>
    <n v="222.62"/>
    <n v="232.11"/>
    <n v="81.400000000000006"/>
    <n v="1569.3500000000004"/>
    <n v="7737.17"/>
    <n v="9306.52"/>
  </r>
  <r>
    <s v="MARZO"/>
    <s v="SEM 12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s v="MARZO"/>
    <s v="SEM 12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699.74"/>
    <n v="223.7"/>
    <n v="2923.44"/>
    <n v="1304.7"/>
    <n v="1618.74"/>
    <n v="2087.89"/>
    <n v="0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-111.85"/>
    <n v="0"/>
    <n v="0"/>
    <n v="0"/>
    <n v="0"/>
    <n v="0"/>
    <n v="0"/>
    <n v="0"/>
    <n v="0"/>
    <n v="0"/>
    <n v="257.95"/>
    <n v="64.760000000000005"/>
    <n v="0"/>
    <n v="0"/>
    <n v="0"/>
    <n v="0"/>
    <n v="0"/>
    <n v="0"/>
    <n v="980.24"/>
    <n v="1.75"/>
    <n v="171.6"/>
    <n v="8.58"/>
    <n v="405.79"/>
    <n v="82.69"/>
    <n v="52.5"/>
    <n v="131.26"/>
    <n v="87.7"/>
    <n v="31.54"/>
    <n v="971.66000000000008"/>
    <n v="2923.44"/>
    <n v="3895.1000000000004"/>
  </r>
  <r>
    <s v="MARZO"/>
    <s v="SEM 12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574.2800000000002"/>
    <n v="298.26"/>
    <n v="2872.54"/>
    <n v="1004.21"/>
    <n v="1868.33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0"/>
    <n v="0"/>
    <n v="235.46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86.17"/>
    <n v="42.05"/>
    <n v="1030.03"/>
    <n v="2872.54"/>
    <n v="3902.5699999999997"/>
  </r>
  <r>
    <s v="MARZO"/>
    <s v="SEM 12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072.03"/>
    <n v="324.2"/>
    <n v="3396.23"/>
    <n v="423.6"/>
    <n v="2972.6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24.66000000000003"/>
    <n v="77.47"/>
    <n v="0"/>
    <n v="0"/>
    <n v="0"/>
    <n v="0"/>
    <n v="21.47"/>
    <n v="0"/>
    <n v="0"/>
    <n v="0"/>
    <n v="186.52"/>
    <n v="9.32"/>
    <n v="456.43"/>
    <n v="97.1"/>
    <n v="61.65"/>
    <n v="154.13"/>
    <n v="101.88"/>
    <n v="45.71"/>
    <n v="1112.74"/>
    <n v="3396.23"/>
    <n v="4508.97"/>
  </r>
  <r>
    <s v="MARZO"/>
    <s v="SEM 12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3"/>
    <n v="0"/>
    <n v="0"/>
    <n v="3408.99"/>
    <n v="335.55"/>
    <n v="3744.54"/>
    <n v="465.86"/>
    <n v="3278.68"/>
    <n v="2087.89"/>
    <n v="0"/>
    <n v="0"/>
    <n v="0"/>
    <n v="0"/>
    <n v="0"/>
    <n v="0"/>
    <n v="0"/>
    <n v="0"/>
    <n v="0"/>
    <n v="335.55"/>
    <n v="335.55"/>
    <n v="335.5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96.34"/>
    <n v="69.52"/>
    <n v="0"/>
    <n v="0"/>
    <n v="0"/>
    <n v="0"/>
    <n v="0"/>
    <n v="0"/>
    <n v="0"/>
    <n v="0"/>
    <n v="171.6"/>
    <n v="8.58"/>
    <n v="424.78"/>
    <n v="88.09"/>
    <n v="55.93"/>
    <n v="139.83000000000001"/>
    <n v="112.33"/>
    <n v="47.31"/>
    <n v="1048.45"/>
    <n v="3744.54"/>
    <n v="4792.99"/>
  </r>
  <r>
    <s v="MARZO"/>
    <s v="SEM 12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7"/>
    <n v="0"/>
    <n v="0"/>
    <n v="6916.7"/>
    <n v="577.32000000000005"/>
    <n v="7494.02"/>
    <n v="1270.28"/>
    <n v="6223.74"/>
    <n v="2269.4"/>
    <n v="0"/>
    <n v="0"/>
    <n v="0"/>
    <n v="0"/>
    <n v="0"/>
    <n v="96.22"/>
    <n v="83.78"/>
    <n v="0"/>
    <n v="532.02"/>
    <n v="364.72"/>
    <n v="364.73"/>
    <n v="2066.77"/>
    <n v="500"/>
    <n v="400"/>
    <n v="200"/>
    <n v="116.38"/>
    <n v="500"/>
    <n v="0"/>
    <n v="0"/>
    <n v="0"/>
    <n v="0"/>
    <n v="0"/>
    <n v="0"/>
    <n v="0"/>
    <n v="0"/>
    <n v="0"/>
    <n v="0"/>
    <n v="0"/>
    <n v="0"/>
    <n v="0"/>
    <n v="1160.7"/>
    <n v="109.58"/>
    <n v="0"/>
    <n v="0"/>
    <n v="0"/>
    <n v="0"/>
    <n v="0"/>
    <n v="0"/>
    <n v="0"/>
    <n v="0"/>
    <n v="186.52"/>
    <n v="9.32"/>
    <n v="584.53"/>
    <n v="133.55000000000001"/>
    <n v="84.79"/>
    <n v="211.98"/>
    <n v="224.82"/>
    <n v="81.400000000000006"/>
    <n v="1516.91"/>
    <n v="7494.02"/>
    <n v="9010.93"/>
  </r>
  <r>
    <s v="MARZO"/>
    <s v="SEM 12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s v="MARZO"/>
    <s v="SEM 12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s v="MARZO"/>
    <s v="SEM 12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MARZO"/>
    <s v="SEM 12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MARZO"/>
    <s v="SEM 12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s v="MARZO"/>
    <s v="SEM 12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89"/>
    <n v="0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s v="MARZO"/>
    <s v="SEM 12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s v="MARZO"/>
    <s v="SEM 12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0102.68"/>
    <n v="577.32000000000005"/>
    <n v="10680"/>
    <n v="2207.75"/>
    <n v="8472.25"/>
    <n v="7000"/>
    <n v="0"/>
    <n v="0"/>
    <n v="0"/>
    <n v="0"/>
    <n v="0"/>
    <n v="96.22"/>
    <n v="83.78"/>
    <n v="0"/>
    <n v="1518.9"/>
    <n v="0"/>
    <n v="0"/>
    <n v="0"/>
    <n v="500"/>
    <n v="300"/>
    <n v="200"/>
    <n v="481.1"/>
    <n v="500"/>
    <n v="0"/>
    <n v="0"/>
    <n v="0"/>
    <n v="0"/>
    <n v="0"/>
    <n v="0"/>
    <n v="0"/>
    <n v="0"/>
    <n v="0"/>
    <n v="0"/>
    <n v="0"/>
    <n v="0"/>
    <n v="0"/>
    <n v="1929.9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320.39999999999998"/>
    <n v="81.400000000000006"/>
    <n v="3306.9500000000003"/>
    <n v="10680"/>
    <n v="13986.95"/>
  </r>
  <r>
    <s v="MARZO"/>
    <s v="SEM 12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s v="MARZO"/>
    <s v="SEM 12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s v="MARZO"/>
    <s v="SEM 12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8"/>
    <n v="0"/>
    <n v="0"/>
    <n v="0"/>
    <n v="1531.3"/>
    <n v="172.87"/>
    <n v="1704.17"/>
    <n v="80.39"/>
    <n v="1623.78"/>
    <n v="1210.0999999999999"/>
    <n v="0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5.15"/>
    <n v="35.24"/>
    <n v="0"/>
    <n v="0"/>
    <n v="0"/>
    <n v="0"/>
    <n v="0"/>
    <n v="0"/>
    <n v="0"/>
    <n v="0"/>
    <n v="99.45"/>
    <n v="4.97"/>
    <n v="283.27999999999997"/>
    <n v="44.78"/>
    <n v="28.43"/>
    <n v="71.08"/>
    <n v="51.12"/>
    <n v="24.37"/>
    <n v="607.48"/>
    <n v="1704.17"/>
    <n v="2311.65"/>
  </r>
  <r>
    <s v="MARZO"/>
    <s v="SEM 12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MARZO"/>
    <s v="SEM 12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2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2.900000000000006"/>
    <n v="0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s v="MARZO"/>
    <s v="SEM 12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8.49"/>
    <n v="0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s v="MARZO"/>
    <s v="SEM 12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436.75"/>
    <n v="364.72"/>
    <n v="3801.47"/>
    <n v="531.35"/>
    <n v="3270.12"/>
    <n v="2269.4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-162.1"/>
    <n v="0"/>
    <n v="0"/>
    <n v="0"/>
    <n v="0"/>
    <n v="0"/>
    <n v="0"/>
    <n v="0"/>
    <n v="0"/>
    <n v="0"/>
    <n v="402.27"/>
    <n v="108.01"/>
    <n v="0"/>
    <n v="0"/>
    <n v="0"/>
    <n v="0"/>
    <n v="21.07"/>
    <n v="0"/>
    <n v="0"/>
    <n v="0"/>
    <n v="186.52"/>
    <n v="9.32"/>
    <n v="578.29"/>
    <n v="131.78"/>
    <n v="83.67"/>
    <n v="209.17"/>
    <n v="114.04"/>
    <n v="51.42"/>
    <n v="1364.21"/>
    <n v="3801.47"/>
    <n v="5165.68"/>
  </r>
  <r>
    <s v="MARZO"/>
    <s v="SEM 12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0"/>
    <n v="0"/>
    <n v="130.52000000000001"/>
    <n v="42.29"/>
    <n v="0"/>
    <n v="0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s v="MARZO"/>
    <s v="SEM 12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s v="MARZO"/>
    <s v="SEM 12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61.64"/>
    <n v="3056.1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62"/>
    <n v="0"/>
    <n v="0"/>
    <n v="0"/>
    <n v="0"/>
    <n v="22.69"/>
    <n v="0"/>
    <n v="0"/>
    <n v="0"/>
    <n v="186.52"/>
    <n v="9.32"/>
    <n v="500.95"/>
    <n v="109.77"/>
    <n v="69.69"/>
    <n v="174.24"/>
    <n v="105.53"/>
    <n v="45.71"/>
    <n v="1201.73"/>
    <n v="3517.82"/>
    <n v="4719.55"/>
  </r>
  <r>
    <s v="MARZO"/>
    <s v="SEM 12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s v="MARZO"/>
    <s v="SEM 12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s v="MARZO"/>
    <s v="SEM 12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s v="MARZO"/>
    <s v="SEM 12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1770.29"/>
    <n v="96.22"/>
    <n v="1866.51"/>
    <n v="369.2"/>
    <n v="1497.31"/>
    <n v="1686.51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3"/>
    <n v="43.51"/>
    <n v="0"/>
    <n v="0"/>
    <n v="0"/>
    <n v="179.3"/>
    <n v="16.86"/>
    <n v="0"/>
    <n v="0"/>
    <n v="0"/>
    <n v="138.61000000000001"/>
    <n v="6.93"/>
    <n v="320.06"/>
    <n v="57.71"/>
    <n v="36.64"/>
    <n v="91.61"/>
    <n v="55.99"/>
    <n v="13.56"/>
    <n v="721.11"/>
    <n v="1866.51"/>
    <n v="2587.62"/>
  </r>
  <r>
    <s v="ABRIL"/>
    <s v="SEM 13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701.48"/>
    <n v="577.32000000000005"/>
    <n v="7278.8"/>
    <n v="1822"/>
    <n v="5456.8"/>
    <n v="5132.3999999999996"/>
    <n v="0"/>
    <n v="0"/>
    <n v="0"/>
    <n v="0"/>
    <n v="0"/>
    <n v="96.22"/>
    <n v="83.78"/>
    <n v="0"/>
    <n v="985.3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110.08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218.36"/>
    <n v="81.400000000000006"/>
    <n v="2133.8300000000004"/>
    <n v="7278.8"/>
    <n v="9412.630000000001"/>
  </r>
  <r>
    <s v="ABRIL"/>
    <s v="SEM 13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ABRIL"/>
    <s v="SEM 13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s v="ABRIL"/>
    <s v="SEM 13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810.8"/>
    <n v="257.60000000000002"/>
    <n v="3068.4"/>
    <n v="339.79"/>
    <n v="2728.61"/>
    <n v="1803.2"/>
    <n v="0"/>
    <n v="0"/>
    <n v="0"/>
    <n v="0"/>
    <n v="0"/>
    <n v="0"/>
    <n v="0"/>
    <n v="257.60000000000002"/>
    <n v="0"/>
    <n v="0"/>
    <n v="0"/>
    <n v="0"/>
    <n v="150"/>
    <n v="350"/>
    <n v="250"/>
    <n v="0"/>
    <n v="0"/>
    <n v="0"/>
    <n v="0"/>
    <n v="257.60000000000002"/>
    <n v="0"/>
    <n v="0"/>
    <n v="0"/>
    <n v="0"/>
    <n v="0"/>
    <n v="0"/>
    <n v="0"/>
    <n v="0"/>
    <n v="0"/>
    <n v="0"/>
    <n v="277.85000000000002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92.05"/>
    <n v="36.32"/>
    <n v="934.58"/>
    <n v="3068.4"/>
    <n v="4002.98"/>
  </r>
  <r>
    <s v="ABRIL"/>
    <s v="SEM 13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6"/>
    <n v="0"/>
    <n v="0"/>
    <n v="0"/>
    <n v="3613.03"/>
    <n v="252.87"/>
    <n v="3865.9"/>
    <n v="557.29"/>
    <n v="3308.61"/>
    <n v="2360.16"/>
    <n v="0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9.92"/>
    <n v="93.77"/>
    <n v="0"/>
    <n v="0"/>
    <n v="0"/>
    <n v="0"/>
    <n v="23.6"/>
    <n v="0"/>
    <n v="0"/>
    <n v="0"/>
    <n v="193.98"/>
    <n v="9.69"/>
    <n v="521.53"/>
    <n v="115.62"/>
    <n v="73.41"/>
    <n v="183.53"/>
    <n v="115.97"/>
    <n v="35.65"/>
    <n v="1249.3800000000001"/>
    <n v="3865.9"/>
    <n v="5115.2800000000007"/>
  </r>
  <r>
    <s v="ABRIL"/>
    <s v="SEM 13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4"/>
    <n v="0"/>
    <n v="0"/>
    <n v="10563.27"/>
    <n v="481.1"/>
    <n v="11044.37"/>
    <n v="7619.61"/>
    <n v="3424.76"/>
    <n v="2926"/>
    <n v="0"/>
    <n v="0"/>
    <n v="0"/>
    <n v="0"/>
    <n v="0"/>
    <n v="0"/>
    <n v="0"/>
    <n v="825.15"/>
    <n v="0"/>
    <n v="470.25"/>
    <n v="470.25"/>
    <n v="5329.5"/>
    <n v="0"/>
    <n v="500"/>
    <n v="500"/>
    <n v="0"/>
    <n v="500"/>
    <n v="0"/>
    <n v="0"/>
    <n v="10.85"/>
    <n v="0"/>
    <n v="0"/>
    <n v="-487.63"/>
    <n v="0"/>
    <n v="0"/>
    <n v="0"/>
    <n v="0"/>
    <n v="0"/>
    <n v="0"/>
    <n v="0"/>
    <n v="2068.17"/>
    <n v="136.75"/>
    <n v="0"/>
    <n v="4488.1000000000004"/>
    <n v="0"/>
    <n v="0"/>
    <n v="0"/>
    <n v="0"/>
    <n v="924.84"/>
    <n v="1.75"/>
    <n v="240.49"/>
    <n v="12.02"/>
    <n v="682.8"/>
    <n v="154.87"/>
    <n v="98.33"/>
    <n v="245.82"/>
    <n v="331.33"/>
    <n v="67.83"/>
    <n v="1833.4899999999996"/>
    <n v="11044.37"/>
    <n v="12877.86"/>
  </r>
  <r>
    <s v="ABRIL"/>
    <s v="SEM 13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ABRIL"/>
    <s v="SEM 13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6"/>
    <n v="0"/>
    <n v="0"/>
    <n v="0"/>
    <n v="4206.78"/>
    <n v="577.32000000000005"/>
    <n v="4784.1000000000004"/>
    <n v="694.66"/>
    <n v="4089.44"/>
    <n v="2269.4"/>
    <n v="0"/>
    <n v="0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0"/>
    <n v="0"/>
    <n v="0"/>
    <n v="566.74"/>
    <n v="105.23"/>
    <n v="0"/>
    <n v="0"/>
    <n v="0"/>
    <n v="0"/>
    <n v="22.69"/>
    <n v="0"/>
    <n v="0"/>
    <n v="0"/>
    <n v="186.52"/>
    <n v="9.32"/>
    <n v="567.25"/>
    <n v="128.63"/>
    <n v="81.67"/>
    <n v="204.18"/>
    <n v="143.52000000000001"/>
    <n v="81.400000000000006"/>
    <n v="1402.49"/>
    <n v="4784.1000000000004"/>
    <n v="6186.59"/>
  </r>
  <r>
    <s v="ABRIL"/>
    <s v="SEM 13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s v="ABRIL"/>
    <s v="SEM 13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6"/>
    <n v="0"/>
    <n v="0"/>
    <n v="0"/>
    <n v="4149.7299999999996"/>
    <n v="353.19"/>
    <n v="4502.92"/>
    <n v="1448.29"/>
    <n v="3054.63"/>
    <n v="3296.53"/>
    <n v="0"/>
    <n v="0"/>
    <n v="0"/>
    <n v="0"/>
    <n v="0"/>
    <n v="0"/>
    <n v="0"/>
    <n v="0"/>
    <n v="0"/>
    <n v="353.19"/>
    <n v="353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54.55999999999995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35.08000000000001"/>
    <n v="49.79"/>
    <n v="1602.23"/>
    <n v="4502.92"/>
    <n v="6105.15"/>
  </r>
  <r>
    <s v="ABRIL"/>
    <s v="SEM 13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3248.02"/>
    <n v="5498.36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226.6"/>
    <n v="0"/>
    <n v="0"/>
    <n v="0"/>
    <n v="0"/>
    <n v="0"/>
    <n v="0"/>
    <n v="1564.42"/>
    <n v="1.75"/>
    <n v="515.65"/>
    <n v="25.78"/>
    <n v="1051.4000000000001"/>
    <n v="266.39"/>
    <n v="169.14"/>
    <n v="422.85"/>
    <n v="262.39"/>
    <n v="81.400000000000006"/>
    <n v="2794.9999999999995"/>
    <n v="8746.3799999999992"/>
    <n v="11541.38"/>
  </r>
  <r>
    <s v="ABRIL"/>
    <s v="SEM 13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ABRIL"/>
    <s v="SEM 13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5"/>
    <n v="0"/>
    <n v="0"/>
    <n v="5027.9399999999996"/>
    <n v="577.32000000000005"/>
    <n v="5605.26"/>
    <n v="852.91"/>
    <n v="4752.3500000000004"/>
    <n v="2360.16"/>
    <n v="0"/>
    <n v="0"/>
    <n v="0"/>
    <n v="0"/>
    <n v="0"/>
    <n v="96.22"/>
    <n v="83.78"/>
    <n v="0"/>
    <n v="572.52"/>
    <n v="379.3"/>
    <n v="379.31"/>
    <n v="632.16999999999996"/>
    <n v="300"/>
    <n v="350"/>
    <n v="0"/>
    <n v="101.8"/>
    <n v="350"/>
    <n v="0"/>
    <n v="0"/>
    <n v="0"/>
    <n v="0"/>
    <n v="0"/>
    <n v="0"/>
    <n v="0"/>
    <n v="0"/>
    <n v="0"/>
    <n v="0"/>
    <n v="0"/>
    <n v="0"/>
    <n v="0"/>
    <n v="742.14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68.15"/>
    <n v="81.400000000000006"/>
    <n v="1296.7900000000002"/>
    <n v="5605.26"/>
    <n v="6902.05"/>
  </r>
  <r>
    <s v="ABRIL"/>
    <s v="SEM 13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4142.8999999999996"/>
    <n v="577.32000000000005"/>
    <n v="4720.22"/>
    <n v="1485.21"/>
    <n v="3235.01"/>
    <n v="2360.16"/>
    <n v="0"/>
    <n v="0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0"/>
    <n v="0"/>
    <n v="0"/>
    <n v="553.1"/>
    <n v="91.86"/>
    <n v="0"/>
    <n v="0"/>
    <n v="0"/>
    <n v="0"/>
    <n v="23.6"/>
    <n v="0"/>
    <n v="814.9"/>
    <n v="1.75"/>
    <n v="193.98"/>
    <n v="9.69"/>
    <n v="513.9"/>
    <n v="113.45"/>
    <n v="72.03"/>
    <n v="180.09"/>
    <n v="141.6"/>
    <n v="81.400000000000006"/>
    <n v="1306.1399999999999"/>
    <n v="4720.22"/>
    <n v="6026.3600000000006"/>
  </r>
  <r>
    <s v="ABRIL"/>
    <s v="SEM 13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ABRIL"/>
    <s v="SEM 13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40"/>
    <n v="0"/>
    <n v="0"/>
    <n v="9829.15"/>
    <n v="481.1"/>
    <n v="10310.25"/>
    <n v="2658.06"/>
    <n v="7652.19"/>
    <n v="2269.4"/>
    <n v="0"/>
    <n v="0"/>
    <n v="0"/>
    <n v="0"/>
    <n v="0"/>
    <n v="0"/>
    <n v="0"/>
    <n v="532.02"/>
    <n v="0"/>
    <n v="364.72"/>
    <n v="364.73"/>
    <n v="4863"/>
    <n v="500"/>
    <n v="500"/>
    <n v="300"/>
    <n v="0"/>
    <n v="500"/>
    <n v="0"/>
    <n v="0"/>
    <n v="116.38"/>
    <n v="0"/>
    <n v="0"/>
    <n v="0"/>
    <n v="0"/>
    <n v="0"/>
    <n v="0"/>
    <n v="0"/>
    <n v="0"/>
    <n v="0"/>
    <n v="0"/>
    <n v="1847.93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309.3"/>
    <n v="67.83"/>
    <n v="1906.4799999999998"/>
    <n v="10310.25"/>
    <n v="12216.73"/>
  </r>
  <r>
    <s v="ABRIL"/>
    <s v="SEM 13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6"/>
    <n v="0"/>
    <n v="0"/>
    <n v="12568.77"/>
    <n v="481.1"/>
    <n v="13049.87"/>
    <n v="2861.37"/>
    <n v="10188.5"/>
    <n v="3266.66"/>
    <n v="0"/>
    <n v="0"/>
    <n v="0"/>
    <n v="0"/>
    <n v="0"/>
    <n v="0"/>
    <n v="0"/>
    <n v="933.32"/>
    <n v="0"/>
    <n v="481.1"/>
    <n v="568.88"/>
    <n v="6299.91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2669.82"/>
    <n v="191.55"/>
    <n v="0"/>
    <n v="0"/>
    <n v="0"/>
    <n v="0"/>
    <n v="0"/>
    <n v="0"/>
    <n v="0"/>
    <n v="0"/>
    <n v="268.48"/>
    <n v="13.42"/>
    <n v="911.6"/>
    <n v="226.61"/>
    <n v="143.88"/>
    <n v="359.71"/>
    <n v="391.49"/>
    <n v="67.83"/>
    <n v="2383.0200000000004"/>
    <n v="13049.87"/>
    <n v="15432.890000000001"/>
  </r>
  <r>
    <s v="ABRIL"/>
    <s v="SEM 13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61.04"/>
    <n v="0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s v="ABRIL"/>
    <s v="SEM 13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6"/>
    <n v="0"/>
    <n v="0"/>
    <n v="0"/>
    <n v="8830.9699999999993"/>
    <n v="577.32000000000005"/>
    <n v="9408.2900000000009"/>
    <n v="2402.71"/>
    <n v="7005.58"/>
    <n v="4607.8599999999997"/>
    <n v="0"/>
    <n v="0"/>
    <n v="0"/>
    <n v="0"/>
    <n v="0"/>
    <n v="96.22"/>
    <n v="83.78"/>
    <n v="1316.52"/>
    <n v="1316.52"/>
    <n v="481.1"/>
    <n v="506.29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1610.94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282.24"/>
    <n v="81.400000000000006"/>
    <n v="2677.9600000000005"/>
    <n v="9408.2900000000009"/>
    <n v="12086.250000000002"/>
  </r>
  <r>
    <s v="ABRIL"/>
    <s v="SEM 13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2.13"/>
    <n v="0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s v="ABRIL"/>
    <s v="SEM 13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s v="ABRIL"/>
    <s v="SEM 13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19.73"/>
    <n v="252.87"/>
    <n v="3172.6"/>
    <n v="385.22"/>
    <n v="2787.38"/>
    <n v="2360.19"/>
    <n v="0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0"/>
    <n v="0"/>
    <n v="297.37"/>
    <n v="68.19"/>
    <n v="0"/>
    <n v="0"/>
    <n v="0"/>
    <n v="0"/>
    <n v="19.66"/>
    <n v="0"/>
    <n v="0"/>
    <n v="0"/>
    <n v="193.98"/>
    <n v="9.69"/>
    <n v="414.12"/>
    <n v="81.569999999999993"/>
    <n v="51.79"/>
    <n v="129.47"/>
    <n v="95.17"/>
    <n v="35.65"/>
    <n v="1011.4399999999998"/>
    <n v="3172.6"/>
    <n v="4184.04"/>
  </r>
  <r>
    <s v="ABRIL"/>
    <s v="SEM 13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70.45"/>
    <n v="2185.25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0.67"/>
    <n v="34.28"/>
    <n v="1176.7"/>
    <n v="3355.7"/>
    <n v="4532.3999999999996"/>
  </r>
  <r>
    <s v="ABRIL"/>
    <s v="SEM 13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4306.78"/>
    <n v="577.32000000000005"/>
    <n v="4884.1000000000004"/>
    <n v="1516.91"/>
    <n v="3367.19"/>
    <n v="2269.4"/>
    <n v="0"/>
    <n v="0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0"/>
    <n v="0"/>
    <n v="0"/>
    <n v="588.1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46.52000000000001"/>
    <n v="81.400000000000006"/>
    <n v="1398.14"/>
    <n v="4884.1000000000004"/>
    <n v="6282.2400000000007"/>
  </r>
  <r>
    <s v="ABRIL"/>
    <s v="SEM 13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3"/>
    <n v="0"/>
    <n v="0"/>
    <n v="2758.54"/>
    <n v="364.72"/>
    <n v="3123.26"/>
    <n v="979.2"/>
    <n v="2144.06"/>
    <n v="2269.4"/>
    <n v="0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-162.1"/>
    <n v="0"/>
    <n v="-378.21"/>
    <n v="0"/>
    <n v="0"/>
    <n v="0"/>
    <n v="0"/>
    <n v="0"/>
    <n v="0"/>
    <n v="0"/>
    <n v="268.48"/>
    <n v="63.41"/>
    <n v="0"/>
    <n v="0"/>
    <n v="0"/>
    <n v="0"/>
    <n v="17.29"/>
    <n v="0"/>
    <n v="628.27"/>
    <n v="1.75"/>
    <n v="186.52"/>
    <n v="9.32"/>
    <n v="395.38"/>
    <n v="76.45"/>
    <n v="48.54"/>
    <n v="121.35"/>
    <n v="93.69"/>
    <n v="51.42"/>
    <n v="982.67"/>
    <n v="3123.26"/>
    <n v="4105.93"/>
  </r>
  <r>
    <s v="ABRIL"/>
    <s v="SEM 13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861.4"/>
    <n v="481.1"/>
    <n v="6342.5"/>
    <n v="1075.6099999999999"/>
    <n v="5266.89"/>
    <n v="4935"/>
    <n v="0"/>
    <n v="0"/>
    <n v="0"/>
    <n v="0"/>
    <n v="0"/>
    <n v="0"/>
    <n v="0"/>
    <n v="0"/>
    <n v="0"/>
    <n v="481.1"/>
    <n v="576.4"/>
    <n v="0"/>
    <n v="0"/>
    <n v="350"/>
    <n v="0"/>
    <n v="0"/>
    <n v="0"/>
    <n v="0"/>
    <n v="0"/>
    <n v="0"/>
    <n v="0"/>
    <n v="0"/>
    <n v="0"/>
    <n v="0"/>
    <n v="0"/>
    <n v="0"/>
    <n v="0"/>
    <n v="0"/>
    <n v="0"/>
    <n v="0"/>
    <n v="920.17"/>
    <n v="155.44"/>
    <n v="0"/>
    <n v="0"/>
    <n v="0"/>
    <n v="0"/>
    <n v="0"/>
    <n v="0"/>
    <n v="0"/>
    <n v="0"/>
    <n v="405.61"/>
    <n v="20.28"/>
    <n v="767.45"/>
    <n v="185.6"/>
    <n v="117.84"/>
    <n v="294.61"/>
    <n v="190.27"/>
    <n v="67.83"/>
    <n v="2049.4899999999998"/>
    <n v="6342.5"/>
    <n v="8391.99"/>
  </r>
  <r>
    <s v="ABRIL"/>
    <s v="SEM 13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6"/>
    <n v="0"/>
    <n v="0"/>
    <n v="0"/>
    <n v="3956.78"/>
    <n v="577.32000000000005"/>
    <n v="4534.1000000000004"/>
    <n v="1218.42"/>
    <n v="3315.68"/>
    <n v="2269.4"/>
    <n v="0"/>
    <n v="0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0"/>
    <n v="0"/>
    <n v="0"/>
    <n v="513.34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36.02000000000001"/>
    <n v="81.400000000000006"/>
    <n v="1214.3700000000001"/>
    <n v="4534.1000000000004"/>
    <n v="5748.47"/>
  </r>
  <r>
    <s v="ABRIL"/>
    <s v="SEM 13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4"/>
    <n v="0"/>
    <n v="0"/>
    <n v="4321.75"/>
    <n v="481.1"/>
    <n v="4802.8500000000004"/>
    <n v="666.91"/>
    <n v="4135.9399999999996"/>
    <n v="2087.86"/>
    <n v="0"/>
    <n v="0"/>
    <n v="0"/>
    <n v="0"/>
    <n v="0"/>
    <n v="0"/>
    <n v="0"/>
    <n v="450.96"/>
    <n v="0"/>
    <n v="335.54"/>
    <n v="335.54"/>
    <n v="447.39"/>
    <n v="300"/>
    <n v="350"/>
    <n v="200"/>
    <n v="0"/>
    <n v="150"/>
    <n v="0"/>
    <n v="0"/>
    <n v="145.56"/>
    <n v="0"/>
    <n v="0"/>
    <n v="0"/>
    <n v="0"/>
    <n v="0"/>
    <n v="0"/>
    <n v="0"/>
    <n v="0"/>
    <n v="0"/>
    <n v="0"/>
    <n v="591.29999999999995"/>
    <n v="75.61"/>
    <n v="0"/>
    <n v="0"/>
    <n v="0"/>
    <n v="0"/>
    <n v="0"/>
    <n v="0"/>
    <n v="0"/>
    <n v="0"/>
    <n v="171.6"/>
    <n v="8.58"/>
    <n v="449.07"/>
    <n v="95.01"/>
    <n v="60.32"/>
    <n v="150.81"/>
    <n v="144.08000000000001"/>
    <n v="67.83"/>
    <n v="1147.3"/>
    <n v="4802.8500000000004"/>
    <n v="5950.1500000000005"/>
  </r>
  <r>
    <s v="ABRIL"/>
    <s v="SEM 13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6"/>
    <n v="0"/>
    <n v="0"/>
    <n v="12300.7"/>
    <n v="481.1"/>
    <n v="12781.8"/>
    <n v="3823.85"/>
    <n v="8957.9500000000007"/>
    <n v="3190.83"/>
    <n v="0"/>
    <n v="0"/>
    <n v="0"/>
    <n v="0"/>
    <n v="0"/>
    <n v="0"/>
    <n v="0"/>
    <n v="911.66"/>
    <n v="0"/>
    <n v="481.1"/>
    <n v="544.51"/>
    <n v="6153.7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2589.4"/>
    <n v="142.56"/>
    <n v="0"/>
    <n v="0"/>
    <n v="0"/>
    <n v="0"/>
    <n v="31.9"/>
    <n v="0"/>
    <n v="1058.24"/>
    <n v="1.75"/>
    <n v="262.25"/>
    <n v="13.11"/>
    <n v="716.16"/>
    <n v="171.01"/>
    <n v="108.58"/>
    <n v="271.44"/>
    <n v="383.45"/>
    <n v="67.83"/>
    <n v="1993.83"/>
    <n v="12781.8"/>
    <n v="14775.63"/>
  </r>
  <r>
    <s v="ABRIL"/>
    <s v="SEM 13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29.24"/>
    <n v="2776.46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07.78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11.17"/>
    <n v="34.28"/>
    <n v="1219.9200000000003"/>
    <n v="3705.7"/>
    <n v="4925.62"/>
  </r>
  <r>
    <s v="ABRIL"/>
    <s v="SEM 13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6"/>
    <n v="0"/>
    <n v="0"/>
    <n v="0"/>
    <n v="3384.51"/>
    <n v="577.32000000000005"/>
    <n v="3961.83"/>
    <n v="1137.26"/>
    <n v="2824.57"/>
    <n v="2087.89"/>
    <n v="0"/>
    <n v="0"/>
    <n v="0"/>
    <n v="0"/>
    <n v="0"/>
    <n v="96.22"/>
    <n v="83.78"/>
    <n v="0"/>
    <n v="339.14"/>
    <n v="223.7"/>
    <n v="223.7"/>
    <n v="0"/>
    <n v="150"/>
    <n v="350"/>
    <n v="0"/>
    <n v="257.39999999999998"/>
    <n v="150"/>
    <n v="0"/>
    <n v="0"/>
    <n v="0"/>
    <n v="0"/>
    <n v="0"/>
    <n v="0"/>
    <n v="0"/>
    <n v="0"/>
    <n v="0"/>
    <n v="0"/>
    <n v="0"/>
    <n v="0"/>
    <n v="0"/>
    <n v="391.11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118.85"/>
    <n v="81.400000000000006"/>
    <n v="1106.8300000000002"/>
    <n v="3961.83"/>
    <n v="5068.66"/>
  </r>
  <r>
    <s v="ABRIL"/>
    <s v="SEM 13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6"/>
    <n v="0"/>
    <n v="0"/>
    <n v="0"/>
    <n v="4206.78"/>
    <n v="577.32000000000005"/>
    <n v="4784.1000000000004"/>
    <n v="701.31"/>
    <n v="4082.79"/>
    <n v="2269.4"/>
    <n v="0"/>
    <n v="0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0"/>
    <n v="0"/>
    <n v="0"/>
    <n v="566.74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43.52000000000001"/>
    <n v="81.400000000000006"/>
    <n v="1453.2800000000002"/>
    <n v="4784.1000000000004"/>
    <n v="6237.380000000001"/>
  </r>
  <r>
    <s v="ABRIL"/>
    <s v="SEM 13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6"/>
    <n v="0"/>
    <n v="0"/>
    <n v="0"/>
    <n v="5388.91"/>
    <n v="577.32000000000005"/>
    <n v="5966.23"/>
    <n v="996.48"/>
    <n v="4969.75"/>
    <n v="3190.83"/>
    <n v="0"/>
    <n v="0"/>
    <n v="0"/>
    <n v="0"/>
    <n v="0"/>
    <n v="96.22"/>
    <n v="83.78"/>
    <n v="0"/>
    <n v="772.43"/>
    <n v="341.87"/>
    <n v="341.87"/>
    <n v="0"/>
    <n v="300"/>
    <n v="350"/>
    <n v="0"/>
    <n v="139.22999999999999"/>
    <n v="350"/>
    <n v="0"/>
    <n v="0"/>
    <n v="0"/>
    <n v="0"/>
    <n v="0"/>
    <n v="0"/>
    <n v="0"/>
    <n v="0"/>
    <n v="0"/>
    <n v="0"/>
    <n v="0"/>
    <n v="0"/>
    <n v="0"/>
    <n v="819.25"/>
    <n v="145.33000000000001"/>
    <n v="0"/>
    <n v="0"/>
    <n v="0"/>
    <n v="0"/>
    <n v="31.9"/>
    <n v="0"/>
    <n v="0"/>
    <n v="0"/>
    <n v="262.25"/>
    <n v="13.11"/>
    <n v="727.22"/>
    <n v="174.15"/>
    <n v="110.57"/>
    <n v="276.43"/>
    <n v="178.98"/>
    <n v="81.400000000000006"/>
    <n v="1824.1100000000001"/>
    <n v="5966.23"/>
    <n v="7790.34"/>
  </r>
  <r>
    <s v="ABRIL"/>
    <s v="SEM 13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6"/>
    <n v="0"/>
    <n v="0"/>
    <n v="0"/>
    <n v="6503.16"/>
    <n v="577.32000000000005"/>
    <n v="7080.48"/>
    <n v="2311.15"/>
    <n v="4769.33"/>
    <n v="3600.33"/>
    <n v="0"/>
    <n v="0"/>
    <n v="0"/>
    <n v="0"/>
    <n v="0"/>
    <n v="96.22"/>
    <n v="83.78"/>
    <n v="0"/>
    <n v="933.3"/>
    <n v="385.74"/>
    <n v="385.75"/>
    <n v="0"/>
    <n v="300"/>
    <n v="500"/>
    <n v="200"/>
    <n v="95.36"/>
    <n v="500"/>
    <n v="0"/>
    <n v="0"/>
    <n v="0"/>
    <n v="0"/>
    <n v="0"/>
    <n v="0"/>
    <n v="0"/>
    <n v="0"/>
    <n v="0"/>
    <n v="0"/>
    <n v="0"/>
    <n v="0"/>
    <n v="0"/>
    <n v="1063.43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212.41"/>
    <n v="81.400000000000006"/>
    <n v="2042.8200000000004"/>
    <n v="7080.48"/>
    <n v="9123.2999999999993"/>
  </r>
  <r>
    <s v="ABRIL"/>
    <s v="SEM 13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6"/>
    <n v="0"/>
    <n v="0"/>
    <n v="0"/>
    <n v="3161.57"/>
    <n v="223.7"/>
    <n v="3385.27"/>
    <n v="1118.1099999999999"/>
    <n v="2267.16"/>
    <n v="2087.87"/>
    <n v="0"/>
    <n v="0"/>
    <n v="0"/>
    <n v="0"/>
    <n v="0"/>
    <n v="0"/>
    <n v="0"/>
    <n v="0"/>
    <n v="0"/>
    <n v="223.7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43.49"/>
    <n v="75.34"/>
    <n v="0"/>
    <n v="0"/>
    <n v="0"/>
    <n v="0"/>
    <n v="0"/>
    <n v="0"/>
    <n v="697.53"/>
    <n v="1.75"/>
    <n v="171.6"/>
    <n v="8.58"/>
    <n v="447.96"/>
    <n v="94.69"/>
    <n v="60.12"/>
    <n v="150.31"/>
    <n v="101.55"/>
    <n v="31.54"/>
    <n v="1066.3499999999999"/>
    <n v="3385.27"/>
    <n v="4451.62"/>
  </r>
  <r>
    <s v="ABRIL"/>
    <s v="SEM 13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506.78"/>
    <n v="577.32000000000005"/>
    <n v="5084.1000000000004"/>
    <n v="730.72"/>
    <n v="4353.38"/>
    <n v="2269.4"/>
    <n v="0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0"/>
    <n v="0"/>
    <n v="0"/>
    <n v="0"/>
    <n v="0"/>
    <n v="0"/>
    <n v="0"/>
    <n v="0"/>
    <n v="0"/>
    <n v="0"/>
    <n v="630.82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52.52000000000001"/>
    <n v="81.400000000000006"/>
    <n v="1370.66"/>
    <n v="5084.1000000000004"/>
    <n v="6454.76"/>
  </r>
  <r>
    <s v="ABRIL"/>
    <s v="SEM 13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3234.45"/>
    <n v="577.32000000000005"/>
    <n v="3811.77"/>
    <n v="845.51"/>
    <n v="2966.26"/>
    <n v="2087.86"/>
    <n v="0"/>
    <n v="0"/>
    <n v="0"/>
    <n v="0"/>
    <n v="0"/>
    <n v="96.22"/>
    <n v="83.78"/>
    <n v="0"/>
    <n v="339.11"/>
    <n v="223.69"/>
    <n v="223.7"/>
    <n v="0"/>
    <n v="300"/>
    <n v="0"/>
    <n v="0"/>
    <n v="257.41000000000003"/>
    <n v="200"/>
    <n v="0"/>
    <n v="0"/>
    <n v="0"/>
    <n v="0"/>
    <n v="0"/>
    <n v="0"/>
    <n v="0"/>
    <n v="0"/>
    <n v="0"/>
    <n v="0"/>
    <n v="0"/>
    <n v="0"/>
    <n v="0"/>
    <n v="359.05"/>
    <n v="54.87"/>
    <n v="0"/>
    <n v="0"/>
    <n v="0"/>
    <n v="0"/>
    <n v="0"/>
    <n v="0"/>
    <n v="429.84"/>
    <n v="1.75"/>
    <n v="171.6"/>
    <n v="8.58"/>
    <n v="366.25"/>
    <n v="71.44"/>
    <n v="45.36"/>
    <n v="113.4"/>
    <n v="114.35"/>
    <n v="81.400000000000006"/>
    <n v="972.38000000000011"/>
    <n v="3811.77"/>
    <n v="4784.1499999999996"/>
  </r>
  <r>
    <s v="ABRIL"/>
    <s v="SEM 13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961.56"/>
    <n v="223.69"/>
    <n v="3185.25"/>
    <n v="1058.24"/>
    <n v="2127.0100000000002"/>
    <n v="2087.86"/>
    <n v="0"/>
    <n v="0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04.86"/>
    <n v="77.150000000000006"/>
    <n v="0"/>
    <n v="0"/>
    <n v="0"/>
    <n v="0"/>
    <n v="0"/>
    <n v="0"/>
    <n v="674.48"/>
    <n v="1.75"/>
    <n v="171.6"/>
    <n v="8.58"/>
    <n v="455.21"/>
    <n v="96.75"/>
    <n v="61.43"/>
    <n v="153.58000000000001"/>
    <n v="95.55"/>
    <n v="31.54"/>
    <n v="1074.24"/>
    <n v="3185.25"/>
    <n v="4259.49"/>
  </r>
  <r>
    <s v="ABRIL"/>
    <s v="SEM 13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31.94"/>
    <n v="2923.76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76.23"/>
    <n v="0"/>
    <n v="0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"/>
    <n v="4446.3500000000004"/>
  </r>
  <r>
    <s v="ABRIL"/>
    <s v="SEM 13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4"/>
    <n v="0"/>
    <n v="0"/>
    <n v="0"/>
    <n v="3101.25"/>
    <n v="165.88"/>
    <n v="3267.13"/>
    <n v="1394.29"/>
    <n v="1872.84"/>
    <n v="2322.4"/>
    <n v="0"/>
    <n v="0"/>
    <n v="0"/>
    <n v="0"/>
    <n v="0"/>
    <n v="0"/>
    <n v="0"/>
    <n v="0"/>
    <n v="0"/>
    <n v="165.88"/>
    <n v="165.89"/>
    <n v="0"/>
    <n v="0"/>
    <n v="500"/>
    <n v="200"/>
    <n v="0"/>
    <n v="300"/>
    <n v="0"/>
    <n v="0"/>
    <n v="0"/>
    <n v="0"/>
    <n v="0"/>
    <n v="-387.04"/>
    <n v="0"/>
    <n v="0"/>
    <n v="0"/>
    <n v="0"/>
    <n v="0"/>
    <n v="0"/>
    <n v="0"/>
    <n v="330.6"/>
    <n v="84.16"/>
    <n v="0"/>
    <n v="0"/>
    <n v="0"/>
    <n v="0"/>
    <n v="0"/>
    <n v="0"/>
    <n v="977.78"/>
    <n v="1.75"/>
    <n v="190.88"/>
    <n v="9.5399999999999991"/>
    <n v="476.69"/>
    <n v="98.63"/>
    <n v="62.62"/>
    <n v="156.56"/>
    <n v="98.01"/>
    <n v="23.38"/>
    <n v="1116.3100000000002"/>
    <n v="3267.13"/>
    <n v="4383.4400000000005"/>
  </r>
  <r>
    <s v="ABRIL"/>
    <s v="SEM 13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32.1"/>
    <n v="3223.6"/>
    <n v="2269.4"/>
    <n v="0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18.46"/>
    <n v="90.95"/>
    <n v="0"/>
    <n v="0"/>
    <n v="0"/>
    <n v="0"/>
    <n v="22.69"/>
    <n v="0"/>
    <n v="0"/>
    <n v="0"/>
    <n v="186.52"/>
    <n v="9.32"/>
    <n v="510.25"/>
    <n v="112.42"/>
    <n v="71.38"/>
    <n v="178.44"/>
    <n v="112.67"/>
    <n v="34.28"/>
    <n v="1215.28"/>
    <n v="3755.7"/>
    <n v="4970.9799999999996"/>
  </r>
  <r>
    <s v="ABRIL"/>
    <s v="SEM 13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40.77"/>
    <n v="3422.82"/>
    <n v="2269.42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81.19"/>
    <n v="0"/>
    <n v="0"/>
    <n v="0"/>
    <n v="0"/>
    <n v="22.69"/>
    <n v="0"/>
    <n v="0"/>
    <n v="0"/>
    <n v="186.52"/>
    <n v="9.32"/>
    <n v="471.31"/>
    <n v="101.33"/>
    <n v="64.34"/>
    <n v="160.85"/>
    <n v="118.9"/>
    <n v="51.42"/>
    <n v="1163.9900000000002"/>
    <n v="3963.59"/>
    <n v="5127.58"/>
  </r>
  <r>
    <s v="ABRIL"/>
    <s v="SEM 13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6"/>
    <n v="0"/>
    <n v="0"/>
    <n v="0"/>
    <n v="2611.5700000000002"/>
    <n v="223.7"/>
    <n v="2835.27"/>
    <n v="964.96"/>
    <n v="1870.31"/>
    <n v="2087.87"/>
    <n v="0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5"/>
    <n v="61.26"/>
    <n v="0"/>
    <n v="0"/>
    <n v="0"/>
    <n v="0"/>
    <n v="0"/>
    <n v="0"/>
    <n v="659.8"/>
    <n v="1.75"/>
    <n v="171.6"/>
    <n v="8.58"/>
    <n v="391.81"/>
    <n v="78.72"/>
    <n v="49.98"/>
    <n v="124.95"/>
    <n v="85.05"/>
    <n v="31.54"/>
    <n v="942.23"/>
    <n v="2835.27"/>
    <n v="3777.5"/>
  </r>
  <r>
    <s v="ABRIL"/>
    <s v="SEM 13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6735.08"/>
    <n v="577.32000000000005"/>
    <n v="7312.4"/>
    <n v="1337.94"/>
    <n v="5974.46"/>
    <n v="4121.6000000000004"/>
    <n v="0"/>
    <n v="0"/>
    <n v="0"/>
    <n v="0"/>
    <n v="0"/>
    <n v="96.22"/>
    <n v="83.78"/>
    <n v="0"/>
    <n v="1138.0999999999999"/>
    <n v="441.6"/>
    <n v="441.6"/>
    <n v="0"/>
    <n v="300"/>
    <n v="350"/>
    <n v="0"/>
    <n v="39.5"/>
    <n v="300"/>
    <n v="0"/>
    <n v="0"/>
    <n v="0"/>
    <n v="0"/>
    <n v="0"/>
    <n v="0"/>
    <n v="0"/>
    <n v="0"/>
    <n v="0"/>
    <n v="0"/>
    <n v="0"/>
    <n v="0"/>
    <n v="0"/>
    <n v="1117.98"/>
    <n v="178.75"/>
    <n v="0"/>
    <n v="0"/>
    <n v="0"/>
    <n v="0"/>
    <n v="41.21"/>
    <n v="0"/>
    <n v="0"/>
    <n v="0"/>
    <n v="338.76"/>
    <n v="16.93"/>
    <n v="860.51"/>
    <n v="212.08"/>
    <n v="134.65"/>
    <n v="336.63"/>
    <n v="219.37"/>
    <n v="81.400000000000006"/>
    <n v="2200.33"/>
    <n v="7312.4"/>
    <n v="9512.73"/>
  </r>
  <r>
    <s v="ABRIL"/>
    <s v="SEM 13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3112.55"/>
    <n v="243.15"/>
    <n v="3355.7"/>
    <n v="435.36"/>
    <n v="2920.34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79.650000000000006"/>
    <n v="0"/>
    <n v="0"/>
    <n v="0"/>
    <n v="0"/>
    <n v="22.69"/>
    <n v="0"/>
    <n v="0"/>
    <n v="0"/>
    <n v="186.52"/>
    <n v="9.32"/>
    <n v="465.17"/>
    <n v="99.59"/>
    <n v="63.23"/>
    <n v="158.07"/>
    <n v="100.67"/>
    <n v="34.28"/>
    <n v="1116.8500000000001"/>
    <n v="3355.7"/>
    <n v="4472.55"/>
  </r>
  <r>
    <s v="ABRIL"/>
    <s v="SEM 13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6"/>
    <n v="0"/>
    <n v="0"/>
    <n v="0"/>
    <n v="2611.59"/>
    <n v="223.7"/>
    <n v="2835.29"/>
    <n v="367.59"/>
    <n v="2467.6999999999998"/>
    <n v="2087.89"/>
    <n v="0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5"/>
    <n v="104.57"/>
    <n v="0"/>
    <n v="0"/>
    <n v="0"/>
    <n v="0"/>
    <n v="20.87"/>
    <n v="0"/>
    <n v="0"/>
    <n v="0"/>
    <n v="171.6"/>
    <n v="8.58"/>
    <n v="564.57000000000005"/>
    <n v="127.87"/>
    <n v="81.19"/>
    <n v="202.97"/>
    <n v="85.05"/>
    <n v="31.54"/>
    <n v="1273.3699999999999"/>
    <n v="2835.29"/>
    <n v="4108.66"/>
  </r>
  <r>
    <s v="ABRIL"/>
    <s v="SEM 13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384.45"/>
    <n v="577.32000000000005"/>
    <n v="3961.77"/>
    <n v="487.93"/>
    <n v="3473.84"/>
    <n v="2087.86"/>
    <n v="0"/>
    <n v="0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0"/>
    <n v="0"/>
    <n v="0"/>
    <n v="391.09"/>
    <n v="96.84"/>
    <n v="0"/>
    <n v="0"/>
    <n v="0"/>
    <n v="0"/>
    <n v="0"/>
    <n v="0"/>
    <n v="0"/>
    <n v="0"/>
    <n v="171.6"/>
    <n v="8.58"/>
    <n v="533.78"/>
    <n v="119.11"/>
    <n v="75.63"/>
    <n v="189.07"/>
    <n v="118.85"/>
    <n v="81.400000000000006"/>
    <n v="1298.02"/>
    <n v="3961.77"/>
    <n v="5259.79"/>
  </r>
  <r>
    <s v="ABRIL"/>
    <s v="SEM 13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02.67"/>
    <n v="577.32000000000005"/>
    <n v="9979.99"/>
    <n v="3241.03"/>
    <n v="6738.96"/>
    <n v="7233.33"/>
    <n v="0"/>
    <n v="0"/>
    <n v="0"/>
    <n v="0"/>
    <n v="0"/>
    <n v="96.22"/>
    <n v="83.78"/>
    <n v="0"/>
    <n v="1585.56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745.4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99.39"/>
    <n v="81.400000000000006"/>
    <n v="3021.37"/>
    <n v="9979.99"/>
    <n v="13001.36"/>
  </r>
  <r>
    <s v="ABRIL"/>
    <s v="SEM 13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7.4000000000001"/>
    <n v="2637.2"/>
    <n v="1810.2"/>
    <n v="0"/>
    <n v="0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0"/>
    <n v="0"/>
    <n v="0"/>
    <n v="351.11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113.23"/>
    <n v="81.400000000000006"/>
    <n v="1250.46"/>
    <n v="3774.6"/>
    <n v="5025.0599999999995"/>
  </r>
  <r>
    <s v="ABRIL"/>
    <s v="SEM 13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3606.78"/>
    <n v="577.32000000000005"/>
    <n v="4184.1000000000004"/>
    <n v="521.59"/>
    <n v="3662.51"/>
    <n v="2269.4"/>
    <n v="0"/>
    <n v="0"/>
    <n v="0"/>
    <n v="0"/>
    <n v="0"/>
    <n v="96.22"/>
    <n v="83.78"/>
    <n v="0"/>
    <n v="410.45"/>
    <n v="243.15"/>
    <n v="243.15"/>
    <n v="0"/>
    <n v="300"/>
    <n v="0"/>
    <n v="0"/>
    <n v="237.95"/>
    <n v="300"/>
    <n v="0"/>
    <n v="0"/>
    <n v="0"/>
    <n v="0"/>
    <n v="0"/>
    <n v="0"/>
    <n v="0"/>
    <n v="0"/>
    <n v="0"/>
    <n v="0"/>
    <n v="0"/>
    <n v="0"/>
    <n v="0"/>
    <n v="438.58"/>
    <n v="60.32"/>
    <n v="0"/>
    <n v="0"/>
    <n v="0"/>
    <n v="0"/>
    <n v="22.69"/>
    <n v="0"/>
    <n v="0"/>
    <n v="0"/>
    <n v="186.52"/>
    <n v="9.32"/>
    <n v="388.09"/>
    <n v="77.66"/>
    <n v="49.31"/>
    <n v="123.26"/>
    <n v="125.52"/>
    <n v="81.400000000000006"/>
    <n v="1041.08"/>
    <n v="4184.1000000000004"/>
    <n v="5225.18"/>
  </r>
  <r>
    <s v="ABRIL"/>
    <s v="SEM 13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6"/>
    <n v="0"/>
    <n v="0"/>
    <n v="0"/>
    <n v="4142.8999999999996"/>
    <n v="577.32000000000005"/>
    <n v="4720.22"/>
    <n v="879.21"/>
    <n v="3841.01"/>
    <n v="2360.16"/>
    <n v="0"/>
    <n v="0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0"/>
    <n v="0"/>
    <n v="0"/>
    <n v="553.1"/>
    <n v="96.1"/>
    <n v="0"/>
    <n v="0"/>
    <n v="0"/>
    <n v="0"/>
    <n v="23.6"/>
    <n v="0"/>
    <n v="204.66"/>
    <n v="1.75"/>
    <n v="193.98"/>
    <n v="9.69"/>
    <n v="530.78"/>
    <n v="118.26"/>
    <n v="75.08"/>
    <n v="187.71"/>
    <n v="141.6"/>
    <n v="81.400000000000006"/>
    <n v="1338.5"/>
    <n v="4720.22"/>
    <n v="6058.72"/>
  </r>
  <r>
    <s v="ABRIL"/>
    <s v="SEM 13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311.4799999999996"/>
    <n v="577.32000000000005"/>
    <n v="4888.8"/>
    <n v="701.84"/>
    <n v="4186.96"/>
    <n v="2360.16"/>
    <n v="0"/>
    <n v="0"/>
    <n v="0"/>
    <n v="0"/>
    <n v="0"/>
    <n v="96.22"/>
    <n v="83.78"/>
    <n v="0"/>
    <n v="530.38"/>
    <n v="337.16"/>
    <n v="337.16"/>
    <n v="0"/>
    <n v="300"/>
    <n v="350"/>
    <n v="0"/>
    <n v="143.94"/>
    <n v="350"/>
    <n v="0"/>
    <n v="0"/>
    <n v="0"/>
    <n v="0"/>
    <n v="0"/>
    <n v="0"/>
    <n v="0"/>
    <n v="0"/>
    <n v="0"/>
    <n v="0"/>
    <n v="0"/>
    <n v="0"/>
    <n v="0"/>
    <n v="589.11"/>
    <n v="89.13"/>
    <n v="0"/>
    <n v="0"/>
    <n v="0"/>
    <n v="0"/>
    <n v="23.6"/>
    <n v="0"/>
    <n v="0"/>
    <n v="0"/>
    <n v="193.98"/>
    <n v="9.69"/>
    <n v="502.97"/>
    <n v="110.34"/>
    <n v="70.06"/>
    <n v="175.15"/>
    <n v="146.66"/>
    <n v="81.400000000000006"/>
    <n v="1290.2500000000002"/>
    <n v="4888.8"/>
    <n v="6179.05"/>
  </r>
  <r>
    <s v="ABRIL"/>
    <s v="SEM 13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4"/>
    <n v="0"/>
    <n v="0"/>
    <n v="0"/>
    <n v="2703.29"/>
    <n v="162.1"/>
    <n v="2865.39"/>
    <n v="343.98"/>
    <n v="2521.41"/>
    <n v="2269.4"/>
    <n v="0"/>
    <n v="0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58.58"/>
    <n v="66.489999999999995"/>
    <n v="0"/>
    <n v="0"/>
    <n v="0"/>
    <n v="0"/>
    <n v="18.91"/>
    <n v="0"/>
    <n v="0"/>
    <n v="0"/>
    <n v="186.52"/>
    <n v="9.32"/>
    <n v="407.46"/>
    <n v="79.75"/>
    <n v="50.63"/>
    <n v="126.58"/>
    <n v="85.96"/>
    <n v="22.85"/>
    <n v="969.07"/>
    <n v="2865.39"/>
    <n v="3834.46"/>
  </r>
  <r>
    <s v="ABRIL"/>
    <s v="SEM 13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3384.45"/>
    <n v="577.32000000000005"/>
    <n v="3961.77"/>
    <n v="459.13"/>
    <n v="3502.64"/>
    <n v="2087.86"/>
    <n v="0"/>
    <n v="0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0"/>
    <n v="0"/>
    <n v="0"/>
    <n v="391.09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118.85"/>
    <n v="81.400000000000006"/>
    <n v="1077.69"/>
    <n v="3961.77"/>
    <n v="5039.46"/>
  </r>
  <r>
    <s v="ABRIL"/>
    <s v="SEM 13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3.68"/>
    <n v="2354.71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77.95"/>
    <n v="47.53"/>
    <n v="893.90000000000009"/>
    <n v="2598.39"/>
    <n v="3492.29"/>
  </r>
  <r>
    <s v="ABRIL"/>
    <s v="SEM 13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s v="ABRIL"/>
    <s v="SEM 13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5"/>
    <n v="0"/>
    <n v="0"/>
    <n v="3632.69"/>
    <n v="335.55"/>
    <n v="3968.24"/>
    <n v="1232.4000000000001"/>
    <n v="2735.84"/>
    <n v="2087.89"/>
    <n v="0"/>
    <n v="0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44.12"/>
    <n v="104.57"/>
    <n v="0"/>
    <n v="0"/>
    <n v="0"/>
    <n v="0"/>
    <n v="0"/>
    <n v="0"/>
    <n v="681.96"/>
    <n v="1.75"/>
    <n v="171.6"/>
    <n v="8.58"/>
    <n v="564.57000000000005"/>
    <n v="127.87"/>
    <n v="81.19"/>
    <n v="202.97"/>
    <n v="119.04"/>
    <n v="47.31"/>
    <n v="1323.1299999999999"/>
    <n v="3968.24"/>
    <n v="5291.37"/>
  </r>
  <r>
    <s v="ABRIL"/>
    <s v="SEM 13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611.54"/>
    <n v="223.69"/>
    <n v="2835.23"/>
    <n v="309.48"/>
    <n v="2525.75"/>
    <n v="2087.84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67.34"/>
    <n v="0"/>
    <n v="0"/>
    <n v="0"/>
    <n v="0"/>
    <n v="0"/>
    <n v="0"/>
    <n v="0"/>
    <n v="0"/>
    <n v="171.6"/>
    <n v="8.58"/>
    <n v="416.06"/>
    <n v="85.62"/>
    <n v="54.36"/>
    <n v="135.9"/>
    <n v="85.05"/>
    <n v="31.54"/>
    <n v="988.70999999999992"/>
    <n v="2835.23"/>
    <n v="3823.94"/>
  </r>
  <r>
    <s v="ABRIL"/>
    <s v="SEM 13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311.56"/>
    <n v="223.69"/>
    <n v="3535.25"/>
    <n v="465.51"/>
    <n v="3069.74"/>
    <n v="2087.86"/>
    <n v="0"/>
    <n v="0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75.52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06.05"/>
    <n v="31.54"/>
    <n v="1182.8900000000001"/>
    <n v="3535.25"/>
    <n v="4718.1400000000003"/>
  </r>
  <r>
    <s v="ABRIL"/>
    <s v="SEM 13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5"/>
    <n v="0"/>
    <n v="0"/>
    <n v="3927.14"/>
    <n v="505.85"/>
    <n v="4432.99"/>
    <n v="572.57000000000005"/>
    <n v="3860.42"/>
    <n v="1349.39"/>
    <n v="0"/>
    <n v="0"/>
    <n v="0"/>
    <n v="0"/>
    <n v="0"/>
    <n v="96.22"/>
    <n v="83.78"/>
    <n v="0"/>
    <n v="192.77"/>
    <n v="216.86"/>
    <n v="216.87"/>
    <n v="1084.33"/>
    <n v="150"/>
    <n v="350"/>
    <n v="250"/>
    <n v="192.77"/>
    <n v="250"/>
    <n v="0"/>
    <n v="0"/>
    <n v="0"/>
    <n v="0"/>
    <n v="0"/>
    <n v="0"/>
    <n v="0"/>
    <n v="0"/>
    <n v="0"/>
    <n v="0"/>
    <n v="0"/>
    <n v="0"/>
    <n v="0"/>
    <n v="507.01"/>
    <n v="65.56"/>
    <n v="0"/>
    <n v="0"/>
    <n v="0"/>
    <n v="0"/>
    <n v="0"/>
    <n v="0"/>
    <n v="0"/>
    <n v="0"/>
    <n v="110.9"/>
    <n v="5.54"/>
    <n v="408.98"/>
    <n v="83.6"/>
    <n v="53.08"/>
    <n v="132.69999999999999"/>
    <n v="132.97999999999999"/>
    <n v="71.319999999999993"/>
    <n v="999.10000000000014"/>
    <n v="4432.99"/>
    <n v="5432.09"/>
  </r>
  <r>
    <s v="ABRIL"/>
    <s v="SEM 13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611.56"/>
    <n v="223.69"/>
    <n v="2835.25"/>
    <n v="367.57"/>
    <n v="2467.6799999999998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85.05"/>
    <n v="31.54"/>
    <n v="1273.3599999999999"/>
    <n v="2835.25"/>
    <n v="4108.6099999999997"/>
  </r>
  <r>
    <s v="ABRIL"/>
    <s v="SEM 13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s v="ABRIL"/>
    <s v="SEM 13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6"/>
    <n v="0"/>
    <n v="0"/>
    <n v="0"/>
    <n v="3613.03"/>
    <n v="252.87"/>
    <n v="3865.9"/>
    <n v="552.22"/>
    <n v="3313.68"/>
    <n v="2360.16"/>
    <n v="0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9.92"/>
    <n v="88.7"/>
    <n v="0"/>
    <n v="0"/>
    <n v="0"/>
    <n v="0"/>
    <n v="23.6"/>
    <n v="0"/>
    <n v="0"/>
    <n v="0"/>
    <n v="193.98"/>
    <n v="9.69"/>
    <n v="501.23"/>
    <n v="109.85"/>
    <n v="69.75"/>
    <n v="174.37"/>
    <n v="115.97"/>
    <n v="35.65"/>
    <n v="1210.49"/>
    <n v="3865.9"/>
    <n v="5076.3900000000003"/>
  </r>
  <r>
    <s v="ABRIL"/>
    <s v="SEM 13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6"/>
    <n v="0"/>
    <n v="0"/>
    <n v="0"/>
    <n v="2425.15"/>
    <n v="223.69"/>
    <n v="2648.84"/>
    <n v="284.86"/>
    <n v="2363.98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0"/>
    <n v="0"/>
    <n v="0"/>
    <n v="211.6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79.459999999999994"/>
    <n v="31.54"/>
    <n v="1028.3700000000001"/>
    <n v="2648.84"/>
    <n v="3677.21"/>
  </r>
  <r>
    <s v="ABRIL"/>
    <s v="SEM 13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811.56"/>
    <n v="223.69"/>
    <n v="3035.25"/>
    <n v="348.29"/>
    <n v="2686.96"/>
    <n v="2087.86"/>
    <n v="0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77.98"/>
    <n v="70.31"/>
    <n v="0"/>
    <n v="0"/>
    <n v="0"/>
    <n v="0"/>
    <n v="0"/>
    <n v="0"/>
    <n v="0"/>
    <n v="0"/>
    <n v="171.6"/>
    <n v="8.58"/>
    <n v="427.93"/>
    <n v="88.99"/>
    <n v="56.5"/>
    <n v="141.26"/>
    <n v="91.05"/>
    <n v="31.54"/>
    <n v="1017.4499999999999"/>
    <n v="3035.25"/>
    <n v="4052.7"/>
  </r>
  <r>
    <s v="ABRIL"/>
    <s v="SEM 13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6"/>
    <n v="0"/>
    <n v="0"/>
    <n v="0"/>
    <n v="2243.9699999999998"/>
    <n v="144.57"/>
    <n v="2388.54"/>
    <n v="235.59"/>
    <n v="2152.9499999999998"/>
    <n v="1349.39"/>
    <n v="0"/>
    <n v="0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82.61"/>
    <n v="52.98"/>
    <n v="0"/>
    <n v="0"/>
    <n v="0"/>
    <n v="0"/>
    <n v="0"/>
    <n v="0"/>
    <n v="0"/>
    <n v="0"/>
    <n v="110.9"/>
    <n v="5.54"/>
    <n v="358.76"/>
    <n v="69.31"/>
    <n v="44.01"/>
    <n v="110.02"/>
    <n v="71.650000000000006"/>
    <n v="20.38"/>
    <n v="790.56999999999994"/>
    <n v="2388.54"/>
    <n v="3179.1099999999997"/>
  </r>
  <r>
    <s v="ABRIL"/>
    <s v="SEM 13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6"/>
    <n v="0"/>
    <n v="0"/>
    <n v="0"/>
    <n v="4306.78"/>
    <n v="577.32000000000005"/>
    <n v="4884.1000000000004"/>
    <n v="692.41"/>
    <n v="4191.6899999999996"/>
    <n v="2269.4"/>
    <n v="0"/>
    <n v="0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0"/>
    <n v="0"/>
    <n v="0"/>
    <n v="588.1"/>
    <n v="104.31"/>
    <n v="0"/>
    <n v="0"/>
    <n v="0"/>
    <n v="0"/>
    <n v="0"/>
    <n v="0"/>
    <n v="0"/>
    <n v="0"/>
    <n v="186.52"/>
    <n v="9.32"/>
    <n v="563.54999999999995"/>
    <n v="127.58"/>
    <n v="81"/>
    <n v="202.51"/>
    <n v="146.52000000000001"/>
    <n v="81.400000000000006"/>
    <n v="1398.4"/>
    <n v="4884.1000000000004"/>
    <n v="6282.5"/>
  </r>
  <r>
    <s v="ABRIL"/>
    <s v="SEM 13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2"/>
    <n v="0"/>
    <n v="0"/>
    <n v="5209.3"/>
    <n v="481.1"/>
    <n v="5690.4"/>
    <n v="1801.73"/>
    <n v="3888.67"/>
    <n v="2269.4"/>
    <n v="0"/>
    <n v="0"/>
    <n v="0"/>
    <n v="0"/>
    <n v="0"/>
    <n v="0"/>
    <n v="0"/>
    <n v="532.02"/>
    <n v="0"/>
    <n v="364.72"/>
    <n v="364.73"/>
    <n v="243.15"/>
    <n v="300"/>
    <n v="500"/>
    <n v="500"/>
    <n v="0"/>
    <n v="500"/>
    <n v="0"/>
    <n v="0"/>
    <n v="116.38"/>
    <n v="0"/>
    <n v="0"/>
    <n v="0"/>
    <n v="0"/>
    <n v="0"/>
    <n v="0"/>
    <n v="0"/>
    <n v="0"/>
    <n v="0"/>
    <n v="0"/>
    <n v="780.88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70.71"/>
    <n v="67.83"/>
    <n v="1475.86"/>
    <n v="5690.4"/>
    <n v="7166.2599999999993"/>
  </r>
  <r>
    <s v="ABRIL"/>
    <s v="SEM 13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5"/>
    <n v="0"/>
    <n v="0"/>
    <n v="3982.63"/>
    <n v="335.54"/>
    <n v="4318.17"/>
    <n v="603.67999999999995"/>
    <n v="3714.49"/>
    <n v="2087.86"/>
    <n v="0"/>
    <n v="0"/>
    <n v="0"/>
    <n v="0"/>
    <n v="0"/>
    <n v="0"/>
    <n v="0"/>
    <n v="0"/>
    <n v="0"/>
    <n v="335.54"/>
    <n v="335.54"/>
    <n v="559.23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518.87"/>
    <n v="84.81"/>
    <n v="0"/>
    <n v="0"/>
    <n v="0"/>
    <n v="0"/>
    <n v="0"/>
    <n v="0"/>
    <n v="0"/>
    <n v="0"/>
    <n v="171.6"/>
    <n v="8.58"/>
    <n v="485.73"/>
    <n v="105.44"/>
    <n v="66.95"/>
    <n v="167.36"/>
    <n v="129.54"/>
    <n v="47.31"/>
    <n v="1182.5100000000002"/>
    <n v="4318.17"/>
    <n v="5500.68"/>
  </r>
  <r>
    <s v="ABRIL"/>
    <s v="SEM 13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20"/>
    <n v="0"/>
    <n v="0"/>
    <n v="7629.83"/>
    <n v="577.32000000000005"/>
    <n v="8207.15"/>
    <n v="1621.23"/>
    <n v="6585.92"/>
    <n v="2269.4"/>
    <n v="0"/>
    <n v="0"/>
    <n v="0"/>
    <n v="0"/>
    <n v="0"/>
    <n v="96.22"/>
    <n v="83.78"/>
    <n v="648.4"/>
    <n v="532.02"/>
    <n v="364.72"/>
    <n v="364.73"/>
    <n v="2431.5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1328.43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246.21"/>
    <n v="81.400000000000006"/>
    <n v="1728.0700000000002"/>
    <n v="8207.15"/>
    <n v="9935.2199999999993"/>
  </r>
  <r>
    <s v="ABRIL"/>
    <s v="SEM 13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6.81"/>
    <n v="1681.58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77.95"/>
    <n v="47.53"/>
    <n v="900.45"/>
    <n v="2598.39"/>
    <n v="3498.84"/>
  </r>
  <r>
    <s v="ABRIL"/>
    <s v="SEM 13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5"/>
    <n v="0"/>
    <n v="0"/>
    <n v="5028.03"/>
    <n v="577.32000000000005"/>
    <n v="5605.35"/>
    <n v="857.36"/>
    <n v="4747.99"/>
    <n v="2360.19"/>
    <n v="0"/>
    <n v="0"/>
    <n v="0"/>
    <n v="0"/>
    <n v="0"/>
    <n v="96.22"/>
    <n v="83.78"/>
    <n v="0"/>
    <n v="572.54999999999995"/>
    <n v="379.31"/>
    <n v="379.32"/>
    <n v="632.19000000000005"/>
    <n v="300"/>
    <n v="350"/>
    <n v="0"/>
    <n v="101.79"/>
    <n v="350"/>
    <n v="0"/>
    <n v="0"/>
    <n v="0"/>
    <n v="0"/>
    <n v="0"/>
    <n v="0"/>
    <n v="0"/>
    <n v="0"/>
    <n v="0"/>
    <n v="0"/>
    <n v="0"/>
    <n v="0"/>
    <n v="0"/>
    <n v="742.16"/>
    <n v="91.6"/>
    <n v="0"/>
    <n v="0"/>
    <n v="0"/>
    <n v="0"/>
    <n v="23.6"/>
    <n v="0"/>
    <n v="0"/>
    <n v="0"/>
    <n v="193.98"/>
    <n v="9.69"/>
    <n v="512.84"/>
    <n v="113.15"/>
    <n v="71.84"/>
    <n v="179.61"/>
    <n v="168.16"/>
    <n v="81.400000000000006"/>
    <n v="1330.6700000000003"/>
    <n v="5605.35"/>
    <n v="6936.02"/>
  </r>
  <r>
    <s v="ABRIL"/>
    <s v="SEM 13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3424"/>
    <n v="258.77"/>
    <n v="3682.77"/>
    <n v="494.66"/>
    <n v="3188.11"/>
    <n v="2415.23"/>
    <n v="0"/>
    <n v="0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399.54"/>
    <n v="95.12"/>
    <n v="0"/>
    <n v="0"/>
    <n v="0"/>
    <n v="0"/>
    <n v="0"/>
    <n v="0"/>
    <n v="0"/>
    <n v="0"/>
    <n v="198.51"/>
    <n v="9.92"/>
    <n v="526.86"/>
    <n v="117.14"/>
    <n v="74.37"/>
    <n v="185.93"/>
    <n v="110.48"/>
    <n v="36.479999999999997"/>
    <n v="1259.69"/>
    <n v="3682.77"/>
    <n v="4942.46"/>
  </r>
  <r>
    <s v="ABRIL"/>
    <s v="SEM 13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s v="ABRIL"/>
    <s v="SEM 13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"/>
    <n v="0"/>
    <n v="0.01"/>
    <n v="0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s v="ABRIL"/>
    <s v="SEM 13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47.28"/>
    <n v="577.32000000000005"/>
    <n v="3524.6"/>
    <n v="387.97"/>
    <n v="3136.63"/>
    <n v="1810.2"/>
    <n v="0"/>
    <n v="0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0"/>
    <n v="0"/>
    <n v="302.31"/>
    <n v="85.66"/>
    <n v="0"/>
    <n v="0"/>
    <n v="0"/>
    <n v="0"/>
    <n v="0"/>
    <n v="0"/>
    <n v="0"/>
    <n v="0"/>
    <n v="148.78"/>
    <n v="7.43"/>
    <n v="489.15"/>
    <n v="106.41"/>
    <n v="67.56"/>
    <n v="168.9"/>
    <n v="105.73"/>
    <n v="81.400000000000006"/>
    <n v="1175.3599999999999"/>
    <n v="3524.6"/>
    <n v="4699.96"/>
  </r>
  <r>
    <s v="ABRIL"/>
    <s v="SEM 13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4409.42"/>
    <n v="364.72"/>
    <n v="4774.1400000000003"/>
    <n v="672.54"/>
    <n v="4101.6000000000004"/>
    <n v="2269.4"/>
    <n v="0"/>
    <n v="0"/>
    <n v="0"/>
    <n v="0"/>
    <n v="0"/>
    <n v="0"/>
    <n v="0"/>
    <n v="0"/>
    <n v="0"/>
    <n v="364.72"/>
    <n v="364.73"/>
    <n v="2309.92"/>
    <n v="300"/>
    <n v="0"/>
    <n v="0"/>
    <n v="0"/>
    <n v="300"/>
    <n v="0"/>
    <n v="0"/>
    <n v="0"/>
    <n v="0"/>
    <n v="-1134.6300000000001"/>
    <n v="0"/>
    <n v="0"/>
    <n v="0"/>
    <n v="0"/>
    <n v="0"/>
    <n v="0"/>
    <n v="0"/>
    <n v="0"/>
    <n v="610.03"/>
    <n v="62.51"/>
    <n v="0"/>
    <n v="0"/>
    <n v="0"/>
    <n v="0"/>
    <n v="0"/>
    <n v="0"/>
    <n v="0"/>
    <n v="0"/>
    <n v="186.52"/>
    <n v="9.32"/>
    <n v="396.82"/>
    <n v="80.14"/>
    <n v="50.89"/>
    <n v="127.21"/>
    <n v="143.22"/>
    <n v="51.42"/>
    <n v="1045.54"/>
    <n v="4774.1400000000003"/>
    <n v="5819.68"/>
  </r>
  <r>
    <s v="ABRIL"/>
    <s v="SEM 13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6"/>
    <n v="0"/>
    <n v="0"/>
    <n v="0"/>
    <n v="1839.75"/>
    <n v="129.65"/>
    <n v="1969.4"/>
    <n v="180.42"/>
    <n v="1788.98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59.08"/>
    <n v="18.28"/>
    <n v="583.66999999999996"/>
    <n v="1969.4"/>
    <n v="2553.0700000000002"/>
  </r>
  <r>
    <s v="ABRIL"/>
    <s v="SEM 13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03.06"/>
    <n v="1184.27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72.33"/>
    <n v="48.74"/>
    <n v="0"/>
    <n v="0"/>
    <n v="0"/>
    <n v="0"/>
    <n v="0"/>
    <n v="0"/>
    <n v="980.24"/>
    <n v="1.75"/>
    <n v="171.6"/>
    <n v="8.58"/>
    <n v="337.85"/>
    <n v="60.75"/>
    <n v="38.57"/>
    <n v="96.44"/>
    <n v="71.61"/>
    <n v="31.54"/>
    <n v="816.93999999999994"/>
    <n v="2387.33"/>
    <n v="3204.27"/>
  </r>
  <r>
    <s v="ABRIL"/>
    <s v="SEM 13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113.61"/>
    <n v="223.69"/>
    <n v="2337.3000000000002"/>
    <n v="918.19"/>
    <n v="1419.11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3.77"/>
    <n v="0"/>
    <n v="0"/>
    <n v="0"/>
    <n v="0"/>
    <n v="0"/>
    <n v="0"/>
    <n v="695.78"/>
    <n v="1.75"/>
    <n v="171.6"/>
    <n v="8.58"/>
    <n v="357.59"/>
    <n v="66.14"/>
    <n v="41.99"/>
    <n v="104.98"/>
    <n v="70.11"/>
    <n v="31.54"/>
    <n v="852.53"/>
    <n v="2337.3000000000002"/>
    <n v="3189.83"/>
  </r>
  <r>
    <s v="ABRIL"/>
    <s v="SEM 13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33.18"/>
    <n v="2922.52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77.47"/>
    <n v="0"/>
    <n v="0"/>
    <n v="0"/>
    <n v="0"/>
    <n v="22.69"/>
    <n v="0"/>
    <n v="0"/>
    <n v="0"/>
    <n v="186.52"/>
    <n v="9.32"/>
    <n v="456.43"/>
    <n v="97.1"/>
    <n v="61.65"/>
    <n v="154.13"/>
    <n v="100.67"/>
    <n v="34.28"/>
    <n v="1100.0999999999999"/>
    <n v="3355.7"/>
    <n v="4455.7999999999993"/>
  </r>
  <r>
    <s v="ABRIL"/>
    <s v="SEM 13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1"/>
    <n v="0"/>
    <n v="0"/>
    <n v="3720.06"/>
    <n v="577.32000000000005"/>
    <n v="4297.38"/>
    <n v="532.29999999999995"/>
    <n v="3765.08"/>
    <n v="2087.89"/>
    <n v="0"/>
    <n v="0"/>
    <n v="0"/>
    <n v="0"/>
    <n v="0"/>
    <n v="96.22"/>
    <n v="83.78"/>
    <n v="0"/>
    <n v="450.99"/>
    <n v="335.55"/>
    <n v="335.55"/>
    <n v="111.85"/>
    <n v="150"/>
    <n v="350"/>
    <n v="0"/>
    <n v="145.55000000000001"/>
    <n v="150"/>
    <n v="0"/>
    <n v="0"/>
    <n v="0"/>
    <n v="0"/>
    <n v="0"/>
    <n v="0"/>
    <n v="0"/>
    <n v="0"/>
    <n v="0"/>
    <n v="0"/>
    <n v="0"/>
    <n v="0"/>
    <n v="0"/>
    <n v="462.78"/>
    <n v="69.52"/>
    <n v="0"/>
    <n v="0"/>
    <n v="0"/>
    <n v="0"/>
    <n v="0"/>
    <n v="0"/>
    <n v="0"/>
    <n v="0"/>
    <n v="171.6"/>
    <n v="8.58"/>
    <n v="424.78"/>
    <n v="88.09"/>
    <n v="55.93"/>
    <n v="139.83000000000001"/>
    <n v="128.91999999999999"/>
    <n v="81.400000000000006"/>
    <n v="1099.1300000000001"/>
    <n v="4297.38"/>
    <n v="5396.51"/>
  </r>
  <r>
    <s v="ABRIL"/>
    <s v="SEM 13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24"/>
    <n v="0"/>
    <n v="0"/>
    <n v="6705.74"/>
    <n v="481.1"/>
    <n v="7186.84"/>
    <n v="1194.75"/>
    <n v="5992.09"/>
    <n v="2269.4"/>
    <n v="0"/>
    <n v="0"/>
    <n v="0"/>
    <n v="0"/>
    <n v="0"/>
    <n v="0"/>
    <n v="0"/>
    <n v="532.02"/>
    <n v="0"/>
    <n v="364.72"/>
    <n v="364.73"/>
    <n v="2917.8"/>
    <n v="0"/>
    <n v="500"/>
    <n v="200"/>
    <n v="0"/>
    <n v="300"/>
    <n v="0"/>
    <n v="0"/>
    <n v="116.38"/>
    <n v="0"/>
    <n v="0"/>
    <n v="-378.21"/>
    <n v="0"/>
    <n v="0"/>
    <n v="0"/>
    <n v="0"/>
    <n v="0"/>
    <n v="0"/>
    <n v="0"/>
    <n v="1111.08"/>
    <n v="83.67"/>
    <n v="0"/>
    <n v="0"/>
    <n v="0"/>
    <n v="0"/>
    <n v="0"/>
    <n v="0"/>
    <n v="0"/>
    <n v="0"/>
    <n v="186.52"/>
    <n v="9.32"/>
    <n v="474.81"/>
    <n v="98.12"/>
    <n v="62.3"/>
    <n v="155.74"/>
    <n v="215.6"/>
    <n v="67.83"/>
    <n v="1270.2399999999998"/>
    <n v="7186.84"/>
    <n v="8457.08"/>
  </r>
  <r>
    <s v="ABRIL"/>
    <s v="SEM 13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4064.25"/>
    <n v="481.1"/>
    <n v="4545.3500000000004"/>
    <n v="1681.23"/>
    <n v="2864.12"/>
    <n v="2415.23"/>
    <n v="0"/>
    <n v="0"/>
    <n v="0"/>
    <n v="0"/>
    <n v="0"/>
    <n v="0"/>
    <n v="0"/>
    <n v="553.99"/>
    <n v="0"/>
    <n v="345.03"/>
    <n v="345.03"/>
    <n v="0"/>
    <n v="150"/>
    <n v="350"/>
    <n v="250"/>
    <n v="0"/>
    <n v="0"/>
    <n v="0"/>
    <n v="0"/>
    <n v="136.07"/>
    <n v="0"/>
    <n v="0"/>
    <n v="0"/>
    <n v="0"/>
    <n v="0"/>
    <n v="0"/>
    <n v="0"/>
    <n v="0"/>
    <n v="0"/>
    <n v="0"/>
    <n v="536.29999999999995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36.36000000000001"/>
    <n v="67.83"/>
    <n v="1359.8899999999999"/>
    <n v="4545.3500000000004"/>
    <n v="5905.24"/>
  </r>
  <r>
    <s v="ABRIL"/>
    <s v="SEM 13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6"/>
    <n v="0"/>
    <n v="0"/>
    <n v="0"/>
    <n v="3112.57"/>
    <n v="243.15"/>
    <n v="3355.72"/>
    <n v="431.94"/>
    <n v="2923.78"/>
    <n v="2269.42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76.23"/>
    <n v="0"/>
    <n v="0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2"/>
    <n v="4446.37"/>
  </r>
  <r>
    <s v="ABRIL"/>
    <s v="SEM 13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ABRIL"/>
    <s v="SEM 13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ABRIL"/>
    <s v="SEM 13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14.69"/>
    <n v="2520.56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72.55"/>
    <n v="0"/>
    <n v="0"/>
    <n v="0"/>
    <n v="0"/>
    <n v="0"/>
    <n v="0"/>
    <n v="0"/>
    <n v="0"/>
    <n v="171.6"/>
    <n v="8.58"/>
    <n v="436.85"/>
    <n v="91.53"/>
    <n v="58.11"/>
    <n v="145.28"/>
    <n v="85.05"/>
    <n v="31.54"/>
    <n v="1028.54"/>
    <n v="2835.25"/>
    <n v="3863.79"/>
  </r>
  <r>
    <s v="ABRIL"/>
    <s v="SEM 13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0"/>
    <n v="0"/>
    <n v="0"/>
    <n v="2577.4499999999998"/>
    <n v="367.34"/>
    <n v="2944.79"/>
    <n v="295.02"/>
    <n v="2649.77"/>
    <n v="1210.0999999999999"/>
    <n v="0"/>
    <n v="0"/>
    <n v="0"/>
    <n v="0"/>
    <n v="0"/>
    <n v="0"/>
    <n v="0"/>
    <n v="172.87"/>
    <n v="0"/>
    <n v="194.47"/>
    <n v="194.48"/>
    <n v="0"/>
    <n v="150"/>
    <n v="500"/>
    <n v="200"/>
    <n v="0"/>
    <n v="150"/>
    <n v="0"/>
    <n v="0"/>
    <n v="172.87"/>
    <n v="0"/>
    <n v="0"/>
    <n v="0"/>
    <n v="0"/>
    <n v="0"/>
    <n v="0"/>
    <n v="0"/>
    <n v="0"/>
    <n v="0"/>
    <n v="0"/>
    <n v="236.03"/>
    <n v="46.89"/>
    <n v="0"/>
    <n v="0"/>
    <n v="0"/>
    <n v="0"/>
    <n v="12.1"/>
    <n v="0"/>
    <n v="0"/>
    <n v="0"/>
    <n v="99.45"/>
    <n v="4.97"/>
    <n v="334.24"/>
    <n v="62.19"/>
    <n v="39.479999999999997"/>
    <n v="98.71"/>
    <n v="88.34"/>
    <n v="51.79"/>
    <n v="779.17000000000007"/>
    <n v="2944.79"/>
    <n v="3723.96"/>
  </r>
  <r>
    <s v="ABRIL"/>
    <s v="SEM 13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6"/>
    <n v="0"/>
    <n v="0"/>
    <n v="0"/>
    <n v="3012.55"/>
    <n v="243.15"/>
    <n v="3255.7"/>
    <n v="396.98"/>
    <n v="2858.72"/>
    <n v="2269.4"/>
    <n v="0"/>
    <n v="0"/>
    <n v="0"/>
    <n v="0"/>
    <n v="0"/>
    <n v="0"/>
    <n v="0"/>
    <n v="0"/>
    <n v="0"/>
    <n v="243.15"/>
    <n v="243.15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14"/>
    <n v="82.98"/>
    <n v="0"/>
    <n v="0"/>
    <n v="0"/>
    <n v="0"/>
    <n v="0"/>
    <n v="0"/>
    <n v="0"/>
    <n v="0"/>
    <n v="186.52"/>
    <n v="9.32"/>
    <n v="478.46"/>
    <n v="103.37"/>
    <n v="65.63"/>
    <n v="164.08"/>
    <n v="97.67"/>
    <n v="34.28"/>
    <n v="1139.33"/>
    <n v="3255.7"/>
    <n v="4395.03"/>
  </r>
  <r>
    <s v="ABRIL"/>
    <s v="SEM 13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2102.68"/>
    <n v="577.32000000000005"/>
    <n v="12680"/>
    <n v="2807.75"/>
    <n v="9872.25"/>
    <n v="7000"/>
    <n v="0"/>
    <n v="0"/>
    <n v="0"/>
    <n v="0"/>
    <n v="0"/>
    <n v="96.22"/>
    <n v="83.78"/>
    <n v="2000"/>
    <n v="1518.9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0"/>
    <n v="0"/>
    <n v="0"/>
    <n v="2529.9899999999998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380.4"/>
    <n v="81.400000000000006"/>
    <n v="3366.9500000000003"/>
    <n v="12680"/>
    <n v="16046.95"/>
  </r>
  <r>
    <s v="ABRIL"/>
    <s v="SEM 13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81.29"/>
    <n v="1788.11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4.2"/>
    <n v="0"/>
    <n v="0"/>
    <n v="0"/>
    <n v="0"/>
    <n v="0"/>
    <n v="0"/>
    <n v="0"/>
    <n v="0"/>
    <n v="99.45"/>
    <n v="4.97"/>
    <n v="322.97000000000003"/>
    <n v="58.63"/>
    <n v="37.22"/>
    <n v="93.06"/>
    <n v="59.08"/>
    <n v="18.28"/>
    <n v="693.66"/>
    <n v="1969.4"/>
    <n v="2663.06"/>
  </r>
  <r>
    <s v="ABRIL"/>
    <s v="SEM 13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s v="ABRIL"/>
    <s v="SEM 13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ABRIL"/>
    <s v="SEM 13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936.53"/>
    <n v="240.93"/>
    <n v="2177.46"/>
    <n v="191.11"/>
    <n v="1986.35"/>
    <n v="1686.53"/>
    <n v="0"/>
    <n v="0"/>
    <n v="0"/>
    <n v="0"/>
    <n v="0"/>
    <n v="0"/>
    <n v="0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0"/>
    <n v="0"/>
    <n v="0"/>
    <n v="147.62"/>
    <n v="43.49"/>
    <n v="0"/>
    <n v="0"/>
    <n v="0"/>
    <n v="0"/>
    <n v="0"/>
    <n v="0"/>
    <n v="0"/>
    <n v="0"/>
    <n v="138.61000000000001"/>
    <n v="6.93"/>
    <n v="317.26"/>
    <n v="55.14"/>
    <n v="35.01"/>
    <n v="87.52"/>
    <n v="65.319999999999993"/>
    <n v="33.97"/>
    <n v="739.76"/>
    <n v="2177.46"/>
    <n v="2917.2200000000003"/>
  </r>
  <r>
    <s v="ABRIL"/>
    <s v="SEM 13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72.900000000000006"/>
    <n v="0"/>
    <n v="0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s v="ABRIL"/>
    <s v="SEM 13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510.1"/>
    <n v="129.65"/>
    <n v="1639.75"/>
    <n v="92.14"/>
    <n v="1547.61"/>
    <n v="1210.0999999999999"/>
    <n v="0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-129.65"/>
    <n v="0"/>
    <n v="0"/>
    <n v="0"/>
    <n v="0"/>
    <n v="0"/>
    <n v="0"/>
    <n v="0"/>
    <n v="0"/>
    <n v="0"/>
    <n v="42.85"/>
    <n v="38.49"/>
    <n v="0"/>
    <n v="0"/>
    <n v="0"/>
    <n v="0"/>
    <n v="10.8"/>
    <n v="0"/>
    <n v="0"/>
    <n v="0"/>
    <n v="99.45"/>
    <n v="4.97"/>
    <n v="298.92"/>
    <n v="51.03"/>
    <n v="32.4"/>
    <n v="81"/>
    <n v="49.19"/>
    <n v="18.28"/>
    <n v="635.24"/>
    <n v="1639.75"/>
    <n v="2274.9899999999998"/>
  </r>
  <r>
    <s v="ABRIL"/>
    <s v="SEM 13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6"/>
    <n v="0"/>
    <n v="0"/>
    <n v="0"/>
    <n v="3312.55"/>
    <n v="243.15"/>
    <n v="3555.7"/>
    <n v="506.44"/>
    <n v="3049.26"/>
    <n v="2269.4"/>
    <n v="0"/>
    <n v="0"/>
    <n v="0"/>
    <n v="0"/>
    <n v="0"/>
    <n v="0"/>
    <n v="0"/>
    <n v="0"/>
    <n v="0"/>
    <n v="243.15"/>
    <n v="243.15"/>
    <n v="0"/>
    <n v="150"/>
    <n v="350"/>
    <n v="0"/>
    <n v="0"/>
    <n v="300"/>
    <n v="0"/>
    <n v="0"/>
    <n v="0"/>
    <n v="0"/>
    <n v="0"/>
    <n v="0"/>
    <n v="0"/>
    <n v="0"/>
    <n v="0"/>
    <n v="0"/>
    <n v="0"/>
    <n v="0"/>
    <n v="0"/>
    <n v="375.74"/>
    <n v="108.01"/>
    <n v="0"/>
    <n v="0"/>
    <n v="0"/>
    <n v="0"/>
    <n v="22.69"/>
    <n v="0"/>
    <n v="0"/>
    <n v="0"/>
    <n v="186.52"/>
    <n v="9.32"/>
    <n v="578.29"/>
    <n v="131.78"/>
    <n v="83.67"/>
    <n v="209.17"/>
    <n v="106.67"/>
    <n v="34.28"/>
    <n v="1339.7"/>
    <n v="3555.7"/>
    <n v="4895.3999999999996"/>
  </r>
  <r>
    <s v="ABRIL"/>
    <s v="SEM 13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s v="ABRIL"/>
    <s v="SEM 13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46.73"/>
    <n v="2688.59"/>
    <n v="2087.92"/>
    <n v="0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78"/>
    <n v="68.73"/>
    <n v="0"/>
    <n v="0"/>
    <n v="0"/>
    <n v="0"/>
    <n v="0"/>
    <n v="0"/>
    <n v="0"/>
    <n v="0"/>
    <n v="171.6"/>
    <n v="8.58"/>
    <n v="421.61"/>
    <n v="87.19"/>
    <n v="55.36"/>
    <n v="138.4"/>
    <n v="91.05"/>
    <n v="31.54"/>
    <n v="1005.3299999999999"/>
    <n v="3035.32"/>
    <n v="4040.65"/>
  </r>
  <r>
    <s v="ABRIL"/>
    <s v="SEM 13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956.8"/>
    <n v="577.32000000000005"/>
    <n v="4534.12"/>
    <n v="624.66"/>
    <n v="3909.46"/>
    <n v="2269.42"/>
    <n v="0"/>
    <n v="0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0"/>
    <n v="0"/>
    <n v="0"/>
    <n v="513.35"/>
    <n v="88.62"/>
    <n v="0"/>
    <n v="0"/>
    <n v="0"/>
    <n v="0"/>
    <n v="22.69"/>
    <n v="0"/>
    <n v="0"/>
    <n v="0"/>
    <n v="186.52"/>
    <n v="9.32"/>
    <n v="500.95"/>
    <n v="109.77"/>
    <n v="69.69"/>
    <n v="174.24"/>
    <n v="136.02000000000001"/>
    <n v="81.400000000000006"/>
    <n v="1267.9100000000001"/>
    <n v="4534.12"/>
    <n v="5802.03"/>
  </r>
  <r>
    <s v="ABRIL"/>
    <s v="SEM 13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s v="ABRIL"/>
    <s v="SEM 13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s v="ABRIL"/>
    <s v="SEM 13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839.75"/>
    <n v="129.65"/>
    <n v="1969.4"/>
    <n v="192.9"/>
    <n v="1776.5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59.08"/>
    <n v="18.28"/>
    <n v="689.5100000000001"/>
    <n v="1969.4"/>
    <n v="2658.9100000000003"/>
  </r>
  <r>
    <s v="ABRIL"/>
    <s v="SEM 13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261.2199999999998"/>
    <n v="337.15"/>
    <n v="2598.37"/>
    <n v="425.04"/>
    <n v="2173.33"/>
    <n v="1686.51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43.51"/>
    <n v="0"/>
    <n v="0"/>
    <n v="0"/>
    <n v="179.3"/>
    <n v="16.86"/>
    <n v="0"/>
    <n v="0"/>
    <n v="0"/>
    <n v="138.61000000000001"/>
    <n v="6.93"/>
    <n v="320.06"/>
    <n v="57.71"/>
    <n v="36.64"/>
    <n v="91.61"/>
    <n v="77.95"/>
    <n v="47.53"/>
    <n v="777.04000000000008"/>
    <n v="2598.37"/>
    <n v="3375.41"/>
  </r>
  <r>
    <s v="ABRIL"/>
    <s v="SEM 14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s v="ABRIL"/>
    <s v="SEM 14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ABRIL"/>
    <s v="SEM 14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4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s v="ABRIL"/>
    <s v="SEM 14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s v="ABRIL"/>
    <s v="SEM 14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"/>
    <n v="0"/>
    <n v="0"/>
    <n v="5209.75"/>
    <n v="470.25"/>
    <n v="5680"/>
    <n v="4334.68"/>
    <n v="1345.32"/>
    <n v="2926"/>
    <n v="0"/>
    <n v="0"/>
    <n v="0"/>
    <n v="0"/>
    <n v="0"/>
    <n v="0"/>
    <n v="0"/>
    <n v="0"/>
    <n v="0"/>
    <n v="470.25"/>
    <n v="470.25"/>
    <n v="313.5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780.98"/>
    <n v="177.6"/>
    <n v="0"/>
    <n v="2449.5100000000002"/>
    <n v="0"/>
    <n v="0"/>
    <n v="0"/>
    <n v="0"/>
    <n v="924.84"/>
    <n v="1.75"/>
    <n v="240.49"/>
    <n v="12.02"/>
    <n v="855.98"/>
    <n v="210.79"/>
    <n v="133.84"/>
    <n v="334.59"/>
    <n v="170.4"/>
    <n v="66.3"/>
    <n v="2024.4099999999999"/>
    <n v="5680"/>
    <n v="7704.41"/>
  </r>
  <r>
    <s v="ABRIL"/>
    <s v="SEM 14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ABRIL"/>
    <s v="SEM 14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s v="ABRIL"/>
    <s v="SEM 14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s v="ABRIL"/>
    <s v="SEM 14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s v="ABRIL"/>
    <s v="SEM 14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s v="ABRIL"/>
    <s v="SEM 14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ABRIL"/>
    <s v="SEM 14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1"/>
    <n v="0"/>
    <n v="0"/>
    <n v="3865.9"/>
    <n v="885.04"/>
    <n v="4750.9399999999996"/>
    <n v="604.70000000000005"/>
    <n v="4146.24"/>
    <n v="2360.16"/>
    <n v="0"/>
    <n v="0"/>
    <n v="0"/>
    <n v="505.74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3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42.52000000000001"/>
    <n v="124.79"/>
    <n v="1314.55"/>
    <n v="4750.9399999999996"/>
    <n v="6065.49"/>
  </r>
  <r>
    <s v="ABRIL"/>
    <s v="SEM 14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1"/>
    <n v="0"/>
    <n v="0"/>
    <n v="3865.9"/>
    <n v="885.04"/>
    <n v="4750.9399999999996"/>
    <n v="1426.04"/>
    <n v="3324.9"/>
    <n v="2360.16"/>
    <n v="0"/>
    <n v="0"/>
    <n v="0"/>
    <n v="505.74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3"/>
    <n v="91.86"/>
    <n v="0"/>
    <n v="0"/>
    <n v="0"/>
    <n v="0"/>
    <n v="23.6"/>
    <n v="0"/>
    <n v="814.9"/>
    <n v="1.75"/>
    <n v="193.98"/>
    <n v="9.69"/>
    <n v="513.9"/>
    <n v="113.45"/>
    <n v="72.03"/>
    <n v="180.09"/>
    <n v="142.52000000000001"/>
    <n v="124.79"/>
    <n v="1350.4499999999998"/>
    <n v="4750.9399999999996"/>
    <n v="6101.3899999999994"/>
  </r>
  <r>
    <s v="ABRIL"/>
    <s v="SEM 14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ABRIL"/>
    <s v="SEM 14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6"/>
    <n v="0"/>
    <n v="0"/>
    <n v="4663.58"/>
    <n v="364.72"/>
    <n v="5028.3"/>
    <n v="1474.45"/>
    <n v="3553.85"/>
    <n v="2269.4"/>
    <n v="0"/>
    <n v="0"/>
    <n v="0"/>
    <n v="0"/>
    <n v="0"/>
    <n v="0"/>
    <n v="0"/>
    <n v="0"/>
    <n v="0"/>
    <n v="364.72"/>
    <n v="364.73"/>
    <n v="729.45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64.32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150.84"/>
    <n v="51.42"/>
    <n v="1731.61"/>
    <n v="5028.3"/>
    <n v="6759.91"/>
  </r>
  <r>
    <s v="ABRIL"/>
    <s v="SEM 14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6"/>
    <n v="0"/>
    <n v="0"/>
    <n v="5885.52"/>
    <n v="481.1"/>
    <n v="6366.62"/>
    <n v="1116.8699999999999"/>
    <n v="5249.75"/>
    <n v="3266.66"/>
    <n v="0"/>
    <n v="0"/>
    <n v="0"/>
    <n v="0"/>
    <n v="0"/>
    <n v="0"/>
    <n v="0"/>
    <n v="0"/>
    <n v="0"/>
    <n v="481.1"/>
    <n v="568.88"/>
    <n v="1049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925.32"/>
    <n v="191.55"/>
    <n v="0"/>
    <n v="0"/>
    <n v="0"/>
    <n v="0"/>
    <n v="0"/>
    <n v="0"/>
    <n v="0"/>
    <n v="0"/>
    <n v="268.48"/>
    <n v="13.42"/>
    <n v="911.6"/>
    <n v="226.61"/>
    <n v="143.88"/>
    <n v="359.71"/>
    <n v="190.99"/>
    <n v="67.83"/>
    <n v="2182.5200000000004"/>
    <n v="6366.62"/>
    <n v="8549.14"/>
  </r>
  <r>
    <s v="ABRIL"/>
    <s v="SEM 14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s v="ABRIL"/>
    <s v="SEM 14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3"/>
    <n v="0"/>
    <n v="0"/>
    <n v="4118.7700000000004"/>
    <n v="885.04"/>
    <n v="5003.8100000000004"/>
    <n v="653.67999999999995"/>
    <n v="4350.13"/>
    <n v="2360.16"/>
    <n v="0"/>
    <n v="0"/>
    <n v="0"/>
    <n v="505.74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82.13"/>
    <n v="0"/>
    <n v="0"/>
    <n v="0"/>
    <n v="0"/>
    <n v="23.6"/>
    <n v="0"/>
    <n v="0"/>
    <n v="0"/>
    <n v="193.98"/>
    <n v="9.69"/>
    <n v="475.06"/>
    <n v="102.4"/>
    <n v="65.02"/>
    <n v="162.54"/>
    <n v="150.11000000000001"/>
    <n v="124.79"/>
    <n v="1283.5899999999999"/>
    <n v="5003.8100000000004"/>
    <n v="6287.4000000000005"/>
  </r>
  <r>
    <s v="ABRIL"/>
    <s v="SEM 14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s v="ABRIL"/>
    <s v="SEM 14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61.29"/>
    <n v="3836.84"/>
    <n v="2360.19"/>
    <n v="0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6"/>
    <n v="89.73"/>
    <n v="0"/>
    <n v="0"/>
    <n v="0"/>
    <n v="0"/>
    <n v="23.6"/>
    <n v="0"/>
    <n v="0"/>
    <n v="0"/>
    <n v="193.98"/>
    <n v="9.69"/>
    <n v="505.34"/>
    <n v="111.02"/>
    <n v="70.489999999999995"/>
    <n v="176.22"/>
    <n v="134.94"/>
    <n v="53.48"/>
    <n v="1255.1600000000001"/>
    <n v="4498.13"/>
    <n v="5753.29"/>
  </r>
  <r>
    <s v="ABRIL"/>
    <s v="SEM 14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ABRIL"/>
    <s v="SEM 14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193.6"/>
    <n v="324.2"/>
    <n v="3517.8"/>
    <n v="1279.1400000000001"/>
    <n v="2238.6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05.53"/>
    <n v="45.71"/>
    <n v="1321.46"/>
    <n v="3517.8"/>
    <n v="4839.26"/>
  </r>
  <r>
    <s v="ABRIL"/>
    <s v="SEM 14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3"/>
    <n v="0"/>
    <n v="0"/>
    <n v="3705.7"/>
    <n v="364.72"/>
    <n v="4070.42"/>
    <n v="1193.58"/>
    <n v="2876.84"/>
    <n v="2269.4"/>
    <n v="0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-243.15"/>
    <n v="0"/>
    <n v="0"/>
    <n v="0"/>
    <n v="0"/>
    <n v="0"/>
    <n v="0"/>
    <n v="0"/>
    <n v="0"/>
    <n v="0"/>
    <n v="459.71"/>
    <n v="83.59"/>
    <n v="0"/>
    <n v="0"/>
    <n v="0"/>
    <n v="0"/>
    <n v="20.260000000000002"/>
    <n v="0"/>
    <n v="628.27"/>
    <n v="1.75"/>
    <n v="186.52"/>
    <n v="9.32"/>
    <n v="480.87"/>
    <n v="104.06"/>
    <n v="66.069999999999993"/>
    <n v="165.17"/>
    <n v="122.11"/>
    <n v="51.42"/>
    <n v="1185.54"/>
    <n v="4070.42"/>
    <n v="5255.96"/>
  </r>
  <r>
    <s v="ABRIL"/>
    <s v="SEM 14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0"/>
    <n v="0"/>
    <n v="0"/>
    <n v="0"/>
    <n v="5435"/>
    <n v="0"/>
    <n v="5435"/>
    <n v="984.53"/>
    <n v="4450.47"/>
    <n v="493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29.09"/>
    <n v="155.44"/>
    <n v="0"/>
    <n v="0"/>
    <n v="0"/>
    <n v="0"/>
    <n v="0"/>
    <n v="0"/>
    <n v="0"/>
    <n v="0"/>
    <n v="405.61"/>
    <n v="20.28"/>
    <n v="767.45"/>
    <n v="185.6"/>
    <n v="117.84"/>
    <n v="294.61"/>
    <n v="163.05000000000001"/>
    <n v="0"/>
    <n v="1954.4399999999998"/>
    <n v="5435"/>
    <n v="7389.44"/>
  </r>
  <r>
    <s v="ABRIL"/>
    <s v="SEM 14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3"/>
    <n v="0"/>
    <n v="0"/>
    <n v="3948.85"/>
    <n v="364.72"/>
    <n v="4313.57"/>
    <n v="1216.73"/>
    <n v="3096.84"/>
    <n v="2269.4"/>
    <n v="0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11.65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29.4"/>
    <n v="51.42"/>
    <n v="1177.7700000000002"/>
    <n v="4313.57"/>
    <n v="5491.34"/>
  </r>
  <r>
    <s v="ABRIL"/>
    <s v="SEM 14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n v="2087.86"/>
    <n v="0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s v="ABRIL"/>
    <s v="SEM 14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8"/>
    <n v="0"/>
    <n v="0"/>
    <n v="6102.83"/>
    <n v="481.1"/>
    <n v="6583.93"/>
    <n v="2206.19"/>
    <n v="4377.74"/>
    <n v="3190.83"/>
    <n v="0"/>
    <n v="0"/>
    <n v="0"/>
    <n v="0"/>
    <n v="0"/>
    <n v="0"/>
    <n v="0"/>
    <n v="0"/>
    <n v="0"/>
    <n v="481.1"/>
    <n v="544.51"/>
    <n v="1367.49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971.74"/>
    <n v="142.56"/>
    <n v="0"/>
    <n v="0"/>
    <n v="0"/>
    <n v="0"/>
    <n v="31.9"/>
    <n v="0"/>
    <n v="1058.24"/>
    <n v="1.75"/>
    <n v="262.25"/>
    <n v="13.11"/>
    <n v="716.16"/>
    <n v="171.01"/>
    <n v="108.58"/>
    <n v="271.44"/>
    <n v="197.51"/>
    <n v="67.83"/>
    <n v="1807.8899999999999"/>
    <n v="6583.93"/>
    <n v="8391.82"/>
  </r>
  <r>
    <s v="ABRIL"/>
    <s v="SEM 14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3"/>
    <n v="0"/>
    <n v="0"/>
    <n v="3948.85"/>
    <n v="364.72"/>
    <n v="4313.57"/>
    <n v="1033.1099999999999"/>
    <n v="3280.46"/>
    <n v="2269.4"/>
    <n v="0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11.65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29.4"/>
    <n v="51.42"/>
    <n v="1255.2900000000004"/>
    <n v="4313.57"/>
    <n v="5568.8600000000006"/>
  </r>
  <r>
    <s v="ABRIL"/>
    <s v="SEM 14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425.1799999999998"/>
    <n v="149.13"/>
    <n v="2574.31"/>
    <n v="957.75"/>
    <n v="1616.56"/>
    <n v="2087.89"/>
    <n v="0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111.85"/>
    <n v="0"/>
    <n v="0"/>
    <n v="0"/>
    <n v="0"/>
    <n v="0"/>
    <n v="0"/>
    <n v="0"/>
    <n v="0"/>
    <n v="0"/>
    <n v="211.6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77.22"/>
    <n v="21.02"/>
    <n v="1004.82"/>
    <n v="2574.31"/>
    <n v="3579.13"/>
  </r>
  <r>
    <s v="ABRIL"/>
    <s v="SEM 14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3955.7"/>
    <n v="364.72"/>
    <n v="4320.42"/>
    <n v="647.67999999999995"/>
    <n v="3672.74"/>
    <n v="2269.4"/>
    <n v="0"/>
    <n v="0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13.11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9.61000000000001"/>
    <n v="51.42"/>
    <n v="1409.3900000000003"/>
    <n v="4320.42"/>
    <n v="5729.81"/>
  </r>
  <r>
    <s v="ABRIL"/>
    <s v="SEM 14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6"/>
    <n v="0"/>
    <n v="0"/>
    <n v="5760.95"/>
    <n v="481.1"/>
    <n v="6242.05"/>
    <n v="1075.94"/>
    <n v="5166.1099999999997"/>
    <n v="3190.83"/>
    <n v="0"/>
    <n v="0"/>
    <n v="0"/>
    <n v="0"/>
    <n v="0"/>
    <n v="0"/>
    <n v="0"/>
    <n v="0"/>
    <n v="0"/>
    <n v="481.1"/>
    <n v="544.51"/>
    <n v="1025.6099999999999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98.71"/>
    <n v="145.33000000000001"/>
    <n v="0"/>
    <n v="0"/>
    <n v="0"/>
    <n v="0"/>
    <n v="31.9"/>
    <n v="0"/>
    <n v="0"/>
    <n v="0"/>
    <n v="262.25"/>
    <n v="13.11"/>
    <n v="727.22"/>
    <n v="174.15"/>
    <n v="110.57"/>
    <n v="276.43"/>
    <n v="187.26"/>
    <n v="67.83"/>
    <n v="1818.82"/>
    <n v="6242.05"/>
    <n v="8060.87"/>
  </r>
  <r>
    <s v="ABRIL"/>
    <s v="SEM 14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933.71"/>
    <n v="481.1"/>
    <n v="7414.81"/>
    <n v="2412.42"/>
    <n v="5002.3900000000003"/>
    <n v="3600.33"/>
    <n v="0"/>
    <n v="0"/>
    <n v="0"/>
    <n v="0"/>
    <n v="0"/>
    <n v="0"/>
    <n v="0"/>
    <n v="0"/>
    <n v="0"/>
    <n v="481.1"/>
    <n v="676.14"/>
    <n v="1157.24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164.7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222.44"/>
    <n v="67.83"/>
    <n v="2039.2800000000002"/>
    <n v="7414.81"/>
    <n v="9454.09"/>
  </r>
  <r>
    <s v="ABRIL"/>
    <s v="SEM 14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1"/>
    <n v="0"/>
    <n v="0"/>
    <n v="3385.27"/>
    <n v="335.55"/>
    <n v="3720.82"/>
    <n v="1165.8900000000001"/>
    <n v="2554.9299999999998"/>
    <n v="2087.87"/>
    <n v="0"/>
    <n v="0"/>
    <n v="0"/>
    <n v="0"/>
    <n v="0"/>
    <n v="0"/>
    <n v="0"/>
    <n v="0"/>
    <n v="0"/>
    <n v="335.55"/>
    <n v="335.55"/>
    <n v="111.85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91.27"/>
    <n v="75.34"/>
    <n v="0"/>
    <n v="0"/>
    <n v="0"/>
    <n v="0"/>
    <n v="0"/>
    <n v="0"/>
    <n v="697.53"/>
    <n v="1.75"/>
    <n v="171.6"/>
    <n v="8.58"/>
    <n v="447.96"/>
    <n v="94.69"/>
    <n v="60.12"/>
    <n v="150.31"/>
    <n v="111.62"/>
    <n v="47.31"/>
    <n v="1092.19"/>
    <n v="3720.82"/>
    <n v="4813.01"/>
  </r>
  <r>
    <s v="ABRIL"/>
    <s v="SEM 14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s v="ABRIL"/>
    <s v="SEM 14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04.53"/>
    <n v="2566.25"/>
    <n v="2087.86"/>
    <n v="0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7"/>
    <n v="54.87"/>
    <n v="0"/>
    <n v="0"/>
    <n v="0"/>
    <n v="0"/>
    <n v="0"/>
    <n v="0"/>
    <n v="429.84"/>
    <n v="1.75"/>
    <n v="171.6"/>
    <n v="8.58"/>
    <n v="366.25"/>
    <n v="71.44"/>
    <n v="45.36"/>
    <n v="113.4"/>
    <n v="101.12"/>
    <n v="47.31"/>
    <n v="925.06000000000017"/>
    <n v="3370.78"/>
    <n v="4295.84"/>
  </r>
  <r>
    <s v="ABRIL"/>
    <s v="SEM 14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"/>
    <n v="0"/>
    <n v="0"/>
    <n v="2835.24"/>
    <n v="335.54"/>
    <n v="3170.78"/>
    <n v="1035.6099999999999"/>
    <n v="2135.17"/>
    <n v="2087.86"/>
    <n v="0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2.23"/>
    <n v="77.150000000000006"/>
    <n v="0"/>
    <n v="0"/>
    <n v="0"/>
    <n v="0"/>
    <n v="0"/>
    <n v="0"/>
    <n v="674.48"/>
    <n v="1.75"/>
    <n v="171.6"/>
    <n v="8.58"/>
    <n v="455.21"/>
    <n v="96.75"/>
    <n v="61.43"/>
    <n v="153.58000000000001"/>
    <n v="95.12"/>
    <n v="47.31"/>
    <n v="1089.58"/>
    <n v="3170.78"/>
    <n v="4260.3600000000006"/>
  </r>
  <r>
    <s v="ABRIL"/>
    <s v="SEM 14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1"/>
    <n v="0"/>
    <n v="0"/>
    <n v="3355.7"/>
    <n v="364.72"/>
    <n v="3720.42"/>
    <n v="483.87"/>
    <n v="3236.55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76.23"/>
    <n v="0"/>
    <n v="0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2"/>
    <n v="4839.1499999999996"/>
  </r>
  <r>
    <s v="ABRIL"/>
    <s v="SEM 14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s v="ABRIL"/>
    <s v="SEM 14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s v="ABRIL"/>
    <s v="SEM 14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19"/>
    <n v="0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s v="ABRIL"/>
    <s v="SEM 14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s v="ABRIL"/>
    <s v="SEM 14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6"/>
    <n v="0"/>
    <n v="0"/>
    <n v="7240.1"/>
    <n v="481.1"/>
    <n v="7721.2"/>
    <n v="1456.72"/>
    <n v="6264.48"/>
    <n v="4121.6000000000004"/>
    <n v="0"/>
    <n v="0"/>
    <n v="0"/>
    <n v="0"/>
    <n v="0"/>
    <n v="0"/>
    <n v="0"/>
    <n v="0"/>
    <n v="0"/>
    <n v="481.1"/>
    <n v="843.7"/>
    <n v="1324.8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236.76"/>
    <n v="178.75"/>
    <n v="0"/>
    <n v="0"/>
    <n v="0"/>
    <n v="0"/>
    <n v="41.21"/>
    <n v="0"/>
    <n v="0"/>
    <n v="0"/>
    <n v="338.76"/>
    <n v="16.93"/>
    <n v="860.51"/>
    <n v="212.08"/>
    <n v="134.65"/>
    <n v="336.63"/>
    <n v="231.63"/>
    <n v="67.83"/>
    <n v="2199.02"/>
    <n v="7721.2"/>
    <n v="9920.2199999999993"/>
  </r>
  <r>
    <s v="ABRIL"/>
    <s v="SEM 14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8"/>
    <n v="0"/>
    <n v="0"/>
    <n v="0"/>
    <n v="2515.39"/>
    <n v="324.2"/>
    <n v="2839.59"/>
    <n v="305.27999999999997"/>
    <n v="2534.31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60.34"/>
    <n v="0"/>
    <n v="0"/>
    <n v="0"/>
    <n v="0"/>
    <n v="18.91"/>
    <n v="0"/>
    <n v="0"/>
    <n v="0"/>
    <n v="186.52"/>
    <n v="9.32"/>
    <n v="383.34"/>
    <n v="73.17"/>
    <n v="46.45"/>
    <n v="116.14"/>
    <n v="85.18"/>
    <n v="45.71"/>
    <n v="945.82999999999993"/>
    <n v="2839.59"/>
    <n v="3785.42"/>
  </r>
  <r>
    <s v="ABRIL"/>
    <s v="SEM 14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64.06"/>
    <n v="2073.27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79.78"/>
    <n v="0"/>
    <n v="0"/>
    <n v="0"/>
    <n v="0"/>
    <n v="17.39"/>
    <n v="0"/>
    <n v="0"/>
    <n v="0"/>
    <n v="171.6"/>
    <n v="8.58"/>
    <n v="459.5"/>
    <n v="93.95"/>
    <n v="59.65"/>
    <n v="149.12"/>
    <n v="70.11"/>
    <n v="31.54"/>
    <n v="1044.0500000000002"/>
    <n v="2337.33"/>
    <n v="3381.38"/>
  </r>
  <r>
    <s v="ABRIL"/>
    <s v="SEM 14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0"/>
    <n v="0"/>
    <n v="0"/>
    <n v="3073.4"/>
    <n v="335.54"/>
    <n v="3408.94"/>
    <n v="421.75"/>
    <n v="2987.19"/>
    <n v="2087.86"/>
    <n v="0"/>
    <n v="0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24.91000000000003"/>
    <n v="96.84"/>
    <n v="0"/>
    <n v="0"/>
    <n v="0"/>
    <n v="0"/>
    <n v="0"/>
    <n v="0"/>
    <n v="0"/>
    <n v="0"/>
    <n v="171.6"/>
    <n v="8.58"/>
    <n v="533.78"/>
    <n v="119.11"/>
    <n v="75.63"/>
    <n v="189.07"/>
    <n v="102.26"/>
    <n v="47.31"/>
    <n v="1247.3399999999999"/>
    <n v="3408.94"/>
    <n v="4656.28"/>
  </r>
  <r>
    <s v="ABRIL"/>
    <s v="SEM 14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66"/>
    <n v="5267.33"/>
    <n v="7233.33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70.3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46.99"/>
    <n v="0"/>
    <n v="2887.5699999999997"/>
    <n v="8233.33"/>
    <n v="11120.9"/>
  </r>
  <r>
    <s v="ABRIL"/>
    <s v="SEM 14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ABRIL"/>
    <s v="SEM 14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ABRIL"/>
    <s v="SEM 14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885.04"/>
    <n v="5003.8100000000004"/>
    <n v="874.06"/>
    <n v="4129.75"/>
    <n v="2360.16"/>
    <n v="0"/>
    <n v="0"/>
    <n v="0"/>
    <n v="505.74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96.1"/>
    <n v="0"/>
    <n v="0"/>
    <n v="0"/>
    <n v="0"/>
    <n v="23.6"/>
    <n v="0"/>
    <n v="204.66"/>
    <n v="1.75"/>
    <n v="193.98"/>
    <n v="9.69"/>
    <n v="530.78"/>
    <n v="118.26"/>
    <n v="75.08"/>
    <n v="187.71"/>
    <n v="150.11000000000001"/>
    <n v="124.79"/>
    <n v="1390.4"/>
    <n v="5003.8100000000004"/>
    <n v="6394.2100000000009"/>
  </r>
  <r>
    <s v="ABRIL"/>
    <s v="SEM 14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"/>
    <n v="0"/>
    <n v="0"/>
    <n v="3865.9"/>
    <n v="379.3"/>
    <n v="4245.2"/>
    <n v="606.66"/>
    <n v="3638.54"/>
    <n v="2360.16"/>
    <n v="0"/>
    <n v="0"/>
    <n v="0"/>
    <n v="0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3"/>
    <n v="89.13"/>
    <n v="0"/>
    <n v="0"/>
    <n v="0"/>
    <n v="0"/>
    <n v="23.6"/>
    <n v="0"/>
    <n v="0"/>
    <n v="0"/>
    <n v="193.98"/>
    <n v="9.69"/>
    <n v="502.97"/>
    <n v="110.34"/>
    <n v="70.06"/>
    <n v="175.15"/>
    <n v="127.35"/>
    <n v="53.48"/>
    <n v="1243.02"/>
    <n v="4245.2"/>
    <n v="5488.2199999999993"/>
  </r>
  <r>
    <s v="ABRIL"/>
    <s v="SEM 14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9"/>
    <n v="3"/>
    <n v="0"/>
    <n v="0"/>
    <n v="3270.64"/>
    <n v="364.72"/>
    <n v="3635.36"/>
    <n v="452.18"/>
    <n v="3183.18"/>
    <n v="2269.4"/>
    <n v="0"/>
    <n v="0"/>
    <n v="0"/>
    <n v="0"/>
    <n v="0"/>
    <n v="0"/>
    <n v="0"/>
    <n v="0"/>
    <n v="0"/>
    <n v="364.72"/>
    <n v="364.73"/>
    <n v="364.72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366.78"/>
    <n v="66.489999999999995"/>
    <n v="0"/>
    <n v="0"/>
    <n v="0"/>
    <n v="0"/>
    <n v="18.91"/>
    <n v="0"/>
    <n v="0"/>
    <n v="0"/>
    <n v="186.52"/>
    <n v="9.32"/>
    <n v="407.46"/>
    <n v="79.75"/>
    <n v="50.63"/>
    <n v="126.58"/>
    <n v="109.06"/>
    <n v="51.42"/>
    <n v="1020.7399999999999"/>
    <n v="3635.36"/>
    <n v="4656.1000000000004"/>
  </r>
  <r>
    <s v="ABRIL"/>
    <s v="SEM 14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s v="ABRIL"/>
    <s v="SEM 14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ABRIL"/>
    <s v="SEM 14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4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2"/>
    <n v="0"/>
    <n v="0"/>
    <n v="0"/>
    <n v="1740.8"/>
    <n v="74.56"/>
    <n v="1815.36"/>
    <n v="889.82"/>
    <n v="925.54"/>
    <n v="2087.89"/>
    <n v="0"/>
    <n v="0"/>
    <n v="0"/>
    <n v="0"/>
    <n v="0"/>
    <n v="0"/>
    <n v="0"/>
    <n v="0"/>
    <n v="0"/>
    <n v="74.56"/>
    <n v="74.569999999999993"/>
    <n v="0"/>
    <n v="0"/>
    <n v="0"/>
    <n v="0"/>
    <n v="0"/>
    <n v="150"/>
    <n v="0"/>
    <n v="0"/>
    <n v="0"/>
    <n v="-223.7"/>
    <n v="0"/>
    <n v="-347.96"/>
    <n v="0"/>
    <n v="0"/>
    <n v="0"/>
    <n v="0"/>
    <n v="0"/>
    <n v="0"/>
    <n v="0"/>
    <n v="126.33"/>
    <n v="79.78"/>
    <n v="0"/>
    <n v="0"/>
    <n v="0"/>
    <n v="0"/>
    <n v="0"/>
    <n v="0"/>
    <n v="681.96"/>
    <n v="1.75"/>
    <n v="171.6"/>
    <n v="8.58"/>
    <n v="459.5"/>
    <n v="93.95"/>
    <n v="59.65"/>
    <n v="149.12"/>
    <n v="54.46"/>
    <n v="10.51"/>
    <n v="1007.3700000000001"/>
    <n v="1815.36"/>
    <n v="2822.73"/>
  </r>
  <r>
    <s v="ABRIL"/>
    <s v="SEM 14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s v="ABRIL"/>
    <s v="SEM 14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s v="ABRIL"/>
    <s v="SEM 14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27"/>
    <n v="2898.87"/>
    <n v="1349.39"/>
    <n v="0"/>
    <n v="0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324.70999999999998"/>
    <n v="65.56"/>
    <n v="0"/>
    <n v="0"/>
    <n v="0"/>
    <n v="0"/>
    <n v="0"/>
    <n v="0"/>
    <n v="0"/>
    <n v="0"/>
    <n v="110.9"/>
    <n v="5.54"/>
    <n v="408.98"/>
    <n v="83.6"/>
    <n v="53.08"/>
    <n v="132.69999999999999"/>
    <n v="98.67"/>
    <n v="30.57"/>
    <n v="924.04000000000019"/>
    <n v="3289.14"/>
    <n v="4213.18"/>
  </r>
  <r>
    <s v="ABRIL"/>
    <s v="SEM 14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1"/>
    <n v="0"/>
    <n v="0"/>
    <n v="3185.24"/>
    <n v="335.54"/>
    <n v="3520.78"/>
    <n v="473.97"/>
    <n v="3046.81"/>
    <n v="2087.86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105.62"/>
    <n v="47.31"/>
    <n v="1309.6999999999998"/>
    <n v="3520.78"/>
    <n v="4830.4799999999996"/>
  </r>
  <r>
    <s v="ABRIL"/>
    <s v="SEM 14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s v="ABRIL"/>
    <s v="SEM 14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1"/>
    <n v="0"/>
    <n v="0"/>
    <n v="3515.9"/>
    <n v="379.3"/>
    <n v="3895.2"/>
    <n v="531.47"/>
    <n v="3363.73"/>
    <n v="2360.16"/>
    <n v="0"/>
    <n v="0"/>
    <n v="0"/>
    <n v="0"/>
    <n v="0"/>
    <n v="0"/>
    <n v="0"/>
    <n v="0"/>
    <n v="0"/>
    <n v="379.3"/>
    <n v="379.31"/>
    <n v="126.43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9.17"/>
    <n v="88.7"/>
    <n v="0"/>
    <n v="0"/>
    <n v="0"/>
    <n v="0"/>
    <n v="23.6"/>
    <n v="0"/>
    <n v="0"/>
    <n v="0"/>
    <n v="193.98"/>
    <n v="9.69"/>
    <n v="501.23"/>
    <n v="109.85"/>
    <n v="69.75"/>
    <n v="174.37"/>
    <n v="116.85"/>
    <n v="53.48"/>
    <n v="1229.1999999999998"/>
    <n v="3895.2"/>
    <n v="5124.3999999999996"/>
  </r>
  <r>
    <s v="ABRIL"/>
    <s v="SEM 14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3"/>
    <n v="0"/>
    <n v="0"/>
    <n v="3408.94"/>
    <n v="335.54"/>
    <n v="3744.48"/>
    <n v="469.59"/>
    <n v="3274.89"/>
    <n v="2087.86"/>
    <n v="0"/>
    <n v="0"/>
    <n v="0"/>
    <n v="0"/>
    <n v="0"/>
    <n v="0"/>
    <n v="0"/>
    <n v="0"/>
    <n v="0"/>
    <n v="335.54"/>
    <n v="335.54"/>
    <n v="335.5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96.33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112.33"/>
    <n v="47.31"/>
    <n v="1077.01"/>
    <n v="3744.48"/>
    <n v="4821.49"/>
  </r>
  <r>
    <s v="ABRIL"/>
    <s v="SEM 14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9"/>
    <n v="3"/>
    <n v="0"/>
    <n v="0"/>
    <n v="2610.9899999999998"/>
    <n v="335.54"/>
    <n v="2946.53"/>
    <n v="295.08999999999997"/>
    <n v="2651.44"/>
    <n v="2087.86"/>
    <n v="0"/>
    <n v="0"/>
    <n v="0"/>
    <n v="0"/>
    <n v="0"/>
    <n v="0"/>
    <n v="0"/>
    <n v="0"/>
    <n v="0"/>
    <n v="335.54"/>
    <n v="335.54"/>
    <n v="335.54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242.04"/>
    <n v="53.05"/>
    <n v="0"/>
    <n v="0"/>
    <n v="0"/>
    <n v="0"/>
    <n v="0"/>
    <n v="0"/>
    <n v="0"/>
    <n v="0"/>
    <n v="171.6"/>
    <n v="8.58"/>
    <n v="354.81"/>
    <n v="65.38"/>
    <n v="41.51"/>
    <n v="103.78"/>
    <n v="88.39"/>
    <n v="47.31"/>
    <n v="881.3599999999999"/>
    <n v="2946.53"/>
    <n v="3827.8900000000003"/>
  </r>
  <r>
    <s v="ABRIL"/>
    <s v="SEM 14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9"/>
    <n v="1"/>
    <n v="0"/>
    <n v="0"/>
    <n v="2129.5500000000002"/>
    <n v="313.08"/>
    <n v="2442.63"/>
    <n v="208.7"/>
    <n v="2233.9299999999998"/>
    <n v="1349.39"/>
    <n v="0"/>
    <n v="0"/>
    <n v="0"/>
    <n v="0"/>
    <n v="0"/>
    <n v="96.22"/>
    <n v="83.78"/>
    <n v="0"/>
    <n v="0"/>
    <n v="216.86"/>
    <n v="216.87"/>
    <n v="72.28"/>
    <n v="0"/>
    <n v="350"/>
    <n v="250"/>
    <n v="0"/>
    <n v="0"/>
    <n v="0"/>
    <n v="0"/>
    <n v="0"/>
    <n v="0"/>
    <n v="0"/>
    <n v="0"/>
    <n v="-192.77"/>
    <n v="0"/>
    <n v="0"/>
    <n v="0"/>
    <n v="0"/>
    <n v="0"/>
    <n v="0"/>
    <n v="168.62"/>
    <n v="40.08"/>
    <n v="0"/>
    <n v="0"/>
    <n v="0"/>
    <n v="0"/>
    <n v="0"/>
    <n v="0"/>
    <n v="0"/>
    <n v="0"/>
    <n v="110.9"/>
    <n v="5.54"/>
    <n v="303.3"/>
    <n v="50.92"/>
    <n v="32.33"/>
    <n v="80.83"/>
    <n v="73.27"/>
    <n v="44.14"/>
    <n v="701.23"/>
    <n v="2442.63"/>
    <n v="3143.86"/>
  </r>
  <r>
    <s v="ABRIL"/>
    <s v="SEM 14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0"/>
    <n v="0"/>
    <n v="186.52"/>
    <n v="9.32"/>
    <n v="563.54999999999995"/>
    <n v="127.58"/>
    <n v="81"/>
    <n v="202.51"/>
    <n v="126.53"/>
    <n v="45.71"/>
    <n v="1342.72"/>
    <n v="4217.8"/>
    <n v="5560.52"/>
  </r>
  <r>
    <s v="ABRIL"/>
    <s v="SEM 14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255.7"/>
    <n v="364.72"/>
    <n v="4620.42"/>
    <n v="1598.04"/>
    <n v="3022.38"/>
    <n v="2269.4"/>
    <n v="0"/>
    <n v="0"/>
    <n v="0"/>
    <n v="0"/>
    <n v="0"/>
    <n v="0"/>
    <n v="0"/>
    <n v="0"/>
    <n v="0"/>
    <n v="364.72"/>
    <n v="364.73"/>
    <n v="121.57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7.19000000000005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38.61000000000001"/>
    <n v="51.42"/>
    <n v="1427.35"/>
    <n v="4620.42"/>
    <n v="6047.77"/>
  </r>
  <r>
    <s v="ABRIL"/>
    <s v="SEM 14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385.24"/>
    <n v="335.54"/>
    <n v="3720.78"/>
    <n v="476.07"/>
    <n v="3244.71"/>
    <n v="2087.86"/>
    <n v="0"/>
    <n v="0"/>
    <n v="0"/>
    <n v="0"/>
    <n v="0"/>
    <n v="0"/>
    <n v="0"/>
    <n v="0"/>
    <n v="0"/>
    <n v="335.54"/>
    <n v="335.54"/>
    <n v="111.84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91.26"/>
    <n v="84.81"/>
    <n v="0"/>
    <n v="0"/>
    <n v="0"/>
    <n v="0"/>
    <n v="0"/>
    <n v="0"/>
    <n v="0"/>
    <n v="0"/>
    <n v="171.6"/>
    <n v="8.58"/>
    <n v="485.73"/>
    <n v="105.44"/>
    <n v="66.95"/>
    <n v="167.36"/>
    <n v="111.62"/>
    <n v="47.31"/>
    <n v="1164.5900000000001"/>
    <n v="3720.78"/>
    <n v="4885.3700000000008"/>
  </r>
  <r>
    <s v="ABRIL"/>
    <s v="SEM 14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4192"/>
    <n v="364.72"/>
    <n v="4556.72"/>
    <n v="856.39"/>
    <n v="3700.33"/>
    <n v="2269.4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36.69999999999999"/>
    <n v="51.42"/>
    <n v="1588.5800000000002"/>
    <n v="4556.72"/>
    <n v="6145.3"/>
  </r>
  <r>
    <s v="ABRIL"/>
    <s v="SEM 14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s v="ABRIL"/>
    <s v="SEM 14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1"/>
    <n v="0"/>
    <n v="0"/>
    <n v="3865.94"/>
    <n v="379.31"/>
    <n v="4245.25"/>
    <n v="609.14"/>
    <n v="3636.11"/>
    <n v="2360.19"/>
    <n v="0"/>
    <n v="0"/>
    <n v="0"/>
    <n v="0"/>
    <n v="0"/>
    <n v="0"/>
    <n v="0"/>
    <n v="0"/>
    <n v="0"/>
    <n v="379.31"/>
    <n v="379.32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4"/>
    <n v="91.6"/>
    <n v="0"/>
    <n v="0"/>
    <n v="0"/>
    <n v="0"/>
    <n v="23.6"/>
    <n v="0"/>
    <n v="0"/>
    <n v="0"/>
    <n v="193.98"/>
    <n v="9.69"/>
    <n v="512.84"/>
    <n v="113.15"/>
    <n v="71.84"/>
    <n v="179.61"/>
    <n v="127.35"/>
    <n v="53.48"/>
    <n v="1261.94"/>
    <n v="4245.25"/>
    <n v="5507.1900000000005"/>
  </r>
  <r>
    <s v="ABRIL"/>
    <s v="SEM 14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s v="ABRIL"/>
    <s v="SEM 14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4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"/>
    <n v="0"/>
    <n v="0.01"/>
    <n v="0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s v="ABRIL"/>
    <s v="SEM 14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s v="ABRIL"/>
    <s v="SEM 14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s v="ABRIL"/>
    <s v="SEM 14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1"/>
    <n v="0"/>
    <n v="0"/>
    <n v="2835.24"/>
    <n v="335.54"/>
    <n v="3170.78"/>
    <n v="1050.98"/>
    <n v="2119.8000000000002"/>
    <n v="2087.86"/>
    <n v="0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2.23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95.12"/>
    <n v="47.31"/>
    <n v="1044.24"/>
    <n v="3170.78"/>
    <n v="4215.0200000000004"/>
  </r>
  <r>
    <s v="ABRIL"/>
    <s v="SEM 14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1"/>
    <n v="0"/>
    <n v="0"/>
    <n v="3355.7"/>
    <n v="364.72"/>
    <n v="3720.42"/>
    <n v="485.11"/>
    <n v="3235.31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77.47"/>
    <n v="0"/>
    <n v="0"/>
    <n v="0"/>
    <n v="0"/>
    <n v="22.69"/>
    <n v="0"/>
    <n v="0"/>
    <n v="0"/>
    <n v="186.52"/>
    <n v="9.32"/>
    <n v="456.43"/>
    <n v="97.1"/>
    <n v="61.65"/>
    <n v="154.13"/>
    <n v="111.61"/>
    <n v="51.42"/>
    <n v="1128.18"/>
    <n v="3720.42"/>
    <n v="4848.6000000000004"/>
  </r>
  <r>
    <s v="ABRIL"/>
    <s v="SEM 14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n v="2087.89"/>
    <n v="0"/>
    <n v="0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0"/>
    <n v="0"/>
    <n v="0"/>
    <n v="217.75"/>
    <n v="52.45"/>
    <n v="0"/>
    <n v="0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s v="ABRIL"/>
    <s v="SEM 14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2"/>
    <n v="0"/>
    <n v="0"/>
    <n v="3827.28"/>
    <n v="364.72"/>
    <n v="4192"/>
    <n v="595.26"/>
    <n v="3596.74"/>
    <n v="2269.4"/>
    <n v="0"/>
    <n v="0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85.68"/>
    <n v="109.58"/>
    <n v="0"/>
    <n v="0"/>
    <n v="0"/>
    <n v="0"/>
    <n v="0"/>
    <n v="0"/>
    <n v="0"/>
    <n v="0"/>
    <n v="186.52"/>
    <n v="9.32"/>
    <n v="584.53"/>
    <n v="133.55000000000001"/>
    <n v="84.79"/>
    <n v="211.98"/>
    <n v="125.76"/>
    <n v="51.42"/>
    <n v="1387.8700000000001"/>
    <n v="4192"/>
    <n v="5579.87"/>
  </r>
  <r>
    <s v="ABRIL"/>
    <s v="SEM 14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s v="ABRIL"/>
    <s v="SEM 14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9"/>
    <n v="1"/>
    <n v="0"/>
    <n v="0"/>
    <n v="3355.72"/>
    <n v="364.72"/>
    <n v="3720.44"/>
    <n v="483.88"/>
    <n v="3236.56"/>
    <n v="2269.42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6"/>
    <n v="76.23"/>
    <n v="0"/>
    <n v="0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4"/>
    <n v="4839.17"/>
  </r>
  <r>
    <s v="ABRIL"/>
    <s v="SEM 14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ABRIL"/>
    <s v="SEM 14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ABRIL"/>
    <s v="SEM 14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2835.24"/>
    <n v="335.54"/>
    <n v="3170.78"/>
    <n v="354.78"/>
    <n v="2816"/>
    <n v="2087.86"/>
    <n v="0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2.23"/>
    <n v="72.55"/>
    <n v="0"/>
    <n v="0"/>
    <n v="0"/>
    <n v="0"/>
    <n v="0"/>
    <n v="0"/>
    <n v="0"/>
    <n v="0"/>
    <n v="171.6"/>
    <n v="8.58"/>
    <n v="436.85"/>
    <n v="91.53"/>
    <n v="58.11"/>
    <n v="145.28"/>
    <n v="95.12"/>
    <n v="47.31"/>
    <n v="1054.3799999999999"/>
    <n v="3170.78"/>
    <n v="4225.16"/>
  </r>
  <r>
    <s v="ABRIL"/>
    <s v="SEM 14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"/>
    <n v="0"/>
    <n v="0"/>
    <n v="1969.4"/>
    <n v="194.47"/>
    <n v="2163.87"/>
    <n v="210.19"/>
    <n v="1953.68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46.89"/>
    <n v="0"/>
    <n v="0"/>
    <n v="0"/>
    <n v="0"/>
    <n v="12.1"/>
    <n v="0"/>
    <n v="0"/>
    <n v="0"/>
    <n v="99.45"/>
    <n v="4.97"/>
    <n v="334.24"/>
    <n v="62.19"/>
    <n v="39.479999999999997"/>
    <n v="98.71"/>
    <n v="64.91"/>
    <n v="27.42"/>
    <n v="731.37"/>
    <n v="2163.87"/>
    <n v="2895.24"/>
  </r>
  <r>
    <s v="ABRIL"/>
    <s v="SEM 14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n v="2269.4"/>
    <n v="0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s v="ABRIL"/>
    <s v="SEM 14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s v="ABRIL"/>
    <s v="SEM 14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1"/>
    <n v="0"/>
    <n v="0"/>
    <n v="1969.4"/>
    <n v="194.47"/>
    <n v="2163.87"/>
    <n v="195.4"/>
    <n v="1968.47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44.2"/>
    <n v="0"/>
    <n v="0"/>
    <n v="0"/>
    <n v="0"/>
    <n v="0"/>
    <n v="0"/>
    <n v="0"/>
    <n v="0"/>
    <n v="99.45"/>
    <n v="4.97"/>
    <n v="322.97000000000003"/>
    <n v="58.63"/>
    <n v="37.22"/>
    <n v="93.06"/>
    <n v="64.91"/>
    <n v="27.42"/>
    <n v="708.62999999999988"/>
    <n v="2163.87"/>
    <n v="2872.5"/>
  </r>
  <r>
    <s v="ABRIL"/>
    <s v="SEM 14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0"/>
    <n v="0"/>
    <n v="0"/>
    <n v="1904.58"/>
    <n v="194.47"/>
    <n v="2099.0500000000002"/>
    <n v="186.78"/>
    <n v="1912.27"/>
    <n v="1210.0999999999999"/>
    <n v="0"/>
    <n v="0"/>
    <n v="0"/>
    <n v="0"/>
    <n v="0"/>
    <n v="0"/>
    <n v="0"/>
    <n v="0"/>
    <n v="0"/>
    <n v="194.47"/>
    <n v="194.48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4.1399999999999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62.97"/>
    <n v="27.42"/>
    <n v="693.55"/>
    <n v="2099.0500000000002"/>
    <n v="2792.6000000000004"/>
  </r>
  <r>
    <s v="ABRIL"/>
    <s v="SEM 14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ABRIL"/>
    <s v="SEM 14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4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9"/>
    <n v="1"/>
    <n v="0"/>
    <n v="0"/>
    <n v="3355.7"/>
    <n v="364.72"/>
    <n v="3720.42"/>
    <n v="480.54"/>
    <n v="3239.88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72.900000000000006"/>
    <n v="0"/>
    <n v="0"/>
    <n v="0"/>
    <n v="0"/>
    <n v="22.69"/>
    <n v="0"/>
    <n v="0"/>
    <n v="0"/>
    <n v="186.52"/>
    <n v="9.32"/>
    <n v="438.23"/>
    <n v="91.92"/>
    <n v="58.36"/>
    <n v="145.91"/>
    <n v="111.61"/>
    <n v="51.42"/>
    <n v="1093.29"/>
    <n v="3720.42"/>
    <n v="4813.71"/>
  </r>
  <r>
    <s v="ABRIL"/>
    <s v="SEM 14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8.49"/>
    <n v="0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s v="ABRIL"/>
    <s v="SEM 14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678.3"/>
    <n v="364.72"/>
    <n v="5043.0200000000004"/>
    <n v="798.16"/>
    <n v="4244.8599999999997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108.01"/>
    <n v="0"/>
    <n v="0"/>
    <n v="0"/>
    <n v="0"/>
    <n v="22.69"/>
    <n v="0"/>
    <n v="0"/>
    <n v="0"/>
    <n v="186.52"/>
    <n v="9.32"/>
    <n v="578.29"/>
    <n v="131.78"/>
    <n v="83.67"/>
    <n v="209.17"/>
    <n v="151.29"/>
    <n v="51.42"/>
    <n v="1401.46"/>
    <n v="5043.0200000000004"/>
    <n v="6444.4800000000005"/>
  </r>
  <r>
    <s v="ABRIL"/>
    <s v="SEM 14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s v="ABRIL"/>
    <s v="SEM 14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3.03"/>
    <n v="3161.54"/>
    <n v="2087.92"/>
    <n v="0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64.3"/>
    <n v="68.73"/>
    <n v="0"/>
    <n v="0"/>
    <n v="0"/>
    <n v="0"/>
    <n v="0"/>
    <n v="0"/>
    <n v="0"/>
    <n v="0"/>
    <n v="171.6"/>
    <n v="8.58"/>
    <n v="421.61"/>
    <n v="87.19"/>
    <n v="55.36"/>
    <n v="138.4"/>
    <n v="107.83"/>
    <n v="47.31"/>
    <n v="1037.8800000000001"/>
    <n v="3594.57"/>
    <n v="4632.4500000000007"/>
  </r>
  <r>
    <s v="ABRIL"/>
    <s v="SEM 14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3"/>
    <n v="0"/>
    <n v="0"/>
    <n v="3948.87"/>
    <n v="364.72"/>
    <n v="4313.59"/>
    <n v="622.96"/>
    <n v="3690.63"/>
    <n v="2269.42"/>
    <n v="0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11.65"/>
    <n v="88.62"/>
    <n v="0"/>
    <n v="0"/>
    <n v="0"/>
    <n v="0"/>
    <n v="22.69"/>
    <n v="0"/>
    <n v="0"/>
    <n v="0"/>
    <n v="186.52"/>
    <n v="9.32"/>
    <n v="500.95"/>
    <n v="109.77"/>
    <n v="69.69"/>
    <n v="174.24"/>
    <n v="129.4"/>
    <n v="51.42"/>
    <n v="1231.3100000000002"/>
    <n v="4313.59"/>
    <n v="5544.9000000000005"/>
  </r>
  <r>
    <s v="ABRIL"/>
    <s v="SEM 14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2"/>
    <n v="0"/>
    <n v="0"/>
    <n v="2034.23"/>
    <n v="194.47"/>
    <n v="2228.6999999999998"/>
    <n v="216.98"/>
    <n v="2011.72"/>
    <n v="1210.0999999999999"/>
    <n v="0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8.25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66.86"/>
    <n v="27.42"/>
    <n v="731.15"/>
    <n v="2228.6999999999998"/>
    <n v="2959.85"/>
  </r>
  <r>
    <s v="ABRIL"/>
    <s v="SEM 14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s v="ABRIL"/>
    <s v="SEM 14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"/>
    <n v="0"/>
    <n v="0"/>
    <n v="1969.4"/>
    <n v="194.47"/>
    <n v="2163.87"/>
    <n v="207.01"/>
    <n v="1956.86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64.91"/>
    <n v="27.42"/>
    <n v="704.48"/>
    <n v="2163.87"/>
    <n v="2868.35"/>
  </r>
  <r>
    <s v="ABRIL"/>
    <s v="SEM 14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s v="ABRIL"/>
    <s v="SEM 14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3438.81"/>
    <n v="194.47"/>
    <n v="3633.28"/>
    <n v="446.04"/>
    <n v="3187.24"/>
    <n v="1210.1099999999999"/>
    <n v="0"/>
    <n v="1210.0899999999999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402.71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108.99"/>
    <n v="27.42"/>
    <n v="642.71999999999991"/>
    <n v="3633.28"/>
    <n v="4276"/>
  </r>
  <r>
    <s v="ABRIL"/>
    <s v="SEM 14"/>
    <x v="126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0"/>
    <n v="0"/>
    <n v="0"/>
    <n v="0"/>
    <n v="0"/>
    <n v="0"/>
    <n v="3282.62"/>
    <n v="0"/>
    <n v="3282.62"/>
    <n v="445.08"/>
    <n v="2837.54"/>
    <n v="2087.84"/>
    <n v="0"/>
    <n v="894.78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69.34"/>
    <n v="54.87"/>
    <n v="0"/>
    <n v="0"/>
    <n v="0"/>
    <n v="0"/>
    <n v="20.87"/>
    <n v="0"/>
    <n v="0"/>
    <n v="0"/>
    <n v="171.6"/>
    <n v="8.58"/>
    <n v="366.25"/>
    <n v="71.44"/>
    <n v="45.36"/>
    <n v="113.4"/>
    <n v="98.47"/>
    <n v="0"/>
    <n v="875.10000000000014"/>
    <n v="3282.62"/>
    <n v="4157.72"/>
  </r>
  <r>
    <s v="ABRIL"/>
    <s v="SEM 15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1099.8"/>
    <n v="6732.2"/>
    <n v="1583.18"/>
    <n v="5149.0200000000004"/>
    <n v="5132.3999999999996"/>
    <n v="0"/>
    <n v="0"/>
    <n v="0"/>
    <n v="1099.8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201.96"/>
    <n v="155.07"/>
    <n v="2191.1000000000004"/>
    <n v="6732.2"/>
    <n v="8923.2999999999993"/>
  </r>
  <r>
    <s v="ABRIL"/>
    <s v="SEM 15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ABRIL"/>
    <s v="SEM 15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5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s v="ABRIL"/>
    <s v="SEM 15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842.9"/>
    <n v="4540.22"/>
    <n v="575.29"/>
    <n v="3964.93"/>
    <n v="2360.16"/>
    <n v="0"/>
    <n v="0"/>
    <n v="0"/>
    <n v="505.74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521.53"/>
    <n v="115.62"/>
    <n v="73.41"/>
    <n v="183.53"/>
    <n v="136.19999999999999"/>
    <n v="118.84"/>
    <n v="1352.8"/>
    <n v="4540.22"/>
    <n v="5893.02"/>
  </r>
  <r>
    <s v="ABRIL"/>
    <s v="SEM 15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s v="ABRIL"/>
    <s v="SEM 15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ABRIL"/>
    <s v="SEM 15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s v="ABRIL"/>
    <s v="SEM 15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8"/>
    <n v="0"/>
    <n v="0"/>
    <n v="0"/>
    <n v="8085.28"/>
    <n v="481.1"/>
    <n v="8566.3799999999992"/>
    <n v="1637.3"/>
    <n v="6929.08"/>
    <n v="6273.86"/>
    <n v="0"/>
    <n v="0"/>
    <n v="0"/>
    <n v="0"/>
    <n v="0"/>
    <n v="0"/>
    <n v="0"/>
    <n v="0"/>
    <n v="0"/>
    <n v="481.1"/>
    <n v="1311.4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435.55"/>
    <n v="201.75"/>
    <n v="0"/>
    <n v="0"/>
    <n v="0"/>
    <n v="0"/>
    <n v="0"/>
    <n v="0"/>
    <n v="0"/>
    <n v="0"/>
    <n v="515.65"/>
    <n v="25.78"/>
    <n v="952.3"/>
    <n v="238.2"/>
    <n v="151.24"/>
    <n v="378.09"/>
    <n v="256.99"/>
    <n v="67.83"/>
    <n v="2586.08"/>
    <n v="8566.3799999999992"/>
    <n v="11152.46"/>
  </r>
  <r>
    <s v="ABRIL"/>
    <s v="SEM 15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s v="ABRIL"/>
    <s v="SEM 15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s v="ABRIL"/>
    <s v="SEM 15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ABRIL"/>
    <s v="SEM 15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s v="ABRIL"/>
    <s v="SEM 15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1.86"/>
    <n v="0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s v="ABRIL"/>
    <s v="SEM 15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0"/>
    <n v="541.42999999999995"/>
    <n v="0.02"/>
    <n v="541.44999999999993"/>
  </r>
  <r>
    <s v="ABRIL"/>
    <s v="SEM 15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s v="ABRIL"/>
    <s v="SEM 15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s v="ABRIL"/>
    <s v="SEM 15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s v="ABRIL"/>
    <s v="SEM 15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2.13"/>
    <n v="0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s v="ABRIL"/>
    <s v="SEM 15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s v="ABRIL"/>
    <s v="SEM 15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89.73"/>
    <n v="0"/>
    <n v="0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s v="ABRIL"/>
    <s v="SEM 15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ABRIL"/>
    <s v="SEM 15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s v="ABRIL"/>
    <s v="SEM 15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299.8900000000001"/>
    <n v="3256.83"/>
    <n v="2269.4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83.59"/>
    <n v="0"/>
    <n v="0"/>
    <n v="0"/>
    <n v="0"/>
    <n v="22.69"/>
    <n v="0"/>
    <n v="628.27"/>
    <n v="1.75"/>
    <n v="186.52"/>
    <n v="9.32"/>
    <n v="480.87"/>
    <n v="104.06"/>
    <n v="66.069999999999993"/>
    <n v="165.17"/>
    <n v="136.69999999999999"/>
    <n v="51.42"/>
    <n v="1200.1299999999999"/>
    <n v="4556.72"/>
    <n v="5756.85"/>
  </r>
  <r>
    <s v="ABRIL"/>
    <s v="SEM 15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16"/>
    <n v="0"/>
    <n v="0"/>
    <n v="0"/>
    <n v="7773.9"/>
    <n v="481.1"/>
    <n v="8255"/>
    <n v="1517.75"/>
    <n v="6737.25"/>
    <n v="4935"/>
    <n v="0"/>
    <n v="0"/>
    <n v="0"/>
    <n v="0"/>
    <n v="0"/>
    <n v="0"/>
    <n v="0"/>
    <n v="0"/>
    <n v="0"/>
    <n v="481.1"/>
    <n v="233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62.31"/>
    <n v="155.44"/>
    <n v="0"/>
    <n v="0"/>
    <n v="0"/>
    <n v="0"/>
    <n v="0"/>
    <n v="0"/>
    <n v="0"/>
    <n v="0"/>
    <n v="405.61"/>
    <n v="20.28"/>
    <n v="767.45"/>
    <n v="185.6"/>
    <n v="117.84"/>
    <n v="294.61"/>
    <n v="247.65"/>
    <n v="67.83"/>
    <n v="2106.87"/>
    <n v="8255"/>
    <n v="10361.869999999999"/>
  </r>
  <r>
    <s v="ABRIL"/>
    <s v="SEM 15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810.5"/>
    <n v="4004.1"/>
    <n v="1055.4100000000001"/>
    <n v="2948.69"/>
    <n v="2269.4"/>
    <n v="0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20.12"/>
    <n v="114.28"/>
    <n v="1231.3500000000001"/>
    <n v="4004.1"/>
    <n v="5235.45"/>
  </r>
  <r>
    <s v="ABRIL"/>
    <s v="SEM 15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2"/>
    <n v="0"/>
    <n v="4"/>
    <n v="0"/>
    <n v="0"/>
    <n v="0"/>
    <n v="1541.09"/>
    <n v="149.13"/>
    <n v="1690.22"/>
    <n v="87.16"/>
    <n v="1603.06"/>
    <n v="2087.86"/>
    <n v="0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0"/>
    <n v="-695.9"/>
    <n v="0"/>
    <n v="0"/>
    <n v="0"/>
    <n v="0"/>
    <n v="0"/>
    <n v="0"/>
    <n v="0"/>
    <n v="46.22"/>
    <n v="40.94"/>
    <n v="0"/>
    <n v="0"/>
    <n v="0"/>
    <n v="0"/>
    <n v="0"/>
    <n v="0"/>
    <n v="0"/>
    <n v="0"/>
    <n v="171.6"/>
    <n v="8.58"/>
    <n v="303.07"/>
    <n v="48.47"/>
    <n v="30.78"/>
    <n v="76.94"/>
    <n v="50.7"/>
    <n v="21.02"/>
    <n v="711.16000000000008"/>
    <n v="1690.22"/>
    <n v="2401.38"/>
  </r>
  <r>
    <s v="ABRIL"/>
    <s v="SEM 15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42.56"/>
    <n v="0"/>
    <n v="0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s v="ABRIL"/>
    <s v="SEM 15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s v="ABRIL"/>
    <s v="SEM 15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2"/>
    <n v="0"/>
    <n v="0"/>
    <n v="0"/>
    <n v="2700.61"/>
    <n v="74.56"/>
    <n v="2775.17"/>
    <n v="1004.25"/>
    <n v="1770.92"/>
    <n v="2087.89"/>
    <n v="0"/>
    <n v="0"/>
    <n v="0"/>
    <n v="0"/>
    <n v="0"/>
    <n v="0"/>
    <n v="0"/>
    <n v="0"/>
    <n v="0"/>
    <n v="74.56"/>
    <n v="74.569999999999993"/>
    <n v="0"/>
    <n v="150"/>
    <n v="350"/>
    <n v="0"/>
    <n v="0"/>
    <n v="150"/>
    <n v="0"/>
    <n v="0"/>
    <n v="0"/>
    <n v="-111.85"/>
    <n v="0"/>
    <n v="0"/>
    <n v="0"/>
    <n v="0"/>
    <n v="0"/>
    <n v="0"/>
    <n v="0"/>
    <n v="0"/>
    <n v="0"/>
    <n v="258.10000000000002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83.25"/>
    <n v="10.51"/>
    <n v="1000.34"/>
    <n v="2775.17"/>
    <n v="3775.51"/>
  </r>
  <r>
    <s v="ABRIL"/>
    <s v="SEM 15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s v="ABRIL"/>
    <s v="SEM 15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45.33000000000001"/>
    <n v="0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s v="ABRIL"/>
    <s v="SEM 15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s v="ABRIL"/>
    <s v="SEM 15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s v="ABRIL"/>
    <s v="SEM 15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s v="ABRIL"/>
    <s v="SEM 15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s v="ABRIL"/>
    <s v="SEM 15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7.150000000000006"/>
    <n v="0"/>
    <n v="0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s v="ABRIL"/>
    <s v="SEM 15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s v="ABRIL"/>
    <s v="SEM 15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s v="ABRIL"/>
    <s v="SEM 15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s v="ABRIL"/>
    <s v="SEM 15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19"/>
    <n v="0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s v="ABRIL"/>
    <s v="SEM 15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041.04"/>
    <n v="2293.37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1.26"/>
    <n v="0"/>
    <n v="0"/>
    <n v="0"/>
    <n v="0"/>
    <n v="0"/>
    <n v="0"/>
    <n v="659.8"/>
    <n v="1.75"/>
    <n v="171.6"/>
    <n v="8.58"/>
    <n v="391.81"/>
    <n v="78.72"/>
    <n v="49.98"/>
    <n v="124.95"/>
    <n v="100.03"/>
    <n v="42.05"/>
    <n v="967.72"/>
    <n v="3334.41"/>
    <n v="4302.13"/>
  </r>
  <r>
    <s v="ABRIL"/>
    <s v="SEM 15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968.1"/>
    <n v="481.1"/>
    <n v="6449.2"/>
    <n v="1162.92"/>
    <n v="5286.28"/>
    <n v="4121.6000000000004"/>
    <n v="0"/>
    <n v="0"/>
    <n v="0"/>
    <n v="0"/>
    <n v="0"/>
    <n v="0"/>
    <n v="0"/>
    <n v="0"/>
    <n v="0"/>
    <n v="481.1"/>
    <n v="696.5"/>
    <n v="0"/>
    <n v="300"/>
    <n v="350"/>
    <n v="200"/>
    <n v="0"/>
    <n v="300"/>
    <n v="0"/>
    <n v="0"/>
    <n v="0"/>
    <n v="0"/>
    <n v="0"/>
    <n v="0"/>
    <n v="0"/>
    <n v="0"/>
    <n v="0"/>
    <n v="0"/>
    <n v="0"/>
    <n v="0"/>
    <n v="0"/>
    <n v="942.96"/>
    <n v="178.75"/>
    <n v="0"/>
    <n v="0"/>
    <n v="0"/>
    <n v="0"/>
    <n v="41.21"/>
    <n v="0"/>
    <n v="0"/>
    <n v="0"/>
    <n v="338.76"/>
    <n v="16.93"/>
    <n v="860.51"/>
    <n v="212.08"/>
    <n v="134.65"/>
    <n v="336.63"/>
    <n v="193.47"/>
    <n v="67.83"/>
    <n v="2160.8599999999997"/>
    <n v="6449.2"/>
    <n v="8610.06"/>
  </r>
  <r>
    <s v="ABRIL"/>
    <s v="SEM 15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810.5"/>
    <n v="4004.1"/>
    <n v="452.67"/>
    <n v="3551.43"/>
    <n v="2269.4"/>
    <n v="0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650000000000006"/>
    <n v="0"/>
    <n v="0"/>
    <n v="0"/>
    <n v="0"/>
    <n v="22.69"/>
    <n v="0"/>
    <n v="0"/>
    <n v="0"/>
    <n v="186.52"/>
    <n v="9.32"/>
    <n v="465.17"/>
    <n v="99.59"/>
    <n v="63.23"/>
    <n v="158.07"/>
    <n v="120.12"/>
    <n v="114.28"/>
    <n v="1216.3"/>
    <n v="4004.1"/>
    <n v="5220.3999999999996"/>
  </r>
  <r>
    <s v="ABRIL"/>
    <s v="SEM 15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104.57"/>
    <n v="0"/>
    <n v="0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s v="ABRIL"/>
    <s v="SEM 15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745.65"/>
    <n v="3781.77"/>
    <n v="415.07"/>
    <n v="3366.7"/>
    <n v="2087.86"/>
    <n v="0"/>
    <n v="0"/>
    <n v="0"/>
    <n v="447.39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0"/>
    <n v="171.6"/>
    <n v="8.58"/>
    <n v="533.78"/>
    <n v="119.11"/>
    <n v="75.63"/>
    <n v="189.07"/>
    <n v="113.45"/>
    <n v="105.13"/>
    <n v="1316.35"/>
    <n v="3781.77"/>
    <n v="5098.12"/>
  </r>
  <r>
    <s v="ABRIL"/>
    <s v="SEM 15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s v="ABRIL"/>
    <s v="SEM 15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ABRIL"/>
    <s v="SEM 15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ABRIL"/>
    <s v="SEM 15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6.1"/>
    <n v="0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s v="ABRIL"/>
    <s v="SEM 15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9.13"/>
    <n v="0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s v="ABRIL"/>
    <s v="SEM 15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6"/>
    <n v="0"/>
    <n v="0"/>
    <n v="0"/>
    <n v="3112.55"/>
    <n v="729.45"/>
    <n v="3842"/>
    <n v="443.25"/>
    <n v="3398.75"/>
    <n v="2269.4"/>
    <n v="0"/>
    <n v="0"/>
    <n v="0"/>
    <n v="486.3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87.54"/>
    <n v="0"/>
    <n v="0"/>
    <n v="0"/>
    <n v="0"/>
    <n v="22.69"/>
    <n v="0"/>
    <n v="0"/>
    <n v="0"/>
    <n v="186.52"/>
    <n v="9.32"/>
    <n v="496.65"/>
    <n v="108.55"/>
    <n v="68.92"/>
    <n v="172.29"/>
    <n v="115.26"/>
    <n v="102.85"/>
    <n v="1260.3599999999999"/>
    <n v="3842"/>
    <n v="5102.3599999999997"/>
  </r>
  <r>
    <s v="ABRIL"/>
    <s v="SEM 15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s v="ABRIL"/>
    <s v="SEM 15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ABRIL"/>
    <s v="SEM 15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5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s v="ABRIL"/>
    <s v="SEM 15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2"/>
    <n v="0"/>
    <n v="6"/>
    <n v="0"/>
    <n v="0"/>
    <n v="0"/>
    <n v="1615.64"/>
    <n v="223.69"/>
    <n v="1839.33"/>
    <n v="90.73"/>
    <n v="1748.6"/>
    <n v="2087.84"/>
    <n v="0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0"/>
    <n v="0"/>
    <n v="54.33"/>
    <n v="36.4"/>
    <n v="0"/>
    <n v="0"/>
    <n v="0"/>
    <n v="0"/>
    <n v="0"/>
    <n v="0"/>
    <n v="0"/>
    <n v="0"/>
    <n v="171.6"/>
    <n v="8.58"/>
    <n v="285.37"/>
    <n v="43.68"/>
    <n v="27.73"/>
    <n v="69.34"/>
    <n v="55.17"/>
    <n v="31.54"/>
    <n v="693.01"/>
    <n v="1839.33"/>
    <n v="2532.34"/>
  </r>
  <r>
    <s v="ABRIL"/>
    <s v="SEM 15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s v="ABRIL"/>
    <s v="SEM 15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s v="ABRIL"/>
    <s v="SEM 15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s v="ABRIL"/>
    <s v="SEM 15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s v="ABRIL"/>
    <s v="SEM 15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842.9"/>
    <n v="4540.22"/>
    <n v="570.22"/>
    <n v="3970"/>
    <n v="2360.16"/>
    <n v="0"/>
    <n v="0"/>
    <n v="0"/>
    <n v="505.74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8.7"/>
    <n v="0"/>
    <n v="0"/>
    <n v="0"/>
    <n v="0"/>
    <n v="23.6"/>
    <n v="0"/>
    <n v="0"/>
    <n v="0"/>
    <n v="193.98"/>
    <n v="9.69"/>
    <n v="501.23"/>
    <n v="109.85"/>
    <n v="69.75"/>
    <n v="174.37"/>
    <n v="136.19999999999999"/>
    <n v="118.84"/>
    <n v="1313.9099999999999"/>
    <n v="4540.22"/>
    <n v="5854.13"/>
  </r>
  <r>
    <s v="ABRIL"/>
    <s v="SEM 15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s v="ABRIL"/>
    <s v="SEM 15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s v="ABRIL"/>
    <s v="SEM 15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6"/>
    <n v="0"/>
    <n v="0"/>
    <n v="0"/>
    <n v="1901.2"/>
    <n v="144.57"/>
    <n v="2045.77"/>
    <n v="183.86"/>
    <n v="1861.91"/>
    <n v="1349.39"/>
    <n v="0"/>
    <n v="0"/>
    <n v="0"/>
    <n v="0"/>
    <n v="0"/>
    <n v="0"/>
    <n v="0"/>
    <n v="0"/>
    <n v="0"/>
    <n v="144.57"/>
    <n v="144.58000000000001"/>
    <n v="0"/>
    <n v="0"/>
    <n v="350"/>
    <n v="250"/>
    <n v="0"/>
    <n v="0"/>
    <n v="0"/>
    <n v="0"/>
    <n v="0"/>
    <n v="0"/>
    <n v="0"/>
    <n v="0"/>
    <n v="-192.77"/>
    <n v="0"/>
    <n v="0"/>
    <n v="0"/>
    <n v="0"/>
    <n v="0"/>
    <n v="0"/>
    <n v="143.78"/>
    <n v="40.08"/>
    <n v="0"/>
    <n v="0"/>
    <n v="0"/>
    <n v="0"/>
    <n v="0"/>
    <n v="0"/>
    <n v="0"/>
    <n v="0"/>
    <n v="110.9"/>
    <n v="5.54"/>
    <n v="303.3"/>
    <n v="50.92"/>
    <n v="32.33"/>
    <n v="80.83"/>
    <n v="61.37"/>
    <n v="20.38"/>
    <n v="665.57"/>
    <n v="2045.77"/>
    <n v="2711.34"/>
  </r>
  <r>
    <s v="ABRIL"/>
    <s v="SEM 15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s v="ABRIL"/>
    <s v="SEM 15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3972.03"/>
    <n v="243.15"/>
    <n v="4215.18"/>
    <n v="1537.45"/>
    <n v="2677.73"/>
    <n v="2269.4"/>
    <n v="0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-40.520000000000003"/>
    <n v="0"/>
    <n v="0"/>
    <n v="0"/>
    <n v="0"/>
    <n v="0"/>
    <n v="0"/>
    <n v="0"/>
    <n v="0"/>
    <n v="0"/>
    <n v="516.6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26.45"/>
    <n v="34.28"/>
    <n v="1398.05"/>
    <n v="4215.18"/>
    <n v="5613.2300000000005"/>
  </r>
  <r>
    <s v="ABRIL"/>
    <s v="SEM 15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s v="ABRIL"/>
    <s v="SEM 15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s v="ABRIL"/>
    <s v="SEM 15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s v="ABRIL"/>
    <s v="SEM 15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1.6"/>
    <n v="0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s v="ABRIL"/>
    <s v="SEM 15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760.26"/>
    <n v="345.03"/>
    <n v="4105.29"/>
    <n v="566.49"/>
    <n v="3538.8"/>
    <n v="2415.23"/>
    <n v="0"/>
    <n v="0"/>
    <n v="0"/>
    <n v="0"/>
    <n v="0"/>
    <n v="0"/>
    <n v="0"/>
    <n v="0"/>
    <n v="0"/>
    <n v="345.03"/>
    <n v="345.03"/>
    <n v="0"/>
    <n v="150"/>
    <n v="350"/>
    <n v="500"/>
    <n v="0"/>
    <n v="0"/>
    <n v="0"/>
    <n v="0"/>
    <n v="0"/>
    <n v="0"/>
    <n v="0"/>
    <n v="0"/>
    <n v="0"/>
    <n v="0"/>
    <n v="0"/>
    <n v="0"/>
    <n v="0"/>
    <n v="0"/>
    <n v="0"/>
    <n v="471.37"/>
    <n v="95.12"/>
    <n v="0"/>
    <n v="0"/>
    <n v="0"/>
    <n v="0"/>
    <n v="0"/>
    <n v="0"/>
    <n v="0"/>
    <n v="0"/>
    <n v="198.51"/>
    <n v="9.92"/>
    <n v="526.86"/>
    <n v="117.14"/>
    <n v="74.37"/>
    <n v="185.93"/>
    <n v="123.15"/>
    <n v="48.64"/>
    <n v="1284.5200000000002"/>
    <n v="4105.29"/>
    <n v="5389.81"/>
  </r>
  <r>
    <s v="ABRIL"/>
    <s v="SEM 15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5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s v="ABRIL"/>
    <s v="SEM 15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s v="ABRIL"/>
    <s v="SEM 15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s v="ABRIL"/>
    <s v="SEM 15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s v="ABRIL"/>
    <s v="SEM 15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47"/>
    <n v="0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s v="ABRIL"/>
    <s v="SEM 15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n v="2087.89"/>
    <n v="0"/>
    <n v="0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0"/>
    <n v="0"/>
    <n v="0"/>
    <n v="217.75"/>
    <n v="52.45"/>
    <n v="0"/>
    <n v="0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s v="ABRIL"/>
    <s v="SEM 15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83.67"/>
    <n v="0"/>
    <n v="0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s v="ABRIL"/>
    <s v="SEM 15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2"/>
    <n v="0"/>
    <n v="0"/>
    <n v="0"/>
    <n v="4247.25"/>
    <n v="81.05"/>
    <n v="4328.3"/>
    <n v="642.84"/>
    <n v="3685.46"/>
    <n v="2269.4"/>
    <n v="0"/>
    <n v="1296.8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75.39"/>
    <n v="67.45"/>
    <n v="0"/>
    <n v="0"/>
    <n v="0"/>
    <n v="0"/>
    <n v="0"/>
    <n v="0"/>
    <n v="0"/>
    <n v="0"/>
    <n v="186.52"/>
    <n v="9.32"/>
    <n v="416.49"/>
    <n v="85.74"/>
    <n v="54.44"/>
    <n v="136.1"/>
    <n v="129.84"/>
    <n v="11.42"/>
    <n v="1029.8700000000001"/>
    <n v="4328.3"/>
    <n v="5358.17"/>
  </r>
  <r>
    <s v="ABRIL"/>
    <s v="SEM 15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s v="ABRIL"/>
    <s v="SEM 15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02.62"/>
    <n v="2536.9899999999998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57.67"/>
    <n v="0"/>
    <n v="0"/>
    <n v="0"/>
    <n v="0"/>
    <n v="18.91"/>
    <n v="0"/>
    <n v="0"/>
    <n v="0"/>
    <n v="186.52"/>
    <n v="9.32"/>
    <n v="372.87"/>
    <n v="70.31"/>
    <n v="44.64"/>
    <n v="111.6"/>
    <n v="85.18"/>
    <n v="45.71"/>
    <n v="926.15000000000009"/>
    <n v="2839.61"/>
    <n v="3765.76"/>
  </r>
  <r>
    <s v="ABRIL"/>
    <s v="SEM 15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ABRIL"/>
    <s v="SEM 15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ABRIL"/>
    <s v="SEM 15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s v="ABRIL"/>
    <s v="SEM 15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666.88"/>
    <n v="129.65"/>
    <n v="1796.53"/>
    <n v="114.5"/>
    <n v="1682.03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68.16"/>
    <n v="35.97"/>
    <n v="0"/>
    <n v="0"/>
    <n v="0"/>
    <n v="0"/>
    <n v="10.37"/>
    <n v="0"/>
    <n v="0"/>
    <n v="0"/>
    <n v="99.45"/>
    <n v="4.97"/>
    <n v="286.25"/>
    <n v="45.69"/>
    <n v="29.01"/>
    <n v="72.52"/>
    <n v="53.89"/>
    <n v="18.28"/>
    <n v="610.05999999999995"/>
    <n v="1796.53"/>
    <n v="2406.59"/>
  </r>
  <r>
    <s v="ABRIL"/>
    <s v="SEM 15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n v="2269.4"/>
    <n v="0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s v="ABRIL"/>
    <s v="SEM 15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s v="ABRIL"/>
    <s v="SEM 15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s v="ABRIL"/>
    <s v="SEM 15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s v="ABRIL"/>
    <s v="SEM 15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ABRIL"/>
    <s v="SEM 15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1686.53"/>
    <n v="0"/>
    <n v="1686.53"/>
    <n v="128.33000000000001"/>
    <n v="1558.2"/>
    <n v="168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.3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50.59"/>
    <n v="0"/>
    <n v="816.89"/>
    <n v="1686.53"/>
    <n v="2503.42"/>
  </r>
  <r>
    <s v="ABRIL"/>
    <s v="SEM 15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2.900000000000006"/>
    <n v="0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s v="ABRIL"/>
    <s v="SEM 15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8.49"/>
    <n v="0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s v="ABRIL"/>
    <s v="SEM 15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6"/>
    <n v="0"/>
    <n v="0"/>
    <n v="0"/>
    <n v="2784.34"/>
    <n v="243.15"/>
    <n v="3027.49"/>
    <n v="374.48"/>
    <n v="2653.01"/>
    <n v="2269.4"/>
    <n v="0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73.11"/>
    <n v="82.46"/>
    <n v="0"/>
    <n v="0"/>
    <n v="0"/>
    <n v="0"/>
    <n v="18.91"/>
    <n v="0"/>
    <n v="0"/>
    <n v="0"/>
    <n v="186.52"/>
    <n v="9.32"/>
    <n v="470.04"/>
    <n v="96.82"/>
    <n v="61.47"/>
    <n v="153.68"/>
    <n v="90.82"/>
    <n v="34.28"/>
    <n v="1102.95"/>
    <n v="3027.49"/>
    <n v="4130.4399999999996"/>
  </r>
  <r>
    <s v="ABRIL"/>
    <s v="SEM 15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s v="ABRIL"/>
    <s v="SEM 15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s v="ABRIL"/>
    <s v="SEM 15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392.0200000000004"/>
    <n v="364.72"/>
    <n v="4756.74"/>
    <n v="717.62"/>
    <n v="4039.12"/>
    <n v="2269.42"/>
    <n v="0"/>
    <n v="0"/>
    <n v="0"/>
    <n v="0"/>
    <n v="0"/>
    <n v="0"/>
    <n v="0"/>
    <n v="0"/>
    <n v="0"/>
    <n v="364.72"/>
    <n v="364.73"/>
    <n v="607.87"/>
    <n v="300"/>
    <n v="350"/>
    <n v="200"/>
    <n v="0"/>
    <n v="300"/>
    <n v="0"/>
    <n v="0"/>
    <n v="0"/>
    <n v="0"/>
    <n v="0"/>
    <n v="0"/>
    <n v="0"/>
    <n v="0"/>
    <n v="0"/>
    <n v="0"/>
    <n v="0"/>
    <n v="0"/>
    <n v="0"/>
    <n v="606.30999999999995"/>
    <n v="88.62"/>
    <n v="0"/>
    <n v="0"/>
    <n v="0"/>
    <n v="0"/>
    <n v="22.69"/>
    <n v="0"/>
    <n v="0"/>
    <n v="0"/>
    <n v="186.52"/>
    <n v="9.32"/>
    <n v="500.95"/>
    <n v="109.77"/>
    <n v="69.69"/>
    <n v="174.24"/>
    <n v="142.69999999999999"/>
    <n v="51.42"/>
    <n v="1244.6100000000001"/>
    <n v="4756.74"/>
    <n v="6001.35"/>
  </r>
  <r>
    <s v="ABRIL"/>
    <s v="SEM 15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638.08"/>
    <n v="129.65"/>
    <n v="1767.73"/>
    <n v="110.88"/>
    <n v="1656.85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65.03"/>
    <n v="35.770000000000003"/>
    <n v="0"/>
    <n v="0"/>
    <n v="0"/>
    <n v="0"/>
    <n v="10.08"/>
    <n v="0"/>
    <n v="0"/>
    <n v="0"/>
    <n v="99.45"/>
    <n v="4.97"/>
    <n v="285.43"/>
    <n v="45.44"/>
    <n v="28.85"/>
    <n v="72.13"/>
    <n v="53.03"/>
    <n v="18.28"/>
    <n v="607.57999999999993"/>
    <n v="1767.73"/>
    <n v="2375.31"/>
  </r>
  <r>
    <s v="ABRIL"/>
    <s v="SEM 15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s v="ABRIL"/>
    <s v="SEM 15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s v="ABRIL"/>
    <s v="SEM 15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s v="ABRIL"/>
    <s v="SEM 15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s v="ABRIL"/>
    <s v="SEM 15"/>
    <x v="126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2"/>
    <n v="0"/>
    <n v="6"/>
    <n v="0"/>
    <n v="0"/>
    <n v="0"/>
    <n v="1615.64"/>
    <n v="223.69"/>
    <n v="1839.33"/>
    <n v="98.61"/>
    <n v="1740.72"/>
    <n v="2087.84"/>
    <n v="0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0"/>
    <n v="0"/>
    <n v="54.33"/>
    <n v="30.37"/>
    <n v="0"/>
    <n v="0"/>
    <n v="0"/>
    <n v="0"/>
    <n v="13.91"/>
    <n v="0"/>
    <n v="0"/>
    <n v="0"/>
    <n v="171.6"/>
    <n v="8.58"/>
    <n v="260.87"/>
    <n v="36.450000000000003"/>
    <n v="23.14"/>
    <n v="57.86"/>
    <n v="55.17"/>
    <n v="31.54"/>
    <n v="645.20999999999992"/>
    <n v="1839.33"/>
    <n v="2484.54"/>
  </r>
  <r>
    <s v="ABRIL"/>
    <s v="SEM 16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s v="ABRIL"/>
    <s v="SEM 16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ABRIL"/>
    <s v="SEM 16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6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s v="ABRIL"/>
    <s v="SEM 16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s v="ABRIL"/>
    <s v="SEM 16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s v="ABRIL"/>
    <s v="SEM 16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ABRIL"/>
    <s v="SEM 16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s v="ABRIL"/>
    <s v="SEM 16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s v="ABRIL"/>
    <s v="SEM 16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s v="ABRIL"/>
    <s v="SEM 16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s v="ABRIL"/>
    <s v="SEM 16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ABRIL"/>
    <s v="SEM 16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s v="ABRIL"/>
    <s v="SEM 16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15.27"/>
    <n v="2369.21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1.86"/>
    <n v="0"/>
    <n v="0"/>
    <n v="0"/>
    <n v="0"/>
    <n v="23.6"/>
    <n v="0"/>
    <n v="814.9"/>
    <n v="1.75"/>
    <n v="193.98"/>
    <n v="9.69"/>
    <n v="513.9"/>
    <n v="113.45"/>
    <n v="72.03"/>
    <n v="180.09"/>
    <n v="110.53"/>
    <n v="47.53"/>
    <n v="1241.1999999999998"/>
    <n v="3684.48"/>
    <n v="4925.68"/>
  </r>
  <r>
    <s v="ABRIL"/>
    <s v="SEM 16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ABRIL"/>
    <s v="SEM 16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s v="ABRIL"/>
    <s v="SEM 16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s v="ABRIL"/>
    <s v="SEM 16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s v="ABRIL"/>
    <s v="SEM 16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13"/>
    <n v="0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s v="ABRIL"/>
    <s v="SEM 16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s v="ABRIL"/>
    <s v="SEM 16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9.73"/>
    <n v="0"/>
    <n v="0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s v="ABRIL"/>
    <s v="SEM 16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ABRIL"/>
    <s v="SEM 16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s v="ABRIL"/>
    <s v="SEM 16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9"/>
    <n v="0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s v="ABRIL"/>
    <s v="SEM 16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7.6500000000001"/>
    <n v="5384.85"/>
    <n v="4935"/>
    <n v="0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52.21"/>
    <n v="155.44"/>
    <n v="0"/>
    <n v="0"/>
    <n v="0"/>
    <n v="0"/>
    <n v="0"/>
    <n v="0"/>
    <n v="0"/>
    <n v="0"/>
    <n v="405.61"/>
    <n v="20.28"/>
    <n v="767.45"/>
    <n v="185.6"/>
    <n v="117.84"/>
    <n v="294.61"/>
    <n v="194.77"/>
    <n v="67.83"/>
    <n v="2053.9899999999998"/>
    <n v="6492.5"/>
    <n v="8546.49"/>
  </r>
  <r>
    <s v="ABRIL"/>
    <s v="SEM 16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s v="ABRIL"/>
    <s v="SEM 16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s v="ABRIL"/>
    <s v="SEM 16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6"/>
    <n v="0"/>
    <n v="0"/>
    <n v="0"/>
    <n v="4475.7299999999996"/>
    <n v="1025.6099999999999"/>
    <n v="5501.34"/>
    <n v="1858.07"/>
    <n v="3643.27"/>
    <n v="3190.83"/>
    <n v="0"/>
    <n v="0"/>
    <n v="0"/>
    <n v="683.74"/>
    <n v="0"/>
    <n v="0"/>
    <n v="0"/>
    <n v="0"/>
    <n v="0"/>
    <n v="341.87"/>
    <n v="341.87"/>
    <n v="0"/>
    <n v="300"/>
    <n v="350"/>
    <n v="0"/>
    <n v="0"/>
    <n v="350"/>
    <n v="0"/>
    <n v="0"/>
    <n v="0"/>
    <n v="-56.97"/>
    <n v="0"/>
    <n v="0"/>
    <n v="0"/>
    <n v="0"/>
    <n v="0"/>
    <n v="0"/>
    <n v="0"/>
    <n v="0"/>
    <n v="0"/>
    <n v="624.19000000000005"/>
    <n v="142.56"/>
    <n v="0"/>
    <n v="0"/>
    <n v="0"/>
    <n v="0"/>
    <n v="31.33"/>
    <n v="0"/>
    <n v="1058.24"/>
    <n v="1.75"/>
    <n v="262.25"/>
    <n v="13.11"/>
    <n v="716.16"/>
    <n v="171.01"/>
    <n v="108.58"/>
    <n v="271.44"/>
    <n v="165.04"/>
    <n v="144.61000000000001"/>
    <n v="1852.1999999999998"/>
    <n v="5501.34"/>
    <n v="7353.54"/>
  </r>
  <r>
    <s v="ABRIL"/>
    <s v="SEM 16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s v="ABRIL"/>
    <s v="SEM 16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11"/>
    <n v="0"/>
    <n v="0"/>
    <n v="0"/>
    <n v="3148.01"/>
    <n v="410.12"/>
    <n v="3558.13"/>
    <n v="1086.74"/>
    <n v="2471.39"/>
    <n v="2087.89"/>
    <n v="0"/>
    <n v="0"/>
    <n v="0"/>
    <n v="0"/>
    <n v="0"/>
    <n v="0"/>
    <n v="0"/>
    <n v="0"/>
    <n v="0"/>
    <n v="410.12"/>
    <n v="410.12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0.59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106.74"/>
    <n v="57.82"/>
    <n v="1071.1400000000001"/>
    <n v="3558.13"/>
    <n v="4629.2700000000004"/>
  </r>
  <r>
    <s v="ABRIL"/>
    <s v="SEM 16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s v="ABRIL"/>
    <s v="SEM 16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45.33000000000001"/>
    <n v="0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s v="ABRIL"/>
    <s v="SEM 16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647.89"/>
    <n v="1252.5899999999999"/>
    <n v="6900.48"/>
    <n v="2122.29"/>
    <n v="4778.1899999999996"/>
    <n v="3600.33"/>
    <n v="0"/>
    <n v="0"/>
    <n v="0"/>
    <n v="771.49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874.57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207.01"/>
    <n v="176.61"/>
    <n v="2132.63"/>
    <n v="6900.48"/>
    <n v="9033.11"/>
  </r>
  <r>
    <s v="ABRIL"/>
    <s v="SEM 16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s v="ABRIL"/>
    <s v="SEM 16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s v="ABRIL"/>
    <s v="SEM 16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986.12"/>
    <n v="298.26"/>
    <n v="3284.38"/>
    <n v="795.73"/>
    <n v="2488.65"/>
    <n v="2087.86"/>
    <n v="0"/>
    <n v="0"/>
    <n v="0"/>
    <n v="0"/>
    <n v="0"/>
    <n v="0"/>
    <n v="0"/>
    <n v="0"/>
    <n v="0"/>
    <n v="298.26"/>
    <n v="298.26"/>
    <n v="0"/>
    <n v="300"/>
    <n v="0"/>
    <n v="300"/>
    <n v="0"/>
    <n v="0"/>
    <n v="0"/>
    <n v="0"/>
    <n v="0"/>
    <n v="0"/>
    <n v="0"/>
    <n v="0"/>
    <n v="0"/>
    <n v="0"/>
    <n v="0"/>
    <n v="0"/>
    <n v="0"/>
    <n v="0"/>
    <n v="0"/>
    <n v="309.27"/>
    <n v="54.87"/>
    <n v="0"/>
    <n v="0"/>
    <n v="0"/>
    <n v="0"/>
    <n v="0"/>
    <n v="0"/>
    <n v="429.84"/>
    <n v="1.75"/>
    <n v="171.6"/>
    <n v="8.58"/>
    <n v="366.25"/>
    <n v="71.44"/>
    <n v="45.36"/>
    <n v="113.4"/>
    <n v="98.53"/>
    <n v="42.05"/>
    <n v="917.21"/>
    <n v="3284.38"/>
    <n v="4201.59"/>
  </r>
  <r>
    <s v="ABRIL"/>
    <s v="SEM 16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6"/>
    <n v="0"/>
    <n v="0"/>
    <n v="0"/>
    <n v="2113.61"/>
    <n v="223.69"/>
    <n v="2337.3000000000002"/>
    <n v="901.51"/>
    <n v="1435.79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8.39"/>
    <n v="0"/>
    <n v="0"/>
    <n v="0"/>
    <n v="0"/>
    <n v="0"/>
    <n v="0"/>
    <n v="674.48"/>
    <n v="1.75"/>
    <n v="171.6"/>
    <n v="8.58"/>
    <n v="375.71"/>
    <n v="71.08"/>
    <n v="45.13"/>
    <n v="112.83"/>
    <n v="70.11"/>
    <n v="31.54"/>
    <n v="886.58"/>
    <n v="2337.3000000000002"/>
    <n v="3223.88"/>
  </r>
  <r>
    <s v="ABRIL"/>
    <s v="SEM 16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s v="ABRIL"/>
    <s v="SEM 16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s v="ABRIL"/>
    <s v="SEM 16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s v="ABRIL"/>
    <s v="SEM 16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93.52"/>
    <n v="2383.9899999999998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61.54"/>
    <n v="0"/>
    <n v="0"/>
    <n v="0"/>
    <n v="0"/>
    <n v="18.91"/>
    <n v="0"/>
    <n v="0"/>
    <n v="0"/>
    <n v="186.52"/>
    <n v="9.32"/>
    <n v="388.03"/>
    <n v="74.45"/>
    <n v="47.27"/>
    <n v="118.17"/>
    <n v="80.319999999999993"/>
    <n v="34.28"/>
    <n v="938.3599999999999"/>
    <n v="2677.51"/>
    <n v="3615.87"/>
  </r>
  <r>
    <s v="ABRIL"/>
    <s v="SEM 16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s v="ABRIL"/>
    <s v="SEM 16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78.75"/>
    <n v="0"/>
    <n v="0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s v="ABRIL"/>
    <s v="SEM 16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650000000000006"/>
    <n v="0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s v="ABRIL"/>
    <s v="SEM 16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2"/>
    <n v="0"/>
    <n v="8"/>
    <n v="0"/>
    <n v="0"/>
    <n v="0"/>
    <n v="1690.24"/>
    <n v="298.27"/>
    <n v="1988.51"/>
    <n v="142.49"/>
    <n v="1846.02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695.92"/>
    <n v="0"/>
    <n v="0"/>
    <n v="0"/>
    <n v="0"/>
    <n v="0"/>
    <n v="0"/>
    <n v="0"/>
    <n v="70.7"/>
    <n v="57.88"/>
    <n v="0"/>
    <n v="0"/>
    <n v="0"/>
    <n v="0"/>
    <n v="13.91"/>
    <n v="0"/>
    <n v="0"/>
    <n v="0"/>
    <n v="171.6"/>
    <n v="8.58"/>
    <n v="368.07"/>
    <n v="65.239999999999995"/>
    <n v="41.42"/>
    <n v="103.56"/>
    <n v="59.65"/>
    <n v="42.05"/>
    <n v="860.17"/>
    <n v="1988.51"/>
    <n v="2848.68"/>
  </r>
  <r>
    <s v="ABRIL"/>
    <s v="SEM 16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s v="ABRIL"/>
    <s v="SEM 16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s v="ABRIL"/>
    <s v="SEM 16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ABRIL"/>
    <s v="SEM 16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ABRIL"/>
    <s v="SEM 16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6.1"/>
    <n v="0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s v="ABRIL"/>
    <s v="SEM 16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9.13"/>
    <n v="0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s v="ABRIL"/>
    <s v="SEM 16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6"/>
    <n v="0"/>
    <n v="0"/>
    <n v="0"/>
    <n v="1756.13"/>
    <n v="243.15"/>
    <n v="1999.28"/>
    <n v="191.02"/>
    <n v="1808.26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127.99"/>
    <n v="47.91"/>
    <n v="0"/>
    <n v="0"/>
    <n v="0"/>
    <n v="0"/>
    <n v="15.12"/>
    <n v="0"/>
    <n v="0"/>
    <n v="0"/>
    <n v="186.52"/>
    <n v="9.32"/>
    <n v="329.85"/>
    <n v="55.38"/>
    <n v="35.159999999999997"/>
    <n v="87.91"/>
    <n v="59.97"/>
    <n v="34.28"/>
    <n v="798.39"/>
    <n v="1999.28"/>
    <n v="2797.67"/>
  </r>
  <r>
    <s v="ABRIL"/>
    <s v="SEM 16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1"/>
    <n v="0"/>
    <n v="8"/>
    <n v="0"/>
    <n v="0"/>
    <n v="0"/>
    <n v="3121.95"/>
    <n v="394.48"/>
    <n v="3516.43"/>
    <n v="386.31"/>
    <n v="3130.12"/>
    <n v="2087.86"/>
    <n v="0"/>
    <n v="0"/>
    <n v="0"/>
    <n v="0"/>
    <n v="0"/>
    <n v="96.22"/>
    <n v="83.78"/>
    <n v="0"/>
    <n v="0"/>
    <n v="298.26"/>
    <n v="298.26"/>
    <n v="0"/>
    <n v="0"/>
    <n v="500"/>
    <n v="200"/>
    <n v="0"/>
    <n v="300"/>
    <n v="0"/>
    <n v="0"/>
    <n v="0"/>
    <n v="0"/>
    <n v="0"/>
    <n v="-347.95"/>
    <n v="0"/>
    <n v="0"/>
    <n v="0"/>
    <n v="0"/>
    <n v="0"/>
    <n v="0"/>
    <n v="0"/>
    <n v="335.02"/>
    <n v="51.29"/>
    <n v="0"/>
    <n v="0"/>
    <n v="0"/>
    <n v="0"/>
    <n v="0"/>
    <n v="0"/>
    <n v="0"/>
    <n v="0"/>
    <n v="171.6"/>
    <n v="8.58"/>
    <n v="347.85"/>
    <n v="63.48"/>
    <n v="40.31"/>
    <n v="100.76"/>
    <n v="105.49"/>
    <n v="55.62"/>
    <n v="893.68999999999994"/>
    <n v="3516.43"/>
    <n v="4410.12"/>
  </r>
  <r>
    <s v="ABRIL"/>
    <s v="SEM 16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ABRIL"/>
    <s v="SEM 16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6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6"/>
    <n v="0"/>
    <n v="0"/>
    <n v="0"/>
    <n v="2113.63"/>
    <n v="223.7"/>
    <n v="2337.33"/>
    <n v="930.38"/>
    <n v="1406.95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79.78"/>
    <n v="0"/>
    <n v="0"/>
    <n v="0"/>
    <n v="0"/>
    <n v="0"/>
    <n v="0"/>
    <n v="681.96"/>
    <n v="1.75"/>
    <n v="171.6"/>
    <n v="8.58"/>
    <n v="459.5"/>
    <n v="93.95"/>
    <n v="59.65"/>
    <n v="149.12"/>
    <n v="70.11"/>
    <n v="31.54"/>
    <n v="1044.0500000000002"/>
    <n v="2337.33"/>
    <n v="3381.38"/>
  </r>
  <r>
    <s v="ABRIL"/>
    <s v="SEM 16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s v="ABRIL"/>
    <s v="SEM 16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s v="ABRIL"/>
    <s v="SEM 16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2"/>
    <n v="0"/>
    <n v="8"/>
    <n v="0"/>
    <n v="0"/>
    <n v="0"/>
    <n v="1092.3900000000001"/>
    <n v="204.31"/>
    <n v="1296.7"/>
    <n v="35.54"/>
    <n v="1261.1600000000001"/>
    <n v="1349.39"/>
    <n v="0"/>
    <n v="0"/>
    <n v="0"/>
    <n v="0"/>
    <n v="0"/>
    <n v="0"/>
    <n v="0"/>
    <n v="0"/>
    <n v="0"/>
    <n v="192.77"/>
    <n v="192.77"/>
    <n v="0"/>
    <n v="0"/>
    <n v="0"/>
    <n v="0"/>
    <n v="0"/>
    <n v="0"/>
    <n v="0"/>
    <n v="0"/>
    <n v="0"/>
    <n v="0"/>
    <n v="0"/>
    <n v="-449.77"/>
    <n v="0"/>
    <n v="0"/>
    <n v="0"/>
    <n v="0"/>
    <n v="0"/>
    <n v="11.54"/>
    <n v="0"/>
    <n v="0"/>
    <n v="35.54"/>
    <n v="0"/>
    <n v="0"/>
    <n v="0"/>
    <n v="0"/>
    <n v="0"/>
    <n v="0"/>
    <n v="0"/>
    <n v="0"/>
    <n v="110.9"/>
    <n v="5.54"/>
    <n v="281.88"/>
    <n v="42.65"/>
    <n v="27.08"/>
    <n v="67.7"/>
    <n v="38.549999999999997"/>
    <n v="28.8"/>
    <n v="603.09999999999991"/>
    <n v="1296.7"/>
    <n v="1899.8"/>
  </r>
  <r>
    <s v="ABRIL"/>
    <s v="SEM 16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s v="ABRIL"/>
    <s v="SEM 16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s v="ABRIL"/>
    <s v="SEM 16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8.7"/>
    <n v="0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s v="ABRIL"/>
    <s v="SEM 16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2"/>
    <n v="0"/>
    <n v="6"/>
    <n v="0"/>
    <n v="0"/>
    <n v="0"/>
    <n v="1615.66"/>
    <n v="223.69"/>
    <n v="1839.35"/>
    <n v="93.87"/>
    <n v="1745.48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0"/>
    <n v="0"/>
    <n v="54.33"/>
    <n v="39.54"/>
    <n v="0"/>
    <n v="0"/>
    <n v="0"/>
    <n v="0"/>
    <n v="0"/>
    <n v="0"/>
    <n v="0"/>
    <n v="0"/>
    <n v="171.6"/>
    <n v="8.58"/>
    <n v="297.77999999999997"/>
    <n v="47.11"/>
    <n v="29.91"/>
    <n v="74.78"/>
    <n v="55.18"/>
    <n v="31.54"/>
    <n v="716.47999999999979"/>
    <n v="1839.35"/>
    <n v="2555.83"/>
  </r>
  <r>
    <s v="ABRIL"/>
    <s v="SEM 16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2"/>
    <n v="0"/>
    <n v="4"/>
    <n v="0"/>
    <n v="0"/>
    <n v="0"/>
    <n v="1391.96"/>
    <n v="149.13"/>
    <n v="1541.09"/>
    <n v="58.38"/>
    <n v="1482.71"/>
    <n v="2087.86"/>
    <n v="0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-149.13"/>
    <n v="0"/>
    <n v="-695.9"/>
    <n v="0"/>
    <n v="0"/>
    <n v="0"/>
    <n v="0"/>
    <n v="0"/>
    <n v="0"/>
    <n v="0"/>
    <n v="20.54"/>
    <n v="37.840000000000003"/>
    <n v="0"/>
    <n v="0"/>
    <n v="0"/>
    <n v="0"/>
    <n v="0"/>
    <n v="0"/>
    <n v="0"/>
    <n v="0"/>
    <n v="171.6"/>
    <n v="8.58"/>
    <n v="291.2"/>
    <n v="45.4"/>
    <n v="28.83"/>
    <n v="72.069999999999993"/>
    <n v="46.23"/>
    <n v="21.02"/>
    <n v="684.93000000000006"/>
    <n v="1541.09"/>
    <n v="2226.02"/>
  </r>
  <r>
    <s v="ABRIL"/>
    <s v="SEM 16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s v="ABRIL"/>
    <s v="SEM 16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s v="ABRIL"/>
    <s v="SEM 16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839.4799999999996"/>
    <n v="460.94"/>
    <n v="5300.42"/>
    <n v="1722.74"/>
    <n v="3577.68"/>
    <n v="2269.4"/>
    <n v="0"/>
    <n v="0"/>
    <n v="0"/>
    <n v="0"/>
    <n v="0"/>
    <n v="96.22"/>
    <n v="83.78"/>
    <n v="0"/>
    <n v="0"/>
    <n v="364.72"/>
    <n v="364.73"/>
    <n v="121.57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701.89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59.01"/>
    <n v="64.989999999999995"/>
    <n v="1461.32"/>
    <n v="5300.42"/>
    <n v="6761.74"/>
  </r>
  <r>
    <s v="ABRIL"/>
    <s v="SEM 16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969.02"/>
    <n v="431.76"/>
    <n v="4400.78"/>
    <n v="600.77"/>
    <n v="3800.01"/>
    <n v="2087.86"/>
    <n v="0"/>
    <n v="0"/>
    <n v="0"/>
    <n v="0"/>
    <n v="0"/>
    <n v="96.22"/>
    <n v="83.78"/>
    <n v="0"/>
    <n v="0"/>
    <n v="335.54"/>
    <n v="335.54"/>
    <n v="111.84"/>
    <n v="150"/>
    <n v="500"/>
    <n v="200"/>
    <n v="0"/>
    <n v="500"/>
    <n v="0"/>
    <n v="0"/>
    <n v="0"/>
    <n v="0"/>
    <n v="0"/>
    <n v="0"/>
    <n v="0"/>
    <n v="0"/>
    <n v="0"/>
    <n v="0"/>
    <n v="0"/>
    <n v="0"/>
    <n v="0"/>
    <n v="515.96"/>
    <n v="84.81"/>
    <n v="0"/>
    <n v="0"/>
    <n v="0"/>
    <n v="0"/>
    <n v="0"/>
    <n v="0"/>
    <n v="0"/>
    <n v="0"/>
    <n v="171.6"/>
    <n v="8.58"/>
    <n v="485.73"/>
    <n v="105.44"/>
    <n v="66.95"/>
    <n v="167.36"/>
    <n v="132.02000000000001"/>
    <n v="60.87"/>
    <n v="1198.5500000000002"/>
    <n v="4400.78"/>
    <n v="5599.33"/>
  </r>
  <r>
    <s v="ABRIL"/>
    <s v="SEM 16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s v="ABRIL"/>
    <s v="SEM 16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s v="ABRIL"/>
    <s v="SEM 16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1.6"/>
    <n v="0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s v="ABRIL"/>
    <s v="SEM 16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28.85"/>
    <n v="3126.4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5.12"/>
    <n v="215.76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s v="ABRIL"/>
    <s v="SEM 16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6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52.58"/>
    <n v="354.82"/>
    <n v="3507.4"/>
    <n v="432.06"/>
    <n v="3075.34"/>
    <n v="1810.2"/>
    <n v="0"/>
    <n v="0"/>
    <n v="0"/>
    <n v="0"/>
    <n v="0"/>
    <n v="96.22"/>
    <n v="83.78"/>
    <n v="0"/>
    <n v="258.60000000000002"/>
    <n v="0"/>
    <n v="0"/>
    <n v="0"/>
    <n v="300"/>
    <n v="700"/>
    <n v="0"/>
    <n v="258.60000000000002"/>
    <n v="0"/>
    <n v="0"/>
    <n v="0"/>
    <n v="0"/>
    <n v="0"/>
    <n v="0"/>
    <n v="0"/>
    <n v="0"/>
    <n v="0"/>
    <n v="0"/>
    <n v="0"/>
    <n v="0"/>
    <n v="0"/>
    <n v="0"/>
    <n v="341.57"/>
    <n v="90.49"/>
    <n v="0"/>
    <n v="0"/>
    <n v="0"/>
    <n v="0"/>
    <n v="0"/>
    <n v="0"/>
    <n v="0"/>
    <n v="0"/>
    <n v="148.78"/>
    <n v="9.91"/>
    <n v="508.4"/>
    <n v="111.89"/>
    <n v="71.040000000000006"/>
    <n v="177.6"/>
    <n v="105.22"/>
    <n v="50.02"/>
    <n v="1182.8599999999999"/>
    <n v="3507.4"/>
    <n v="4690.26"/>
  </r>
  <r>
    <s v="ABRIL"/>
    <s v="SEM 16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8"/>
    <n v="0"/>
    <n v="0"/>
    <n v="0"/>
    <n v="1690.24"/>
    <n v="298.27"/>
    <n v="1988.51"/>
    <n v="1087.8499999999999"/>
    <n v="900.66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695.92"/>
    <n v="0"/>
    <n v="0"/>
    <n v="0"/>
    <n v="0"/>
    <n v="0"/>
    <n v="0"/>
    <n v="0"/>
    <n v="70.7"/>
    <n v="35.159999999999997"/>
    <n v="0"/>
    <n v="0"/>
    <n v="0"/>
    <n v="0"/>
    <n v="0"/>
    <n v="0"/>
    <n v="980.24"/>
    <n v="1.75"/>
    <n v="171.6"/>
    <n v="8.58"/>
    <n v="280.32"/>
    <n v="42.19"/>
    <n v="26.79"/>
    <n v="66.97"/>
    <n v="59.65"/>
    <n v="42.05"/>
    <n v="698.15"/>
    <n v="1988.51"/>
    <n v="2686.66"/>
  </r>
  <r>
    <s v="ABRIL"/>
    <s v="SEM 16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s v="ABRIL"/>
    <s v="SEM 16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47"/>
    <n v="0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s v="ABRIL"/>
    <s v="SEM 16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9"/>
    <n v="11.44"/>
    <n v="200.62"/>
    <n v="0.02"/>
    <n v="200.64000000000001"/>
  </r>
  <r>
    <s v="ABRIL"/>
    <s v="SEM 16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59.91"/>
    <n v="3057.8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09.58"/>
    <n v="0"/>
    <n v="0"/>
    <n v="0"/>
    <n v="0"/>
    <n v="0"/>
    <n v="0"/>
    <n v="0"/>
    <n v="0"/>
    <n v="186.52"/>
    <n v="9.32"/>
    <n v="584.53"/>
    <n v="133.55000000000001"/>
    <n v="84.79"/>
    <n v="211.98"/>
    <n v="105.53"/>
    <n v="45.71"/>
    <n v="1361.93"/>
    <n v="3517.8"/>
    <n v="4879.7300000000005"/>
  </r>
  <r>
    <s v="ABRIL"/>
    <s v="SEM 16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193.6"/>
    <n v="324.2"/>
    <n v="3517.8"/>
    <n v="417.78"/>
    <n v="3100.0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7.45"/>
    <n v="0"/>
    <n v="0"/>
    <n v="0"/>
    <n v="0"/>
    <n v="0"/>
    <n v="0"/>
    <n v="0"/>
    <n v="0"/>
    <n v="186.52"/>
    <n v="9.32"/>
    <n v="416.49"/>
    <n v="85.74"/>
    <n v="54.44"/>
    <n v="136.1"/>
    <n v="105.53"/>
    <n v="45.71"/>
    <n v="1039.8499999999999"/>
    <n v="3517.8"/>
    <n v="4557.6499999999996"/>
  </r>
  <r>
    <s v="ABRIL"/>
    <s v="SEM 16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s v="ABRIL"/>
    <s v="SEM 16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6.23"/>
    <n v="0"/>
    <n v="0"/>
    <n v="0"/>
    <n v="0"/>
    <n v="22.69"/>
    <n v="0"/>
    <n v="0"/>
    <n v="0"/>
    <n v="186.52"/>
    <n v="9.32"/>
    <n v="451.5"/>
    <n v="95.7"/>
    <n v="60.76"/>
    <n v="151.9"/>
    <n v="116.03"/>
    <n v="45.71"/>
    <n v="1117.44"/>
    <n v="3867.82"/>
    <n v="4985.26"/>
  </r>
  <r>
    <s v="ABRIL"/>
    <s v="SEM 16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ABRIL"/>
    <s v="SEM 16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ABRIL"/>
    <s v="SEM 16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8.06"/>
    <n v="2656.3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55"/>
    <n v="0"/>
    <n v="0"/>
    <n v="0"/>
    <n v="0"/>
    <n v="0"/>
    <n v="0"/>
    <n v="0"/>
    <n v="0"/>
    <n v="171.6"/>
    <n v="8.58"/>
    <n v="436.85"/>
    <n v="91.53"/>
    <n v="58.11"/>
    <n v="145.28"/>
    <n v="89.53"/>
    <n v="42.05"/>
    <n v="1043.53"/>
    <n v="2984.38"/>
    <n v="4027.91"/>
  </r>
  <r>
    <s v="ABRIL"/>
    <s v="SEM 16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89"/>
    <n v="0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s v="ABRIL"/>
    <s v="SEM 16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s v="ABRIL"/>
    <s v="SEM 16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s v="ABRIL"/>
    <s v="SEM 16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s v="ABRIL"/>
    <s v="SEM 16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s v="ABRIL"/>
    <s v="SEM 16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56.7"/>
    <n v="1443.3"/>
    <n v="8500"/>
    <n v="2590.67"/>
    <n v="5909.33"/>
    <n v="7000"/>
    <n v="0"/>
    <n v="0"/>
    <n v="0"/>
    <n v="1443.3"/>
    <n v="56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3.6300000000001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55"/>
    <n v="203.5"/>
    <n v="2791.3999999999996"/>
    <n v="8500"/>
    <n v="11291.4"/>
  </r>
  <r>
    <s v="ABRIL"/>
    <s v="SEM 16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489.25"/>
    <n v="96.22"/>
    <n v="1585.47"/>
    <n v="84.07"/>
    <n v="1501.4"/>
    <n v="1686.53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0"/>
    <n v="0"/>
    <n v="40.58"/>
    <n v="43.49"/>
    <n v="0"/>
    <n v="0"/>
    <n v="0"/>
    <n v="0"/>
    <n v="0"/>
    <n v="0"/>
    <n v="0"/>
    <n v="0"/>
    <n v="138.61000000000001"/>
    <n v="6.93"/>
    <n v="317.26"/>
    <n v="55.14"/>
    <n v="35.01"/>
    <n v="87.52"/>
    <n v="47.56"/>
    <n v="13.56"/>
    <n v="701.58999999999992"/>
    <n v="1585.47"/>
    <n v="2287.06"/>
  </r>
  <r>
    <s v="ABRIL"/>
    <s v="SEM 16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72.900000000000006"/>
    <n v="0"/>
    <n v="0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s v="ABRIL"/>
    <s v="SEM 16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38"/>
    <n v="1863.4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8.49"/>
    <n v="0"/>
    <n v="0"/>
    <n v="0"/>
    <n v="0"/>
    <n v="12.1"/>
    <n v="0"/>
    <n v="0"/>
    <n v="0"/>
    <n v="99.45"/>
    <n v="4.97"/>
    <n v="298.92"/>
    <n v="51.03"/>
    <n v="32.4"/>
    <n v="81"/>
    <n v="61.67"/>
    <n v="24.37"/>
    <n v="653.80999999999995"/>
    <n v="2055.84"/>
    <n v="2709.65"/>
  </r>
  <r>
    <s v="ABRIL"/>
    <s v="SEM 16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543.6"/>
    <n v="324.2"/>
    <n v="3867.8"/>
    <n v="555.79"/>
    <n v="3312.01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108.01"/>
    <n v="0"/>
    <n v="0"/>
    <n v="0"/>
    <n v="0"/>
    <n v="22.69"/>
    <n v="0"/>
    <n v="0"/>
    <n v="0"/>
    <n v="186.52"/>
    <n v="9.32"/>
    <n v="578.29"/>
    <n v="131.78"/>
    <n v="83.67"/>
    <n v="209.17"/>
    <n v="116.03"/>
    <n v="45.71"/>
    <n v="1360.49"/>
    <n v="3867.8"/>
    <n v="5228.29"/>
  </r>
  <r>
    <s v="ABRIL"/>
    <s v="SEM 16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s v="ABRIL"/>
    <s v="SEM 16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s v="ABRIL"/>
    <s v="SEM 16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8.62"/>
    <n v="0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s v="ABRIL"/>
    <s v="SEM 16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s v="ABRIL"/>
    <s v="SEM 16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s v="ABRIL"/>
    <s v="SEM 16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s v="ABRIL"/>
    <s v="SEM 16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s v="ABRIL"/>
    <s v="SEM 16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s v="ABRIL"/>
    <s v="SEM 16"/>
    <x v="126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1"/>
    <n v="0"/>
    <n v="6"/>
    <n v="0"/>
    <n v="0"/>
    <n v="0"/>
    <n v="2113.59"/>
    <n v="223.69"/>
    <n v="2337.2800000000002"/>
    <n v="225.59"/>
    <n v="2111.69"/>
    <n v="2087.84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41.31"/>
    <n v="0"/>
    <n v="0"/>
    <n v="0"/>
    <n v="0"/>
    <n v="17.39"/>
    <n v="0"/>
    <n v="0"/>
    <n v="0"/>
    <n v="171.6"/>
    <n v="8.58"/>
    <n v="308.39"/>
    <n v="52.49"/>
    <n v="33.33"/>
    <n v="83.31"/>
    <n v="70.11"/>
    <n v="31.54"/>
    <n v="759.35"/>
    <n v="2337.2800000000002"/>
    <n v="3096.63"/>
  </r>
  <r>
    <s v="ABRIL"/>
    <s v="SEM 17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s v="ABRIL"/>
    <s v="SEM 17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ABRIL"/>
    <s v="SEM 17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7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s v="ABRIL"/>
    <s v="SEM 17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s v="ABRIL"/>
    <s v="SEM 17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s v="ABRIL"/>
    <s v="SEM 17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ABRIL"/>
    <s v="SEM 17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s v="ABRIL"/>
    <s v="SEM 17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1344.39"/>
    <n v="8118.25"/>
    <n v="1328.85"/>
    <n v="6789.4"/>
    <n v="6273.86"/>
    <n v="0"/>
    <n v="0"/>
    <n v="0"/>
    <n v="1344.39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43.54"/>
    <n v="189.55"/>
    <n v="2694.3500000000004"/>
    <n v="8118.25"/>
    <n v="10812.6"/>
  </r>
  <r>
    <s v="ABRIL"/>
    <s v="SEM 17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n v="3296.53"/>
    <n v="0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s v="ABRIL"/>
    <s v="SEM 17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s v="ABRIL"/>
    <s v="SEM 17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ABRIL"/>
    <s v="SEM 17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s v="ABRIL"/>
    <s v="SEM 17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203.55"/>
    <n v="1969.02"/>
    <n v="2360.16"/>
    <n v="0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0"/>
    <n v="0"/>
    <n v="297.36"/>
    <n v="69.88"/>
    <n v="0"/>
    <n v="0"/>
    <n v="0"/>
    <n v="0"/>
    <n v="19.66"/>
    <n v="0"/>
    <n v="814.9"/>
    <n v="1.75"/>
    <n v="193.98"/>
    <n v="9.69"/>
    <n v="420.68"/>
    <n v="83.35"/>
    <n v="52.92"/>
    <n v="132.31"/>
    <n v="95.17"/>
    <n v="35.65"/>
    <n v="1023.75"/>
    <n v="3172.57"/>
    <n v="4196.32"/>
  </r>
  <r>
    <s v="ABRIL"/>
    <s v="SEM 17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ABRIL"/>
    <s v="SEM 17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s v="ABRIL"/>
    <s v="SEM 17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s v="ABRIL"/>
    <s v="SEM 17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s v="ABRIL"/>
    <s v="SEM 17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2.13"/>
    <n v="0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s v="ABRIL"/>
    <s v="SEM 17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049.84"/>
    <n v="0"/>
    <n v="6049.84"/>
    <n v="1671.15"/>
    <n v="4378.689999999999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4.06"/>
    <n v="0"/>
    <n v="0"/>
    <n v="0"/>
    <n v="0"/>
    <n v="0"/>
    <n v="0"/>
    <n v="0"/>
    <n v="0"/>
    <n v="0"/>
    <n v="960.42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1.49"/>
    <n v="0"/>
    <n v="2611.3600000000006"/>
    <n v="6049.84"/>
    <n v="8661.2000000000007"/>
  </r>
  <r>
    <s v="ABRIL"/>
    <s v="SEM 17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89.73"/>
    <n v="0"/>
    <n v="0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s v="ABRIL"/>
    <s v="SEM 17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ABRIL"/>
    <s v="SEM 17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26.53"/>
    <n v="45.71"/>
    <n v="1342.46"/>
    <n v="4217.8"/>
    <n v="5560.26"/>
  </r>
  <r>
    <s v="ABRIL"/>
    <s v="SEM 17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1.3900000000001"/>
    <n v="2706.41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3.59"/>
    <n v="0"/>
    <n v="0"/>
    <n v="0"/>
    <n v="0"/>
    <n v="22.69"/>
    <n v="0"/>
    <n v="628.27"/>
    <n v="1.75"/>
    <n v="186.52"/>
    <n v="9.32"/>
    <n v="480.87"/>
    <n v="104.06"/>
    <n v="66.069999999999993"/>
    <n v="165.17"/>
    <n v="116.03"/>
    <n v="45.71"/>
    <n v="1173.75"/>
    <n v="3867.8"/>
    <n v="5041.55"/>
  </r>
  <r>
    <s v="ABRIL"/>
    <s v="SEM 17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s v="ABRIL"/>
    <s v="SEM 17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s v="ABRIL"/>
    <s v="SEM 17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113.61"/>
    <n v="223.69"/>
    <n v="2337.3000000000002"/>
    <n v="224.08"/>
    <n v="2113.2199999999998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7.19"/>
    <n v="0"/>
    <n v="0"/>
    <n v="0"/>
    <n v="0"/>
    <n v="0"/>
    <n v="0"/>
    <n v="0"/>
    <n v="0"/>
    <n v="171.6"/>
    <n v="8.58"/>
    <n v="371.02"/>
    <n v="69.8"/>
    <n v="44.32"/>
    <n v="110.8"/>
    <n v="70.11"/>
    <n v="31.54"/>
    <n v="877.77"/>
    <n v="2337.3000000000002"/>
    <n v="3215.07"/>
  </r>
  <r>
    <s v="ABRIL"/>
    <s v="SEM 17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475.7299999999996"/>
    <n v="455.83"/>
    <n v="4931.5600000000004"/>
    <n v="1856.93"/>
    <n v="3074.63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-170.93"/>
    <n v="0"/>
    <n v="0"/>
    <n v="0"/>
    <n v="0"/>
    <n v="0"/>
    <n v="0"/>
    <n v="0"/>
    <n v="0"/>
    <n v="0"/>
    <n v="624.19000000000005"/>
    <n v="142.56"/>
    <n v="0"/>
    <n v="0"/>
    <n v="0"/>
    <n v="0"/>
    <n v="30.19"/>
    <n v="0"/>
    <n v="1058.24"/>
    <n v="1.75"/>
    <n v="262.25"/>
    <n v="13.11"/>
    <n v="716.16"/>
    <n v="171.01"/>
    <n v="108.58"/>
    <n v="271.44"/>
    <n v="147.94"/>
    <n v="64.27"/>
    <n v="1754.76"/>
    <n v="4931.5600000000004"/>
    <n v="6686.3200000000006"/>
  </r>
  <r>
    <s v="ABRIL"/>
    <s v="SEM 17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s v="ABRIL"/>
    <s v="SEM 17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8"/>
    <n v="0"/>
    <n v="0"/>
    <n v="0"/>
    <n v="2188.1999999999998"/>
    <n v="298.27"/>
    <n v="2486.4699999999998"/>
    <n v="903.57"/>
    <n v="1582.9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75"/>
    <n v="54.26"/>
    <n v="0"/>
    <n v="0"/>
    <n v="0"/>
    <n v="0"/>
    <n v="0"/>
    <n v="0"/>
    <n v="672.56"/>
    <n v="1.75"/>
    <n v="171.6"/>
    <n v="8.58"/>
    <n v="359.49"/>
    <n v="66.66"/>
    <n v="42.32"/>
    <n v="105.81"/>
    <n v="74.59"/>
    <n v="42.05"/>
    <n v="871.1"/>
    <n v="2486.4699999999998"/>
    <n v="3357.5699999999997"/>
  </r>
  <r>
    <s v="ABRIL"/>
    <s v="SEM 17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s v="ABRIL"/>
    <s v="SEM 17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45.33000000000001"/>
    <n v="0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s v="ABRIL"/>
    <s v="SEM 17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s v="ABRIL"/>
    <s v="SEM 17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5.34"/>
    <n v="0"/>
    <n v="0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s v="ABRIL"/>
    <s v="SEM 17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s v="ABRIL"/>
    <s v="SEM 17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s v="ABRIL"/>
    <s v="SEM 17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7.150000000000006"/>
    <n v="0"/>
    <n v="0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s v="ABRIL"/>
    <s v="SEM 17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s v="ABRIL"/>
    <s v="SEM 17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627.51"/>
    <n v="2692.54"/>
    <n v="2322.4"/>
    <n v="0"/>
    <n v="0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37.79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29.6"/>
    <n v="35.08"/>
    <n v="1384.6499999999999"/>
    <n v="4320.05"/>
    <n v="5704.7"/>
  </r>
  <r>
    <s v="ABRIL"/>
    <s v="SEM 17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35.97"/>
    <n v="3727.6"/>
    <n v="2269.4"/>
    <n v="0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522.33000000000004"/>
    <n v="90.95"/>
    <n v="0"/>
    <n v="0"/>
    <n v="0"/>
    <n v="0"/>
    <n v="22.69"/>
    <n v="0"/>
    <n v="0"/>
    <n v="0"/>
    <n v="186.52"/>
    <n v="9.32"/>
    <n v="510.25"/>
    <n v="112.42"/>
    <n v="71.38"/>
    <n v="178.44"/>
    <n v="130.9"/>
    <n v="51.42"/>
    <n v="1250.6500000000001"/>
    <n v="4363.57"/>
    <n v="5614.2199999999993"/>
  </r>
  <r>
    <s v="ABRIL"/>
    <s v="SEM 17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12.8"/>
    <n v="2821.35"/>
    <n v="2269.42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10.14"/>
    <n v="81.19"/>
    <n v="0"/>
    <n v="0"/>
    <n v="0"/>
    <n v="0"/>
    <n v="21.47"/>
    <n v="0"/>
    <n v="0"/>
    <n v="0"/>
    <n v="186.52"/>
    <n v="9.32"/>
    <n v="471.31"/>
    <n v="101.33"/>
    <n v="64.34"/>
    <n v="160.85"/>
    <n v="97.02"/>
    <n v="34.28"/>
    <n v="1124.97"/>
    <n v="3234.15"/>
    <n v="4359.12"/>
  </r>
  <r>
    <s v="ABRIL"/>
    <s v="SEM 17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s v="ABRIL"/>
    <s v="SEM 17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2"/>
    <n v="0"/>
    <n v="4"/>
    <n v="0"/>
    <n v="0"/>
    <n v="0"/>
    <n v="3042.22"/>
    <n v="294.39999999999998"/>
    <n v="3336.62"/>
    <n v="448.1"/>
    <n v="2888.52"/>
    <n v="4121.6000000000004"/>
    <n v="0"/>
    <n v="0"/>
    <n v="0"/>
    <n v="0"/>
    <n v="0"/>
    <n v="0"/>
    <n v="0"/>
    <n v="0"/>
    <n v="0"/>
    <n v="294.39999999999998"/>
    <n v="294.39999999999998"/>
    <n v="0"/>
    <n v="0"/>
    <n v="0"/>
    <n v="0"/>
    <n v="0"/>
    <n v="0"/>
    <n v="0"/>
    <n v="0"/>
    <n v="0"/>
    <n v="0"/>
    <n v="0"/>
    <n v="-1373.78"/>
    <n v="0"/>
    <n v="0"/>
    <n v="0"/>
    <n v="0"/>
    <n v="0"/>
    <n v="0"/>
    <n v="0"/>
    <n v="319.32"/>
    <n v="101.31"/>
    <n v="0"/>
    <n v="0"/>
    <n v="0"/>
    <n v="0"/>
    <n v="27.47"/>
    <n v="0"/>
    <n v="0"/>
    <n v="0"/>
    <n v="338.76"/>
    <n v="16.93"/>
    <n v="534.59"/>
    <n v="108.2"/>
    <n v="68.7"/>
    <n v="171.75"/>
    <n v="100.09"/>
    <n v="41.51"/>
    <n v="1380.53"/>
    <n v="3336.62"/>
    <n v="4717.1499999999996"/>
  </r>
  <r>
    <s v="ABRIL"/>
    <s v="SEM 17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543.6"/>
    <n v="324.2"/>
    <n v="3867.8"/>
    <n v="527.42999999999995"/>
    <n v="3340.3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9.650000000000006"/>
    <n v="0"/>
    <n v="0"/>
    <n v="0"/>
    <n v="0"/>
    <n v="22.69"/>
    <n v="0"/>
    <n v="0"/>
    <n v="0"/>
    <n v="186.52"/>
    <n v="9.32"/>
    <n v="465.17"/>
    <n v="99.59"/>
    <n v="63.23"/>
    <n v="158.07"/>
    <n v="116.03"/>
    <n v="45.71"/>
    <n v="1143.6400000000001"/>
    <n v="3867.8"/>
    <n v="5011.4400000000005"/>
  </r>
  <r>
    <s v="ABRIL"/>
    <s v="SEM 17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104.57"/>
    <n v="0"/>
    <n v="0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s v="ABRIL"/>
    <s v="SEM 17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s v="ABRIL"/>
    <s v="SEM 17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s v="ABRIL"/>
    <s v="SEM 17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ABRIL"/>
    <s v="SEM 17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ABRIL"/>
    <s v="SEM 17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919.7"/>
    <n v="252.87"/>
    <n v="3172.57"/>
    <n v="596.6"/>
    <n v="2575.9699999999998"/>
    <n v="2360.16"/>
    <n v="0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0"/>
    <n v="0"/>
    <n v="297.36"/>
    <n v="73.17"/>
    <n v="0"/>
    <n v="0"/>
    <n v="0"/>
    <n v="0"/>
    <n v="19.66"/>
    <n v="0"/>
    <n v="204.66"/>
    <n v="1.75"/>
    <n v="193.98"/>
    <n v="9.69"/>
    <n v="433.63"/>
    <n v="86.88"/>
    <n v="55.16"/>
    <n v="137.91"/>
    <n v="95.17"/>
    <n v="35.65"/>
    <n v="1048.07"/>
    <n v="3172.57"/>
    <n v="4220.6400000000003"/>
  </r>
  <r>
    <s v="ABRIL"/>
    <s v="SEM 17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9.13"/>
    <n v="0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s v="ABRIL"/>
    <s v="SEM 17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11.43"/>
    <n v="2528.16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66.489999999999995"/>
    <n v="0"/>
    <n v="0"/>
    <n v="0"/>
    <n v="0"/>
    <n v="18.91"/>
    <n v="0"/>
    <n v="0"/>
    <n v="0"/>
    <n v="186.52"/>
    <n v="9.32"/>
    <n v="407.46"/>
    <n v="79.75"/>
    <n v="50.63"/>
    <n v="126.58"/>
    <n v="85.18"/>
    <n v="45.71"/>
    <n v="991.15000000000009"/>
    <n v="2839.59"/>
    <n v="3830.7400000000002"/>
  </r>
  <r>
    <s v="ABRIL"/>
    <s v="SEM 17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s v="ABRIL"/>
    <s v="SEM 17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ABRIL"/>
    <s v="SEM 17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7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ABRIL"/>
    <s v="SEM 17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s v="ABRIL"/>
    <s v="SEM 17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s v="ABRIL"/>
    <s v="SEM 17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4.36"/>
    <n v="2780.2"/>
    <n v="1349.39"/>
    <n v="0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98.8"/>
    <n v="65.56"/>
    <n v="0"/>
    <n v="0"/>
    <n v="0"/>
    <n v="0"/>
    <n v="0"/>
    <n v="0"/>
    <n v="0"/>
    <n v="0"/>
    <n v="110.9"/>
    <n v="5.54"/>
    <n v="408.98"/>
    <n v="83.6"/>
    <n v="53.08"/>
    <n v="132.69999999999999"/>
    <n v="94.33"/>
    <n v="30.57"/>
    <n v="919.70000000000027"/>
    <n v="3144.56"/>
    <n v="4064.26"/>
  </r>
  <r>
    <s v="ABRIL"/>
    <s v="SEM 17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s v="ABRIL"/>
    <s v="SEM 17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s v="ABRIL"/>
    <s v="SEM 17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70.22"/>
    <n v="3464.2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8.7"/>
    <n v="0"/>
    <n v="0"/>
    <n v="0"/>
    <n v="0"/>
    <n v="23.6"/>
    <n v="0"/>
    <n v="0"/>
    <n v="0"/>
    <n v="193.98"/>
    <n v="9.69"/>
    <n v="501.23"/>
    <n v="109.85"/>
    <n v="69.75"/>
    <n v="174.37"/>
    <n v="121.03"/>
    <n v="47.53"/>
    <n v="1227.4299999999998"/>
    <n v="4034.48"/>
    <n v="5261.91"/>
  </r>
  <r>
    <s v="ABRIL"/>
    <s v="SEM 17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s v="ABRIL"/>
    <s v="SEM 17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s v="ABRIL"/>
    <s v="SEM 17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5"/>
    <n v="0"/>
    <n v="0"/>
    <n v="2677.7"/>
    <n v="216.86"/>
    <n v="2894.56"/>
    <n v="306.98"/>
    <n v="2587.58"/>
    <n v="1349.39"/>
    <n v="0"/>
    <n v="0"/>
    <n v="0"/>
    <n v="0"/>
    <n v="0"/>
    <n v="0"/>
    <n v="0"/>
    <n v="0"/>
    <n v="0"/>
    <n v="216.86"/>
    <n v="216.87"/>
    <n v="361.44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54"/>
    <n v="52.98"/>
    <n v="0"/>
    <n v="0"/>
    <n v="0"/>
    <n v="0"/>
    <n v="0"/>
    <n v="0"/>
    <n v="0"/>
    <n v="0"/>
    <n v="110.9"/>
    <n v="5.54"/>
    <n v="358.76"/>
    <n v="69.31"/>
    <n v="44.01"/>
    <n v="110.02"/>
    <n v="86.83"/>
    <n v="30.57"/>
    <n v="815.94"/>
    <n v="2894.56"/>
    <n v="3710.5"/>
  </r>
  <r>
    <s v="ABRIL"/>
    <s v="SEM 17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s v="ABRIL"/>
    <s v="SEM 17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s v="ABRIL"/>
    <s v="SEM 17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0"/>
    <n v="0"/>
    <n v="171.6"/>
    <n v="8.58"/>
    <n v="485.73"/>
    <n v="105.44"/>
    <n v="66.95"/>
    <n v="167.36"/>
    <n v="100.03"/>
    <n v="42.05"/>
    <n v="1147.7400000000002"/>
    <n v="3334.38"/>
    <n v="4482.1200000000008"/>
  </r>
  <r>
    <s v="ABRIL"/>
    <s v="SEM 17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s v="ABRIL"/>
    <s v="SEM 17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1"/>
    <n v="0"/>
    <n v="0"/>
    <n v="0"/>
    <n v="0"/>
    <n v="0"/>
    <n v="1695.6"/>
    <n v="0"/>
    <n v="1695.6"/>
    <n v="787.93"/>
    <n v="907.67"/>
    <n v="1686.53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0"/>
    <n v="0"/>
    <n v="71.290000000000006"/>
    <n v="44.37"/>
    <n v="0"/>
    <n v="0"/>
    <n v="0"/>
    <n v="0"/>
    <n v="0"/>
    <n v="0"/>
    <n v="670.52"/>
    <n v="1.75"/>
    <n v="138.61000000000001"/>
    <n v="6.93"/>
    <n v="320.73"/>
    <n v="56.08"/>
    <n v="35.61"/>
    <n v="89.02"/>
    <n v="50.86"/>
    <n v="0"/>
    <n v="697.84"/>
    <n v="1695.6"/>
    <n v="2393.44"/>
  </r>
  <r>
    <s v="ABRIL"/>
    <s v="SEM 17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1"/>
    <n v="0"/>
    <n v="8"/>
    <n v="0"/>
    <n v="0"/>
    <n v="0"/>
    <n v="3004.02"/>
    <n v="337.17"/>
    <n v="3341.19"/>
    <n v="401.79"/>
    <n v="2939.4"/>
    <n v="2360.19"/>
    <n v="0"/>
    <n v="0"/>
    <n v="0"/>
    <n v="0"/>
    <n v="0"/>
    <n v="0"/>
    <n v="0"/>
    <n v="0"/>
    <n v="0"/>
    <n v="337.17"/>
    <n v="337.17"/>
    <n v="0"/>
    <n v="0"/>
    <n v="350"/>
    <n v="0"/>
    <n v="0"/>
    <n v="350"/>
    <n v="0"/>
    <n v="0"/>
    <n v="0"/>
    <n v="0"/>
    <n v="0"/>
    <n v="-393.34"/>
    <n v="0"/>
    <n v="0"/>
    <n v="0"/>
    <n v="0"/>
    <n v="0"/>
    <n v="0"/>
    <n v="0"/>
    <n v="312.47000000000003"/>
    <n v="69.66"/>
    <n v="0"/>
    <n v="0"/>
    <n v="0"/>
    <n v="0"/>
    <n v="19.66"/>
    <n v="0"/>
    <n v="0"/>
    <n v="0"/>
    <n v="193.98"/>
    <n v="9.69"/>
    <n v="419.86"/>
    <n v="83.13"/>
    <n v="52.78"/>
    <n v="131.96"/>
    <n v="100.23"/>
    <n v="47.54"/>
    <n v="1039.17"/>
    <n v="3341.19"/>
    <n v="4380.3600000000006"/>
  </r>
  <r>
    <s v="ABRIL"/>
    <s v="SEM 17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28.85"/>
    <n v="3126.4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5.12"/>
    <n v="215.76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s v="ABRIL"/>
    <s v="SEM 17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7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s v="ABRIL"/>
    <s v="SEM 17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1615.67"/>
    <n v="223.7"/>
    <n v="1839.37"/>
    <n v="1071.48"/>
    <n v="767.89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0"/>
    <n v="0"/>
    <n v="0"/>
    <n v="0"/>
    <n v="0"/>
    <n v="0"/>
    <n v="-695.92"/>
    <n v="0"/>
    <n v="0"/>
    <n v="0"/>
    <n v="0"/>
    <n v="0"/>
    <n v="0"/>
    <n v="0"/>
    <n v="54.33"/>
    <n v="35.159999999999997"/>
    <n v="0"/>
    <n v="0"/>
    <n v="0"/>
    <n v="0"/>
    <n v="0"/>
    <n v="0"/>
    <n v="980.24"/>
    <n v="1.75"/>
    <n v="171.6"/>
    <n v="8.58"/>
    <n v="280.32"/>
    <n v="42.19"/>
    <n v="26.79"/>
    <n v="66.97"/>
    <n v="55.18"/>
    <n v="31.54"/>
    <n v="683.17"/>
    <n v="1839.37"/>
    <n v="2522.54"/>
  </r>
  <r>
    <s v="ABRIL"/>
    <s v="SEM 17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425.15"/>
    <n v="223.69"/>
    <n v="2648.84"/>
    <n v="980.35"/>
    <n v="1668.49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0"/>
    <n v="0"/>
    <n v="0"/>
    <n v="211.6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79.459999999999994"/>
    <n v="31.54"/>
    <n v="1012.81"/>
    <n v="2648.84"/>
    <n v="3661.65"/>
  </r>
  <r>
    <s v="ABRIL"/>
    <s v="SEM 17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7.47"/>
    <n v="0"/>
    <n v="0"/>
    <n v="0"/>
    <n v="0"/>
    <n v="22.69"/>
    <n v="0"/>
    <n v="0"/>
    <n v="0"/>
    <n v="186.52"/>
    <n v="9.32"/>
    <n v="456.43"/>
    <n v="97.1"/>
    <n v="61.65"/>
    <n v="154.13"/>
    <n v="116.03"/>
    <n v="45.71"/>
    <n v="1126.8900000000001"/>
    <n v="3867.8"/>
    <n v="4994.6900000000005"/>
  </r>
  <r>
    <s v="ABRIL"/>
    <s v="SEM 17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9"/>
    <n v="11.44"/>
    <n v="200.62"/>
    <n v="0.02"/>
    <n v="200.64000000000001"/>
  </r>
  <r>
    <s v="ABRIL"/>
    <s v="SEM 17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83.67"/>
    <n v="0"/>
    <n v="0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s v="ABRIL"/>
    <s v="SEM 17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543.6"/>
    <n v="324.2"/>
    <n v="3867.8"/>
    <n v="492.54"/>
    <n v="3375.26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67.45"/>
    <n v="0"/>
    <n v="0"/>
    <n v="0"/>
    <n v="0"/>
    <n v="0"/>
    <n v="0"/>
    <n v="0"/>
    <n v="0"/>
    <n v="186.52"/>
    <n v="9.32"/>
    <n v="416.49"/>
    <n v="85.74"/>
    <n v="54.44"/>
    <n v="136.1"/>
    <n v="116.03"/>
    <n v="45.71"/>
    <n v="1050.3499999999999"/>
    <n v="3867.8"/>
    <n v="4918.1499999999996"/>
  </r>
  <r>
    <s v="ABRIL"/>
    <s v="SEM 17"/>
    <x v="12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1"/>
    <n v="0"/>
    <n v="2"/>
    <n v="0"/>
    <n v="0"/>
    <n v="0"/>
    <n v="3893.24"/>
    <n v="81.05"/>
    <n v="3974.29"/>
    <n v="563.95000000000005"/>
    <n v="3410.34"/>
    <n v="2269.4"/>
    <n v="0"/>
    <n v="1621"/>
    <n v="0"/>
    <n v="0"/>
    <n v="0"/>
    <n v="0"/>
    <n v="0"/>
    <n v="0"/>
    <n v="0"/>
    <n v="81.05"/>
    <n v="81.0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499.77"/>
    <n v="45.27"/>
    <n v="0"/>
    <n v="0"/>
    <n v="0"/>
    <n v="0"/>
    <n v="18.91"/>
    <n v="0"/>
    <n v="0"/>
    <n v="0"/>
    <n v="186.52"/>
    <n v="9.32"/>
    <n v="324.29000000000002"/>
    <n v="57.05"/>
    <n v="36.22"/>
    <n v="90.56"/>
    <n v="119.22"/>
    <n v="11.42"/>
    <n v="834.6"/>
    <n v="3974.29"/>
    <n v="4808.8900000000003"/>
  </r>
  <r>
    <s v="ABRIL"/>
    <s v="SEM 17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8"/>
    <n v="0"/>
    <n v="0"/>
    <n v="0"/>
    <n v="2957.75"/>
    <n v="345.03"/>
    <n v="3302.78"/>
    <n v="1425.17"/>
    <n v="1877.61"/>
    <n v="2415.23"/>
    <n v="0"/>
    <n v="0"/>
    <n v="0"/>
    <n v="0"/>
    <n v="0"/>
    <n v="0"/>
    <n v="0"/>
    <n v="0"/>
    <n v="0"/>
    <n v="345.03"/>
    <n v="345.03"/>
    <n v="0"/>
    <n v="0"/>
    <n v="350"/>
    <n v="250"/>
    <n v="0"/>
    <n v="0"/>
    <n v="0"/>
    <n v="0"/>
    <n v="0"/>
    <n v="0"/>
    <n v="0"/>
    <n v="-402.51"/>
    <n v="0"/>
    <n v="0"/>
    <n v="0"/>
    <n v="0"/>
    <n v="0"/>
    <n v="0"/>
    <n v="0"/>
    <n v="304.18"/>
    <n v="76.78"/>
    <n v="0"/>
    <n v="0"/>
    <n v="0"/>
    <n v="0"/>
    <n v="0"/>
    <n v="0"/>
    <n v="1042.46"/>
    <n v="1.75"/>
    <n v="198.51"/>
    <n v="9.92"/>
    <n v="447.79"/>
    <n v="90.75"/>
    <n v="57.62"/>
    <n v="144.04"/>
    <n v="99.08"/>
    <n v="48.64"/>
    <n v="1096.3500000000001"/>
    <n v="3302.78"/>
    <n v="4399.13"/>
  </r>
  <r>
    <s v="ABRIL"/>
    <s v="SEM 17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6.23"/>
    <n v="0"/>
    <n v="0"/>
    <n v="0"/>
    <n v="0"/>
    <n v="22.69"/>
    <n v="0"/>
    <n v="0"/>
    <n v="0"/>
    <n v="186.52"/>
    <n v="9.32"/>
    <n v="451.5"/>
    <n v="95.7"/>
    <n v="60.76"/>
    <n v="151.9"/>
    <n v="116.03"/>
    <n v="45.71"/>
    <n v="1117.44"/>
    <n v="3867.82"/>
    <n v="4985.26"/>
  </r>
  <r>
    <s v="ABRIL"/>
    <s v="SEM 17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ABRIL"/>
    <s v="SEM 17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ABRIL"/>
    <s v="SEM 17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8.06"/>
    <n v="2656.3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55"/>
    <n v="0"/>
    <n v="0"/>
    <n v="0"/>
    <n v="0"/>
    <n v="0"/>
    <n v="0"/>
    <n v="0"/>
    <n v="0"/>
    <n v="171.6"/>
    <n v="8.58"/>
    <n v="436.85"/>
    <n v="91.53"/>
    <n v="58.11"/>
    <n v="145.28"/>
    <n v="89.53"/>
    <n v="42.05"/>
    <n v="1043.53"/>
    <n v="2984.38"/>
    <n v="4027.91"/>
  </r>
  <r>
    <s v="ABRIL"/>
    <s v="SEM 17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89"/>
    <n v="0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s v="ABRIL"/>
    <s v="SEM 17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2"/>
    <n v="0"/>
    <n v="4"/>
    <n v="0"/>
    <n v="0"/>
    <n v="0"/>
    <n v="2283.1"/>
    <n v="162.1"/>
    <n v="2445.1999999999998"/>
    <n v="234.11"/>
    <n v="2211.09"/>
    <n v="2269.4"/>
    <n v="0"/>
    <n v="0"/>
    <n v="0"/>
    <n v="0"/>
    <n v="0"/>
    <n v="0"/>
    <n v="0"/>
    <n v="0"/>
    <n v="0"/>
    <n v="162.1"/>
    <n v="162.1"/>
    <n v="0"/>
    <n v="150"/>
    <n v="350"/>
    <n v="0"/>
    <n v="0"/>
    <n v="0"/>
    <n v="0"/>
    <n v="0"/>
    <n v="0"/>
    <n v="0"/>
    <n v="0"/>
    <n v="0"/>
    <n v="-648.4"/>
    <n v="0"/>
    <n v="0"/>
    <n v="0"/>
    <n v="0"/>
    <n v="0"/>
    <n v="0"/>
    <n v="188.87"/>
    <n v="45.24"/>
    <n v="0"/>
    <n v="0"/>
    <n v="0"/>
    <n v="0"/>
    <n v="0"/>
    <n v="0"/>
    <n v="0"/>
    <n v="0"/>
    <n v="186.52"/>
    <n v="9.32"/>
    <n v="319.61"/>
    <n v="52.74"/>
    <n v="33.49"/>
    <n v="83.71"/>
    <n v="73.349999999999994"/>
    <n v="22.85"/>
    <n v="781.59000000000015"/>
    <n v="2445.1999999999998"/>
    <n v="3226.79"/>
  </r>
  <r>
    <s v="ABRIL"/>
    <s v="SEM 17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s v="ABRIL"/>
    <s v="SEM 17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66.88"/>
    <n v="129.65"/>
    <n v="1796.53"/>
    <n v="102.06"/>
    <n v="1694.47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68.16"/>
    <n v="33.9"/>
    <n v="0"/>
    <n v="0"/>
    <n v="0"/>
    <n v="0"/>
    <n v="0"/>
    <n v="0"/>
    <n v="0"/>
    <n v="0"/>
    <n v="99.45"/>
    <n v="4.97"/>
    <n v="277.72000000000003"/>
    <n v="43.07"/>
    <n v="27.35"/>
    <n v="68.37"/>
    <n v="53.89"/>
    <n v="18.28"/>
    <n v="593.1"/>
    <n v="1796.53"/>
    <n v="2389.63"/>
  </r>
  <r>
    <s v="ABRIL"/>
    <s v="SEM 17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s v="ABRIL"/>
    <s v="SEM 17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ABRIL"/>
    <s v="SEM 17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7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2"/>
    <n v="0"/>
    <n v="6"/>
    <n v="0"/>
    <n v="0"/>
    <n v="0"/>
    <n v="1756.13"/>
    <n v="243.15"/>
    <n v="1999.28"/>
    <n v="182.46"/>
    <n v="1816.82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127.99"/>
    <n v="39.35"/>
    <n v="0"/>
    <n v="0"/>
    <n v="0"/>
    <n v="0"/>
    <n v="15.12"/>
    <n v="0"/>
    <n v="0"/>
    <n v="0"/>
    <n v="186.52"/>
    <n v="9.32"/>
    <n v="296.97000000000003"/>
    <n v="46.9"/>
    <n v="29.78"/>
    <n v="74.44"/>
    <n v="59.97"/>
    <n v="34.28"/>
    <n v="738.18000000000006"/>
    <n v="1999.28"/>
    <n v="2737.46"/>
  </r>
  <r>
    <s v="ABRIL"/>
    <s v="SEM 17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9.76"/>
    <n v="172.87"/>
    <n v="1862.63"/>
    <n v="120.8"/>
    <n v="1741.83"/>
    <n v="1210.0999999999999"/>
    <n v="0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-43.21"/>
    <n v="0"/>
    <n v="0"/>
    <n v="0"/>
    <n v="0"/>
    <n v="0"/>
    <n v="0"/>
    <n v="0"/>
    <n v="0"/>
    <n v="0"/>
    <n v="70.650000000000006"/>
    <n v="38.49"/>
    <n v="0"/>
    <n v="0"/>
    <n v="0"/>
    <n v="0"/>
    <n v="11.66"/>
    <n v="0"/>
    <n v="0"/>
    <n v="0"/>
    <n v="99.45"/>
    <n v="4.97"/>
    <n v="298.92"/>
    <n v="51.03"/>
    <n v="32.4"/>
    <n v="81"/>
    <n v="55.87"/>
    <n v="24.37"/>
    <n v="648.01"/>
    <n v="1862.63"/>
    <n v="2510.6400000000003"/>
  </r>
  <r>
    <s v="ABRIL"/>
    <s v="SEM 17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503.08"/>
    <n v="324.2"/>
    <n v="3827.28"/>
    <n v="546.72"/>
    <n v="3280.56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40.520000000000003"/>
    <n v="0"/>
    <n v="0"/>
    <n v="0"/>
    <n v="0"/>
    <n v="0"/>
    <n v="0"/>
    <n v="0"/>
    <n v="0"/>
    <n v="0"/>
    <n v="416.43"/>
    <n v="108.01"/>
    <n v="0"/>
    <n v="0"/>
    <n v="0"/>
    <n v="0"/>
    <n v="22.28"/>
    <n v="0"/>
    <n v="0"/>
    <n v="0"/>
    <n v="186.52"/>
    <n v="9.32"/>
    <n v="578.29"/>
    <n v="131.78"/>
    <n v="83.67"/>
    <n v="209.17"/>
    <n v="114.81"/>
    <n v="45.71"/>
    <n v="1359.27"/>
    <n v="3827.28"/>
    <n v="5186.55"/>
  </r>
  <r>
    <s v="ABRIL"/>
    <s v="SEM 17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s v="ABRIL"/>
    <s v="SEM 17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s v="ABRIL"/>
    <s v="SEM 17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8.62"/>
    <n v="0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s v="ABRIL"/>
    <s v="SEM 17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s v="ABRIL"/>
    <s v="SEM 17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s v="ABRIL"/>
    <s v="SEM 17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s v="ABRIL"/>
    <s v="SEM 17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s v="ABRIL"/>
    <s v="SEM 17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s v="ABRIL"/>
    <s v="SEM 17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4"/>
    <n v="0"/>
    <n v="0"/>
    <n v="0"/>
    <n v="4652.5200000000004"/>
    <n v="162.1"/>
    <n v="4814.62"/>
    <n v="744.96"/>
    <n v="4069.66"/>
    <n v="2269.42"/>
    <n v="0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61.95"/>
    <n v="60.32"/>
    <n v="0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s v="ABRIL"/>
    <s v="SEM 17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4"/>
    <n v="0"/>
    <n v="0"/>
    <n v="0"/>
    <n v="4652.5200000000004"/>
    <n v="162.1"/>
    <n v="4814.62"/>
    <n v="744.96"/>
    <n v="4069.66"/>
    <n v="2269.42"/>
    <n v="0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61.95"/>
    <n v="60.32"/>
    <n v="0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s v="ABRIL"/>
    <s v="SEM 17"/>
    <x v="131"/>
    <s v="RIVERA AGUILAR ARMANDO"/>
    <s v="001000 ASTILLERO"/>
    <s v="000003 LIMITADO"/>
    <s v="010017 PAILERO A1"/>
    <s v="100009 OPERACIONE"/>
    <n v="1"/>
    <s v="BASE"/>
    <n v="1"/>
    <s v="RIAA671026V32"/>
    <n v="41846701633"/>
    <s v="RIAA671026HTSVGR01"/>
    <d v="2022-04-20T00:00:00"/>
    <s v="137"/>
    <s v="137813104306423622"/>
    <n v="7"/>
    <n v="7"/>
    <n v="0"/>
    <n v="0"/>
    <n v="4"/>
    <n v="0"/>
    <n v="0"/>
    <n v="0"/>
    <n v="4652.5200000000004"/>
    <n v="162.1"/>
    <n v="4814.62"/>
    <n v="744.96"/>
    <n v="4069.66"/>
    <n v="2269.42"/>
    <n v="0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61.95"/>
    <n v="60.32"/>
    <n v="0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s v="ABRIL"/>
    <s v="SEM 17"/>
    <x v="132"/>
    <s v="RUIZ GARCIA OSCAR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4"/>
    <n v="0"/>
    <n v="0"/>
    <n v="0"/>
    <n v="4652.5200000000004"/>
    <n v="162.1"/>
    <n v="4814.62"/>
    <n v="744.96"/>
    <n v="4069.66"/>
    <n v="2269.42"/>
    <n v="0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61.95"/>
    <n v="60.32"/>
    <n v="0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s v="ABRIL"/>
    <s v="SEM 17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2"/>
    <n v="0"/>
    <n v="0"/>
    <n v="0"/>
    <n v="3655.55"/>
    <n v="74.56"/>
    <n v="3730.11"/>
    <n v="524.74"/>
    <n v="3205.37"/>
    <n v="2087.9"/>
    <n v="0"/>
    <n v="1193.08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449"/>
    <n v="54.87"/>
    <n v="0"/>
    <n v="0"/>
    <n v="0"/>
    <n v="0"/>
    <n v="20.87"/>
    <n v="0"/>
    <n v="0"/>
    <n v="0"/>
    <n v="171.6"/>
    <n v="8.58"/>
    <n v="366.27"/>
    <n v="71.45"/>
    <n v="45.36"/>
    <n v="113.41"/>
    <n v="111.9"/>
    <n v="10.51"/>
    <n v="899.08"/>
    <n v="3730.11"/>
    <n v="4629.1900000000005"/>
  </r>
  <r>
    <s v="ABRIL"/>
    <s v="SEM 17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2"/>
    <n v="0"/>
    <n v="0"/>
    <n v="0"/>
    <n v="4247.2700000000004"/>
    <n v="81.05"/>
    <n v="4328.32"/>
    <n v="658.4"/>
    <n v="3669.92"/>
    <n v="2269.42"/>
    <n v="0"/>
    <n v="1296.8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75.39"/>
    <n v="60.32"/>
    <n v="0"/>
    <n v="0"/>
    <n v="0"/>
    <n v="0"/>
    <n v="22.69"/>
    <n v="0"/>
    <n v="0"/>
    <n v="0"/>
    <n v="186.52"/>
    <n v="9.32"/>
    <n v="388.09"/>
    <n v="77.66"/>
    <n v="49.31"/>
    <n v="123.26"/>
    <n v="129.84"/>
    <n v="11.42"/>
    <n v="975.41999999999985"/>
    <n v="4328.32"/>
    <n v="5303.74"/>
  </r>
  <r>
    <s v="MAYO"/>
    <s v="SEM 18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MAYO"/>
    <s v="SEM 18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MAYO"/>
    <s v="SEM 18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1.76"/>
    <n v="2356.63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77.95"/>
    <n v="47.53"/>
    <n v="879.23000000000013"/>
    <n v="2598.39"/>
    <n v="3477.62"/>
  </r>
  <r>
    <s v="MAYO"/>
    <s v="SEM 18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s v="MAYO"/>
    <s v="SEM 18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3.12"/>
    <n v="3461.3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1.6"/>
    <n v="0"/>
    <n v="0"/>
    <n v="0"/>
    <n v="0"/>
    <n v="23.6"/>
    <n v="0"/>
    <n v="0"/>
    <n v="0"/>
    <n v="193.98"/>
    <n v="9.69"/>
    <n v="512.80999999999995"/>
    <n v="113.15"/>
    <n v="71.84"/>
    <n v="179.6"/>
    <n v="121.03"/>
    <n v="47.53"/>
    <n v="1249.6299999999999"/>
    <n v="4034.48"/>
    <n v="5284.11"/>
  </r>
  <r>
    <s v="MAYO"/>
    <s v="SEM 18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807"/>
    <n v="470.25"/>
    <n v="7277.25"/>
    <n v="5299.72"/>
    <n v="1977.53"/>
    <n v="2926"/>
    <n v="0"/>
    <n v="0"/>
    <n v="0"/>
    <n v="0"/>
    <n v="0"/>
    <n v="0"/>
    <n v="0"/>
    <n v="0"/>
    <n v="0"/>
    <n v="470.25"/>
    <n v="470.25"/>
    <n v="1410.75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1134.9000000000001"/>
    <n v="167.06"/>
    <n v="0"/>
    <n v="3071.17"/>
    <n v="0"/>
    <n v="0"/>
    <n v="0"/>
    <n v="0"/>
    <n v="924.84"/>
    <n v="1.75"/>
    <n v="240.49"/>
    <n v="12.02"/>
    <n v="813.88"/>
    <n v="198.81"/>
    <n v="126.23"/>
    <n v="315.57"/>
    <n v="218.31"/>
    <n v="66.3"/>
    <n v="1991.61"/>
    <n v="7277.25"/>
    <n v="9268.86"/>
  </r>
  <r>
    <s v="MAYO"/>
    <s v="SEM 18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YO"/>
    <s v="SEM 18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4"/>
    <n v="0"/>
    <n v="0"/>
    <n v="4470.43"/>
    <n v="364.72"/>
    <n v="4835.1499999999996"/>
    <n v="741.56"/>
    <n v="4093.59"/>
    <n v="2269.4"/>
    <n v="0"/>
    <n v="0"/>
    <n v="0"/>
    <n v="0"/>
    <n v="0"/>
    <n v="0"/>
    <n v="0"/>
    <n v="0"/>
    <n v="0"/>
    <n v="364.72"/>
    <n v="364.73"/>
    <n v="486.3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623.05999999999995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45.05000000000001"/>
    <n v="51.42"/>
    <n v="1302.01"/>
    <n v="4835.1499999999996"/>
    <n v="6137.16"/>
  </r>
  <r>
    <s v="MAYO"/>
    <s v="SEM 18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MAYO"/>
    <s v="SEM 18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7.13"/>
    <n v="3378.99"/>
    <n v="3296.53"/>
    <n v="0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02.67999999999995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5.68"/>
    <n v="67.83"/>
    <n v="1483.33"/>
    <n v="4856.12"/>
    <n v="6339.45"/>
  </r>
  <r>
    <s v="MAYO"/>
    <s v="SEM 18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1301.75"/>
    <n v="5360.08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0"/>
    <n v="0"/>
    <n v="1100.75"/>
    <n v="201"/>
    <n v="0"/>
    <n v="0"/>
    <n v="0"/>
    <n v="0"/>
    <n v="0"/>
    <n v="0"/>
    <n v="0"/>
    <n v="0"/>
    <n v="515.65"/>
    <n v="25.78"/>
    <n v="949.26"/>
    <n v="237.34"/>
    <n v="150.69"/>
    <n v="376.72"/>
    <n v="199.85"/>
    <n v="0"/>
    <n v="2455.29"/>
    <n v="6661.83"/>
    <n v="9117.119999999999"/>
  </r>
  <r>
    <s v="MAYO"/>
    <s v="SEM 18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s v="MAYO"/>
    <s v="SEM 18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75.14"/>
    <n v="3459.34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62"/>
    <n v="0"/>
    <n v="0"/>
    <n v="0"/>
    <n v="0"/>
    <n v="23.6"/>
    <n v="0"/>
    <n v="0"/>
    <n v="0"/>
    <n v="193.98"/>
    <n v="9.69"/>
    <n v="520.91999999999996"/>
    <n v="115.45"/>
    <n v="73.3"/>
    <n v="183.26"/>
    <n v="121.03"/>
    <n v="47.53"/>
    <n v="1265.1599999999999"/>
    <n v="4034.48"/>
    <n v="5299.6399999999994"/>
  </r>
  <r>
    <s v="MAYO"/>
    <s v="SEM 18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8.88"/>
    <n v="2645.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71"/>
    <n v="0"/>
    <n v="0"/>
    <n v="0"/>
    <n v="0"/>
    <n v="23.6"/>
    <n v="0"/>
    <n v="814.9"/>
    <n v="1.75"/>
    <n v="193.98"/>
    <n v="9.69"/>
    <n v="509.27"/>
    <n v="112.14"/>
    <n v="71.2"/>
    <n v="178"/>
    <n v="121.03"/>
    <n v="47.53"/>
    <n v="1242.8399999999999"/>
    <n v="4034.48"/>
    <n v="5277.32"/>
  </r>
  <r>
    <s v="MAYO"/>
    <s v="SEM 18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MAYO"/>
    <s v="SEM 18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5"/>
    <n v="0"/>
    <n v="0"/>
    <n v="5806.2"/>
    <n v="577.32000000000005"/>
    <n v="6383.52"/>
    <n v="1714.15"/>
    <n v="4669.37"/>
    <n v="2269.4"/>
    <n v="0"/>
    <n v="0"/>
    <n v="0"/>
    <n v="0"/>
    <n v="0"/>
    <n v="96.22"/>
    <n v="83.78"/>
    <n v="648.4"/>
    <n v="532.02"/>
    <n v="364.72"/>
    <n v="364.73"/>
    <n v="607.87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908.38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191.5"/>
    <n v="81.400000000000006"/>
    <n v="1768.8900000000003"/>
    <n v="6383.52"/>
    <n v="8152.4100000000008"/>
  </r>
  <r>
    <s v="MAYO"/>
    <s v="SEM 18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5"/>
    <n v="0"/>
    <n v="0"/>
    <n v="7660.94"/>
    <n v="577.32000000000005"/>
    <n v="8238.26"/>
    <n v="1524.56"/>
    <n v="6713.7"/>
    <n v="3266.66"/>
    <n v="0"/>
    <n v="0"/>
    <n v="0"/>
    <n v="0"/>
    <n v="0"/>
    <n v="96.22"/>
    <n v="83.78"/>
    <n v="933.32"/>
    <n v="933.32"/>
    <n v="481.1"/>
    <n v="568.88"/>
    <n v="874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335.74"/>
    <n v="188.82"/>
    <n v="0"/>
    <n v="0"/>
    <n v="0"/>
    <n v="0"/>
    <n v="0"/>
    <n v="0"/>
    <n v="0"/>
    <n v="0"/>
    <n v="268.48"/>
    <n v="13.42"/>
    <n v="900.68"/>
    <n v="223.51"/>
    <n v="141.91"/>
    <n v="354.78"/>
    <n v="247.14"/>
    <n v="81.400000000000006"/>
    <n v="2231.3200000000002"/>
    <n v="8238.26"/>
    <n v="10469.58"/>
  </r>
  <r>
    <s v="MAYO"/>
    <s v="SEM 18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133.27"/>
    <n v="6287.63"/>
    <n v="4607.8599999999997"/>
    <n v="0"/>
    <n v="0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378.7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252.62"/>
    <n v="81.400000000000006"/>
    <n v="2364"/>
    <n v="8420.9"/>
    <n v="10784.9"/>
  </r>
  <r>
    <s v="MAYO"/>
    <s v="SEM 18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7.54999999999995"/>
    <n v="3466.9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03"/>
    <n v="0"/>
    <n v="0"/>
    <n v="0"/>
    <n v="0"/>
    <n v="23.6"/>
    <n v="0"/>
    <n v="0"/>
    <n v="0"/>
    <n v="193.98"/>
    <n v="9.69"/>
    <n v="490.61"/>
    <n v="106.83"/>
    <n v="67.83"/>
    <n v="169.56"/>
    <n v="121.03"/>
    <n v="47.53"/>
    <n v="1207.06"/>
    <n v="4034.48"/>
    <n v="5241.54"/>
  </r>
  <r>
    <s v="MAYO"/>
    <s v="SEM 18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1"/>
    <n v="0"/>
    <n v="0"/>
    <n v="0"/>
    <n v="0"/>
    <n v="0"/>
    <n v="5228.32"/>
    <n v="0"/>
    <n v="5228.32"/>
    <n v="1411.27"/>
    <n v="3817.05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5.58"/>
    <n v="0"/>
    <n v="0"/>
    <n v="0"/>
    <n v="0"/>
    <n v="0"/>
    <n v="0"/>
    <n v="0"/>
    <n v="784.94"/>
    <n v="139.41"/>
    <n v="0"/>
    <n v="0"/>
    <n v="0"/>
    <n v="0"/>
    <n v="0"/>
    <n v="0"/>
    <n v="485.17"/>
    <n v="1.75"/>
    <n v="515.66"/>
    <n v="25.78"/>
    <n v="693.28"/>
    <n v="157.72999999999999"/>
    <n v="100.14"/>
    <n v="250.36"/>
    <n v="156.84"/>
    <n v="0"/>
    <n v="1899.7899999999997"/>
    <n v="5228.32"/>
    <n v="7128.11"/>
  </r>
  <r>
    <s v="MAYO"/>
    <s v="SEM 18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67.35"/>
    <n v="3467.18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21.03"/>
    <n v="47.54"/>
    <n v="1205.51"/>
    <n v="4034.53"/>
    <n v="5240.04"/>
  </r>
  <r>
    <s v="MAYO"/>
    <s v="SEM 18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MAYO"/>
    <s v="SEM 18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3"/>
    <n v="0"/>
    <n v="0"/>
    <n v="4298.8500000000004"/>
    <n v="364.72"/>
    <n v="4663.57"/>
    <n v="1508.12"/>
    <n v="3155.45"/>
    <n v="2269.4"/>
    <n v="0"/>
    <n v="0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86.41"/>
    <n v="97.17"/>
    <n v="0"/>
    <n v="0"/>
    <n v="0"/>
    <n v="0"/>
    <n v="0"/>
    <n v="0"/>
    <n v="822.79"/>
    <n v="1.75"/>
    <n v="186.52"/>
    <n v="9.32"/>
    <n v="535.09"/>
    <n v="119.48"/>
    <n v="75.86"/>
    <n v="189.65"/>
    <n v="139.9"/>
    <n v="51.42"/>
    <n v="1307.2400000000002"/>
    <n v="4663.57"/>
    <n v="5970.8099999999995"/>
  </r>
  <r>
    <s v="MAYO"/>
    <s v="SEM 18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4"/>
    <n v="0"/>
    <n v="0"/>
    <n v="3392.22"/>
    <n v="364.72"/>
    <n v="3756.94"/>
    <n v="1104.6300000000001"/>
    <n v="2652.31"/>
    <n v="2269.4"/>
    <n v="0"/>
    <n v="0"/>
    <n v="0"/>
    <n v="0"/>
    <n v="0"/>
    <n v="0"/>
    <n v="0"/>
    <n v="0"/>
    <n v="0"/>
    <n v="364.72"/>
    <n v="364.73"/>
    <n v="486.3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392.75"/>
    <n v="62.95"/>
    <n v="0"/>
    <n v="0"/>
    <n v="0"/>
    <n v="0"/>
    <n v="18.91"/>
    <n v="0"/>
    <n v="628.27"/>
    <n v="1.75"/>
    <n v="186.52"/>
    <n v="9.32"/>
    <n v="393.59"/>
    <n v="75.959999999999994"/>
    <n v="48.23"/>
    <n v="120.58"/>
    <n v="112.7"/>
    <n v="51.42"/>
    <n v="998.32"/>
    <n v="3756.94"/>
    <n v="4755.26"/>
  </r>
  <r>
    <s v="MAYO"/>
    <s v="SEM 18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923.28"/>
    <n v="481.1"/>
    <n v="6404.38"/>
    <n v="1088.26"/>
    <n v="5316.12"/>
    <n v="4935"/>
    <n v="0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-88.12"/>
    <n v="0"/>
    <n v="0"/>
    <n v="0"/>
    <n v="0"/>
    <n v="0"/>
    <n v="0"/>
    <n v="0"/>
    <n v="0"/>
    <n v="0"/>
    <n v="933.39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192.13"/>
    <n v="67.83"/>
    <n v="2047.1000000000004"/>
    <n v="6404.38"/>
    <n v="8451.48"/>
  </r>
  <r>
    <s v="MAYO"/>
    <s v="SEM 18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6"/>
    <n v="0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s v="MAYO"/>
    <s v="SEM 18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3"/>
    <n v="0"/>
    <n v="2"/>
    <n v="0"/>
    <n v="0"/>
    <n v="0"/>
    <n v="1118.58"/>
    <n v="84.42"/>
    <n v="1203"/>
    <n v="28.18"/>
    <n v="1174.82"/>
    <n v="2087.86"/>
    <n v="0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-1043.8499999999999"/>
    <n v="0"/>
    <n v="0"/>
    <n v="0"/>
    <n v="0"/>
    <n v="0"/>
    <n v="9.86"/>
    <n v="0"/>
    <n v="0"/>
    <n v="28.18"/>
    <n v="0"/>
    <n v="0"/>
    <n v="0"/>
    <n v="0"/>
    <n v="0"/>
    <n v="0"/>
    <n v="0"/>
    <n v="0"/>
    <n v="171.6"/>
    <n v="8.58"/>
    <n v="249.22"/>
    <n v="31.22"/>
    <n v="19.82"/>
    <n v="49.56"/>
    <n v="35.79"/>
    <n v="11.9"/>
    <n v="577.68999999999994"/>
    <n v="1203"/>
    <n v="1780.69"/>
  </r>
  <r>
    <s v="MAYO"/>
    <s v="SEM 18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43.09"/>
    <n v="3686.15"/>
    <n v="3190.83"/>
    <n v="0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89.18"/>
    <n v="162.02000000000001"/>
    <n v="0"/>
    <n v="0"/>
    <n v="0"/>
    <n v="0"/>
    <n v="31.9"/>
    <n v="0"/>
    <n v="1058.24"/>
    <n v="1.75"/>
    <n v="262.25"/>
    <n v="13.11"/>
    <n v="793.73"/>
    <n v="193.08"/>
    <n v="122.59"/>
    <n v="306.47000000000003"/>
    <n v="171.87"/>
    <n v="67.83"/>
    <n v="1930.9299999999998"/>
    <n v="5729.24"/>
    <n v="7660.17"/>
  </r>
  <r>
    <s v="MAYO"/>
    <s v="SEM 18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693.6"/>
    <n v="324.2"/>
    <n v="4017.8"/>
    <n v="974.66"/>
    <n v="3043.14"/>
    <n v="2269.4"/>
    <n v="0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57.13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20.53"/>
    <n v="45.71"/>
    <n v="1210.6100000000001"/>
    <n v="4017.8"/>
    <n v="5228.41"/>
  </r>
  <r>
    <s v="MAYO"/>
    <s v="SEM 18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s v="MAYO"/>
    <s v="SEM 18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43.6"/>
    <n v="324.2"/>
    <n v="4267.8"/>
    <n v="629.78"/>
    <n v="3638.0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10.53"/>
    <n v="96.56"/>
    <n v="0"/>
    <n v="0"/>
    <n v="0"/>
    <n v="0"/>
    <n v="22.69"/>
    <n v="0"/>
    <n v="0"/>
    <n v="0"/>
    <n v="186.52"/>
    <n v="9.32"/>
    <n v="532.62"/>
    <n v="118.78"/>
    <n v="75.42"/>
    <n v="188.54"/>
    <n v="128.03"/>
    <n v="45.71"/>
    <n v="1284.94"/>
    <n v="4267.8"/>
    <n v="5552.74"/>
  </r>
  <r>
    <s v="MAYO"/>
    <s v="SEM 18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3"/>
    <n v="0"/>
    <n v="0"/>
    <n v="5248.14"/>
    <n v="481.1"/>
    <n v="5729.24"/>
    <n v="942.5"/>
    <n v="4786.74"/>
    <n v="3190.83"/>
    <n v="0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89.18"/>
    <n v="121.42"/>
    <n v="0"/>
    <n v="0"/>
    <n v="0"/>
    <n v="0"/>
    <n v="31.9"/>
    <n v="0"/>
    <n v="0"/>
    <n v="0"/>
    <n v="262.25"/>
    <n v="13.11"/>
    <n v="631.75"/>
    <n v="146.99"/>
    <n v="93.33"/>
    <n v="233.32"/>
    <n v="171.87"/>
    <n v="67.83"/>
    <n v="1620.4499999999998"/>
    <n v="5729.24"/>
    <n v="7349.69"/>
  </r>
  <r>
    <s v="MAYO"/>
    <s v="SEM 18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7"/>
    <n v="0"/>
    <n v="0"/>
    <n v="7126.58"/>
    <n v="481.1"/>
    <n v="7607.68"/>
    <n v="2462.08"/>
    <n v="5145.6000000000004"/>
    <n v="3600.33"/>
    <n v="0"/>
    <n v="0"/>
    <n v="0"/>
    <n v="0"/>
    <n v="0"/>
    <n v="0"/>
    <n v="0"/>
    <n v="0"/>
    <n v="0"/>
    <n v="481.1"/>
    <n v="676.14"/>
    <n v="1350.11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210.06"/>
    <n v="169.25"/>
    <n v="0"/>
    <n v="0"/>
    <n v="0"/>
    <n v="0"/>
    <n v="0"/>
    <n v="0"/>
    <n v="1081.02"/>
    <n v="1.75"/>
    <n v="295.91000000000003"/>
    <n v="14.79"/>
    <n v="822.62"/>
    <n v="201.3"/>
    <n v="127.81"/>
    <n v="319.52"/>
    <n v="228.23"/>
    <n v="67.83"/>
    <n v="2078.0100000000002"/>
    <n v="7607.68"/>
    <n v="9685.69"/>
  </r>
  <r>
    <s v="MAYO"/>
    <s v="SEM 18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4"/>
    <n v="0"/>
    <n v="0"/>
    <n v="6605.33"/>
    <n v="379.3"/>
    <n v="6984.63"/>
    <n v="1174.1199999999999"/>
    <n v="5810.51"/>
    <n v="2360.16"/>
    <n v="0"/>
    <n v="2360.12"/>
    <n v="0"/>
    <n v="0"/>
    <n v="0"/>
    <n v="0"/>
    <n v="0"/>
    <n v="0"/>
    <n v="0"/>
    <n v="379.3"/>
    <n v="379.31"/>
    <n v="505.7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087.47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209.53"/>
    <n v="53.48"/>
    <n v="1125.9199999999998"/>
    <n v="6984.63"/>
    <n v="8110.55"/>
  </r>
  <r>
    <s v="MAYO"/>
    <s v="SEM 18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s v="MAYO"/>
    <s v="SEM 18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9"/>
    <n v="4"/>
    <n v="0"/>
    <n v="0"/>
    <n v="4620.43"/>
    <n v="364.72"/>
    <n v="4985.1499999999996"/>
    <n v="758.99"/>
    <n v="4226.16"/>
    <n v="2269.4"/>
    <n v="0"/>
    <n v="0"/>
    <n v="0"/>
    <n v="0"/>
    <n v="0"/>
    <n v="0"/>
    <n v="0"/>
    <n v="0"/>
    <n v="0"/>
    <n v="364.72"/>
    <n v="364.73"/>
    <n v="486.3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655.1"/>
    <n v="103.89"/>
    <n v="0"/>
    <n v="0"/>
    <n v="0"/>
    <n v="0"/>
    <n v="0"/>
    <n v="0"/>
    <n v="0"/>
    <n v="0"/>
    <n v="186.52"/>
    <n v="9.32"/>
    <n v="561.88"/>
    <n v="127.11"/>
    <n v="80.7"/>
    <n v="201.75"/>
    <n v="149.55000000000001"/>
    <n v="51.42"/>
    <n v="1368.2500000000002"/>
    <n v="4985.1499999999996"/>
    <n v="6353.4"/>
  </r>
  <r>
    <s v="MAYO"/>
    <s v="SEM 18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s v="MAYO"/>
    <s v="SEM 18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s v="MAYO"/>
    <s v="SEM 18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2"/>
    <n v="0"/>
    <n v="6"/>
    <n v="0"/>
    <n v="0"/>
    <n v="0"/>
    <n v="1756.13"/>
    <n v="243.15"/>
    <n v="1999.28"/>
    <n v="185.11"/>
    <n v="1814.17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127.99"/>
    <n v="42"/>
    <n v="0"/>
    <n v="0"/>
    <n v="0"/>
    <n v="0"/>
    <n v="15.12"/>
    <n v="0"/>
    <n v="0"/>
    <n v="0"/>
    <n v="186.52"/>
    <n v="9.32"/>
    <n v="307.2"/>
    <n v="49.54"/>
    <n v="31.45"/>
    <n v="78.63"/>
    <n v="59.97"/>
    <n v="34.28"/>
    <n v="756.91"/>
    <n v="1999.28"/>
    <n v="2756.19"/>
  </r>
  <r>
    <s v="MAYO"/>
    <s v="SEM 18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s v="MAYO"/>
    <s v="SEM 18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817.28"/>
    <n v="577.32000000000005"/>
    <n v="5394.6"/>
    <n v="809.04"/>
    <n v="4585.5600000000004"/>
    <n v="2269.4"/>
    <n v="0"/>
    <n v="0"/>
    <n v="0"/>
    <n v="0"/>
    <n v="0"/>
    <n v="96.22"/>
    <n v="83.78"/>
    <n v="648.4"/>
    <n v="491.5"/>
    <n v="324.2"/>
    <n v="324.2"/>
    <n v="0"/>
    <n v="150"/>
    <n v="350"/>
    <n v="250"/>
    <n v="156.9"/>
    <n v="250"/>
    <n v="0"/>
    <n v="0"/>
    <n v="0"/>
    <n v="0"/>
    <n v="0"/>
    <n v="0"/>
    <n v="0"/>
    <n v="0"/>
    <n v="0"/>
    <n v="0"/>
    <n v="0"/>
    <n v="0"/>
    <n v="0"/>
    <n v="697.15"/>
    <n v="89.2"/>
    <n v="0"/>
    <n v="0"/>
    <n v="0"/>
    <n v="0"/>
    <n v="22.69"/>
    <n v="0"/>
    <n v="0"/>
    <n v="0"/>
    <n v="186.52"/>
    <n v="9.32"/>
    <n v="503.28"/>
    <n v="110.43"/>
    <n v="70.11"/>
    <n v="175.29"/>
    <n v="161.83000000000001"/>
    <n v="81.400000000000006"/>
    <n v="1298.18"/>
    <n v="5394.6"/>
    <n v="6692.7800000000007"/>
  </r>
  <r>
    <s v="MAYO"/>
    <s v="SEM 18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90.69"/>
    <n v="2386.8200000000002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8.71"/>
    <n v="0"/>
    <n v="0"/>
    <n v="0"/>
    <n v="0"/>
    <n v="18.91"/>
    <n v="0"/>
    <n v="0"/>
    <n v="0"/>
    <n v="186.52"/>
    <n v="9.32"/>
    <n v="376.91"/>
    <n v="71.41"/>
    <n v="45.34"/>
    <n v="113.36"/>
    <n v="80.319999999999993"/>
    <n v="34.28"/>
    <n v="917.46"/>
    <n v="2677.51"/>
    <n v="3594.9700000000003"/>
  </r>
  <r>
    <s v="MAYO"/>
    <s v="SEM 18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n v="2087.87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48.44"/>
    <n v="0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s v="MAYO"/>
    <s v="SEM 18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3"/>
    <n v="0"/>
    <n v="0"/>
    <n v="9016.68"/>
    <n v="577.32000000000005"/>
    <n v="9594"/>
    <n v="1846.92"/>
    <n v="7747.08"/>
    <n v="4121.6000000000004"/>
    <n v="0"/>
    <n v="0"/>
    <n v="0"/>
    <n v="0"/>
    <n v="0"/>
    <n v="96.22"/>
    <n v="83.78"/>
    <n v="1177.5999999999999"/>
    <n v="1177.5999999999999"/>
    <n v="481.1"/>
    <n v="843.7"/>
    <n v="662.4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654.61"/>
    <n v="151.1"/>
    <n v="0"/>
    <n v="0"/>
    <n v="0"/>
    <n v="0"/>
    <n v="41.21"/>
    <n v="0"/>
    <n v="0"/>
    <n v="0"/>
    <n v="338.76"/>
    <n v="16.93"/>
    <n v="750.25"/>
    <n v="180.7"/>
    <n v="114.73"/>
    <n v="286.83"/>
    <n v="287.82"/>
    <n v="81.400000000000006"/>
    <n v="2057.42"/>
    <n v="9594"/>
    <n v="11651.42"/>
  </r>
  <r>
    <s v="MAYO"/>
    <s v="SEM 18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543.6"/>
    <n v="324.2"/>
    <n v="3867.8"/>
    <n v="525.17999999999995"/>
    <n v="3342.6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7.400000000000006"/>
    <n v="0"/>
    <n v="0"/>
    <n v="0"/>
    <n v="0"/>
    <n v="22.69"/>
    <n v="0"/>
    <n v="0"/>
    <n v="0"/>
    <n v="186.52"/>
    <n v="9.32"/>
    <n v="456.21"/>
    <n v="97.04"/>
    <n v="61.61"/>
    <n v="154.03"/>
    <n v="116.03"/>
    <n v="45.71"/>
    <n v="1126.47"/>
    <n v="3867.8"/>
    <n v="4994.2700000000004"/>
  </r>
  <r>
    <s v="MAYO"/>
    <s v="SEM 18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67"/>
    <n v="0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s v="MAYO"/>
    <s v="SEM 18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4540.2"/>
    <n v="577.32000000000005"/>
    <n v="5117.5200000000004"/>
    <n v="720.43"/>
    <n v="4397.09"/>
    <n v="2087.86"/>
    <n v="0"/>
    <n v="0"/>
    <n v="0"/>
    <n v="0"/>
    <n v="0"/>
    <n v="96.22"/>
    <n v="83.78"/>
    <n v="596.52"/>
    <n v="450.96"/>
    <n v="335.54"/>
    <n v="335.54"/>
    <n v="335.54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637.96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53.52000000000001"/>
    <n v="81.400000000000006"/>
    <n v="1222.69"/>
    <n v="5117.5200000000004"/>
    <n v="6340.2100000000009"/>
  </r>
  <r>
    <s v="MAYO"/>
    <s v="SEM 18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MAYO"/>
    <s v="SEM 18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2.71"/>
    <n v="2641.89"/>
    <n v="1810.2"/>
    <n v="0"/>
    <n v="0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0"/>
    <n v="0"/>
    <n v="0"/>
    <n v="351.11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113.23"/>
    <n v="81.400000000000006"/>
    <n v="1214.5999999999999"/>
    <n v="3774.6"/>
    <n v="4989.2"/>
  </r>
  <r>
    <s v="MAYO"/>
    <s v="SEM 18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3705.7"/>
    <n v="364.72"/>
    <n v="4070.42"/>
    <n v="568.30999999999995"/>
    <n v="3502.11"/>
    <n v="2269.4"/>
    <n v="0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9.71"/>
    <n v="85.91"/>
    <n v="0"/>
    <n v="0"/>
    <n v="0"/>
    <n v="0"/>
    <n v="22.69"/>
    <n v="0"/>
    <n v="0"/>
    <n v="0"/>
    <n v="186.52"/>
    <n v="9.32"/>
    <n v="490.12"/>
    <n v="106.69"/>
    <n v="67.739999999999995"/>
    <n v="169.35"/>
    <n v="122.11"/>
    <n v="51.42"/>
    <n v="1203.27"/>
    <n v="4070.42"/>
    <n v="5273.6900000000005"/>
  </r>
  <r>
    <s v="MAYO"/>
    <s v="SEM 18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0.06"/>
    <n v="3254.42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2.13"/>
    <n v="0"/>
    <n v="0"/>
    <n v="0"/>
    <n v="0"/>
    <n v="23.6"/>
    <n v="0"/>
    <n v="204.66"/>
    <n v="1.75"/>
    <n v="193.98"/>
    <n v="9.69"/>
    <n v="515.01"/>
    <n v="113.77"/>
    <n v="72.239999999999995"/>
    <n v="180.59"/>
    <n v="121.03"/>
    <n v="47.53"/>
    <n v="1253.8399999999999"/>
    <n v="4034.48"/>
    <n v="5288.32"/>
  </r>
  <r>
    <s v="MAYO"/>
    <s v="SEM 18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95000000000005"/>
    <n v="3463.5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9.43"/>
    <n v="0"/>
    <n v="0"/>
    <n v="0"/>
    <n v="0"/>
    <n v="23.6"/>
    <n v="0"/>
    <n v="0"/>
    <n v="0"/>
    <n v="193.98"/>
    <n v="9.69"/>
    <n v="504.21"/>
    <n v="110.69"/>
    <n v="70.28"/>
    <n v="175.7"/>
    <n v="121.03"/>
    <n v="47.53"/>
    <n v="1233.1099999999999"/>
    <n v="4034.48"/>
    <n v="5267.59"/>
  </r>
  <r>
    <s v="MAYO"/>
    <s v="SEM 18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543.6"/>
    <n v="324.2"/>
    <n v="3867.8"/>
    <n v="525.96"/>
    <n v="3341.84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8.180000000000007"/>
    <n v="0"/>
    <n v="0"/>
    <n v="0"/>
    <n v="0"/>
    <n v="22.69"/>
    <n v="0"/>
    <n v="0"/>
    <n v="0"/>
    <n v="186.52"/>
    <n v="9.32"/>
    <n v="459.3"/>
    <n v="97.92"/>
    <n v="62.17"/>
    <n v="155.41999999999999"/>
    <n v="116.03"/>
    <n v="45.71"/>
    <n v="1132.3899999999999"/>
    <n v="3867.8"/>
    <n v="5000.1900000000005"/>
  </r>
  <r>
    <s v="MAYO"/>
    <s v="SEM 18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745.65"/>
    <n v="3431.77"/>
    <n v="330.6"/>
    <n v="3101.17"/>
    <n v="2087.86"/>
    <n v="0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0"/>
    <n v="171.6"/>
    <n v="8.58"/>
    <n v="446.96"/>
    <n v="94.4"/>
    <n v="59.94"/>
    <n v="149.85"/>
    <n v="102.95"/>
    <n v="105.13"/>
    <n v="1139.4099999999999"/>
    <n v="3431.77"/>
    <n v="4571.18"/>
  </r>
  <r>
    <s v="MAYO"/>
    <s v="SEM 18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1.54"/>
    <n v="2356.85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77.95"/>
    <n v="47.53"/>
    <n v="877.56"/>
    <n v="2598.39"/>
    <n v="3475.95"/>
  </r>
  <r>
    <s v="MAYO"/>
    <s v="SEM 18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0.78"/>
    <n v="2357.61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77.95"/>
    <n v="47.53"/>
    <n v="871.68"/>
    <n v="2598.39"/>
    <n v="3470.0699999999997"/>
  </r>
  <r>
    <s v="MAYO"/>
    <s v="SEM 18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4"/>
    <n v="0"/>
    <n v="0"/>
    <n v="0"/>
    <n v="2288.4499999999998"/>
    <n v="149.13"/>
    <n v="2437.58"/>
    <n v="908.92"/>
    <n v="1528.66"/>
    <n v="2087.89"/>
    <n v="0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347.96"/>
    <n v="0"/>
    <n v="0"/>
    <n v="0"/>
    <n v="0"/>
    <n v="0"/>
    <n v="0"/>
    <n v="0"/>
    <n v="-596.54"/>
    <n v="0"/>
    <n v="0"/>
    <n v="0"/>
    <n v="0"/>
    <n v="189.72"/>
    <n v="35.49"/>
    <n v="0"/>
    <n v="0"/>
    <n v="0"/>
    <n v="0"/>
    <n v="0"/>
    <n v="0"/>
    <n v="681.96"/>
    <n v="1.75"/>
    <n v="171.6"/>
    <n v="8.58"/>
    <n v="246.86"/>
    <n v="46.83"/>
    <n v="41.63"/>
    <n v="104.07"/>
    <n v="73.12"/>
    <n v="21.02"/>
    <n v="713.70999999999992"/>
    <n v="2437.58"/>
    <n v="3151.29"/>
  </r>
  <r>
    <s v="MAYO"/>
    <s v="SEM 18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6"/>
    <n v="0"/>
    <n v="0"/>
    <n v="0"/>
    <n v="2113.59"/>
    <n v="223.69"/>
    <n v="2337.2800000000002"/>
    <n v="217.33"/>
    <n v="2119.9499999999998"/>
    <n v="2087.84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0.44"/>
    <n v="0"/>
    <n v="0"/>
    <n v="0"/>
    <n v="0"/>
    <n v="0"/>
    <n v="0"/>
    <n v="0"/>
    <n v="0"/>
    <n v="171.6"/>
    <n v="8.58"/>
    <n v="344.55"/>
    <n v="62.58"/>
    <n v="39.729999999999997"/>
    <n v="99.33"/>
    <n v="70.11"/>
    <n v="31.54"/>
    <n v="828.0200000000001"/>
    <n v="2337.2800000000002"/>
    <n v="3165.3"/>
  </r>
  <r>
    <s v="MAYO"/>
    <s v="SEM 18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1.81"/>
    <n v="0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s v="MAYO"/>
    <s v="SEM 18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s v="MAYO"/>
    <s v="SEM 18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18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s v="MAYO"/>
    <s v="SEM 18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8.1"/>
    <n v="3466.3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58"/>
    <n v="0"/>
    <n v="0"/>
    <n v="0"/>
    <n v="0"/>
    <n v="23.6"/>
    <n v="0"/>
    <n v="0"/>
    <n v="0"/>
    <n v="193.98"/>
    <n v="9.69"/>
    <n v="492.85"/>
    <n v="107.46"/>
    <n v="68.23"/>
    <n v="170.58"/>
    <n v="121.03"/>
    <n v="47.53"/>
    <n v="1211.3499999999999"/>
    <n v="4034.48"/>
    <n v="5245.83"/>
  </r>
  <r>
    <s v="MAYO"/>
    <s v="SEM 18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4"/>
    <n v="0"/>
    <n v="0"/>
    <n v="3520.79"/>
    <n v="335.54"/>
    <n v="3856.33"/>
    <n v="486.65"/>
    <n v="3369.68"/>
    <n v="2087.86"/>
    <n v="0"/>
    <n v="0"/>
    <n v="0"/>
    <n v="0"/>
    <n v="0"/>
    <n v="0"/>
    <n v="0"/>
    <n v="0"/>
    <n v="0"/>
    <n v="335.54"/>
    <n v="335.54"/>
    <n v="447.39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20.22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115.68"/>
    <n v="47.31"/>
    <n v="1028.1400000000001"/>
    <n v="3856.33"/>
    <n v="4884.47"/>
  </r>
  <r>
    <s v="MAYO"/>
    <s v="SEM 18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6057.44"/>
    <n v="337.16"/>
    <n v="6394.6"/>
    <n v="1048.69"/>
    <n v="5345.91"/>
    <n v="2360.16"/>
    <n v="0"/>
    <n v="2360.12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962.04"/>
    <n v="63.05"/>
    <n v="0"/>
    <n v="0"/>
    <n v="0"/>
    <n v="0"/>
    <n v="23.6"/>
    <n v="0"/>
    <n v="0"/>
    <n v="0"/>
    <n v="193.98"/>
    <n v="9.69"/>
    <n v="399"/>
    <n v="80.760000000000005"/>
    <n v="51.28"/>
    <n v="128.19"/>
    <n v="191.83"/>
    <n v="47.53"/>
    <n v="1102.2599999999998"/>
    <n v="6394.6"/>
    <n v="7496.8600000000006"/>
  </r>
  <r>
    <s v="MAYO"/>
    <s v="SEM 18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0"/>
    <n v="0"/>
    <n v="0"/>
    <n v="2774.27"/>
    <n v="335.54"/>
    <n v="3109.81"/>
    <n v="340.28"/>
    <n v="2769.53"/>
    <n v="2087.86"/>
    <n v="0"/>
    <n v="0"/>
    <n v="0"/>
    <n v="0"/>
    <n v="0"/>
    <n v="0"/>
    <n v="0"/>
    <n v="0"/>
    <n v="0"/>
    <n v="335.54"/>
    <n v="335.54"/>
    <n v="0"/>
    <n v="300"/>
    <n v="0"/>
    <n v="0"/>
    <n v="0"/>
    <n v="200"/>
    <n v="0"/>
    <n v="0"/>
    <n v="0"/>
    <n v="-149.13"/>
    <n v="0"/>
    <n v="0"/>
    <n v="0"/>
    <n v="0"/>
    <n v="0"/>
    <n v="0"/>
    <n v="0"/>
    <n v="0"/>
    <n v="0"/>
    <n v="271.3"/>
    <n v="68.98"/>
    <n v="0"/>
    <n v="0"/>
    <n v="0"/>
    <n v="0"/>
    <n v="0"/>
    <n v="0"/>
    <n v="0"/>
    <n v="0"/>
    <n v="171.6"/>
    <n v="8.58"/>
    <n v="422.61"/>
    <n v="87.48"/>
    <n v="55.54"/>
    <n v="138.86000000000001"/>
    <n v="93.29"/>
    <n v="47.31"/>
    <n v="1025.27"/>
    <n v="3109.81"/>
    <n v="4135.08"/>
  </r>
  <r>
    <s v="MAYO"/>
    <s v="SEM 18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s v="MAYO"/>
    <s v="SEM 18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134.34"/>
    <n v="243.15"/>
    <n v="3377.49"/>
    <n v="417.93"/>
    <n v="2959.56"/>
    <n v="2269.4"/>
    <n v="0"/>
    <n v="0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0"/>
    <n v="0"/>
    <n v="337.67"/>
    <n v="80.260000000000005"/>
    <n v="0"/>
    <n v="0"/>
    <n v="0"/>
    <n v="0"/>
    <n v="0"/>
    <n v="0"/>
    <n v="0"/>
    <n v="0"/>
    <n v="186.52"/>
    <n v="9.32"/>
    <n v="461.42"/>
    <n v="94.47"/>
    <n v="59.98"/>
    <n v="149.94999999999999"/>
    <n v="101.32"/>
    <n v="34.28"/>
    <n v="1097.26"/>
    <n v="3377.49"/>
    <n v="4474.75"/>
  </r>
  <r>
    <s v="MAYO"/>
    <s v="SEM 18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s v="MAYO"/>
    <s v="SEM 18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8"/>
    <n v="0"/>
    <n v="0"/>
    <n v="0"/>
    <n v="2538.17"/>
    <n v="298.26"/>
    <n v="2836.43"/>
    <n v="291.98"/>
    <n v="2544.4499999999998"/>
    <n v="2087.86"/>
    <n v="0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29.68"/>
    <n v="62.3"/>
    <n v="0"/>
    <n v="0"/>
    <n v="0"/>
    <n v="0"/>
    <n v="0"/>
    <n v="0"/>
    <n v="0"/>
    <n v="0"/>
    <n v="171.6"/>
    <n v="8.58"/>
    <n v="390.99"/>
    <n v="75.25"/>
    <n v="47.78"/>
    <n v="119.45"/>
    <n v="85.09"/>
    <n v="42.05"/>
    <n v="940.79000000000008"/>
    <n v="2836.43"/>
    <n v="3777.22"/>
  </r>
  <r>
    <s v="MAYO"/>
    <s v="SEM 18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5106.2"/>
    <n v="577.32000000000005"/>
    <n v="5683.52"/>
    <n v="1030.02"/>
    <n v="4653.5"/>
    <n v="2269.4"/>
    <n v="0"/>
    <n v="0"/>
    <n v="0"/>
    <n v="0"/>
    <n v="0"/>
    <n v="96.22"/>
    <n v="83.78"/>
    <n v="648.4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758.86"/>
    <n v="112.74"/>
    <n v="0"/>
    <n v="0"/>
    <n v="0"/>
    <n v="0"/>
    <n v="0"/>
    <n v="0"/>
    <n v="156.66999999999999"/>
    <n v="1.75"/>
    <n v="186.52"/>
    <n v="9.32"/>
    <n v="597.20000000000005"/>
    <n v="137.15"/>
    <n v="87.08"/>
    <n v="217.7"/>
    <n v="170.5"/>
    <n v="81.400000000000006"/>
    <n v="1486.8700000000001"/>
    <n v="5683.52"/>
    <n v="7170.39"/>
  </r>
  <r>
    <s v="MAYO"/>
    <s v="SEM 18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2.69"/>
    <n v="1685.7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77.95"/>
    <n v="47.53"/>
    <n v="868.93999999999994"/>
    <n v="2598.39"/>
    <n v="3467.33"/>
  </r>
  <r>
    <s v="MAYO"/>
    <s v="SEM 18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5.79999999999995"/>
    <n v="3458.73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4.27"/>
    <n v="0"/>
    <n v="0"/>
    <n v="0"/>
    <n v="0"/>
    <n v="23.6"/>
    <n v="0"/>
    <n v="0"/>
    <n v="0"/>
    <n v="193.98"/>
    <n v="9.69"/>
    <n v="523.53"/>
    <n v="116.19"/>
    <n v="73.77"/>
    <n v="184.44"/>
    <n v="121.03"/>
    <n v="47.54"/>
    <n v="1270.1699999999998"/>
    <n v="4034.53"/>
    <n v="5304.7"/>
  </r>
  <r>
    <s v="MAYO"/>
    <s v="SEM 18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19.26"/>
    <n v="3136.0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5.53"/>
    <n v="215.76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s v="MAYO"/>
    <s v="SEM 18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0.78"/>
    <n v="2357.61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77.95"/>
    <n v="47.53"/>
    <n v="871.68"/>
    <n v="2598.39"/>
    <n v="3470.0699999999997"/>
  </r>
  <r>
    <s v="MAYO"/>
    <s v="SEM 18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947.28"/>
    <n v="577.32000000000005"/>
    <n v="3524.6"/>
    <n v="384.38"/>
    <n v="3140.22"/>
    <n v="1810.2"/>
    <n v="0"/>
    <n v="0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0"/>
    <n v="0"/>
    <n v="302.31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105.73"/>
    <n v="81.400000000000006"/>
    <n v="1150.52"/>
    <n v="3524.6"/>
    <n v="4675.12"/>
  </r>
  <r>
    <s v="MAYO"/>
    <s v="SEM 18"/>
    <x v="70"/>
    <s v="CAMACHO HERNANDEZ TORIBIO"/>
    <s v="001000 ASTILLERO"/>
    <s v="000003 LIMITADO"/>
    <s v="010004 CHOFER"/>
    <s v="100009 OPERACIONE"/>
    <n v="2"/>
    <s v="OTRO"/>
    <n v="1"/>
    <s v="CAHT830323B11"/>
    <n v="9038346376"/>
    <s v="CAHT830323HTSMRR05"/>
    <d v="2022-04-25T00:00:00"/>
    <s v="137"/>
    <s v="137813103631126200"/>
    <n v="7"/>
    <n v="7"/>
    <n v="0"/>
    <n v="0"/>
    <n v="0"/>
    <n v="0"/>
    <n v="0"/>
    <n v="0"/>
    <n v="4757.4799999999996"/>
    <n v="577.32000000000005"/>
    <n v="5334.8"/>
    <n v="731.07"/>
    <n v="4603.7299999999996"/>
    <n v="1810.2"/>
    <n v="0"/>
    <n v="1810.2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0"/>
    <n v="0"/>
    <n v="684.37"/>
    <n v="46.7"/>
    <n v="0"/>
    <n v="0"/>
    <n v="0"/>
    <n v="0"/>
    <n v="0"/>
    <n v="0"/>
    <n v="0"/>
    <n v="0"/>
    <n v="148.78"/>
    <n v="7.43"/>
    <n v="333.45"/>
    <n v="61.94"/>
    <n v="39.33"/>
    <n v="98.32"/>
    <n v="160.04"/>
    <n v="81.400000000000006"/>
    <n v="930.68999999999994"/>
    <n v="5334.8"/>
    <n v="6265.49"/>
  </r>
  <r>
    <s v="MAYO"/>
    <s v="SEM 18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1963.63"/>
    <n v="223.7"/>
    <n v="2187.33"/>
    <n v="1182.51"/>
    <n v="1004.82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0"/>
    <n v="0"/>
    <n v="0"/>
    <n v="0"/>
    <n v="0"/>
    <n v="0"/>
    <n v="-347.96"/>
    <n v="0"/>
    <n v="0"/>
    <n v="0"/>
    <n v="0"/>
    <n v="0"/>
    <n v="0"/>
    <n v="0"/>
    <n v="150.57"/>
    <n v="49.95"/>
    <n v="0"/>
    <n v="0"/>
    <n v="0"/>
    <n v="0"/>
    <n v="0"/>
    <n v="0"/>
    <n v="980.24"/>
    <n v="1.75"/>
    <n v="171.6"/>
    <n v="8.58"/>
    <n v="342.6"/>
    <n v="62.05"/>
    <n v="39.4"/>
    <n v="98.5"/>
    <n v="65.61"/>
    <n v="31.54"/>
    <n v="819.87999999999988"/>
    <n v="2187.33"/>
    <n v="3007.21"/>
  </r>
  <r>
    <s v="MAYO"/>
    <s v="SEM 18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3"/>
    <n v="0"/>
    <n v="0"/>
    <n v="3058.94"/>
    <n v="335.54"/>
    <n v="3394.48"/>
    <n v="1087.03"/>
    <n v="2307.4499999999998"/>
    <n v="2087.86"/>
    <n v="0"/>
    <n v="0"/>
    <n v="0"/>
    <n v="0"/>
    <n v="0"/>
    <n v="0"/>
    <n v="0"/>
    <n v="0"/>
    <n v="0"/>
    <n v="335.54"/>
    <n v="335.54"/>
    <n v="335.5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22.32"/>
    <n v="67.180000000000007"/>
    <n v="0"/>
    <n v="0"/>
    <n v="0"/>
    <n v="0"/>
    <n v="0"/>
    <n v="0"/>
    <n v="695.78"/>
    <n v="1.75"/>
    <n v="171.6"/>
    <n v="8.58"/>
    <n v="415.45"/>
    <n v="85.44"/>
    <n v="54.25"/>
    <n v="135.62"/>
    <n v="101.83"/>
    <n v="47.31"/>
    <n v="1020.0799999999999"/>
    <n v="3394.48"/>
    <n v="4414.5599999999995"/>
  </r>
  <r>
    <s v="MAYO"/>
    <s v="SEM 18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8.04"/>
    <n v="3339.76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0.260000000000005"/>
    <n v="0"/>
    <n v="0"/>
    <n v="0"/>
    <n v="0"/>
    <n v="22.69"/>
    <n v="0"/>
    <n v="0"/>
    <n v="0"/>
    <n v="186.52"/>
    <n v="9.32"/>
    <n v="467.6"/>
    <n v="100.28"/>
    <n v="63.67"/>
    <n v="159.18"/>
    <n v="116.03"/>
    <n v="45.71"/>
    <n v="1148.31"/>
    <n v="3867.8"/>
    <n v="5016.1100000000006"/>
  </r>
  <r>
    <s v="MAYO"/>
    <s v="SEM 18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1493.08"/>
    <n v="0"/>
    <n v="1493.08"/>
    <n v="64.209999999999994"/>
    <n v="1428.87"/>
    <n v="2087.89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-894.81"/>
    <n v="0"/>
    <n v="0"/>
    <n v="0"/>
    <n v="0"/>
    <n v="0"/>
    <n v="40.99"/>
    <n v="23.22"/>
    <n v="0"/>
    <n v="0"/>
    <n v="0"/>
    <n v="0"/>
    <n v="0"/>
    <n v="0"/>
    <n v="0"/>
    <n v="0"/>
    <n v="171.6"/>
    <n v="8.58"/>
    <n v="176.01"/>
    <n v="30.8"/>
    <n v="34.22"/>
    <n v="85.56"/>
    <n v="44.79"/>
    <n v="0"/>
    <n v="551.56000000000006"/>
    <n v="1493.08"/>
    <n v="2044.6399999999999"/>
  </r>
  <r>
    <s v="MAYO"/>
    <s v="SEM 18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179.8999999999996"/>
    <n v="364.72"/>
    <n v="4544.62"/>
    <n v="673.49"/>
    <n v="3871.13"/>
    <n v="2269.4"/>
    <n v="0"/>
    <n v="0"/>
    <n v="0"/>
    <n v="0"/>
    <n v="0"/>
    <n v="0"/>
    <n v="0"/>
    <n v="0"/>
    <n v="0"/>
    <n v="364.72"/>
    <n v="364.73"/>
    <n v="607.87"/>
    <n v="300"/>
    <n v="500"/>
    <n v="0"/>
    <n v="0"/>
    <n v="300"/>
    <n v="0"/>
    <n v="0"/>
    <n v="0"/>
    <n v="-162.1"/>
    <n v="0"/>
    <n v="0"/>
    <n v="0"/>
    <n v="0"/>
    <n v="0"/>
    <n v="0"/>
    <n v="0"/>
    <n v="0"/>
    <n v="0"/>
    <n v="561"/>
    <n v="112.49"/>
    <n v="0"/>
    <n v="0"/>
    <n v="0"/>
    <n v="0"/>
    <n v="0"/>
    <n v="0"/>
    <n v="0"/>
    <n v="0"/>
    <n v="186.52"/>
    <n v="9.32"/>
    <n v="596.17999999999995"/>
    <n v="136.87"/>
    <n v="86.9"/>
    <n v="217.25"/>
    <n v="136.33000000000001"/>
    <n v="51.42"/>
    <n v="1420.79"/>
    <n v="4544.62"/>
    <n v="5965.41"/>
  </r>
  <r>
    <s v="MAYO"/>
    <s v="SEM 18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9"/>
    <n v="0"/>
    <n v="0"/>
    <n v="4828.3"/>
    <n v="364.72"/>
    <n v="5193.0200000000004"/>
    <n v="791.71"/>
    <n v="4401.3100000000004"/>
    <n v="2269.4"/>
    <n v="0"/>
    <n v="0"/>
    <n v="0"/>
    <n v="0"/>
    <n v="0"/>
    <n v="0"/>
    <n v="0"/>
    <n v="0"/>
    <n v="0"/>
    <n v="364.72"/>
    <n v="364.73"/>
    <n v="1094.17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699.5"/>
    <n v="92.21"/>
    <n v="0"/>
    <n v="0"/>
    <n v="0"/>
    <n v="0"/>
    <n v="0"/>
    <n v="0"/>
    <n v="0"/>
    <n v="0"/>
    <n v="186.52"/>
    <n v="9.32"/>
    <n v="515.28"/>
    <n v="113.85"/>
    <n v="72.28"/>
    <n v="180.71"/>
    <n v="155.79"/>
    <n v="51.42"/>
    <n v="1285.17"/>
    <n v="5193.0200000000004"/>
    <n v="6478.1900000000005"/>
  </r>
  <r>
    <s v="MAYO"/>
    <s v="SEM 18"/>
    <x v="12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2"/>
    <n v="0"/>
    <n v="6"/>
    <n v="0"/>
    <n v="0"/>
    <n v="0"/>
    <n v="1756.13"/>
    <n v="243.15"/>
    <n v="1999.28"/>
    <n v="211.5"/>
    <n v="1787.78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127.99"/>
    <n v="68.39"/>
    <n v="0"/>
    <n v="0"/>
    <n v="0"/>
    <n v="0"/>
    <n v="15.12"/>
    <n v="0"/>
    <n v="0"/>
    <n v="0"/>
    <n v="186.52"/>
    <n v="9.32"/>
    <n v="408.37"/>
    <n v="75.64"/>
    <n v="48.03"/>
    <n v="120.06"/>
    <n v="59.97"/>
    <n v="34.28"/>
    <n v="942.19"/>
    <n v="1999.28"/>
    <n v="2941.4700000000003"/>
  </r>
  <r>
    <s v="MAYO"/>
    <s v="SEM 18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s v="MAYO"/>
    <s v="SEM 18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7.75"/>
    <n v="3340.07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16.03"/>
    <n v="45.71"/>
    <n v="1146.1400000000001"/>
    <n v="3867.82"/>
    <n v="5013.96"/>
  </r>
  <r>
    <s v="MAYO"/>
    <s v="SEM 18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92"/>
    <n v="4627.77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70"/>
    <n v="0"/>
    <n v="1975.8600000000001"/>
    <n v="5666.69"/>
    <n v="7642.5499999999993"/>
  </r>
  <r>
    <s v="MAYO"/>
    <s v="SEM 18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MAYO"/>
    <s v="SEM 18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18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5.72"/>
    <n v="0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s v="MAYO"/>
    <s v="SEM 18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4"/>
    <n v="0"/>
    <n v="0"/>
    <n v="3620.43"/>
    <n v="364.72"/>
    <n v="3985.15"/>
    <n v="520.02"/>
    <n v="3465.13"/>
    <n v="2269.4"/>
    <n v="0"/>
    <n v="0"/>
    <n v="0"/>
    <n v="0"/>
    <n v="0"/>
    <n v="0"/>
    <n v="0"/>
    <n v="0"/>
    <n v="0"/>
    <n v="364.72"/>
    <n v="364.73"/>
    <n v="486.3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441.5"/>
    <n v="78.52"/>
    <n v="0"/>
    <n v="0"/>
    <n v="0"/>
    <n v="0"/>
    <n v="0"/>
    <n v="0"/>
    <n v="0"/>
    <n v="0"/>
    <n v="186.52"/>
    <n v="9.32"/>
    <n v="460.7"/>
    <n v="98.32"/>
    <n v="62.42"/>
    <n v="156.06"/>
    <n v="119.55"/>
    <n v="51.42"/>
    <n v="1144.31"/>
    <n v="3985.15"/>
    <n v="5129.46"/>
  </r>
  <r>
    <s v="MAYO"/>
    <s v="SEM 18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s v="MAYO"/>
    <s v="SEM 18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345.74"/>
    <n v="2228.71"/>
    <n v="185.6"/>
    <n v="2043.1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172.87"/>
    <n v="0"/>
    <n v="0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0"/>
    <n v="99.45"/>
    <n v="4.97"/>
    <n v="321.32"/>
    <n v="58.1"/>
    <n v="36.89"/>
    <n v="92.23"/>
    <n v="66.86"/>
    <n v="48.74"/>
    <n v="728.56000000000006"/>
    <n v="2228.71"/>
    <n v="2957.27"/>
  </r>
  <r>
    <s v="MAYO"/>
    <s v="SEM 18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s v="MAYO"/>
    <s v="SEM 18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MAYO"/>
    <s v="SEM 18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261.2399999999998"/>
    <n v="337.15"/>
    <n v="2598.39"/>
    <n v="239.24"/>
    <n v="2359.15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77.95"/>
    <n v="47.53"/>
    <n v="859.99"/>
    <n v="2598.39"/>
    <n v="3458.38"/>
  </r>
  <r>
    <s v="MAYO"/>
    <s v="SEM 18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543.6"/>
    <n v="324.2"/>
    <n v="3867.8"/>
    <n v="522.34"/>
    <n v="3345.46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4.56"/>
    <n v="0"/>
    <n v="0"/>
    <n v="0"/>
    <n v="0"/>
    <n v="22.69"/>
    <n v="0"/>
    <n v="0"/>
    <n v="0"/>
    <n v="186.52"/>
    <n v="9.32"/>
    <n v="444.86"/>
    <n v="93.81"/>
    <n v="59.56"/>
    <n v="148.9"/>
    <n v="116.03"/>
    <n v="45.71"/>
    <n v="1104.71"/>
    <n v="3867.8"/>
    <n v="4972.51"/>
  </r>
  <r>
    <s v="MAYO"/>
    <s v="SEM 18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9"/>
    <n v="1862.9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9.01"/>
    <n v="0"/>
    <n v="0"/>
    <n v="0"/>
    <n v="0"/>
    <n v="12.1"/>
    <n v="0"/>
    <n v="0"/>
    <n v="0"/>
    <n v="99.45"/>
    <n v="4.97"/>
    <n v="301.14"/>
    <n v="51.73"/>
    <n v="32.85"/>
    <n v="82.11"/>
    <n v="61.67"/>
    <n v="24.37"/>
    <n v="658.29"/>
    <n v="2055.84"/>
    <n v="2714.13"/>
  </r>
  <r>
    <s v="MAYO"/>
    <s v="SEM 18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4435.1499999999996"/>
    <n v="364.72"/>
    <n v="4799.87"/>
    <n v="733.59"/>
    <n v="4066.28"/>
    <n v="2269.4"/>
    <n v="0"/>
    <n v="0"/>
    <n v="0"/>
    <n v="0"/>
    <n v="0"/>
    <n v="0"/>
    <n v="0"/>
    <n v="0"/>
    <n v="0"/>
    <n v="364.72"/>
    <n v="364.73"/>
    <n v="851.0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15.52"/>
    <n v="95.38"/>
    <n v="0"/>
    <n v="0"/>
    <n v="0"/>
    <n v="0"/>
    <n v="22.69"/>
    <n v="0"/>
    <n v="0"/>
    <n v="0"/>
    <n v="186.52"/>
    <n v="9.32"/>
    <n v="527.96"/>
    <n v="117.45"/>
    <n v="74.569999999999993"/>
    <n v="186.43"/>
    <n v="143.99"/>
    <n v="51.42"/>
    <n v="1297.6600000000003"/>
    <n v="4799.87"/>
    <n v="6097.5300000000007"/>
  </r>
  <r>
    <s v="MAYO"/>
    <s v="SEM 18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261.2199999999998"/>
    <n v="337.15"/>
    <n v="2598.37"/>
    <n v="257.32"/>
    <n v="2341.0500000000002"/>
    <n v="1686.51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5.09"/>
    <n v="0"/>
    <n v="0"/>
    <n v="0"/>
    <n v="0"/>
    <n v="16.86"/>
    <n v="0"/>
    <n v="0"/>
    <n v="0"/>
    <n v="138.61000000000001"/>
    <n v="6.93"/>
    <n v="367.14"/>
    <n v="71.7"/>
    <n v="45.52"/>
    <n v="113.81"/>
    <n v="77.95"/>
    <n v="47.53"/>
    <n v="869.19"/>
    <n v="2598.37"/>
    <n v="3467.56"/>
  </r>
  <r>
    <s v="MAYO"/>
    <s v="SEM 18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s v="MAYO"/>
    <s v="SEM 18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1"/>
    <n v="0"/>
    <n v="0"/>
    <n v="3705.72"/>
    <n v="364.72"/>
    <n v="4070.44"/>
    <n v="574.20000000000005"/>
    <n v="3496.24"/>
    <n v="2269.42"/>
    <n v="0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9.72"/>
    <n v="91.79"/>
    <n v="0"/>
    <n v="0"/>
    <n v="0"/>
    <n v="0"/>
    <n v="22.69"/>
    <n v="0"/>
    <n v="0"/>
    <n v="0"/>
    <n v="186.52"/>
    <n v="9.32"/>
    <n v="513.58000000000004"/>
    <n v="113.36"/>
    <n v="71.97"/>
    <n v="179.94"/>
    <n v="122.11"/>
    <n v="51.42"/>
    <n v="1248.22"/>
    <n v="4070.44"/>
    <n v="5318.66"/>
  </r>
  <r>
    <s v="MAYO"/>
    <s v="SEM 18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97.52"/>
    <n v="1858.3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63"/>
    <n v="0"/>
    <n v="0"/>
    <n v="0"/>
    <n v="0"/>
    <n v="12.1"/>
    <n v="0"/>
    <n v="0"/>
    <n v="0"/>
    <n v="99.45"/>
    <n v="4.97"/>
    <n v="320.57"/>
    <n v="57.87"/>
    <n v="36.74"/>
    <n v="91.86"/>
    <n v="61.67"/>
    <n v="24.37"/>
    <n v="697.5"/>
    <n v="2055.84"/>
    <n v="2753.34"/>
  </r>
  <r>
    <s v="MAYO"/>
    <s v="SEM 18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MAYO"/>
    <s v="SEM 18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666.88"/>
    <n v="129.65"/>
    <n v="1796.53"/>
    <n v="112.49"/>
    <n v="1684.04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68.16"/>
    <n v="33.96"/>
    <n v="0"/>
    <n v="0"/>
    <n v="0"/>
    <n v="0"/>
    <n v="10.37"/>
    <n v="0"/>
    <n v="0"/>
    <n v="0"/>
    <n v="99.45"/>
    <n v="4.97"/>
    <n v="278"/>
    <n v="43.16"/>
    <n v="27.4"/>
    <n v="68.510000000000005"/>
    <n v="53.89"/>
    <n v="18.28"/>
    <n v="593.66"/>
    <n v="1796.53"/>
    <n v="2390.19"/>
  </r>
  <r>
    <s v="MAYO"/>
    <s v="SEM 18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2020.29"/>
    <n v="337.15"/>
    <n v="2357.44"/>
    <n v="216.46"/>
    <n v="2140.98"/>
    <n v="1686.51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0"/>
    <n v="0"/>
    <n v="0"/>
    <n v="156.72999999999999"/>
    <n v="45.28"/>
    <n v="0"/>
    <n v="0"/>
    <n v="0"/>
    <n v="0"/>
    <n v="14.45"/>
    <n v="0"/>
    <n v="0"/>
    <n v="0"/>
    <n v="138.61000000000001"/>
    <n v="6.93"/>
    <n v="324.31"/>
    <n v="57.06"/>
    <n v="36.229999999999997"/>
    <n v="90.57"/>
    <n v="70.72"/>
    <n v="47.53"/>
    <n v="771.96"/>
    <n v="2357.44"/>
    <n v="3129.4"/>
  </r>
  <r>
    <s v="MAYO"/>
    <s v="SEM 18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2228.7199999999998"/>
    <n v="194.47"/>
    <n v="2423.19"/>
    <n v="245.19"/>
    <n v="2178"/>
    <n v="1210.1099999999999"/>
    <n v="0"/>
    <n v="0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80.17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72.69"/>
    <n v="27.42"/>
    <n v="786.14"/>
    <n v="2423.19"/>
    <n v="3209.33"/>
  </r>
  <r>
    <s v="MAYO"/>
    <s v="SEM 18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1.96"/>
    <n v="0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s v="MAYO"/>
    <s v="SEM 18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3"/>
    <n v="0"/>
    <n v="0"/>
    <n v="3598.87"/>
    <n v="364.72"/>
    <n v="3963.59"/>
    <n v="581.54"/>
    <n v="3382.05"/>
    <n v="2269.42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121.96"/>
    <n v="0"/>
    <n v="0"/>
    <n v="0"/>
    <n v="0"/>
    <n v="22.69"/>
    <n v="0"/>
    <n v="0"/>
    <n v="0"/>
    <n v="186.52"/>
    <n v="9.32"/>
    <n v="633.96"/>
    <n v="147.62"/>
    <n v="93.72"/>
    <n v="234.31"/>
    <n v="118.9"/>
    <n v="51.42"/>
    <n v="1475.7700000000002"/>
    <n v="3963.59"/>
    <n v="5439.3600000000006"/>
  </r>
  <r>
    <s v="MAYO"/>
    <s v="SEM 18"/>
    <x v="131"/>
    <s v="RIVERA AGUILAR ARMANDO"/>
    <s v="001000 ASTILLERO"/>
    <s v="000003 LIMITADO"/>
    <s v="010017 PAILERO A1"/>
    <s v="100009 OPERACIONE"/>
    <n v="1"/>
    <s v="BASE"/>
    <n v="1"/>
    <s v="RIAA671026V32"/>
    <n v="41846701633"/>
    <s v="RIAA671026HTSVGR01"/>
    <d v="2022-04-20T00:00:00"/>
    <s v="137"/>
    <s v="137813104306423622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1.96"/>
    <n v="0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s v="MAYO"/>
    <s v="SEM 18"/>
    <x v="132"/>
    <s v="RUIZ GARCIA OSCAR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1.96"/>
    <n v="0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s v="MAYO"/>
    <s v="SEM 18"/>
    <x v="137"/>
    <s v="MARTINEZ GONZALEZ IRVING ROSENDO"/>
    <s v="001000 ASTILLERO"/>
    <s v="000003 LIMITADO"/>
    <s v="010021 SOLDADOR A"/>
    <s v="100009 OPERACIONE"/>
    <n v="1"/>
    <s v="OTRO"/>
    <n v="1"/>
    <s v="MAGI8907148H7"/>
    <n v="9088913398"/>
    <s v="MAGI890714HTSRNR00"/>
    <d v="2022-04-25T00:00:00"/>
    <s v="021"/>
    <s v="021320065394183146"/>
    <n v="7"/>
    <n v="7"/>
    <n v="2"/>
    <n v="0"/>
    <n v="8"/>
    <n v="0"/>
    <n v="0"/>
    <n v="0"/>
    <n v="4383.2299999999996"/>
    <n v="337.17"/>
    <n v="4720.3999999999996"/>
    <n v="655.63"/>
    <n v="4064.77"/>
    <n v="2360.21"/>
    <n v="0"/>
    <n v="2360.19"/>
    <n v="0"/>
    <n v="0"/>
    <n v="0"/>
    <n v="0"/>
    <n v="0"/>
    <n v="0"/>
    <n v="0"/>
    <n v="337.17"/>
    <n v="337.17"/>
    <n v="0"/>
    <n v="0"/>
    <n v="0"/>
    <n v="0"/>
    <n v="0"/>
    <n v="0"/>
    <n v="0"/>
    <n v="0"/>
    <n v="0"/>
    <n v="0"/>
    <n v="0"/>
    <n v="0"/>
    <n v="-674.34"/>
    <n v="0"/>
    <n v="0"/>
    <n v="0"/>
    <n v="0"/>
    <n v="0"/>
    <n v="0"/>
    <n v="604.42999999999995"/>
    <n v="34.35"/>
    <n v="0"/>
    <n v="0"/>
    <n v="0"/>
    <n v="0"/>
    <n v="16.850000000000001"/>
    <n v="0"/>
    <n v="0"/>
    <n v="0"/>
    <n v="193.98"/>
    <n v="9.69"/>
    <n v="276.98"/>
    <n v="41.21"/>
    <n v="26.16"/>
    <n v="65.41"/>
    <n v="141.61000000000001"/>
    <n v="47.54"/>
    <n v="802.57999999999993"/>
    <n v="4720.3999999999996"/>
    <n v="5522.98"/>
  </r>
  <r>
    <s v="MAYO"/>
    <s v="SEM 18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96.28"/>
    <n v="0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s v="MAYO"/>
    <s v="SEM 18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MAYO"/>
    <s v="SEM 18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6686.68"/>
    <n v="577.32000000000005"/>
    <n v="7264"/>
    <n v="1189.6099999999999"/>
    <n v="6074.39"/>
    <n v="2269.4"/>
    <n v="0"/>
    <n v="2269.4"/>
    <n v="0"/>
    <n v="0"/>
    <n v="0"/>
    <n v="96.22"/>
    <n v="83.78"/>
    <n v="648.4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1106.5999999999999"/>
    <n v="60.32"/>
    <n v="0"/>
    <n v="0"/>
    <n v="0"/>
    <n v="0"/>
    <n v="22.69"/>
    <n v="0"/>
    <n v="0"/>
    <n v="0"/>
    <n v="186.52"/>
    <n v="9.32"/>
    <n v="388.09"/>
    <n v="77.66"/>
    <n v="49.31"/>
    <n v="123.26"/>
    <n v="217.92"/>
    <n v="81.400000000000006"/>
    <n v="1133.48"/>
    <n v="7264"/>
    <n v="8397.48"/>
  </r>
  <r>
    <s v="MAYO"/>
    <s v="SEM 19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0"/>
    <n v="0"/>
    <n v="0"/>
    <n v="0"/>
    <n v="4371.6400000000003"/>
    <n v="0"/>
    <n v="4371.6400000000003"/>
    <n v="688.61"/>
    <n v="3683.03"/>
    <n v="2360.16"/>
    <n v="0"/>
    <n v="1011.48"/>
    <n v="0"/>
    <n v="0"/>
    <n v="0"/>
    <n v="0"/>
    <n v="0"/>
    <n v="0"/>
    <n v="0"/>
    <n v="0"/>
    <n v="0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01.9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31.13999999999999"/>
    <n v="0"/>
    <n v="994.04999999999984"/>
    <n v="4371.6400000000003"/>
    <n v="5365.6900000000005"/>
  </r>
  <r>
    <s v="MAYO"/>
    <s v="SEM 19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MAYO"/>
    <s v="SEM 19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MAYO"/>
    <s v="SEM 19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s v="MAYO"/>
    <s v="SEM 19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s v="MAYO"/>
    <s v="SEM 19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047.32"/>
    <n v="337.16"/>
    <n v="4384.4799999999996"/>
    <n v="647.88"/>
    <n v="3736.6"/>
    <n v="2360.16"/>
    <n v="0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91.6"/>
    <n v="0"/>
    <n v="0"/>
    <n v="0"/>
    <n v="0"/>
    <n v="23.6"/>
    <n v="0"/>
    <n v="0"/>
    <n v="0"/>
    <n v="193.98"/>
    <n v="9.69"/>
    <n v="512.80999999999995"/>
    <n v="113.15"/>
    <n v="71.84"/>
    <n v="179.6"/>
    <n v="131.53"/>
    <n v="47.53"/>
    <n v="1260.1299999999999"/>
    <n v="4384.4799999999996"/>
    <n v="5644.61"/>
  </r>
  <r>
    <s v="MAYO"/>
    <s v="SEM 19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6"/>
    <n v="0"/>
    <n v="0"/>
    <n v="8813.18"/>
    <n v="577.32000000000005"/>
    <n v="9390.5"/>
    <n v="6592.27"/>
    <n v="2798.23"/>
    <n v="2926"/>
    <n v="0"/>
    <n v="0"/>
    <n v="0"/>
    <n v="0"/>
    <n v="0"/>
    <n v="96.22"/>
    <n v="83.78"/>
    <n v="0"/>
    <n v="825.15"/>
    <n v="470.25"/>
    <n v="470.25"/>
    <n v="2508"/>
    <n v="500"/>
    <n v="500"/>
    <n v="500"/>
    <n v="10.85"/>
    <n v="500"/>
    <n v="0"/>
    <n v="0"/>
    <n v="0"/>
    <n v="0"/>
    <n v="0"/>
    <n v="0"/>
    <n v="0"/>
    <n v="0"/>
    <n v="0"/>
    <n v="0"/>
    <n v="0"/>
    <n v="0"/>
    <n v="0"/>
    <n v="1606.75"/>
    <n v="167.06"/>
    <n v="0"/>
    <n v="3891.87"/>
    <n v="0"/>
    <n v="0"/>
    <n v="0"/>
    <n v="0"/>
    <n v="924.84"/>
    <n v="1.75"/>
    <n v="240.49"/>
    <n v="12.02"/>
    <n v="813.88"/>
    <n v="198.81"/>
    <n v="126.23"/>
    <n v="315.57"/>
    <n v="281.70999999999998"/>
    <n v="81.400000000000006"/>
    <n v="2070.11"/>
    <n v="9390.5"/>
    <n v="11460.61"/>
  </r>
  <r>
    <s v="MAYO"/>
    <s v="SEM 19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YO"/>
    <s v="SEM 19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7"/>
    <n v="0"/>
    <n v="0"/>
    <n v="4985.1499999999996"/>
    <n v="364.72"/>
    <n v="5349.87"/>
    <n v="851.5"/>
    <n v="4498.37"/>
    <n v="2269.4"/>
    <n v="0"/>
    <n v="0"/>
    <n v="0"/>
    <n v="0"/>
    <n v="0"/>
    <n v="0"/>
    <n v="0"/>
    <n v="0"/>
    <n v="0"/>
    <n v="364.72"/>
    <n v="364.73"/>
    <n v="851.02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733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60.49"/>
    <n v="51.42"/>
    <n v="1317.45"/>
    <n v="5349.87"/>
    <n v="6667.32"/>
  </r>
  <r>
    <s v="MAYO"/>
    <s v="SEM 19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MAYO"/>
    <s v="SEM 19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7.13"/>
    <n v="3378.99"/>
    <n v="3296.53"/>
    <n v="0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02.67999999999995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5.68"/>
    <n v="67.83"/>
    <n v="1483.33"/>
    <n v="4856.12"/>
    <n v="6339.45"/>
  </r>
  <r>
    <s v="MAYO"/>
    <s v="SEM 19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s v="MAYO"/>
    <s v="SEM 19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s v="MAYO"/>
    <s v="SEM 19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847.32"/>
    <n v="337.16"/>
    <n v="4184.4799999999996"/>
    <n v="607.17999999999995"/>
    <n v="3577.3"/>
    <n v="2360.16"/>
    <n v="0"/>
    <n v="0"/>
    <n v="0"/>
    <n v="0"/>
    <n v="0"/>
    <n v="0"/>
    <n v="0"/>
    <n v="0"/>
    <n v="0"/>
    <n v="337.16"/>
    <n v="337.16"/>
    <n v="0"/>
    <n v="300"/>
    <n v="500"/>
    <n v="0"/>
    <n v="0"/>
    <n v="350"/>
    <n v="0"/>
    <n v="0"/>
    <n v="0"/>
    <n v="0"/>
    <n v="0"/>
    <n v="0"/>
    <n v="0"/>
    <n v="0"/>
    <n v="0"/>
    <n v="0"/>
    <n v="0"/>
    <n v="0"/>
    <n v="0"/>
    <n v="489.96"/>
    <n v="93.62"/>
    <n v="0"/>
    <n v="0"/>
    <n v="0"/>
    <n v="0"/>
    <n v="23.6"/>
    <n v="0"/>
    <n v="0"/>
    <n v="0"/>
    <n v="193.98"/>
    <n v="9.69"/>
    <n v="520.91999999999996"/>
    <n v="115.45"/>
    <n v="73.3"/>
    <n v="183.26"/>
    <n v="125.53"/>
    <n v="47.53"/>
    <n v="1269.6599999999999"/>
    <n v="4184.4799999999996"/>
    <n v="5454.1399999999994"/>
  </r>
  <r>
    <s v="MAYO"/>
    <s v="SEM 19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4047.32"/>
    <n v="337.16"/>
    <n v="4384.4799999999996"/>
    <n v="1463.64"/>
    <n v="2920.84"/>
    <n v="2360.16"/>
    <n v="0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90.71"/>
    <n v="0"/>
    <n v="0"/>
    <n v="0"/>
    <n v="0"/>
    <n v="23.6"/>
    <n v="0"/>
    <n v="814.9"/>
    <n v="1.75"/>
    <n v="193.98"/>
    <n v="9.69"/>
    <n v="509.27"/>
    <n v="112.14"/>
    <n v="71.2"/>
    <n v="178"/>
    <n v="131.53"/>
    <n v="47.53"/>
    <n v="1253.3399999999999"/>
    <n v="4384.4799999999996"/>
    <n v="5637.82"/>
  </r>
  <r>
    <s v="MAYO"/>
    <s v="SEM 19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MAYO"/>
    <s v="SEM 19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1"/>
    <n v="0"/>
    <n v="9"/>
    <n v="1"/>
    <n v="0"/>
    <n v="0"/>
    <n v="3993.29"/>
    <n v="577.32000000000005"/>
    <n v="4570.6099999999997"/>
    <n v="1292.81"/>
    <n v="3277.8"/>
    <n v="2269.4"/>
    <n v="0"/>
    <n v="0"/>
    <n v="0"/>
    <n v="0"/>
    <n v="0"/>
    <n v="96.22"/>
    <n v="83.78"/>
    <n v="0"/>
    <n v="532.02"/>
    <n v="364.72"/>
    <n v="364.73"/>
    <n v="121.57"/>
    <n v="0"/>
    <n v="500"/>
    <n v="200"/>
    <n v="116.38"/>
    <n v="300"/>
    <n v="0"/>
    <n v="0"/>
    <n v="0"/>
    <n v="0"/>
    <n v="0"/>
    <n v="-378.21"/>
    <n v="0"/>
    <n v="0"/>
    <n v="0"/>
    <n v="0"/>
    <n v="0"/>
    <n v="0"/>
    <n v="0"/>
    <n v="521.14"/>
    <n v="112.77"/>
    <n v="0"/>
    <n v="0"/>
    <n v="0"/>
    <n v="0"/>
    <n v="0"/>
    <n v="0"/>
    <n v="657.15"/>
    <n v="1.75"/>
    <n v="186.52"/>
    <n v="9.32"/>
    <n v="588.84"/>
    <n v="129.22999999999999"/>
    <n v="82.05"/>
    <n v="205.13"/>
    <n v="137.11000000000001"/>
    <n v="81.400000000000006"/>
    <n v="1419.6000000000004"/>
    <n v="4570.6099999999997"/>
    <n v="5990.21"/>
  </r>
  <r>
    <s v="MAYO"/>
    <s v="SEM 19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0"/>
    <n v="0"/>
    <n v="0"/>
    <n v="0"/>
    <n v="4817.1000000000004"/>
    <n v="562.88"/>
    <n v="5379.98"/>
    <n v="885.93"/>
    <n v="4494.05"/>
    <n v="3266.66"/>
    <n v="0"/>
    <n v="0"/>
    <n v="0"/>
    <n v="0"/>
    <n v="0"/>
    <n v="96.22"/>
    <n v="83.78"/>
    <n v="0"/>
    <n v="466.66"/>
    <n v="0"/>
    <n v="0"/>
    <n v="0"/>
    <n v="150"/>
    <n v="350"/>
    <n v="200"/>
    <n v="466.66"/>
    <n v="300"/>
    <n v="0"/>
    <n v="0"/>
    <n v="0"/>
    <n v="0"/>
    <n v="0"/>
    <n v="0"/>
    <n v="0"/>
    <n v="0"/>
    <n v="0"/>
    <n v="0"/>
    <n v="0"/>
    <n v="0"/>
    <n v="0"/>
    <n v="697.11"/>
    <n v="188.82"/>
    <n v="0"/>
    <n v="0"/>
    <n v="0"/>
    <n v="0"/>
    <n v="0"/>
    <n v="0"/>
    <n v="0"/>
    <n v="0"/>
    <n v="268.48"/>
    <n v="13.42"/>
    <n v="900.68"/>
    <n v="223.51"/>
    <n v="141.91"/>
    <n v="354.78"/>
    <n v="161.38999999999999"/>
    <n v="79.36"/>
    <n v="2143.5300000000002"/>
    <n v="5379.98"/>
    <n v="7523.51"/>
  </r>
  <r>
    <s v="MAYO"/>
    <s v="SEM 19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s v="MAYO"/>
    <s v="SEM 19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4047.32"/>
    <n v="337.16"/>
    <n v="4384.4799999999996"/>
    <n v="642.30999999999995"/>
    <n v="3742.17"/>
    <n v="2360.16"/>
    <n v="0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86.03"/>
    <n v="0"/>
    <n v="0"/>
    <n v="0"/>
    <n v="0"/>
    <n v="23.6"/>
    <n v="0"/>
    <n v="0"/>
    <n v="0"/>
    <n v="193.98"/>
    <n v="9.69"/>
    <n v="490.61"/>
    <n v="106.83"/>
    <n v="67.83"/>
    <n v="169.56"/>
    <n v="131.53"/>
    <n v="47.53"/>
    <n v="1217.56"/>
    <n v="4384.4799999999996"/>
    <n v="5602.0399999999991"/>
  </r>
  <r>
    <s v="MAYO"/>
    <s v="SEM 19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188.21"/>
    <n v="0"/>
    <n v="2291.0699999999997"/>
    <n v="6273.9"/>
    <n v="8564.9699999999993"/>
  </r>
  <r>
    <s v="MAYO"/>
    <s v="SEM 19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4047.36"/>
    <n v="337.17"/>
    <n v="4384.53"/>
    <n v="642.11"/>
    <n v="3742.42"/>
    <n v="2360.19"/>
    <n v="0"/>
    <n v="0"/>
    <n v="0"/>
    <n v="0"/>
    <n v="0"/>
    <n v="0"/>
    <n v="0"/>
    <n v="0"/>
    <n v="0"/>
    <n v="337.17"/>
    <n v="337.17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9000000000005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31.53"/>
    <n v="47.54"/>
    <n v="1216.01"/>
    <n v="4384.53"/>
    <n v="5600.54"/>
  </r>
  <r>
    <s v="MAYO"/>
    <s v="SEM 19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MAYO"/>
    <s v="SEM 19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s v="MAYO"/>
    <s v="SEM 19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0.81"/>
    <n v="2706.99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3.01"/>
    <n v="0"/>
    <n v="0"/>
    <n v="0"/>
    <n v="0"/>
    <n v="22.69"/>
    <n v="0"/>
    <n v="628.27"/>
    <n v="1.75"/>
    <n v="186.52"/>
    <n v="9.32"/>
    <n v="478.54"/>
    <n v="103.39"/>
    <n v="65.650000000000006"/>
    <n v="164.12"/>
    <n v="116.03"/>
    <n v="45.71"/>
    <n v="1169.28"/>
    <n v="3867.8"/>
    <n v="5037.08"/>
  </r>
  <r>
    <s v="MAYO"/>
    <s v="SEM 19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923.28"/>
    <n v="481.1"/>
    <n v="6404.38"/>
    <n v="1088.26"/>
    <n v="5316.12"/>
    <n v="4935"/>
    <n v="0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-88.12"/>
    <n v="0"/>
    <n v="0"/>
    <n v="0"/>
    <n v="0"/>
    <n v="0"/>
    <n v="0"/>
    <n v="0"/>
    <n v="0"/>
    <n v="0"/>
    <n v="933.39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192.13"/>
    <n v="67.83"/>
    <n v="2047.1000000000004"/>
    <n v="6404.38"/>
    <n v="8451.48"/>
  </r>
  <r>
    <s v="MAYO"/>
    <s v="SEM 19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6"/>
    <n v="0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s v="MAYO"/>
    <s v="SEM 19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4.38"/>
    <n v="2940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6.150000000000006"/>
    <n v="0"/>
    <n v="0"/>
    <n v="0"/>
    <n v="0"/>
    <n v="0"/>
    <n v="0"/>
    <n v="0"/>
    <n v="0"/>
    <n v="171.6"/>
    <n v="8.58"/>
    <n v="451.2"/>
    <n v="95.61"/>
    <n v="60.71"/>
    <n v="151.77000000000001"/>
    <n v="100.03"/>
    <n v="42.05"/>
    <n v="1081.55"/>
    <n v="3334.38"/>
    <n v="4415.93"/>
  </r>
  <r>
    <s v="MAYO"/>
    <s v="SEM 19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996.66"/>
    <n v="455.83"/>
    <n v="5452.49"/>
    <n v="1989.37"/>
    <n v="3463.12"/>
    <n v="3190.83"/>
    <n v="0"/>
    <n v="0"/>
    <n v="0"/>
    <n v="0"/>
    <n v="0"/>
    <n v="0"/>
    <n v="0"/>
    <n v="0"/>
    <n v="0"/>
    <n v="455.83"/>
    <n v="455.83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35.46"/>
    <n v="162.02000000000001"/>
    <n v="0"/>
    <n v="0"/>
    <n v="0"/>
    <n v="0"/>
    <n v="31.9"/>
    <n v="0"/>
    <n v="1058.24"/>
    <n v="1.75"/>
    <n v="262.25"/>
    <n v="13.11"/>
    <n v="793.73"/>
    <n v="193.08"/>
    <n v="122.59"/>
    <n v="306.47000000000003"/>
    <n v="163.57"/>
    <n v="64.27"/>
    <n v="1919.07"/>
    <n v="5452.49"/>
    <n v="7371.5599999999995"/>
  </r>
  <r>
    <s v="MAYO"/>
    <s v="SEM 19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7"/>
    <n v="0"/>
    <n v="0"/>
    <n v="4785.1499999999996"/>
    <n v="364.72"/>
    <n v="5149.87"/>
    <n v="1207.81"/>
    <n v="3942.06"/>
    <n v="2269.4"/>
    <n v="0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90.28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54.49"/>
    <n v="51.42"/>
    <n v="1250.2800000000002"/>
    <n v="5149.87"/>
    <n v="6400.15"/>
  </r>
  <r>
    <s v="MAYO"/>
    <s v="SEM 19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s v="MAYO"/>
    <s v="SEM 19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7"/>
    <n v="0"/>
    <n v="0"/>
    <n v="4985.1499999999996"/>
    <n v="364.72"/>
    <n v="5349.87"/>
    <n v="852.25"/>
    <n v="4497.62"/>
    <n v="2269.4"/>
    <n v="0"/>
    <n v="0"/>
    <n v="0"/>
    <n v="0"/>
    <n v="0"/>
    <n v="0"/>
    <n v="0"/>
    <n v="0"/>
    <n v="0"/>
    <n v="364.72"/>
    <n v="364.73"/>
    <n v="851.02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733"/>
    <n v="96.56"/>
    <n v="0"/>
    <n v="0"/>
    <n v="0"/>
    <n v="0"/>
    <n v="22.69"/>
    <n v="0"/>
    <n v="0"/>
    <n v="0"/>
    <n v="186.52"/>
    <n v="9.32"/>
    <n v="532.62"/>
    <n v="118.78"/>
    <n v="75.42"/>
    <n v="188.54"/>
    <n v="160.49"/>
    <n v="51.42"/>
    <n v="1323.1100000000001"/>
    <n v="5349.87"/>
    <n v="6672.98"/>
  </r>
  <r>
    <s v="MAYO"/>
    <s v="SEM 19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996.66"/>
    <n v="455.83"/>
    <n v="5452.49"/>
    <n v="888.78"/>
    <n v="4563.71"/>
    <n v="3190.83"/>
    <n v="0"/>
    <n v="0"/>
    <n v="0"/>
    <n v="0"/>
    <n v="0"/>
    <n v="0"/>
    <n v="0"/>
    <n v="0"/>
    <n v="0"/>
    <n v="455.83"/>
    <n v="455.83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35.46"/>
    <n v="121.42"/>
    <n v="0"/>
    <n v="0"/>
    <n v="0"/>
    <n v="0"/>
    <n v="31.9"/>
    <n v="0"/>
    <n v="0"/>
    <n v="0"/>
    <n v="262.25"/>
    <n v="13.11"/>
    <n v="631.75"/>
    <n v="146.99"/>
    <n v="93.33"/>
    <n v="233.32"/>
    <n v="163.57"/>
    <n v="64.27"/>
    <n v="1608.5899999999997"/>
    <n v="5452.49"/>
    <n v="7061.08"/>
  </r>
  <r>
    <s v="MAYO"/>
    <s v="SEM 19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4"/>
    <n v="0"/>
    <n v="0"/>
    <n v="6760.39"/>
    <n v="577.32000000000005"/>
    <n v="7337.71"/>
    <n v="2336.9299999999998"/>
    <n v="5000.78"/>
    <n v="3600.33"/>
    <n v="0"/>
    <n v="0"/>
    <n v="0"/>
    <n v="0"/>
    <n v="0"/>
    <n v="96.22"/>
    <n v="83.78"/>
    <n v="0"/>
    <n v="1028.6600000000001"/>
    <n v="481.1"/>
    <n v="676.14"/>
    <n v="771.49"/>
    <n v="0"/>
    <n v="500"/>
    <n v="200"/>
    <n v="0"/>
    <n v="500"/>
    <n v="0"/>
    <n v="0"/>
    <n v="0"/>
    <n v="0"/>
    <n v="0"/>
    <n v="-600.01"/>
    <n v="0"/>
    <n v="0"/>
    <n v="0"/>
    <n v="0"/>
    <n v="0"/>
    <n v="0"/>
    <n v="0"/>
    <n v="1123.94"/>
    <n v="130.22"/>
    <n v="0"/>
    <n v="0"/>
    <n v="0"/>
    <n v="0"/>
    <n v="0"/>
    <n v="0"/>
    <n v="1081.02"/>
    <n v="1.75"/>
    <n v="295.91000000000003"/>
    <n v="14.79"/>
    <n v="657.23"/>
    <n v="147.88999999999999"/>
    <n v="93.9"/>
    <n v="234.75"/>
    <n v="220.13"/>
    <n v="81.400000000000006"/>
    <n v="1746.0000000000005"/>
    <n v="7337.71"/>
    <n v="9083.7100000000009"/>
  </r>
  <r>
    <s v="MAYO"/>
    <s v="SEM 19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697.32"/>
    <n v="337.16"/>
    <n v="4034.48"/>
    <n v="544.57000000000005"/>
    <n v="3489.91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21.03"/>
    <n v="47.53"/>
    <n v="1031.4699999999998"/>
    <n v="4034.48"/>
    <n v="5065.95"/>
  </r>
  <r>
    <s v="MAYO"/>
    <s v="SEM 19"/>
    <x v="140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6"/>
    <n v="0"/>
    <n v="0"/>
    <n v="0"/>
    <n v="5731.95"/>
    <n v="243.15"/>
    <n v="5975.1"/>
    <n v="975.53"/>
    <n v="4999.57"/>
    <n v="2269.4"/>
    <n v="0"/>
    <n v="2269.4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892.52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79.25"/>
    <n v="34.28"/>
    <n v="1047.6599999999999"/>
    <n v="5975.1"/>
    <n v="7022.76"/>
  </r>
  <r>
    <s v="MAYO"/>
    <s v="SEM 19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s v="MAYO"/>
    <s v="SEM 19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s v="MAYO"/>
    <s v="SEM 19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s v="MAYO"/>
    <s v="SEM 19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6"/>
    <n v="0"/>
    <n v="0"/>
    <n v="0"/>
    <n v="2113.61"/>
    <n v="223.69"/>
    <n v="2337.3000000000002"/>
    <n v="894.71"/>
    <n v="1442.59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1.59"/>
    <n v="0"/>
    <n v="0"/>
    <n v="0"/>
    <n v="0"/>
    <n v="0"/>
    <n v="0"/>
    <n v="674.48"/>
    <n v="1.75"/>
    <n v="171.6"/>
    <n v="8.58"/>
    <n v="349.04"/>
    <n v="63.81"/>
    <n v="40.51"/>
    <n v="101.28"/>
    <n v="70.11"/>
    <n v="31.54"/>
    <n v="836.46999999999991"/>
    <n v="2337.3000000000002"/>
    <n v="3173.77"/>
  </r>
  <r>
    <s v="MAYO"/>
    <s v="SEM 19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8"/>
    <n v="0"/>
    <n v="0"/>
    <n v="0"/>
    <n v="2515.39"/>
    <n v="324.2"/>
    <n v="2839.59"/>
    <n v="303.57"/>
    <n v="2536.02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58.63"/>
    <n v="0"/>
    <n v="0"/>
    <n v="0"/>
    <n v="0"/>
    <n v="18.91"/>
    <n v="0"/>
    <n v="0"/>
    <n v="0"/>
    <n v="186.52"/>
    <n v="9.32"/>
    <n v="376.62"/>
    <n v="71.33"/>
    <n v="45.29"/>
    <n v="113.23"/>
    <n v="85.18"/>
    <n v="45.71"/>
    <n v="933.2"/>
    <n v="2839.59"/>
    <n v="3772.79"/>
  </r>
  <r>
    <s v="MAYO"/>
    <s v="SEM 19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s v="MAYO"/>
    <s v="SEM 19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7.66"/>
    <n v="3370.1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9.2"/>
    <n v="0"/>
    <n v="0"/>
    <n v="0"/>
    <n v="0"/>
    <n v="22.69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s v="MAYO"/>
    <s v="SEM 19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0.57"/>
    <n v="3067.25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5"/>
    <n v="0"/>
    <n v="0"/>
    <n v="0"/>
    <n v="0"/>
    <n v="22.69"/>
    <n v="0"/>
    <n v="0"/>
    <n v="0"/>
    <n v="186.52"/>
    <n v="9.32"/>
    <n v="456.79"/>
    <n v="97.2"/>
    <n v="61.72"/>
    <n v="154.29"/>
    <n v="105.53"/>
    <n v="45.71"/>
    <n v="1117.0800000000002"/>
    <n v="3517.82"/>
    <n v="4634.9000000000005"/>
  </r>
  <r>
    <s v="MAYO"/>
    <s v="SEM 19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n v="2087.87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48.44"/>
    <n v="0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s v="MAYO"/>
    <s v="SEM 19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1.1"/>
    <n v="0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s v="MAYO"/>
    <s v="SEM 19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6"/>
    <n v="0"/>
    <n v="0"/>
    <n v="0"/>
    <n v="2934.34"/>
    <n v="243.15"/>
    <n v="3177.49"/>
    <n v="377.49"/>
    <n v="2800"/>
    <n v="2269.4"/>
    <n v="0"/>
    <n v="0"/>
    <n v="0"/>
    <n v="0"/>
    <n v="0"/>
    <n v="0"/>
    <n v="0"/>
    <n v="0"/>
    <n v="0"/>
    <n v="243.15"/>
    <n v="243.15"/>
    <n v="0"/>
    <n v="0"/>
    <n v="500"/>
    <n v="0"/>
    <n v="0"/>
    <n v="300"/>
    <n v="0"/>
    <n v="0"/>
    <n v="0"/>
    <n v="0"/>
    <n v="0"/>
    <n v="-378.21"/>
    <n v="0"/>
    <n v="0"/>
    <n v="0"/>
    <n v="0"/>
    <n v="0"/>
    <n v="0"/>
    <n v="0"/>
    <n v="299.99"/>
    <n v="58.59"/>
    <n v="0"/>
    <n v="0"/>
    <n v="0"/>
    <n v="0"/>
    <n v="18.91"/>
    <n v="0"/>
    <n v="0"/>
    <n v="0"/>
    <n v="186.52"/>
    <n v="9.32"/>
    <n v="376.47"/>
    <n v="71.290000000000006"/>
    <n v="45.27"/>
    <n v="113.16"/>
    <n v="95.32"/>
    <n v="34.28"/>
    <n v="931.62999999999988"/>
    <n v="3177.49"/>
    <n v="4109.12"/>
  </r>
  <r>
    <s v="MAYO"/>
    <s v="SEM 19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34.5"/>
    <n v="2102.83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50.22"/>
    <n v="0"/>
    <n v="0"/>
    <n v="0"/>
    <n v="0"/>
    <n v="17.39"/>
    <n v="0"/>
    <n v="0"/>
    <n v="0"/>
    <n v="171.6"/>
    <n v="8.58"/>
    <n v="343.67"/>
    <n v="62.34"/>
    <n v="39.58"/>
    <n v="98.96"/>
    <n v="70.11"/>
    <n v="31.54"/>
    <n v="826.38000000000011"/>
    <n v="2337.33"/>
    <n v="3163.71"/>
  </r>
  <r>
    <s v="MAYO"/>
    <s v="SEM 19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533.58"/>
    <n v="577.32000000000005"/>
    <n v="4110.8999999999996"/>
    <n v="505.42"/>
    <n v="3605.48"/>
    <n v="2087.86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5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23.32"/>
    <n v="81.400000000000006"/>
    <n v="1192.49"/>
    <n v="4110.8999999999996"/>
    <n v="5303.3899999999994"/>
  </r>
  <r>
    <s v="MAYO"/>
    <s v="SEM 19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MAYO"/>
    <s v="SEM 19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s v="MAYO"/>
    <s v="SEM 19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91"/>
    <n v="0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s v="MAYO"/>
    <s v="SEM 19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54.82"/>
    <n v="3529.66"/>
    <n v="2360.16"/>
    <n v="0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92.13"/>
    <n v="0"/>
    <n v="0"/>
    <n v="0"/>
    <n v="0"/>
    <n v="23.6"/>
    <n v="0"/>
    <n v="204.66"/>
    <n v="1.75"/>
    <n v="193.98"/>
    <n v="9.69"/>
    <n v="515.01"/>
    <n v="113.77"/>
    <n v="72.239999999999995"/>
    <n v="180.59"/>
    <n v="131.53"/>
    <n v="47.53"/>
    <n v="1264.3399999999999"/>
    <n v="4384.4799999999996"/>
    <n v="5648.82"/>
  </r>
  <r>
    <s v="MAYO"/>
    <s v="SEM 19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047.32"/>
    <n v="842.9"/>
    <n v="4890.22"/>
    <n v="645.71"/>
    <n v="4244.51"/>
    <n v="2360.16"/>
    <n v="0"/>
    <n v="0"/>
    <n v="0"/>
    <n v="505.74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89.43"/>
    <n v="0"/>
    <n v="0"/>
    <n v="0"/>
    <n v="0"/>
    <n v="23.6"/>
    <n v="0"/>
    <n v="0"/>
    <n v="0"/>
    <n v="193.98"/>
    <n v="9.69"/>
    <n v="504.21"/>
    <n v="110.69"/>
    <n v="70.28"/>
    <n v="175.7"/>
    <n v="146.69999999999999"/>
    <n v="118.84"/>
    <n v="1330.09"/>
    <n v="4890.22"/>
    <n v="6220.31"/>
  </r>
  <r>
    <s v="MAYO"/>
    <s v="SEM 19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543.6"/>
    <n v="324.2"/>
    <n v="3867.8"/>
    <n v="525.96"/>
    <n v="3341.84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8.180000000000007"/>
    <n v="0"/>
    <n v="0"/>
    <n v="0"/>
    <n v="0"/>
    <n v="22.69"/>
    <n v="0"/>
    <n v="0"/>
    <n v="0"/>
    <n v="186.52"/>
    <n v="9.32"/>
    <n v="459.3"/>
    <n v="97.92"/>
    <n v="62.17"/>
    <n v="155.41999999999999"/>
    <n v="116.03"/>
    <n v="45.71"/>
    <n v="1132.3899999999999"/>
    <n v="3867.8"/>
    <n v="5000.1900000000005"/>
  </r>
  <r>
    <s v="MAYO"/>
    <s v="SEM 19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30.6"/>
    <n v="2653.78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0"/>
    <n v="171.6"/>
    <n v="8.58"/>
    <n v="446.96"/>
    <n v="94.4"/>
    <n v="59.94"/>
    <n v="149.85"/>
    <n v="89.53"/>
    <n v="42.05"/>
    <n v="1062.9100000000001"/>
    <n v="2984.38"/>
    <n v="4047.29"/>
  </r>
  <r>
    <s v="MAYO"/>
    <s v="SEM 19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MAYO"/>
    <s v="SEM 19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MAYO"/>
    <s v="SEM 19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s v="MAYO"/>
    <s v="SEM 19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1.81"/>
    <n v="0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s v="MAYO"/>
    <s v="SEM 19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s v="MAYO"/>
    <s v="SEM 19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19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s v="MAYO"/>
    <s v="SEM 19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4047.32"/>
    <n v="337.16"/>
    <n v="4384.4799999999996"/>
    <n v="642.86"/>
    <n v="3741.62"/>
    <n v="2360.16"/>
    <n v="0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86.58"/>
    <n v="0"/>
    <n v="0"/>
    <n v="0"/>
    <n v="0"/>
    <n v="23.6"/>
    <n v="0"/>
    <n v="0"/>
    <n v="0"/>
    <n v="193.98"/>
    <n v="9.69"/>
    <n v="492.85"/>
    <n v="107.46"/>
    <n v="68.23"/>
    <n v="170.58"/>
    <n v="131.53"/>
    <n v="47.53"/>
    <n v="1221.8499999999999"/>
    <n v="4384.4799999999996"/>
    <n v="5606.33"/>
  </r>
  <r>
    <s v="MAYO"/>
    <s v="SEM 19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s v="MAYO"/>
    <s v="SEM 19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2"/>
    <n v="0"/>
    <n v="4"/>
    <n v="0"/>
    <n v="0"/>
    <n v="0"/>
    <n v="1742.08"/>
    <n v="168.58"/>
    <n v="1910.66"/>
    <n v="176.54"/>
    <n v="1734.12"/>
    <n v="2360.16"/>
    <n v="0"/>
    <n v="0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0"/>
    <n v="0"/>
    <n v="0"/>
    <n v="126.46"/>
    <n v="34.35"/>
    <n v="0"/>
    <n v="0"/>
    <n v="0"/>
    <n v="0"/>
    <n v="15.73"/>
    <n v="0"/>
    <n v="0"/>
    <n v="0"/>
    <n v="193.98"/>
    <n v="9.69"/>
    <n v="276.98"/>
    <n v="41.2"/>
    <n v="26.16"/>
    <n v="65.400000000000006"/>
    <n v="57.31"/>
    <n v="23.76"/>
    <n v="694.48"/>
    <n v="1910.66"/>
    <n v="2605.1400000000003"/>
  </r>
  <r>
    <s v="MAYO"/>
    <s v="SEM 19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s v="MAYO"/>
    <s v="SEM 19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4"/>
    <n v="0"/>
    <n v="4"/>
    <n v="0"/>
    <n v="0"/>
    <n v="0"/>
    <n v="918.66"/>
    <n v="197.99"/>
    <n v="1116.6500000000001"/>
    <n v="24.05"/>
    <n v="1092.5999999999999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1512.84"/>
    <n v="0"/>
    <n v="0"/>
    <n v="0"/>
    <n v="0"/>
    <n v="0"/>
    <n v="35.89"/>
    <n v="0"/>
    <n v="0"/>
    <n v="24.05"/>
    <n v="0"/>
    <n v="0"/>
    <n v="0"/>
    <n v="0"/>
    <n v="0"/>
    <n v="0"/>
    <n v="0"/>
    <n v="0"/>
    <n v="186.52"/>
    <n v="9.32"/>
    <n v="229.65"/>
    <n v="23.62"/>
    <n v="15"/>
    <n v="37.49"/>
    <n v="32.42"/>
    <n v="27.91"/>
    <n v="561.92999999999995"/>
    <n v="1116.6500000000001"/>
    <n v="1678.58"/>
  </r>
  <r>
    <s v="MAYO"/>
    <s v="SEM 19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7.96"/>
    <n v="3558.24"/>
    <n v="2269.4"/>
    <n v="0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0"/>
    <n v="0"/>
    <n v="665.45"/>
    <n v="114.71"/>
    <n v="0"/>
    <n v="0"/>
    <n v="0"/>
    <n v="0"/>
    <n v="0"/>
    <n v="0"/>
    <n v="906.05"/>
    <n v="1.75"/>
    <n v="186.52"/>
    <n v="9.32"/>
    <n v="605.02"/>
    <n v="139.38"/>
    <n v="88.5"/>
    <n v="221.24"/>
    <n v="157.38"/>
    <n v="81.400000000000006"/>
    <n v="1488.7600000000002"/>
    <n v="5246.2"/>
    <n v="6734.96"/>
  </r>
  <r>
    <s v="MAYO"/>
    <s v="SEM 19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8"/>
    <n v="0"/>
    <n v="0"/>
    <n v="0"/>
    <n v="2515.39"/>
    <n v="324.2"/>
    <n v="2839.59"/>
    <n v="470.61"/>
    <n v="2368.9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86.16"/>
    <n v="0"/>
    <n v="0"/>
    <n v="0"/>
    <n v="0"/>
    <n v="0"/>
    <n v="0"/>
    <n v="156.66999999999999"/>
    <n v="1.75"/>
    <n v="186.52"/>
    <n v="9.32"/>
    <n v="484.5"/>
    <n v="100.77"/>
    <n v="63.98"/>
    <n v="159.94999999999999"/>
    <n v="85.18"/>
    <n v="45.71"/>
    <n v="1135.93"/>
    <n v="2839.59"/>
    <n v="3975.5200000000004"/>
  </r>
  <r>
    <s v="MAYO"/>
    <s v="SEM 19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s v="MAYO"/>
    <s v="SEM 19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5.79999999999995"/>
    <n v="3458.73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4.27"/>
    <n v="0"/>
    <n v="0"/>
    <n v="0"/>
    <n v="0"/>
    <n v="23.6"/>
    <n v="0"/>
    <n v="0"/>
    <n v="0"/>
    <n v="193.98"/>
    <n v="9.69"/>
    <n v="523.53"/>
    <n v="116.19"/>
    <n v="73.77"/>
    <n v="184.44"/>
    <n v="121.03"/>
    <n v="47.54"/>
    <n v="1270.1699999999998"/>
    <n v="4034.53"/>
    <n v="5304.7"/>
  </r>
  <r>
    <s v="MAYO"/>
    <s v="SEM 19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s v="MAYO"/>
    <s v="SEM 19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MAYO"/>
    <s v="SEM 19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s v="MAYO"/>
    <s v="SEM 19"/>
    <x v="70"/>
    <s v="CAMACHO HERNANDEZ TORIBIO"/>
    <s v="001000 ASTILLERO"/>
    <s v="000003 LIMITADO"/>
    <s v="010004 CHOFER"/>
    <s v="100009 OPERACIONE"/>
    <n v="2"/>
    <s v="OTRO"/>
    <n v="1"/>
    <s v="CAHT830323B11"/>
    <n v="9038346376"/>
    <s v="CAHT830323HTSMRR05"/>
    <d v="2022-04-25T00:00:00"/>
    <s v="137"/>
    <s v="137813103631126200"/>
    <n v="7"/>
    <n v="7"/>
    <n v="0"/>
    <n v="0"/>
    <n v="0"/>
    <n v="0"/>
    <n v="0"/>
    <n v="0"/>
    <n v="2652.58"/>
    <n v="354.82"/>
    <n v="3007.4"/>
    <n v="296.2"/>
    <n v="2711.2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46.7"/>
    <n v="0"/>
    <n v="0"/>
    <n v="0"/>
    <n v="0"/>
    <n v="0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s v="MAYO"/>
    <s v="SEM 19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s v="MAYO"/>
    <s v="SEM 19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340.98"/>
    <n v="243.15"/>
    <n v="3584.13"/>
    <n v="483.54"/>
    <n v="3100.59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-121.57"/>
    <n v="0"/>
    <n v="0"/>
    <n v="0"/>
    <n v="0"/>
    <n v="0"/>
    <n v="0"/>
    <n v="0"/>
    <n v="0"/>
    <n v="0"/>
    <n v="381.81"/>
    <n v="80.260000000000005"/>
    <n v="0"/>
    <n v="0"/>
    <n v="0"/>
    <n v="0"/>
    <n v="21.47"/>
    <n v="0"/>
    <n v="0"/>
    <n v="0"/>
    <n v="186.52"/>
    <n v="9.32"/>
    <n v="467.6"/>
    <n v="100.28"/>
    <n v="63.67"/>
    <n v="159.18"/>
    <n v="107.52"/>
    <n v="34.28"/>
    <n v="1128.3699999999999"/>
    <n v="3584.13"/>
    <n v="4712.5"/>
  </r>
  <r>
    <s v="MAYO"/>
    <s v="SEM 19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s v="MAYO"/>
    <s v="SEM 19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6"/>
    <n v="0"/>
    <n v="0"/>
    <n v="3635.37"/>
    <n v="364.72"/>
    <n v="4000.09"/>
    <n v="530.64"/>
    <n v="3469.45"/>
    <n v="2269.4"/>
    <n v="0"/>
    <n v="0"/>
    <n v="0"/>
    <n v="0"/>
    <n v="0"/>
    <n v="0"/>
    <n v="0"/>
    <n v="0"/>
    <n v="0"/>
    <n v="364.72"/>
    <n v="364.73"/>
    <n v="729.45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444.69"/>
    <n v="85.95"/>
    <n v="0"/>
    <n v="0"/>
    <n v="0"/>
    <n v="0"/>
    <n v="0"/>
    <n v="0"/>
    <n v="0"/>
    <n v="0"/>
    <n v="186.52"/>
    <n v="9.32"/>
    <n v="483.72"/>
    <n v="100.56"/>
    <n v="63.84"/>
    <n v="159.61000000000001"/>
    <n v="120"/>
    <n v="51.42"/>
    <n v="1174.9900000000002"/>
    <n v="4000.09"/>
    <n v="5175.08"/>
  </r>
  <r>
    <s v="MAYO"/>
    <s v="SEM 19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6"/>
    <n v="0"/>
    <n v="0"/>
    <n v="5529.33"/>
    <n v="364.72"/>
    <n v="5894.05"/>
    <n v="941.45"/>
    <n v="4952.6000000000004"/>
    <n v="2269.4"/>
    <n v="0"/>
    <n v="0"/>
    <n v="0"/>
    <n v="0"/>
    <n v="0"/>
    <n v="0"/>
    <n v="0"/>
    <n v="0"/>
    <n v="0"/>
    <n v="364.72"/>
    <n v="364.73"/>
    <n v="1945.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849.24"/>
    <n v="92.21"/>
    <n v="0"/>
    <n v="0"/>
    <n v="0"/>
    <n v="0"/>
    <n v="0"/>
    <n v="0"/>
    <n v="0"/>
    <n v="0"/>
    <n v="186.52"/>
    <n v="9.32"/>
    <n v="515.28"/>
    <n v="113.85"/>
    <n v="72.28"/>
    <n v="180.71"/>
    <n v="176.82"/>
    <n v="51.42"/>
    <n v="1306.2"/>
    <n v="5894.05"/>
    <n v="7200.25"/>
  </r>
  <r>
    <s v="MAYO"/>
    <s v="SEM 19"/>
    <x v="12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543.6"/>
    <n v="324.2"/>
    <n v="3867.8"/>
    <n v="570.30999999999995"/>
    <n v="3297.49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122.53"/>
    <n v="0"/>
    <n v="0"/>
    <n v="0"/>
    <n v="0"/>
    <n v="22.69"/>
    <n v="0"/>
    <n v="0"/>
    <n v="0"/>
    <n v="186.52"/>
    <n v="9.32"/>
    <n v="636.19000000000005"/>
    <n v="148.25"/>
    <n v="94.13"/>
    <n v="235.32"/>
    <n v="116.03"/>
    <n v="45.71"/>
    <n v="1471.47"/>
    <n v="3867.8"/>
    <n v="5339.27"/>
  </r>
  <r>
    <s v="MAYO"/>
    <s v="SEM 19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s v="MAYO"/>
    <s v="SEM 19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7.75"/>
    <n v="3340.07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16.03"/>
    <n v="45.71"/>
    <n v="1146.1400000000001"/>
    <n v="3867.82"/>
    <n v="5013.96"/>
  </r>
  <r>
    <s v="MAYO"/>
    <s v="SEM 19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n v="4666.6899999999996"/>
    <n v="0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s v="MAYO"/>
    <s v="SEM 19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MAYO"/>
    <s v="SEM 19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19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5.72"/>
    <n v="0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s v="MAYO"/>
    <s v="SEM 19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s v="MAYO"/>
    <s v="SEM 19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s v="MAYO"/>
    <s v="SEM 19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6"/>
    <n v="1870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0"/>
    <n v="99.45"/>
    <n v="4.97"/>
    <n v="321.32"/>
    <n v="58.1"/>
    <n v="36.89"/>
    <n v="92.23"/>
    <n v="61.67"/>
    <n v="24.37"/>
    <n v="699"/>
    <n v="2055.84"/>
    <n v="2754.84"/>
  </r>
  <r>
    <s v="MAYO"/>
    <s v="SEM 19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s v="MAYO"/>
    <s v="SEM 19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MAYO"/>
    <s v="SEM 19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s v="MAYO"/>
    <s v="SEM 19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7.58"/>
    <n v="3070.2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56"/>
    <n v="0"/>
    <n v="0"/>
    <n v="0"/>
    <n v="0"/>
    <n v="22.69"/>
    <n v="0"/>
    <n v="0"/>
    <n v="0"/>
    <n v="186.52"/>
    <n v="9.32"/>
    <n v="444.86"/>
    <n v="93.81"/>
    <n v="59.56"/>
    <n v="148.9"/>
    <n v="105.53"/>
    <n v="45.71"/>
    <n v="1094.21"/>
    <n v="3517.8"/>
    <n v="4612.01"/>
  </r>
  <r>
    <s v="MAYO"/>
    <s v="SEM 19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9"/>
    <n v="1862.9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9.01"/>
    <n v="0"/>
    <n v="0"/>
    <n v="0"/>
    <n v="0"/>
    <n v="12.1"/>
    <n v="0"/>
    <n v="0"/>
    <n v="0"/>
    <n v="99.45"/>
    <n v="4.97"/>
    <n v="301.14"/>
    <n v="51.73"/>
    <n v="32.85"/>
    <n v="82.11"/>
    <n v="61.67"/>
    <n v="24.37"/>
    <n v="658.29"/>
    <n v="2055.84"/>
    <n v="2714.13"/>
  </r>
  <r>
    <s v="MAYO"/>
    <s v="SEM 19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4"/>
    <n v="0"/>
    <n v="0"/>
    <n v="4070.43"/>
    <n v="364.72"/>
    <n v="4435.1499999999996"/>
    <n v="655.69"/>
    <n v="3779.46"/>
    <n v="2269.4"/>
    <n v="0"/>
    <n v="0"/>
    <n v="0"/>
    <n v="0"/>
    <n v="0"/>
    <n v="0"/>
    <n v="0"/>
    <n v="0"/>
    <n v="0"/>
    <n v="364.72"/>
    <n v="364.73"/>
    <n v="486.3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37.62"/>
    <n v="95.38"/>
    <n v="0"/>
    <n v="0"/>
    <n v="0"/>
    <n v="0"/>
    <n v="22.69"/>
    <n v="0"/>
    <n v="0"/>
    <n v="0"/>
    <n v="186.52"/>
    <n v="9.32"/>
    <n v="527.96"/>
    <n v="117.45"/>
    <n v="74.569999999999993"/>
    <n v="186.43"/>
    <n v="133.05000000000001"/>
    <n v="51.42"/>
    <n v="1286.7200000000003"/>
    <n v="4435.1499999999996"/>
    <n v="5721.87"/>
  </r>
  <r>
    <s v="MAYO"/>
    <s v="SEM 19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s v="MAYO"/>
    <s v="SEM 19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s v="MAYO"/>
    <s v="SEM 19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693.62"/>
    <n v="324.2"/>
    <n v="4017.82"/>
    <n v="571.61"/>
    <n v="3446.21"/>
    <n v="2269.42"/>
    <n v="0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57.13"/>
    <n v="91.79"/>
    <n v="0"/>
    <n v="0"/>
    <n v="0"/>
    <n v="0"/>
    <n v="22.69"/>
    <n v="0"/>
    <n v="0"/>
    <n v="0"/>
    <n v="186.52"/>
    <n v="9.32"/>
    <n v="513.58000000000004"/>
    <n v="113.36"/>
    <n v="71.97"/>
    <n v="179.94"/>
    <n v="120.53"/>
    <n v="45.71"/>
    <n v="1240.93"/>
    <n v="4017.82"/>
    <n v="5258.75"/>
  </r>
  <r>
    <s v="MAYO"/>
    <s v="SEM 19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.01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s v="MAYO"/>
    <s v="SEM 19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MAYO"/>
    <s v="SEM 19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4.49"/>
    <n v="1533.24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33.96"/>
    <n v="0"/>
    <n v="0"/>
    <n v="0"/>
    <n v="0"/>
    <n v="10.08"/>
    <n v="0"/>
    <n v="0"/>
    <n v="0"/>
    <n v="99.45"/>
    <n v="4.97"/>
    <n v="278"/>
    <n v="43.16"/>
    <n v="27.4"/>
    <n v="68.510000000000005"/>
    <n v="48.53"/>
    <n v="18.28"/>
    <n v="588.29999999999995"/>
    <n v="1617.73"/>
    <n v="2206.0299999999997"/>
  </r>
  <r>
    <s v="MAYO"/>
    <s v="SEM 19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s v="MAYO"/>
    <s v="SEM 19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6.81"/>
    <n v="1849.04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61.67"/>
    <n v="24.37"/>
    <n v="772.06999999999994"/>
    <n v="2055.85"/>
    <n v="2827.92"/>
  </r>
  <r>
    <s v="MAYO"/>
    <s v="SEM 19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1"/>
    <n v="0"/>
    <n v="8"/>
    <n v="0"/>
    <n v="0"/>
    <n v="0"/>
    <n v="2515.41"/>
    <n v="324.2"/>
    <n v="2839.61"/>
    <n v="338.28"/>
    <n v="2501.33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93.33"/>
    <n v="0"/>
    <n v="0"/>
    <n v="0"/>
    <n v="0"/>
    <n v="18.91"/>
    <n v="0"/>
    <n v="0"/>
    <n v="0"/>
    <n v="186.52"/>
    <n v="9.32"/>
    <n v="512.67999999999995"/>
    <n v="108.45"/>
    <n v="68.86"/>
    <n v="172.15"/>
    <n v="85.18"/>
    <n v="45.71"/>
    <n v="1188.8700000000001"/>
    <n v="2839.61"/>
    <n v="4028.4800000000005"/>
  </r>
  <r>
    <s v="MAYO"/>
    <s v="SEM 19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1"/>
    <n v="0"/>
    <n v="9"/>
    <n v="3"/>
    <n v="0"/>
    <n v="0"/>
    <n v="2920.66"/>
    <n v="364.72"/>
    <n v="3285.38"/>
    <n v="409.78"/>
    <n v="2875.6"/>
    <n v="2269.42"/>
    <n v="0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97.54000000000002"/>
    <n v="93.33"/>
    <n v="0"/>
    <n v="0"/>
    <n v="0"/>
    <n v="0"/>
    <n v="18.91"/>
    <n v="0"/>
    <n v="0"/>
    <n v="0"/>
    <n v="186.52"/>
    <n v="9.32"/>
    <n v="512.67999999999995"/>
    <n v="108.45"/>
    <n v="68.86"/>
    <n v="172.15"/>
    <n v="98.56"/>
    <n v="51.42"/>
    <n v="1207.96"/>
    <n v="3285.38"/>
    <n v="4493.34"/>
  </r>
  <r>
    <s v="MAYO"/>
    <s v="SEM 19"/>
    <x v="132"/>
    <s v="RUIZ GARCIA OSCAR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1.96"/>
    <n v="0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s v="MAYO"/>
    <s v="SEM 19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96.28"/>
    <n v="0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s v="MAYO"/>
    <s v="SEM 19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MAYO"/>
    <s v="SEM 19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1"/>
    <n v="0"/>
    <n v="0"/>
    <n v="3971.5"/>
    <n v="577.32000000000005"/>
    <n v="4548.82"/>
    <n v="599.5"/>
    <n v="3949.32"/>
    <n v="2269.4"/>
    <n v="0"/>
    <n v="0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516.49"/>
    <n v="60.32"/>
    <n v="0"/>
    <n v="0"/>
    <n v="0"/>
    <n v="0"/>
    <n v="22.69"/>
    <n v="0"/>
    <n v="0"/>
    <n v="0"/>
    <n v="186.52"/>
    <n v="9.32"/>
    <n v="388.09"/>
    <n v="77.66"/>
    <n v="49.31"/>
    <n v="123.26"/>
    <n v="136.46"/>
    <n v="81.400000000000006"/>
    <n v="1052.02"/>
    <n v="4548.82"/>
    <n v="5600.84"/>
  </r>
  <r>
    <s v="MAYO"/>
    <s v="SEM 19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4"/>
    <n v="0"/>
    <n v="0"/>
    <n v="0"/>
    <n v="5201.66"/>
    <n v="168.58"/>
    <n v="5370.24"/>
    <n v="865.9"/>
    <n v="4504.34"/>
    <n v="2360.12"/>
    <n v="0"/>
    <n v="2022.96"/>
    <n v="0"/>
    <n v="0"/>
    <n v="0"/>
    <n v="0"/>
    <n v="0"/>
    <n v="0"/>
    <n v="0"/>
    <n v="168.58"/>
    <n v="168.58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779.25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61.1"/>
    <n v="23.76"/>
    <n v="1047.7699999999998"/>
    <n v="5370.24"/>
    <n v="6418.0099999999993"/>
  </r>
  <r>
    <s v="MAYO"/>
    <s v="SEM 19"/>
    <x v="142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0"/>
    <n v="0"/>
    <n v="0"/>
    <n v="0"/>
    <n v="3866.2"/>
    <n v="0"/>
    <n v="3866.2"/>
    <n v="577.01"/>
    <n v="3289.19"/>
    <n v="2269.4"/>
    <n v="0"/>
    <n v="1296.8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494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15.98"/>
    <n v="0"/>
    <n v="950.1099999999999"/>
    <n v="3866.2"/>
    <n v="4816.3099999999995"/>
  </r>
  <r>
    <s v="MAYO"/>
    <s v="SEM 20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7"/>
    <n v="0"/>
    <n v="0"/>
    <n v="4974.51"/>
    <n v="379.3"/>
    <n v="5353.81"/>
    <n v="817.38"/>
    <n v="4536.43"/>
    <n v="2360.16"/>
    <n v="0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30.73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60.61000000000001"/>
    <n v="53.48"/>
    <n v="1076.9999999999998"/>
    <n v="5353.81"/>
    <n v="6430.81"/>
  </r>
  <r>
    <s v="MAYO"/>
    <s v="SEM 20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MAYO"/>
    <s v="SEM 20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MAYO"/>
    <s v="SEM 20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s v="MAYO"/>
    <s v="SEM 20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s v="MAYO"/>
    <s v="SEM 20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7"/>
    <n v="0"/>
    <n v="0"/>
    <n v="5630.81"/>
    <n v="577.32000000000005"/>
    <n v="6208.13"/>
    <n v="986.12"/>
    <n v="5222.01"/>
    <n v="2360.16"/>
    <n v="0"/>
    <n v="0"/>
    <n v="0"/>
    <n v="0"/>
    <n v="0"/>
    <n v="96.22"/>
    <n v="83.78"/>
    <n v="0"/>
    <n v="572.52"/>
    <n v="379.3"/>
    <n v="379.31"/>
    <n v="885.04"/>
    <n v="300"/>
    <n v="500"/>
    <n v="200"/>
    <n v="101.8"/>
    <n v="350"/>
    <n v="0"/>
    <n v="0"/>
    <n v="0"/>
    <n v="0"/>
    <n v="0"/>
    <n v="0"/>
    <n v="0"/>
    <n v="0"/>
    <n v="0"/>
    <n v="0"/>
    <n v="0"/>
    <n v="0"/>
    <n v="0"/>
    <n v="870.92"/>
    <n v="91.6"/>
    <n v="0"/>
    <n v="0"/>
    <n v="0"/>
    <n v="0"/>
    <n v="23.6"/>
    <n v="0"/>
    <n v="0"/>
    <n v="0"/>
    <n v="193.98"/>
    <n v="9.69"/>
    <n v="512.80999999999995"/>
    <n v="113.15"/>
    <n v="71.84"/>
    <n v="179.6"/>
    <n v="186.24"/>
    <n v="81.400000000000006"/>
    <n v="1348.71"/>
    <n v="6208.13"/>
    <n v="7556.84"/>
  </r>
  <r>
    <s v="MAYO"/>
    <s v="SEM 20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79.47"/>
    <n v="1382.53"/>
    <n v="2926"/>
    <n v="0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809.65"/>
    <n v="167.06"/>
    <n v="0"/>
    <n v="2476.17"/>
    <n v="0"/>
    <n v="0"/>
    <n v="0"/>
    <n v="0"/>
    <n v="924.84"/>
    <n v="1.75"/>
    <n v="240.49"/>
    <n v="12.02"/>
    <n v="813.88"/>
    <n v="198.81"/>
    <n v="126.23"/>
    <n v="315.57"/>
    <n v="172.86"/>
    <n v="58.93"/>
    <n v="1938.7900000000002"/>
    <n v="5762"/>
    <n v="7700.79"/>
  </r>
  <r>
    <s v="MAYO"/>
    <s v="SEM 20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YO"/>
    <s v="SEM 20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s v="MAYO"/>
    <s v="SEM 20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169.06"/>
    <n v="7131.12"/>
    <n v="15300.18"/>
    <n v="1650.17"/>
    <n v="13650.01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6553.8"/>
    <n v="1455.25"/>
    <n v="194.92"/>
    <n v="0"/>
    <n v="0"/>
    <n v="0"/>
    <n v="0"/>
    <n v="0"/>
    <n v="0"/>
    <n v="0"/>
    <n v="0"/>
    <n v="515.65"/>
    <n v="25.78"/>
    <n v="925.01"/>
    <n v="230.43"/>
    <n v="146.31"/>
    <n v="365.76"/>
    <n v="459"/>
    <n v="1005.48"/>
    <n v="3673.42"/>
    <n v="15300.18"/>
    <n v="18973.599999999999"/>
  </r>
  <r>
    <s v="MAYO"/>
    <s v="SEM 20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s v="MAYO"/>
    <s v="SEM 20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1656.25"/>
    <n v="7090.13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201"/>
    <n v="0"/>
    <n v="0"/>
    <n v="0"/>
    <n v="0"/>
    <n v="0"/>
    <n v="0"/>
    <n v="0"/>
    <n v="0"/>
    <n v="515.65"/>
    <n v="25.78"/>
    <n v="949.26"/>
    <n v="237.34"/>
    <n v="150.69"/>
    <n v="376.72"/>
    <n v="262.39"/>
    <n v="81.400000000000006"/>
    <n v="2599.23"/>
    <n v="8746.3799999999992"/>
    <n v="11345.609999999999"/>
  </r>
  <r>
    <s v="MAYO"/>
    <s v="SEM 20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s v="MAYO"/>
    <s v="SEM 20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7"/>
    <n v="0"/>
    <n v="0"/>
    <n v="5630.81"/>
    <n v="577.32000000000005"/>
    <n v="6208.13"/>
    <n v="988.14"/>
    <n v="5219.99"/>
    <n v="2360.16"/>
    <n v="0"/>
    <n v="0"/>
    <n v="0"/>
    <n v="0"/>
    <n v="0"/>
    <n v="96.22"/>
    <n v="83.78"/>
    <n v="0"/>
    <n v="572.52"/>
    <n v="379.3"/>
    <n v="379.31"/>
    <n v="885.04"/>
    <n v="300"/>
    <n v="500"/>
    <n v="200"/>
    <n v="101.8"/>
    <n v="350"/>
    <n v="0"/>
    <n v="0"/>
    <n v="0"/>
    <n v="0"/>
    <n v="0"/>
    <n v="0"/>
    <n v="0"/>
    <n v="0"/>
    <n v="0"/>
    <n v="0"/>
    <n v="0"/>
    <n v="0"/>
    <n v="0"/>
    <n v="870.92"/>
    <n v="93.62"/>
    <n v="0"/>
    <n v="0"/>
    <n v="0"/>
    <n v="0"/>
    <n v="23.6"/>
    <n v="0"/>
    <n v="0"/>
    <n v="0"/>
    <n v="193.98"/>
    <n v="9.69"/>
    <n v="520.91999999999996"/>
    <n v="115.45"/>
    <n v="73.3"/>
    <n v="183.26"/>
    <n v="186.24"/>
    <n v="81.400000000000006"/>
    <n v="1364.24"/>
    <n v="6208.13"/>
    <n v="7572.37"/>
  </r>
  <r>
    <s v="MAYO"/>
    <s v="SEM 20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1601.55"/>
    <n v="252.87"/>
    <n v="1854.42"/>
    <n v="910.58"/>
    <n v="943.84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0"/>
    <n v="0"/>
    <n v="0"/>
    <n v="0"/>
    <n v="0"/>
    <n v="0"/>
    <n v="0"/>
    <n v="0"/>
    <n v="-1011.48"/>
    <n v="0"/>
    <n v="0"/>
    <n v="0"/>
    <n v="0"/>
    <n v="0"/>
    <n v="52.8"/>
    <n v="27.65"/>
    <n v="0"/>
    <n v="0"/>
    <n v="0"/>
    <n v="0"/>
    <n v="13.48"/>
    <n v="0"/>
    <n v="814.9"/>
    <n v="1.75"/>
    <n v="193.98"/>
    <n v="9.69"/>
    <n v="194.51"/>
    <n v="36.619999999999997"/>
    <n v="40.68"/>
    <n v="101.71"/>
    <n v="55.63"/>
    <n v="35.65"/>
    <n v="668.46999999999991"/>
    <n v="1854.42"/>
    <n v="2522.89"/>
  </r>
  <r>
    <s v="MAYO"/>
    <s v="SEM 20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MAYO"/>
    <s v="SEM 20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0.13"/>
    <n v="5019.17"/>
    <n v="2269.4"/>
    <n v="0"/>
    <n v="0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1004.36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204.87"/>
    <n v="81.400000000000006"/>
    <n v="1782.2600000000002"/>
    <n v="6829.3"/>
    <n v="8611.5600000000013"/>
  </r>
  <r>
    <s v="MAYO"/>
    <s v="SEM 20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17"/>
    <n v="12"/>
    <n v="0"/>
    <n v="0"/>
    <n v="8885.93"/>
    <n v="577.32000000000005"/>
    <n v="9463.25"/>
    <n v="1812.68"/>
    <n v="7650.57"/>
    <n v="3266.66"/>
    <n v="0"/>
    <n v="0"/>
    <n v="0"/>
    <n v="0"/>
    <n v="0"/>
    <n v="96.22"/>
    <n v="83.78"/>
    <n v="0"/>
    <n v="933.32"/>
    <n v="481.1"/>
    <n v="1502.2"/>
    <n v="2099.96999999999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623.86"/>
    <n v="188.82"/>
    <n v="0"/>
    <n v="0"/>
    <n v="0"/>
    <n v="0"/>
    <n v="0"/>
    <n v="0"/>
    <n v="0"/>
    <n v="0"/>
    <n v="268.48"/>
    <n v="13.42"/>
    <n v="900.68"/>
    <n v="223.51"/>
    <n v="141.91"/>
    <n v="354.78"/>
    <n v="283.89"/>
    <n v="81.400000000000006"/>
    <n v="2268.0700000000002"/>
    <n v="9463.25"/>
    <n v="11731.32"/>
  </r>
  <r>
    <s v="MAYO"/>
    <s v="SEM 20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444.78"/>
    <n v="577.32000000000005"/>
    <n v="7022.1"/>
    <n v="1804.27"/>
    <n v="5217.83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-82.28"/>
    <n v="0"/>
    <n v="0"/>
    <n v="0"/>
    <n v="0"/>
    <n v="0"/>
    <n v="0"/>
    <n v="0"/>
    <n v="0"/>
    <n v="0"/>
    <n v="1049.7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210.66"/>
    <n v="81.400000000000006"/>
    <n v="2322.04"/>
    <n v="7022.1"/>
    <n v="9344.14"/>
  </r>
  <r>
    <s v="MAYO"/>
    <s v="SEM 20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7"/>
    <n v="0"/>
    <n v="0"/>
    <n v="4974.51"/>
    <n v="379.3"/>
    <n v="5353.81"/>
    <n v="840.36"/>
    <n v="4513.45"/>
    <n v="2360.16"/>
    <n v="0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30.73"/>
    <n v="86.03"/>
    <n v="0"/>
    <n v="0"/>
    <n v="0"/>
    <n v="0"/>
    <n v="23.6"/>
    <n v="0"/>
    <n v="0"/>
    <n v="0"/>
    <n v="193.98"/>
    <n v="9.69"/>
    <n v="490.61"/>
    <n v="106.83"/>
    <n v="67.83"/>
    <n v="169.56"/>
    <n v="160.61000000000001"/>
    <n v="53.48"/>
    <n v="1252.5900000000001"/>
    <n v="5353.81"/>
    <n v="6606.4000000000005"/>
  </r>
  <r>
    <s v="MAYO"/>
    <s v="SEM 20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s v="MAYO"/>
    <s v="SEM 20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5"/>
    <n v="0"/>
    <n v="0"/>
    <n v="3371.7"/>
    <n v="379.31"/>
    <n v="3751.01"/>
    <n v="497.79"/>
    <n v="3253.22"/>
    <n v="2360.19"/>
    <n v="0"/>
    <n v="0"/>
    <n v="0"/>
    <n v="0"/>
    <n v="0"/>
    <n v="0"/>
    <n v="0"/>
    <n v="0"/>
    <n v="0"/>
    <n v="379.31"/>
    <n v="379.32"/>
    <n v="632.19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8.37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12.53"/>
    <n v="53.48"/>
    <n v="1202.95"/>
    <n v="3751.01"/>
    <n v="4953.96"/>
  </r>
  <r>
    <s v="MAYO"/>
    <s v="SEM 20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MAYO"/>
    <s v="SEM 20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4"/>
    <n v="0"/>
    <n v="0"/>
    <n v="0"/>
    <n v="3650.45"/>
    <n v="162.1"/>
    <n v="3812.55"/>
    <n v="1369.62"/>
    <n v="2442.9299999999998"/>
    <n v="2269.4"/>
    <n v="0"/>
    <n v="0"/>
    <n v="0"/>
    <n v="0"/>
    <n v="0"/>
    <n v="0"/>
    <n v="0"/>
    <n v="0"/>
    <n v="0"/>
    <n v="162.1"/>
    <n v="162.1"/>
    <n v="0"/>
    <n v="300"/>
    <n v="500"/>
    <n v="200"/>
    <n v="0"/>
    <n v="300"/>
    <n v="0"/>
    <n v="0"/>
    <n v="0"/>
    <n v="-81.05"/>
    <n v="0"/>
    <n v="0"/>
    <n v="0"/>
    <n v="0"/>
    <n v="0"/>
    <n v="0"/>
    <n v="0"/>
    <n v="0"/>
    <n v="0"/>
    <n v="447.91"/>
    <n v="97.17"/>
    <n v="0"/>
    <n v="0"/>
    <n v="0"/>
    <n v="0"/>
    <n v="0"/>
    <n v="0"/>
    <n v="822.79"/>
    <n v="1.75"/>
    <n v="186.52"/>
    <n v="9.32"/>
    <n v="535.09"/>
    <n v="119.48"/>
    <n v="75.86"/>
    <n v="189.65"/>
    <n v="114.37"/>
    <n v="22.85"/>
    <n v="1253.1399999999999"/>
    <n v="3812.55"/>
    <n v="5065.6900000000005"/>
  </r>
  <r>
    <s v="MAYO"/>
    <s v="SEM 20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4"/>
    <n v="0"/>
    <n v="0"/>
    <n v="0"/>
    <n v="918.66"/>
    <n v="197.99"/>
    <n v="1116.6500000000001"/>
    <n v="671"/>
    <n v="445.65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0"/>
    <n v="0"/>
    <n v="35.89"/>
    <n v="0"/>
    <n v="0"/>
    <n v="33.42"/>
    <n v="0"/>
    <n v="0"/>
    <n v="0"/>
    <n v="0"/>
    <n v="7.56"/>
    <n v="0"/>
    <n v="628.27"/>
    <n v="1.75"/>
    <n v="186.52"/>
    <n v="9.32"/>
    <n v="277.66000000000003"/>
    <n v="44.31"/>
    <n v="28.13"/>
    <n v="70.34"/>
    <n v="32.42"/>
    <n v="27.91"/>
    <n v="676.6099999999999"/>
    <n v="1116.6500000000001"/>
    <n v="1793.26"/>
  </r>
  <r>
    <s v="MAYO"/>
    <s v="SEM 20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s v="MAYO"/>
    <s v="SEM 20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768.88"/>
    <n v="577.32000000000005"/>
    <n v="4346.2"/>
    <n v="1180.24"/>
    <n v="3165.96"/>
    <n v="2269.4"/>
    <n v="0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473.21"/>
    <n v="83.56"/>
    <n v="0"/>
    <n v="0"/>
    <n v="0"/>
    <n v="0"/>
    <n v="22.69"/>
    <n v="0"/>
    <n v="599.03"/>
    <n v="1.75"/>
    <n v="186.52"/>
    <n v="9.32"/>
    <n v="480.8"/>
    <n v="104.03"/>
    <n v="66.05"/>
    <n v="165.13"/>
    <n v="130.38"/>
    <n v="81.400000000000006"/>
    <n v="1223.6300000000001"/>
    <n v="4346.2"/>
    <n v="5569.83"/>
  </r>
  <r>
    <s v="MAYO"/>
    <s v="SEM 20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4"/>
    <n v="0"/>
    <n v="0"/>
    <n v="0"/>
    <n v="845.19"/>
    <n v="189.72"/>
    <n v="1034.9100000000001"/>
    <n v="30.89"/>
    <n v="1004.02"/>
    <n v="2087.86"/>
    <n v="0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-1391.8"/>
    <n v="0"/>
    <n v="0"/>
    <n v="0"/>
    <n v="0"/>
    <n v="0"/>
    <n v="0"/>
    <n v="40.590000000000003"/>
    <n v="0"/>
    <n v="0"/>
    <n v="30.89"/>
    <n v="0"/>
    <n v="0"/>
    <n v="0"/>
    <n v="0"/>
    <n v="0"/>
    <n v="0"/>
    <n v="0"/>
    <n v="0"/>
    <n v="171.6"/>
    <n v="8.58"/>
    <n v="267.11"/>
    <n v="40.98"/>
    <n v="26.02"/>
    <n v="65.040000000000006"/>
    <n v="29.82"/>
    <n v="26.75"/>
    <n v="635.90000000000009"/>
    <n v="1034.9100000000001"/>
    <n v="1670.8100000000002"/>
  </r>
  <r>
    <s v="MAYO"/>
    <s v="SEM 20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4"/>
    <n v="0"/>
    <n v="0"/>
    <n v="0"/>
    <n v="2051.2600000000002"/>
    <n v="227.91"/>
    <n v="2279.17"/>
    <n v="1289.25"/>
    <n v="989.92"/>
    <n v="3190.83"/>
    <n v="0"/>
    <n v="0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0"/>
    <n v="-1367.49"/>
    <n v="0"/>
    <n v="0"/>
    <n v="0"/>
    <n v="0"/>
    <n v="0"/>
    <n v="160.1"/>
    <n v="50.93"/>
    <n v="0"/>
    <n v="0"/>
    <n v="0"/>
    <n v="0"/>
    <n v="18.23"/>
    <n v="0"/>
    <n v="1058.24"/>
    <n v="1.75"/>
    <n v="262.25"/>
    <n v="13.11"/>
    <n v="287.39"/>
    <n v="63.05"/>
    <n v="70.05"/>
    <n v="175.13"/>
    <n v="68.37"/>
    <n v="32.130000000000003"/>
    <n v="971.4799999999999"/>
    <n v="2279.17"/>
    <n v="3250.65"/>
  </r>
  <r>
    <s v="MAYO"/>
    <s v="SEM 20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68.88"/>
    <n v="577.32000000000005"/>
    <n v="4846.2"/>
    <n v="1097.54"/>
    <n v="3748.66"/>
    <n v="2269.4"/>
    <n v="0"/>
    <n v="0"/>
    <n v="0"/>
    <n v="0"/>
    <n v="0"/>
    <n v="96.22"/>
    <n v="83.78"/>
    <n v="0"/>
    <n v="491.5"/>
    <n v="324.2"/>
    <n v="324.2"/>
    <n v="0"/>
    <n v="300"/>
    <n v="500"/>
    <n v="0"/>
    <n v="156.9"/>
    <n v="300"/>
    <n v="0"/>
    <n v="0"/>
    <n v="0"/>
    <n v="0"/>
    <n v="0"/>
    <n v="0"/>
    <n v="0"/>
    <n v="0"/>
    <n v="0"/>
    <n v="0"/>
    <n v="0"/>
    <n v="0"/>
    <n v="0"/>
    <n v="580.01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45.38"/>
    <n v="81.400000000000006"/>
    <n v="1271.1500000000001"/>
    <n v="4846.2"/>
    <n v="6117.35"/>
  </r>
  <r>
    <s v="MAYO"/>
    <s v="SEM 20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s v="MAYO"/>
    <s v="SEM 20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4571.5"/>
    <n v="577.32000000000005"/>
    <n v="5148.82"/>
    <n v="763.9"/>
    <n v="4384.92"/>
    <n v="2269.4"/>
    <n v="0"/>
    <n v="0"/>
    <n v="0"/>
    <n v="0"/>
    <n v="0"/>
    <n v="96.22"/>
    <n v="83.78"/>
    <n v="0"/>
    <n v="532.02"/>
    <n v="364.72"/>
    <n v="364.73"/>
    <n v="121.57"/>
    <n v="300"/>
    <n v="350"/>
    <n v="200"/>
    <n v="116.38"/>
    <n v="350"/>
    <n v="0"/>
    <n v="0"/>
    <n v="0"/>
    <n v="0"/>
    <n v="0"/>
    <n v="0"/>
    <n v="0"/>
    <n v="0"/>
    <n v="0"/>
    <n v="0"/>
    <n v="0"/>
    <n v="0"/>
    <n v="0"/>
    <n v="644.65"/>
    <n v="96.56"/>
    <n v="0"/>
    <n v="0"/>
    <n v="0"/>
    <n v="0"/>
    <n v="22.69"/>
    <n v="0"/>
    <n v="0"/>
    <n v="0"/>
    <n v="186.52"/>
    <n v="9.32"/>
    <n v="532.62"/>
    <n v="118.78"/>
    <n v="75.42"/>
    <n v="188.54"/>
    <n v="154.46"/>
    <n v="81.400000000000006"/>
    <n v="1347.0600000000002"/>
    <n v="5148.82"/>
    <n v="6495.88"/>
  </r>
  <r>
    <s v="MAYO"/>
    <s v="SEM 20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0"/>
    <n v="0"/>
    <n v="0"/>
    <n v="0"/>
    <n v="3190.83"/>
    <n v="0"/>
    <n v="3190.83"/>
    <n v="503.06"/>
    <n v="2687.77"/>
    <n v="319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.74"/>
    <n v="121.42"/>
    <n v="0"/>
    <n v="0"/>
    <n v="0"/>
    <n v="0"/>
    <n v="31.9"/>
    <n v="0"/>
    <n v="0"/>
    <n v="0"/>
    <n v="262.25"/>
    <n v="13.11"/>
    <n v="631.75"/>
    <n v="146.99"/>
    <n v="93.33"/>
    <n v="233.32"/>
    <n v="95.72"/>
    <n v="0"/>
    <n v="1476.4699999999998"/>
    <n v="3190.83"/>
    <n v="4667.2999999999993"/>
  </r>
  <r>
    <s v="MAYO"/>
    <s v="SEM 20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4"/>
    <n v="0"/>
    <n v="0"/>
    <n v="0"/>
    <n v="3857.5"/>
    <n v="257.16000000000003"/>
    <n v="4114.66"/>
    <n v="1744.16"/>
    <n v="2370.5"/>
    <n v="3600.33"/>
    <n v="0"/>
    <n v="0"/>
    <n v="0"/>
    <n v="0"/>
    <n v="0"/>
    <n v="0"/>
    <n v="0"/>
    <n v="0"/>
    <n v="0"/>
    <n v="257.16000000000003"/>
    <n v="257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.14"/>
    <n v="169.25"/>
    <n v="0"/>
    <n v="0"/>
    <n v="0"/>
    <n v="0"/>
    <n v="0"/>
    <n v="0"/>
    <n v="1081.02"/>
    <n v="1.75"/>
    <n v="295.91000000000003"/>
    <n v="14.79"/>
    <n v="822.62"/>
    <n v="201.3"/>
    <n v="127.81"/>
    <n v="319.52"/>
    <n v="123.43"/>
    <n v="36.25"/>
    <n v="1941.63"/>
    <n v="4114.66"/>
    <n v="6056.29"/>
  </r>
  <r>
    <s v="MAYO"/>
    <s v="SEM 20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11"/>
    <n v="0"/>
    <n v="0"/>
    <n v="5280.25"/>
    <n v="379.3"/>
    <n v="5659.55"/>
    <n v="882.69"/>
    <n v="4776.8599999999997"/>
    <n v="2360.16"/>
    <n v="0"/>
    <n v="0"/>
    <n v="0"/>
    <n v="0"/>
    <n v="0"/>
    <n v="0"/>
    <n v="0"/>
    <n v="0"/>
    <n v="0"/>
    <n v="379.3"/>
    <n v="379.31"/>
    <n v="1390.78"/>
    <n v="300"/>
    <n v="500"/>
    <n v="0"/>
    <n v="0"/>
    <n v="350"/>
    <n v="0"/>
    <n v="0"/>
    <n v="0"/>
    <n v="0"/>
    <n v="0"/>
    <n v="0"/>
    <n v="0"/>
    <n v="0"/>
    <n v="0"/>
    <n v="0"/>
    <n v="0"/>
    <n v="0"/>
    <n v="0"/>
    <n v="796.04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69.78"/>
    <n v="53.48"/>
    <n v="1086.1699999999998"/>
    <n v="5659.55"/>
    <n v="6745.72"/>
  </r>
  <r>
    <s v="MAYO"/>
    <s v="SEM 20"/>
    <x v="140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s v="MAYO"/>
    <s v="SEM 20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2686.14"/>
    <n v="298.27"/>
    <n v="2984.41"/>
    <n v="1032.3499999999999"/>
    <n v="1952.06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7.56"/>
    <n v="0"/>
    <n v="0"/>
    <n v="0"/>
    <n v="0"/>
    <n v="0"/>
    <n v="0"/>
    <n v="697.53"/>
    <n v="1.75"/>
    <n v="171.6"/>
    <n v="8.58"/>
    <n v="456.81"/>
    <n v="97.21"/>
    <n v="61.72"/>
    <n v="154.30000000000001"/>
    <n v="89.53"/>
    <n v="42.05"/>
    <n v="1081.8"/>
    <n v="2984.41"/>
    <n v="4066.21"/>
  </r>
  <r>
    <s v="MAYO"/>
    <s v="SEM 20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s v="MAYO"/>
    <s v="SEM 20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7"/>
    <n v="0"/>
    <n v="0"/>
    <n v="3706.33"/>
    <n v="335.54"/>
    <n v="4041.87"/>
    <n v="972.37"/>
    <n v="3069.5"/>
    <n v="2087.86"/>
    <n v="0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59.85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121.25"/>
    <n v="47.31"/>
    <n v="1144.55"/>
    <n v="4041.87"/>
    <n v="5186.42"/>
  </r>
  <r>
    <s v="MAYO"/>
    <s v="SEM 20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s v="MAYO"/>
    <s v="SEM 20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4"/>
    <n v="0"/>
    <n v="0"/>
    <n v="0"/>
    <n v="918.66"/>
    <n v="197.99"/>
    <n v="1116.6500000000001"/>
    <n v="38.93"/>
    <n v="1077.72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0"/>
    <n v="0"/>
    <n v="35.89"/>
    <n v="0"/>
    <n v="0"/>
    <n v="31.37"/>
    <n v="0"/>
    <n v="0"/>
    <n v="0"/>
    <n v="0"/>
    <n v="7.56"/>
    <n v="0"/>
    <n v="0"/>
    <n v="0"/>
    <n v="186.52"/>
    <n v="9.32"/>
    <n v="269.11"/>
    <n v="41.61"/>
    <n v="26.42"/>
    <n v="66.05"/>
    <n v="32.42"/>
    <n v="27.91"/>
    <n v="659.3599999999999"/>
    <n v="1116.6500000000001"/>
    <n v="1776.01"/>
  </r>
  <r>
    <s v="MAYO"/>
    <s v="SEM 20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s v="MAYO"/>
    <s v="SEM 20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7"/>
    <n v="0"/>
    <n v="0"/>
    <n v="4485.1499999999996"/>
    <n v="364.72"/>
    <n v="4849.87"/>
    <n v="738.09"/>
    <n v="4111.78"/>
    <n v="2269.4"/>
    <n v="0"/>
    <n v="0"/>
    <n v="0"/>
    <n v="0"/>
    <n v="0"/>
    <n v="0"/>
    <n v="0"/>
    <n v="0"/>
    <n v="0"/>
    <n v="364.72"/>
    <n v="364.73"/>
    <n v="851.02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626.20000000000005"/>
    <n v="89.2"/>
    <n v="0"/>
    <n v="0"/>
    <n v="0"/>
    <n v="0"/>
    <n v="22.69"/>
    <n v="0"/>
    <n v="0"/>
    <n v="0"/>
    <n v="186.52"/>
    <n v="9.32"/>
    <n v="503.28"/>
    <n v="110.43"/>
    <n v="70.11"/>
    <n v="175.29"/>
    <n v="145.49"/>
    <n v="51.42"/>
    <n v="1251.8600000000001"/>
    <n v="4849.87"/>
    <n v="6101.73"/>
  </r>
  <r>
    <s v="MAYO"/>
    <s v="SEM 20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4"/>
    <n v="0"/>
    <n v="0"/>
    <n v="0"/>
    <n v="918.68"/>
    <n v="197.99"/>
    <n v="1116.67"/>
    <n v="38.979999999999997"/>
    <n v="1077.69"/>
    <n v="2269.42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0"/>
    <n v="0"/>
    <n v="35.89"/>
    <n v="0"/>
    <n v="0"/>
    <n v="31.42"/>
    <n v="0"/>
    <n v="0"/>
    <n v="0"/>
    <n v="0"/>
    <n v="7.56"/>
    <n v="0"/>
    <n v="0"/>
    <n v="0"/>
    <n v="186.52"/>
    <n v="9.32"/>
    <n v="269.26"/>
    <n v="41.66"/>
    <n v="26.45"/>
    <n v="66.12"/>
    <n v="32.42"/>
    <n v="27.91"/>
    <n v="659.66"/>
    <n v="1116.67"/>
    <n v="1776.33"/>
  </r>
  <r>
    <s v="MAYO"/>
    <s v="SEM 20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s v="MAYO"/>
    <s v="SEM 20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1.1"/>
    <n v="0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s v="MAYO"/>
    <s v="SEM 20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768.88"/>
    <n v="577.32000000000005"/>
    <n v="4346.2"/>
    <n v="573.29999999999995"/>
    <n v="3772.9"/>
    <n v="2269.4"/>
    <n v="0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473.21"/>
    <n v="77.400000000000006"/>
    <n v="0"/>
    <n v="0"/>
    <n v="0"/>
    <n v="0"/>
    <n v="22.69"/>
    <n v="0"/>
    <n v="0"/>
    <n v="0"/>
    <n v="186.52"/>
    <n v="9.32"/>
    <n v="456.21"/>
    <n v="97.04"/>
    <n v="61.61"/>
    <n v="154.03"/>
    <n v="130.38"/>
    <n v="81.400000000000006"/>
    <n v="1176.51"/>
    <n v="4346.2"/>
    <n v="5522.71"/>
  </r>
  <r>
    <s v="MAYO"/>
    <s v="SEM 20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67"/>
    <n v="0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s v="MAYO"/>
    <s v="SEM 20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00.7"/>
    <n v="2933.68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00.03"/>
    <n v="42.05"/>
    <n v="1129.8499999999999"/>
    <n v="3334.38"/>
    <n v="4464.2299999999996"/>
  </r>
  <r>
    <s v="MAYO"/>
    <s v="SEM 20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MAYO"/>
    <s v="SEM 20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252.58"/>
    <n v="354.82"/>
    <n v="3607.4"/>
    <n v="1144.53"/>
    <n v="2462.87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108.22"/>
    <n v="50.02"/>
    <n v="1178.2099999999998"/>
    <n v="3607.4"/>
    <n v="4785.6099999999997"/>
  </r>
  <r>
    <s v="MAYO"/>
    <s v="SEM 20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91"/>
    <n v="0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s v="MAYO"/>
    <s v="SEM 20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7"/>
    <n v="0"/>
    <n v="0"/>
    <n v="4974.51"/>
    <n v="379.3"/>
    <n v="5353.81"/>
    <n v="1052.8699999999999"/>
    <n v="4300.9399999999996"/>
    <n v="2360.16"/>
    <n v="0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30.73"/>
    <n v="92.13"/>
    <n v="0"/>
    <n v="0"/>
    <n v="0"/>
    <n v="0"/>
    <n v="23.6"/>
    <n v="0"/>
    <n v="204.66"/>
    <n v="1.75"/>
    <n v="193.98"/>
    <n v="9.69"/>
    <n v="515.01"/>
    <n v="113.77"/>
    <n v="72.239999999999995"/>
    <n v="180.59"/>
    <n v="160.61000000000001"/>
    <n v="53.48"/>
    <n v="1299.3699999999999"/>
    <n v="5353.81"/>
    <n v="6653.18"/>
  </r>
  <r>
    <s v="MAYO"/>
    <s v="SEM 20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1"/>
    <n v="0"/>
    <n v="0"/>
    <n v="5480.25"/>
    <n v="379.3"/>
    <n v="5859.55"/>
    <n v="951.79"/>
    <n v="4907.76"/>
    <n v="2360.16"/>
    <n v="0"/>
    <n v="0"/>
    <n v="0"/>
    <n v="0"/>
    <n v="0"/>
    <n v="0"/>
    <n v="0"/>
    <n v="0"/>
    <n v="0"/>
    <n v="379.3"/>
    <n v="379.31"/>
    <n v="1390.78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838.76"/>
    <n v="89.43"/>
    <n v="0"/>
    <n v="0"/>
    <n v="0"/>
    <n v="0"/>
    <n v="23.6"/>
    <n v="0"/>
    <n v="0"/>
    <n v="0"/>
    <n v="193.98"/>
    <n v="9.69"/>
    <n v="504.21"/>
    <n v="110.69"/>
    <n v="70.28"/>
    <n v="175.7"/>
    <n v="175.78"/>
    <n v="53.48"/>
    <n v="1293.81"/>
    <n v="5859.55"/>
    <n v="7153.3600000000006"/>
  </r>
  <r>
    <s v="MAYO"/>
    <s v="SEM 20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4"/>
    <n v="0"/>
    <n v="0"/>
    <n v="0"/>
    <n v="918.66"/>
    <n v="197.99"/>
    <n v="1116.6500000000001"/>
    <n v="39.21"/>
    <n v="1077.44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0"/>
    <n v="0"/>
    <n v="35.89"/>
    <n v="0"/>
    <n v="0"/>
    <n v="31.65"/>
    <n v="0"/>
    <n v="0"/>
    <n v="0"/>
    <n v="0"/>
    <n v="7.56"/>
    <n v="0"/>
    <n v="0"/>
    <n v="0"/>
    <n v="186.52"/>
    <n v="9.32"/>
    <n v="270.23"/>
    <n v="41.96"/>
    <n v="26.64"/>
    <n v="66.61"/>
    <n v="32.42"/>
    <n v="27.91"/>
    <n v="661.61"/>
    <n v="1116.6500000000001"/>
    <n v="1778.2600000000002"/>
  </r>
  <r>
    <s v="MAYO"/>
    <s v="SEM 20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574.2800000000002"/>
    <n v="298.26"/>
    <n v="2872.54"/>
    <n v="310.55"/>
    <n v="2561.9899999999998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0"/>
    <n v="0"/>
    <n v="235.46"/>
    <n v="75.09"/>
    <n v="0"/>
    <n v="0"/>
    <n v="0"/>
    <n v="0"/>
    <n v="0"/>
    <n v="0"/>
    <n v="0"/>
    <n v="0"/>
    <n v="171.6"/>
    <n v="8.58"/>
    <n v="446.96"/>
    <n v="94.4"/>
    <n v="59.94"/>
    <n v="149.85"/>
    <n v="86.17"/>
    <n v="42.05"/>
    <n v="1059.55"/>
    <n v="2872.54"/>
    <n v="3932.09"/>
  </r>
  <r>
    <s v="MAYO"/>
    <s v="SEM 20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11"/>
    <n v="0"/>
    <n v="0"/>
    <n v="7840.52"/>
    <n v="379.31"/>
    <n v="8219.83"/>
    <n v="1464.63"/>
    <n v="6755.2"/>
    <n v="2360.19"/>
    <n v="0"/>
    <n v="2360.19"/>
    <n v="0"/>
    <n v="0"/>
    <n v="0"/>
    <n v="0"/>
    <n v="0"/>
    <n v="0"/>
    <n v="0"/>
    <n v="379.31"/>
    <n v="379.32"/>
    <n v="1390.82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1377.98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246.59"/>
    <n v="53.48"/>
    <n v="1162.9799999999998"/>
    <n v="8219.83"/>
    <n v="9382.81"/>
  </r>
  <r>
    <s v="MAYO"/>
    <s v="SEM 20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MAYO"/>
    <s v="SEM 20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MAYO"/>
    <s v="SEM 20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2"/>
    <n v="0"/>
    <n v="0"/>
    <n v="0"/>
    <n v="422.66"/>
    <n v="147.79"/>
    <n v="570.45000000000005"/>
    <n v="16.420000000000002"/>
    <n v="554.03"/>
    <n v="2087.84"/>
    <n v="0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-1391.8"/>
    <n v="-347.95"/>
    <n v="0"/>
    <n v="0"/>
    <n v="0"/>
    <n v="0"/>
    <n v="0"/>
    <n v="73.23"/>
    <n v="0"/>
    <n v="0"/>
    <n v="16.420000000000002"/>
    <n v="0"/>
    <n v="0"/>
    <n v="0"/>
    <n v="0"/>
    <n v="0"/>
    <n v="0"/>
    <n v="0"/>
    <n v="0"/>
    <n v="171.6"/>
    <n v="8.58"/>
    <n v="205.36"/>
    <n v="20.86"/>
    <n v="13.24"/>
    <n v="33.11"/>
    <n v="14.91"/>
    <n v="20.83"/>
    <n v="488.49000000000007"/>
    <n v="570.45000000000005"/>
    <n v="1058.94"/>
  </r>
  <r>
    <s v="MAYO"/>
    <s v="SEM 20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1.81"/>
    <n v="0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s v="MAYO"/>
    <s v="SEM 20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79"/>
    <n v="2898.35"/>
    <n v="1349.39"/>
    <n v="0"/>
    <n v="0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324.70999999999998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98.67"/>
    <n v="30.57"/>
    <n v="928.0100000000001"/>
    <n v="3289.14"/>
    <n v="4217.1499999999996"/>
  </r>
  <r>
    <s v="MAYO"/>
    <s v="SEM 20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20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6965.18"/>
    <n v="577.32000000000005"/>
    <n v="7542.5"/>
    <n v="1691.07"/>
    <n v="5851.43"/>
    <n v="5337.5"/>
    <n v="0"/>
    <n v="0"/>
    <n v="0"/>
    <n v="0"/>
    <n v="0"/>
    <n v="96.22"/>
    <n v="83.78"/>
    <n v="0"/>
    <n v="1043.9000000000001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172.0999999999999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226.27"/>
    <n v="81.400000000000006"/>
    <n v="2172.81"/>
    <n v="7542.5"/>
    <n v="9715.31"/>
  </r>
  <r>
    <s v="MAYO"/>
    <s v="SEM 20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2974.32"/>
    <n v="577.32000000000005"/>
    <n v="3551.64"/>
    <n v="390.02"/>
    <n v="3161.62"/>
    <n v="2360.16"/>
    <n v="0"/>
    <n v="0"/>
    <n v="0"/>
    <n v="0"/>
    <n v="0"/>
    <n v="96.22"/>
    <n v="83.78"/>
    <n v="0"/>
    <n v="530.38"/>
    <n v="337.16"/>
    <n v="337.16"/>
    <n v="0"/>
    <n v="0"/>
    <n v="0"/>
    <n v="0"/>
    <n v="143.94"/>
    <n v="0"/>
    <n v="0"/>
    <n v="0"/>
    <n v="0"/>
    <n v="0"/>
    <n v="0"/>
    <n v="0"/>
    <n v="0"/>
    <n v="-337.16"/>
    <n v="0"/>
    <n v="0"/>
    <n v="0"/>
    <n v="0"/>
    <n v="0"/>
    <n v="307.14999999999998"/>
    <n v="62.64"/>
    <n v="0"/>
    <n v="0"/>
    <n v="0"/>
    <n v="0"/>
    <n v="20.23"/>
    <n v="0"/>
    <n v="0"/>
    <n v="0"/>
    <n v="193.98"/>
    <n v="9.69"/>
    <n v="376.18"/>
    <n v="78.95"/>
    <n v="58.48"/>
    <n v="146.21"/>
    <n v="106.54"/>
    <n v="81.400000000000006"/>
    <n v="1051.43"/>
    <n v="3551.64"/>
    <n v="4603.07"/>
  </r>
  <r>
    <s v="MAYO"/>
    <s v="SEM 20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84.66"/>
    <n v="2949.72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100.03"/>
    <n v="42.05"/>
    <n v="1007.23"/>
    <n v="3334.38"/>
    <n v="4341.6100000000006"/>
  </r>
  <r>
    <s v="MAYO"/>
    <s v="SEM 20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7"/>
    <n v="0"/>
    <n v="0"/>
    <n v="4974.51"/>
    <n v="379.3"/>
    <n v="5353.81"/>
    <n v="817.38"/>
    <n v="4536.43"/>
    <n v="2360.16"/>
    <n v="0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30.73"/>
    <n v="63.05"/>
    <n v="0"/>
    <n v="0"/>
    <n v="0"/>
    <n v="0"/>
    <n v="23.6"/>
    <n v="0"/>
    <n v="0"/>
    <n v="0"/>
    <n v="193.98"/>
    <n v="9.69"/>
    <n v="399"/>
    <n v="80.760000000000005"/>
    <n v="51.28"/>
    <n v="128.19"/>
    <n v="160.61000000000001"/>
    <n v="53.48"/>
    <n v="1076.9899999999998"/>
    <n v="5353.81"/>
    <n v="6430.8"/>
  </r>
  <r>
    <s v="MAYO"/>
    <s v="SEM 20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7"/>
    <n v="0"/>
    <n v="0"/>
    <n v="2822.28"/>
    <n v="216.86"/>
    <n v="3039.14"/>
    <n v="335"/>
    <n v="2704.14"/>
    <n v="1349.39"/>
    <n v="0"/>
    <n v="0"/>
    <n v="0"/>
    <n v="0"/>
    <n v="0"/>
    <n v="0"/>
    <n v="0"/>
    <n v="0"/>
    <n v="0"/>
    <n v="216.86"/>
    <n v="216.87"/>
    <n v="506.02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79.91000000000003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91.17"/>
    <n v="30.57"/>
    <n v="836.41000000000008"/>
    <n v="3039.14"/>
    <n v="3875.55"/>
  </r>
  <r>
    <s v="MAYO"/>
    <s v="SEM 20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s v="MAYO"/>
    <s v="SEM 20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4"/>
    <n v="0"/>
    <n v="0"/>
    <n v="5551.98"/>
    <n v="577.32000000000005"/>
    <n v="6129.3"/>
    <n v="1125.24"/>
    <n v="5004.0600000000004"/>
    <n v="2269.4"/>
    <n v="0"/>
    <n v="0"/>
    <n v="0"/>
    <n v="0"/>
    <n v="0"/>
    <n v="96.22"/>
    <n v="83.78"/>
    <n v="0"/>
    <n v="532.02"/>
    <n v="364.72"/>
    <n v="364.73"/>
    <n v="1702.05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854.08"/>
    <n v="112.74"/>
    <n v="0"/>
    <n v="0"/>
    <n v="0"/>
    <n v="0"/>
    <n v="0"/>
    <n v="0"/>
    <n v="156.66999999999999"/>
    <n v="1.75"/>
    <n v="186.52"/>
    <n v="9.32"/>
    <n v="597.20000000000005"/>
    <n v="137.15"/>
    <n v="87.08"/>
    <n v="217.7"/>
    <n v="183.87"/>
    <n v="81.400000000000006"/>
    <n v="1500.2400000000002"/>
    <n v="6129.3"/>
    <n v="7629.5400000000009"/>
  </r>
  <r>
    <s v="MAYO"/>
    <s v="SEM 20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s v="MAYO"/>
    <s v="SEM 20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9"/>
    <n v="7"/>
    <n v="0"/>
    <n v="0"/>
    <n v="5630.91"/>
    <n v="577.32000000000005"/>
    <n v="6208.23"/>
    <n v="988.81"/>
    <n v="5219.42"/>
    <n v="2360.19"/>
    <n v="0"/>
    <n v="0"/>
    <n v="0"/>
    <n v="0"/>
    <n v="0"/>
    <n v="96.22"/>
    <n v="83.78"/>
    <n v="0"/>
    <n v="572.54999999999995"/>
    <n v="379.31"/>
    <n v="379.32"/>
    <n v="885.07"/>
    <n v="300"/>
    <n v="500"/>
    <n v="200"/>
    <n v="101.79"/>
    <n v="350"/>
    <n v="0"/>
    <n v="0"/>
    <n v="0"/>
    <n v="0"/>
    <n v="0"/>
    <n v="0"/>
    <n v="0"/>
    <n v="0"/>
    <n v="0"/>
    <n v="0"/>
    <n v="0"/>
    <n v="0"/>
    <n v="0"/>
    <n v="870.94"/>
    <n v="94.27"/>
    <n v="0"/>
    <n v="0"/>
    <n v="0"/>
    <n v="0"/>
    <n v="23.6"/>
    <n v="0"/>
    <n v="0"/>
    <n v="0"/>
    <n v="193.98"/>
    <n v="9.69"/>
    <n v="523.53"/>
    <n v="116.19"/>
    <n v="73.77"/>
    <n v="184.44"/>
    <n v="186.24"/>
    <n v="81.400000000000006"/>
    <n v="1369.24"/>
    <n v="6208.23"/>
    <n v="7577.4699999999993"/>
  </r>
  <r>
    <s v="MAYO"/>
    <s v="SEM 20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5"/>
    <n v="0"/>
    <n v="0"/>
    <n v="4200.32"/>
    <n v="388.15"/>
    <n v="4588.47"/>
    <n v="650.89"/>
    <n v="3937.58"/>
    <n v="2415.23"/>
    <n v="0"/>
    <n v="0"/>
    <n v="0"/>
    <n v="0"/>
    <n v="0"/>
    <n v="0"/>
    <n v="0"/>
    <n v="0"/>
    <n v="0"/>
    <n v="388.15"/>
    <n v="388.16"/>
    <n v="646.92999999999995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565.36"/>
    <n v="85.53"/>
    <n v="0"/>
    <n v="0"/>
    <n v="0"/>
    <n v="0"/>
    <n v="0"/>
    <n v="0"/>
    <n v="0"/>
    <n v="0"/>
    <n v="198.51"/>
    <n v="9.92"/>
    <n v="488.65"/>
    <n v="106.27"/>
    <n v="67.47"/>
    <n v="168.68"/>
    <n v="137.65"/>
    <n v="54.72"/>
    <n v="1231.8700000000001"/>
    <n v="4588.47"/>
    <n v="5820.34"/>
  </r>
  <r>
    <s v="MAYO"/>
    <s v="SEM 20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MAYO"/>
    <s v="SEM 20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252.58"/>
    <n v="354.82"/>
    <n v="3607.4"/>
    <n v="445"/>
    <n v="3162.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108.22"/>
    <n v="50.02"/>
    <n v="1121.6299999999999"/>
    <n v="3607.4"/>
    <n v="4729.03"/>
  </r>
  <r>
    <s v="MAYO"/>
    <s v="SEM 20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s v="MAYO"/>
    <s v="SEM 20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6"/>
    <n v="0"/>
    <n v="0"/>
    <n v="0"/>
    <n v="2734.34"/>
    <n v="243.15"/>
    <n v="2977.49"/>
    <n v="343.87"/>
    <n v="2633.62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-378.21"/>
    <n v="0"/>
    <n v="0"/>
    <n v="0"/>
    <n v="0"/>
    <n v="0"/>
    <n v="0"/>
    <n v="0"/>
    <n v="264.14999999999998"/>
    <n v="60.81"/>
    <n v="0"/>
    <n v="0"/>
    <n v="0"/>
    <n v="0"/>
    <n v="18.91"/>
    <n v="0"/>
    <n v="0"/>
    <n v="0"/>
    <n v="186.52"/>
    <n v="9.32"/>
    <n v="385.21"/>
    <n v="73.680000000000007"/>
    <n v="46.78"/>
    <n v="116.95"/>
    <n v="89.32"/>
    <n v="34.28"/>
    <n v="942.06"/>
    <n v="2977.49"/>
    <n v="3919.5499999999997"/>
  </r>
  <r>
    <s v="MAYO"/>
    <s v="SEM 20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s v="MAYO"/>
    <s v="SEM 20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4"/>
    <n v="0"/>
    <n v="0"/>
    <n v="0"/>
    <n v="918.66"/>
    <n v="197.99"/>
    <n v="1116.6500000000001"/>
    <n v="44.23"/>
    <n v="1072.42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0"/>
    <n v="0"/>
    <n v="35.89"/>
    <n v="0"/>
    <n v="0"/>
    <n v="44.23"/>
    <n v="0"/>
    <n v="0"/>
    <n v="0"/>
    <n v="0"/>
    <n v="0"/>
    <n v="0"/>
    <n v="0"/>
    <n v="0"/>
    <n v="186.52"/>
    <n v="9.32"/>
    <n v="323.06"/>
    <n v="58.66"/>
    <n v="37.24"/>
    <n v="93.11"/>
    <n v="32.42"/>
    <n v="27.91"/>
    <n v="768.2399999999999"/>
    <n v="1116.6500000000001"/>
    <n v="1884.8899999999999"/>
  </r>
  <r>
    <s v="MAYO"/>
    <s v="SEM 20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768.88"/>
    <n v="577.32000000000005"/>
    <n v="4346.2"/>
    <n v="565.41999999999996"/>
    <n v="3780.78"/>
    <n v="2269.4"/>
    <n v="0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473.21"/>
    <n v="92.21"/>
    <n v="0"/>
    <n v="0"/>
    <n v="0"/>
    <n v="0"/>
    <n v="0"/>
    <n v="0"/>
    <n v="0"/>
    <n v="0"/>
    <n v="186.52"/>
    <n v="9.32"/>
    <n v="515.28"/>
    <n v="113.85"/>
    <n v="72.28"/>
    <n v="180.71"/>
    <n v="130.38"/>
    <n v="81.400000000000006"/>
    <n v="1289.7400000000002"/>
    <n v="4346.2"/>
    <n v="5635.9400000000005"/>
  </r>
  <r>
    <s v="MAYO"/>
    <s v="SEM 20"/>
    <x v="12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768.88"/>
    <n v="577.32000000000005"/>
    <n v="4346.2"/>
    <n v="618.42999999999995"/>
    <n v="3727.77"/>
    <n v="2269.4"/>
    <n v="0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473.21"/>
    <n v="122.53"/>
    <n v="0"/>
    <n v="0"/>
    <n v="0"/>
    <n v="0"/>
    <n v="22.69"/>
    <n v="0"/>
    <n v="0"/>
    <n v="0"/>
    <n v="186.52"/>
    <n v="9.32"/>
    <n v="636.19000000000005"/>
    <n v="148.25"/>
    <n v="94.13"/>
    <n v="235.32"/>
    <n v="130.38"/>
    <n v="81.400000000000006"/>
    <n v="1521.5100000000002"/>
    <n v="4346.2"/>
    <n v="5867.71"/>
  </r>
  <r>
    <s v="MAYO"/>
    <s v="SEM 20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6"/>
    <n v="0"/>
    <n v="0"/>
    <n v="0"/>
    <n v="2871.49"/>
    <n v="258.77"/>
    <n v="3130.26"/>
    <n v="1399.45"/>
    <n v="1730.81"/>
    <n v="2415.23"/>
    <n v="0"/>
    <n v="0"/>
    <n v="0"/>
    <n v="0"/>
    <n v="0"/>
    <n v="0"/>
    <n v="0"/>
    <n v="0"/>
    <n v="0"/>
    <n v="258.77"/>
    <n v="258.77"/>
    <n v="0"/>
    <n v="0"/>
    <n v="350"/>
    <n v="250"/>
    <n v="0"/>
    <n v="0"/>
    <n v="0"/>
    <n v="0"/>
    <n v="0"/>
    <n v="0"/>
    <n v="0"/>
    <n v="-402.51"/>
    <n v="0"/>
    <n v="0"/>
    <n v="0"/>
    <n v="0"/>
    <n v="0"/>
    <n v="0"/>
    <n v="0"/>
    <n v="288.72000000000003"/>
    <n v="66.52"/>
    <n v="0"/>
    <n v="0"/>
    <n v="0"/>
    <n v="0"/>
    <n v="0"/>
    <n v="0"/>
    <n v="1042.46"/>
    <n v="1.75"/>
    <n v="198.51"/>
    <n v="9.92"/>
    <n v="407.54"/>
    <n v="79.77"/>
    <n v="50.65"/>
    <n v="126.61"/>
    <n v="93.9"/>
    <n v="36.479999999999997"/>
    <n v="1003.38"/>
    <n v="3130.26"/>
    <n v="4133.6400000000003"/>
  </r>
  <r>
    <s v="MAYO"/>
    <s v="SEM 20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s v="MAYO"/>
    <s v="SEM 20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n v="4666.6899999999996"/>
    <n v="0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s v="MAYO"/>
    <s v="SEM 20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MAYO"/>
    <s v="SEM 20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20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7"/>
    <n v="0"/>
    <n v="0"/>
    <n v="2358.36"/>
    <n v="194.47"/>
    <n v="2552.83"/>
    <n v="258.73"/>
    <n v="2294.1"/>
    <n v="1210.0999999999999"/>
    <n v="0"/>
    <n v="0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00.91"/>
    <n v="45.72"/>
    <n v="0"/>
    <n v="0"/>
    <n v="0"/>
    <n v="0"/>
    <n v="12.1"/>
    <n v="0"/>
    <n v="0"/>
    <n v="0"/>
    <n v="99.45"/>
    <n v="4.97"/>
    <n v="329.37"/>
    <n v="60.65"/>
    <n v="38.51"/>
    <n v="96.27"/>
    <n v="76.58"/>
    <n v="27.42"/>
    <n v="733.22"/>
    <n v="2552.83"/>
    <n v="3286.05"/>
  </r>
  <r>
    <s v="MAYO"/>
    <s v="SEM 20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11"/>
    <n v="0"/>
    <n v="0"/>
    <n v="5087.25"/>
    <n v="577.32000000000005"/>
    <n v="5664.57"/>
    <n v="833.33"/>
    <n v="4831.24"/>
    <n v="2269.4"/>
    <n v="0"/>
    <n v="0"/>
    <n v="0"/>
    <n v="0"/>
    <n v="0"/>
    <n v="96.22"/>
    <n v="83.78"/>
    <n v="0"/>
    <n v="532.02"/>
    <n v="364.72"/>
    <n v="364.73"/>
    <n v="1337.32"/>
    <n v="150"/>
    <n v="350"/>
    <n v="0"/>
    <n v="116.38"/>
    <n v="0"/>
    <n v="0"/>
    <n v="0"/>
    <n v="0"/>
    <n v="0"/>
    <n v="0"/>
    <n v="0"/>
    <n v="0"/>
    <n v="0"/>
    <n v="0"/>
    <n v="0"/>
    <n v="0"/>
    <n v="0"/>
    <n v="0"/>
    <n v="754.81"/>
    <n v="78.52"/>
    <n v="0"/>
    <n v="0"/>
    <n v="0"/>
    <n v="0"/>
    <n v="0"/>
    <n v="0"/>
    <n v="0"/>
    <n v="0"/>
    <n v="186.52"/>
    <n v="9.32"/>
    <n v="460.7"/>
    <n v="98.32"/>
    <n v="62.42"/>
    <n v="156.06"/>
    <n v="169.93"/>
    <n v="81.400000000000006"/>
    <n v="1224.67"/>
    <n v="5664.57"/>
    <n v="6889.24"/>
  </r>
  <r>
    <s v="MAYO"/>
    <s v="SEM 20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000"/>
    <n v="0"/>
    <n v="9000"/>
    <n v="1904.06"/>
    <n v="7095.94"/>
    <n v="7000"/>
    <n v="0"/>
    <n v="0"/>
    <n v="0"/>
    <n v="0"/>
    <n v="0"/>
    <n v="0"/>
    <n v="0"/>
    <n v="0"/>
    <n v="0"/>
    <n v="0"/>
    <n v="0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1650.6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70"/>
    <n v="0"/>
    <n v="2988.63"/>
    <n v="9000"/>
    <n v="11988.630000000001"/>
  </r>
  <r>
    <s v="MAYO"/>
    <s v="SEM 20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488.08"/>
    <n v="129.65"/>
    <n v="1617.73"/>
    <n v="74.05"/>
    <n v="1543.68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33.6"/>
    <n v="0"/>
    <n v="0"/>
    <n v="0"/>
    <n v="0"/>
    <n v="0"/>
    <n v="0"/>
    <n v="0"/>
    <n v="0"/>
    <n v="99.45"/>
    <n v="4.97"/>
    <n v="276.48"/>
    <n v="42.69"/>
    <n v="27.1"/>
    <n v="67.760000000000005"/>
    <n v="48.53"/>
    <n v="18.28"/>
    <n v="585.26"/>
    <n v="1617.73"/>
    <n v="2202.9899999999998"/>
  </r>
  <r>
    <s v="MAYO"/>
    <s v="SEM 20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s v="MAYO"/>
    <s v="SEM 20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MAYO"/>
    <s v="SEM 20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s v="MAYO"/>
    <s v="SEM 20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2"/>
    <n v="0"/>
    <n v="0"/>
    <n v="0"/>
    <n v="675.51"/>
    <n v="138.1"/>
    <n v="813.61"/>
    <n v="36.26"/>
    <n v="777.35"/>
    <n v="2269.4"/>
    <n v="0"/>
    <n v="0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-162.1"/>
    <n v="-1512.84"/>
    <n v="0"/>
    <n v="0"/>
    <n v="0"/>
    <n v="0"/>
    <n v="0"/>
    <n v="0"/>
    <n v="57.05"/>
    <n v="0"/>
    <n v="0"/>
    <n v="30.32"/>
    <n v="0"/>
    <n v="0"/>
    <n v="0"/>
    <n v="0"/>
    <n v="5.94"/>
    <n v="0"/>
    <n v="0"/>
    <n v="0"/>
    <n v="186.52"/>
    <n v="9.32"/>
    <n v="264.64999999999998"/>
    <n v="40.200000000000003"/>
    <n v="25.53"/>
    <n v="63.81"/>
    <n v="22.69"/>
    <n v="19.47"/>
    <n v="632.19000000000005"/>
    <n v="813.61"/>
    <n v="1445.8000000000002"/>
  </r>
  <r>
    <s v="MAYO"/>
    <s v="SEM 20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2"/>
    <n v="0"/>
    <n v="0"/>
    <n v="0"/>
    <n v="388.97"/>
    <n v="107.54"/>
    <n v="496.51"/>
    <n v="12.34"/>
    <n v="484.17"/>
    <n v="1210.0999999999999"/>
    <n v="0"/>
    <n v="0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864.35"/>
    <n v="0"/>
    <n v="0"/>
    <n v="0"/>
    <n v="64.33"/>
    <n v="0"/>
    <n v="0"/>
    <n v="7.16"/>
    <n v="0"/>
    <n v="0"/>
    <n v="0"/>
    <n v="0"/>
    <n v="5.18"/>
    <n v="0"/>
    <n v="0"/>
    <n v="0"/>
    <n v="99.45"/>
    <n v="4.97"/>
    <n v="88.97"/>
    <n v="9.5"/>
    <n v="14.08"/>
    <n v="35.19"/>
    <n v="18.149999999999999"/>
    <n v="15.16"/>
    <n v="285.47000000000003"/>
    <n v="496.51"/>
    <n v="781.98"/>
  </r>
  <r>
    <s v="MAYO"/>
    <s v="SEM 20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2"/>
    <n v="0"/>
    <n v="0"/>
    <n v="3827.28"/>
    <n v="364.72"/>
    <n v="4192"/>
    <n v="603.75"/>
    <n v="3588.25"/>
    <n v="2269.4"/>
    <n v="0"/>
    <n v="0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85.68"/>
    <n v="95.38"/>
    <n v="0"/>
    <n v="0"/>
    <n v="0"/>
    <n v="0"/>
    <n v="22.69"/>
    <n v="0"/>
    <n v="0"/>
    <n v="0"/>
    <n v="186.52"/>
    <n v="9.32"/>
    <n v="527.96"/>
    <n v="117.45"/>
    <n v="74.569999999999993"/>
    <n v="186.43"/>
    <n v="125.76"/>
    <n v="51.42"/>
    <n v="1279.4300000000003"/>
    <n v="4192"/>
    <n v="5471.43"/>
  </r>
  <r>
    <s v="MAYO"/>
    <s v="SEM 20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s v="MAYO"/>
    <s v="SEM 20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11"/>
    <n v="0"/>
    <n v="0"/>
    <n v="4153.83"/>
    <n v="335.55"/>
    <n v="4489.38"/>
    <n v="625.19000000000005"/>
    <n v="3864.19"/>
    <n v="2087.92"/>
    <n v="0"/>
    <n v="0"/>
    <n v="0"/>
    <n v="0"/>
    <n v="0"/>
    <n v="0"/>
    <n v="0"/>
    <n v="0"/>
    <n v="0"/>
    <n v="335.55"/>
    <n v="335.55"/>
    <n v="1230.3599999999999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555.42999999999995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134.68"/>
    <n v="47.31"/>
    <n v="1072.6600000000001"/>
    <n v="4489.38"/>
    <n v="5562.04"/>
  </r>
  <r>
    <s v="MAYO"/>
    <s v="SEM 20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68.8999999999996"/>
    <n v="577.32000000000005"/>
    <n v="4746.22"/>
    <n v="673.13"/>
    <n v="4073.09"/>
    <n v="2269.42"/>
    <n v="0"/>
    <n v="0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0"/>
    <n v="0"/>
    <n v="0"/>
    <n v="558.65"/>
    <n v="91.79"/>
    <n v="0"/>
    <n v="0"/>
    <n v="0"/>
    <n v="0"/>
    <n v="22.69"/>
    <n v="0"/>
    <n v="0"/>
    <n v="0"/>
    <n v="186.52"/>
    <n v="9.32"/>
    <n v="513.58000000000004"/>
    <n v="113.36"/>
    <n v="71.97"/>
    <n v="179.94"/>
    <n v="142.38"/>
    <n v="81.400000000000006"/>
    <n v="1298.4700000000003"/>
    <n v="4746.22"/>
    <n v="6044.6900000000005"/>
  </r>
  <r>
    <s v="MAYO"/>
    <s v="SEM 20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1"/>
    <n v="93.72"/>
    <n v="93.73"/>
    <n v="0"/>
    <n v="93.73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99999999999"/>
    <n v="0"/>
    <n v="0"/>
    <n v="0"/>
    <n v="93.72"/>
    <n v="0"/>
    <n v="0"/>
    <n v="0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93.73"/>
    <n v="211.36"/>
  </r>
  <r>
    <s v="MAYO"/>
    <s v="SEM 20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MAYO"/>
    <s v="SEM 20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9"/>
    <n v="0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s v="MAYO"/>
    <s v="SEM 20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s v="MAYO"/>
    <s v="SEM 20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4"/>
    <n v="0"/>
    <n v="0"/>
    <n v="2163.89"/>
    <n v="194.47"/>
    <n v="2358.36"/>
    <n v="237.38"/>
    <n v="2120.98"/>
    <n v="1210.1099999999999"/>
    <n v="0"/>
    <n v="0"/>
    <n v="0"/>
    <n v="0"/>
    <n v="0"/>
    <n v="0"/>
    <n v="0"/>
    <n v="0"/>
    <n v="0"/>
    <n v="194.47"/>
    <n v="194.48"/>
    <n v="259.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72.36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70.75"/>
    <n v="27.42"/>
    <n v="784.19999999999993"/>
    <n v="2358.36"/>
    <n v="3142.56"/>
  </r>
  <r>
    <s v="MAYO"/>
    <s v="SEM 20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1.96"/>
    <n v="0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s v="MAYO"/>
    <s v="SEM 20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2"/>
    <n v="0"/>
    <n v="7"/>
    <n v="0"/>
    <n v="0"/>
    <n v="0"/>
    <n v="1904.7"/>
    <n v="283.67"/>
    <n v="2188.37"/>
    <n v="228.44"/>
    <n v="1959.93"/>
    <n v="2269.42"/>
    <n v="0"/>
    <n v="0"/>
    <n v="0"/>
    <n v="0"/>
    <n v="0"/>
    <n v="0"/>
    <n v="0"/>
    <n v="0"/>
    <n v="0"/>
    <n v="283.67"/>
    <n v="283.68"/>
    <n v="0"/>
    <n v="0"/>
    <n v="0"/>
    <n v="0"/>
    <n v="0"/>
    <n v="0"/>
    <n v="0"/>
    <n v="0"/>
    <n v="0"/>
    <n v="0"/>
    <n v="0"/>
    <n v="0"/>
    <n v="-648.4"/>
    <n v="0"/>
    <n v="0"/>
    <n v="0"/>
    <n v="0"/>
    <n v="0"/>
    <n v="0"/>
    <n v="144.16"/>
    <n v="68.069999999999993"/>
    <n v="0"/>
    <n v="0"/>
    <n v="0"/>
    <n v="0"/>
    <n v="16.21"/>
    <n v="0"/>
    <n v="0"/>
    <n v="0"/>
    <n v="186.52"/>
    <n v="9.32"/>
    <n v="407.11"/>
    <n v="75.31"/>
    <n v="47.82"/>
    <n v="119.55"/>
    <n v="65.650000000000006"/>
    <n v="39.99"/>
    <n v="951.27"/>
    <n v="2188.37"/>
    <n v="3139.64"/>
  </r>
  <r>
    <s v="MAYO"/>
    <s v="SEM 20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3183.66"/>
    <n v="577.32000000000005"/>
    <n v="3760.98"/>
    <n v="465.36"/>
    <n v="3295.62"/>
    <n v="2087.9"/>
    <n v="0"/>
    <n v="0"/>
    <n v="0"/>
    <n v="0"/>
    <n v="0"/>
    <n v="96.22"/>
    <n v="83.78"/>
    <n v="0"/>
    <n v="413.71"/>
    <n v="298.27"/>
    <n v="298.27"/>
    <n v="0"/>
    <n v="150"/>
    <n v="0"/>
    <n v="0"/>
    <n v="182.83"/>
    <n v="150"/>
    <n v="0"/>
    <n v="0"/>
    <n v="0"/>
    <n v="0"/>
    <n v="0"/>
    <n v="0"/>
    <n v="0"/>
    <n v="0"/>
    <n v="0"/>
    <n v="0"/>
    <n v="0"/>
    <n v="0"/>
    <n v="0"/>
    <n v="348.21"/>
    <n v="96.28"/>
    <n v="0"/>
    <n v="0"/>
    <n v="0"/>
    <n v="0"/>
    <n v="20.87"/>
    <n v="0"/>
    <n v="0"/>
    <n v="0"/>
    <n v="171.6"/>
    <n v="8.58"/>
    <n v="531.54999999999995"/>
    <n v="118.48"/>
    <n v="75.22"/>
    <n v="188.06"/>
    <n v="112.82"/>
    <n v="81.400000000000006"/>
    <n v="1287.71"/>
    <n v="3760.98"/>
    <n v="5048.6900000000005"/>
  </r>
  <r>
    <s v="MAYO"/>
    <s v="SEM 20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9"/>
    <n v="3"/>
    <n v="0"/>
    <n v="0"/>
    <n v="4214.67"/>
    <n v="577.32000000000005"/>
    <n v="4791.99"/>
    <n v="704.09"/>
    <n v="4087.9"/>
    <n v="2269.42"/>
    <n v="0"/>
    <n v="0"/>
    <n v="0"/>
    <n v="0"/>
    <n v="0"/>
    <n v="96.22"/>
    <n v="83.78"/>
    <n v="0"/>
    <n v="532.02"/>
    <n v="364.72"/>
    <n v="364.73"/>
    <n v="364.72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568.42999999999995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43.75"/>
    <n v="81.400000000000006"/>
    <n v="1461.8000000000002"/>
    <n v="4791.99"/>
    <n v="6253.79"/>
  </r>
  <r>
    <s v="MAYO"/>
    <s v="SEM 20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14"/>
    <n v="0"/>
    <n v="0"/>
    <n v="4936.18"/>
    <n v="364.72"/>
    <n v="5300.9"/>
    <n v="805.55"/>
    <n v="4495.3500000000004"/>
    <n v="2269.4"/>
    <n v="0"/>
    <n v="0"/>
    <n v="0"/>
    <n v="0"/>
    <n v="0"/>
    <n v="0"/>
    <n v="0"/>
    <n v="0"/>
    <n v="0"/>
    <n v="364.72"/>
    <n v="364.73"/>
    <n v="1702.0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722.54"/>
    <n v="60.32"/>
    <n v="0"/>
    <n v="0"/>
    <n v="0"/>
    <n v="0"/>
    <n v="22.69"/>
    <n v="0"/>
    <n v="0"/>
    <n v="0"/>
    <n v="186.52"/>
    <n v="9.32"/>
    <n v="388.09"/>
    <n v="77.66"/>
    <n v="49.31"/>
    <n v="123.26"/>
    <n v="159.02000000000001"/>
    <n v="51.42"/>
    <n v="1044.5999999999999"/>
    <n v="5300.9"/>
    <n v="6345.5"/>
  </r>
  <r>
    <s v="MAYO"/>
    <s v="SEM 20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7"/>
    <n v="0"/>
    <n v="0"/>
    <n v="4624.47"/>
    <n v="379.3"/>
    <n v="5003.7700000000004"/>
    <n v="742.61"/>
    <n v="4261.16"/>
    <n v="2360.12"/>
    <n v="0"/>
    <n v="0"/>
    <n v="0"/>
    <n v="0"/>
    <n v="0"/>
    <n v="0"/>
    <n v="0"/>
    <n v="0"/>
    <n v="0"/>
    <n v="379.3"/>
    <n v="379.31"/>
    <n v="885.0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55.9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50.11000000000001"/>
    <n v="53.48"/>
    <n v="1066.4999999999998"/>
    <n v="5003.7700000000004"/>
    <n v="6070.27"/>
  </r>
  <r>
    <s v="MAYO"/>
    <s v="SEM 20"/>
    <x v="142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3"/>
    <n v="0"/>
    <n v="0"/>
    <n v="3298.85"/>
    <n v="364.72"/>
    <n v="3663.57"/>
    <n v="455.82"/>
    <n v="3207.75"/>
    <n v="2269.4"/>
    <n v="0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72.81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09.9"/>
    <n v="51.42"/>
    <n v="995.44999999999982"/>
    <n v="3663.57"/>
    <n v="4659.0200000000004"/>
  </r>
  <r>
    <s v="MAYO"/>
    <s v="SEM 20"/>
    <x v="144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428.38"/>
    <n v="354.82"/>
    <n v="3783.2"/>
    <n v="465.28"/>
    <n v="3317.92"/>
    <n v="1810.2"/>
    <n v="0"/>
    <n v="775.8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400.48"/>
    <n v="46.7"/>
    <n v="0"/>
    <n v="0"/>
    <n v="0"/>
    <n v="0"/>
    <n v="18.100000000000001"/>
    <n v="0"/>
    <n v="0"/>
    <n v="0"/>
    <n v="148.78"/>
    <n v="7.43"/>
    <n v="333.45"/>
    <n v="61.94"/>
    <n v="39.33"/>
    <n v="98.32"/>
    <n v="113.49"/>
    <n v="50.02"/>
    <n v="852.76"/>
    <n v="3783.2"/>
    <n v="4635.96"/>
  </r>
  <r>
    <s v="MAYO"/>
    <s v="SEM 20"/>
    <x v="145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0"/>
    <n v="0"/>
    <n v="0"/>
    <n v="0"/>
    <n v="2684.44"/>
    <n v="0"/>
    <n v="2684.44"/>
    <n v="330.94"/>
    <n v="2353.5"/>
    <n v="2087.9"/>
    <n v="0"/>
    <n v="596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.2"/>
    <n v="54.87"/>
    <n v="0"/>
    <n v="0"/>
    <n v="0"/>
    <n v="0"/>
    <n v="20.87"/>
    <n v="0"/>
    <n v="0"/>
    <n v="0"/>
    <n v="171.6"/>
    <n v="8.58"/>
    <n v="366.25"/>
    <n v="71.44"/>
    <n v="45.36"/>
    <n v="113.4"/>
    <n v="80.53"/>
    <n v="0"/>
    <n v="857.16000000000008"/>
    <n v="2684.44"/>
    <n v="3541.6000000000004"/>
  </r>
  <r>
    <s v="MAYO"/>
    <s v="SEM 21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3"/>
    <n v="0"/>
    <n v="0"/>
    <n v="4118.7700000000004"/>
    <n v="379.3"/>
    <n v="4498.07"/>
    <n v="634.6"/>
    <n v="3863.47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7"/>
    <n v="5549.4"/>
  </r>
  <r>
    <s v="MAYO"/>
    <s v="SEM 21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132.4"/>
    <n v="0"/>
    <n v="6132.4"/>
    <n v="1696.8"/>
    <n v="4435.6000000000004"/>
    <n v="5132.3999999999996"/>
    <n v="0"/>
    <n v="0"/>
    <n v="0"/>
    <n v="0"/>
    <n v="0"/>
    <n v="0"/>
    <n v="0"/>
    <n v="0"/>
    <n v="0"/>
    <n v="0"/>
    <n v="0"/>
    <n v="0"/>
    <n v="300"/>
    <n v="500"/>
    <n v="200"/>
    <n v="0"/>
    <n v="0"/>
    <n v="0"/>
    <n v="0"/>
    <n v="0"/>
    <n v="0"/>
    <n v="0"/>
    <n v="0"/>
    <n v="0"/>
    <n v="0"/>
    <n v="0"/>
    <n v="0"/>
    <n v="0"/>
    <n v="0"/>
    <n v="0"/>
    <n v="978.0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83.97"/>
    <n v="0"/>
    <n v="2070.11"/>
    <n v="6132.4"/>
    <n v="8202.51"/>
  </r>
  <r>
    <s v="MAYO"/>
    <s v="SEM 21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MAYO"/>
    <s v="SEM 21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s v="MAYO"/>
    <s v="SEM 21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3"/>
    <n v="0"/>
    <n v="0"/>
    <n v="4118.7700000000004"/>
    <n v="379.3"/>
    <n v="4498.07"/>
    <n v="663.15"/>
    <n v="3834.92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91.6"/>
    <n v="0"/>
    <n v="0"/>
    <n v="0"/>
    <n v="0"/>
    <n v="23.6"/>
    <n v="0"/>
    <n v="0"/>
    <n v="0"/>
    <n v="193.98"/>
    <n v="9.69"/>
    <n v="512.80999999999995"/>
    <n v="113.15"/>
    <n v="71.84"/>
    <n v="179.6"/>
    <n v="134.94"/>
    <n v="53.48"/>
    <n v="1269.49"/>
    <n v="4498.07"/>
    <n v="5767.5599999999995"/>
  </r>
  <r>
    <s v="MAYO"/>
    <s v="SEM 21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1"/>
    <n v="0"/>
    <n v="0"/>
    <n v="5474.3"/>
    <n v="577.32000000000005"/>
    <n v="6051.62"/>
    <n v="4499.66"/>
    <n v="1551.96"/>
    <n v="2926"/>
    <n v="0"/>
    <n v="0"/>
    <n v="0"/>
    <n v="0"/>
    <n v="0"/>
    <n v="96.22"/>
    <n v="83.78"/>
    <n v="0"/>
    <n v="825.15"/>
    <n v="470.25"/>
    <n v="470.25"/>
    <n v="156.75"/>
    <n v="0"/>
    <n v="500"/>
    <n v="500"/>
    <n v="10.85"/>
    <n v="500"/>
    <n v="0"/>
    <n v="0"/>
    <n v="0"/>
    <n v="0"/>
    <n v="0"/>
    <n v="-487.63"/>
    <n v="0"/>
    <n v="0"/>
    <n v="0"/>
    <n v="0"/>
    <n v="0"/>
    <n v="0"/>
    <n v="0"/>
    <n v="837.49"/>
    <n v="128.52000000000001"/>
    <n v="0"/>
    <n v="2607.06"/>
    <n v="0"/>
    <n v="0"/>
    <n v="0"/>
    <n v="0"/>
    <n v="924.84"/>
    <n v="1.75"/>
    <n v="240.49"/>
    <n v="12.02"/>
    <n v="650.54"/>
    <n v="146.07"/>
    <n v="92.74"/>
    <n v="231.85"/>
    <n v="181.54"/>
    <n v="81.400000000000006"/>
    <n v="1636.6499999999999"/>
    <n v="6051.62"/>
    <n v="7688.2699999999995"/>
  </r>
  <r>
    <s v="MAYO"/>
    <s v="SEM 21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YO"/>
    <s v="SEM 21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s v="MAYO"/>
    <s v="SEM 21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MAYO"/>
    <s v="SEM 21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s v="MAYO"/>
    <s v="SEM 21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s v="MAYO"/>
    <s v="SEM 21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s v="MAYO"/>
    <s v="SEM 21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MAYO"/>
    <s v="SEM 21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3"/>
    <n v="0"/>
    <n v="0"/>
    <n v="4298.8500000000004"/>
    <n v="364.72"/>
    <n v="4663.57"/>
    <n v="1392.18"/>
    <n v="3271.39"/>
    <n v="2269.4"/>
    <n v="0"/>
    <n v="0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86.41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139.9"/>
    <n v="51.42"/>
    <n v="1687.3100000000004"/>
    <n v="4663.57"/>
    <n v="6350.88"/>
  </r>
  <r>
    <s v="MAYO"/>
    <s v="SEM 21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6377.63"/>
    <n v="577.32000000000005"/>
    <n v="6954.95"/>
    <n v="1222.73"/>
    <n v="5732.22"/>
    <n v="3266.66"/>
    <n v="0"/>
    <n v="0"/>
    <n v="0"/>
    <n v="0"/>
    <n v="0"/>
    <n v="96.22"/>
    <n v="83.78"/>
    <n v="0"/>
    <n v="933.32"/>
    <n v="481.1"/>
    <n v="568.88"/>
    <n v="52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033.9100000000001"/>
    <n v="188.82"/>
    <n v="0"/>
    <n v="0"/>
    <n v="0"/>
    <n v="0"/>
    <n v="0"/>
    <n v="0"/>
    <n v="0"/>
    <n v="0"/>
    <n v="268.48"/>
    <n v="13.42"/>
    <n v="900.68"/>
    <n v="223.51"/>
    <n v="141.91"/>
    <n v="354.78"/>
    <n v="208.64"/>
    <n v="81.400000000000006"/>
    <n v="2192.8200000000002"/>
    <n v="6954.95"/>
    <n v="9147.77"/>
  </r>
  <r>
    <s v="MAYO"/>
    <s v="SEM 21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s v="MAYO"/>
    <s v="SEM 21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s v="MAYO"/>
    <s v="SEM 21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57.38"/>
    <n v="3840.75"/>
    <n v="2360.19"/>
    <n v="0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6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34.94"/>
    <n v="53.48"/>
    <n v="1225.3600000000001"/>
    <n v="4498.13"/>
    <n v="5723.49"/>
  </r>
  <r>
    <s v="MAYO"/>
    <s v="SEM 21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MAYO"/>
    <s v="SEM 21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s v="MAYO"/>
    <s v="SEM 21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0.81"/>
    <n v="2706.99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3.01"/>
    <n v="0"/>
    <n v="0"/>
    <n v="0"/>
    <n v="0"/>
    <n v="22.69"/>
    <n v="0"/>
    <n v="628.27"/>
    <n v="1.75"/>
    <n v="186.52"/>
    <n v="9.32"/>
    <n v="478.54"/>
    <n v="103.39"/>
    <n v="65.650000000000006"/>
    <n v="164.12"/>
    <n v="116.03"/>
    <n v="45.71"/>
    <n v="1169.28"/>
    <n v="3867.8"/>
    <n v="5037.08"/>
  </r>
  <r>
    <s v="MAYO"/>
    <s v="SEM 21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s v="MAYO"/>
    <s v="SEM 21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6"/>
    <n v="0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s v="MAYO"/>
    <s v="SEM 21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66"/>
    <n v="2652.7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6.150000000000006"/>
    <n v="0"/>
    <n v="0"/>
    <n v="0"/>
    <n v="0"/>
    <n v="0"/>
    <n v="0"/>
    <n v="0"/>
    <n v="0"/>
    <n v="171.6"/>
    <n v="8.58"/>
    <n v="451.2"/>
    <n v="95.61"/>
    <n v="60.71"/>
    <n v="151.77000000000001"/>
    <n v="89.53"/>
    <n v="42.05"/>
    <n v="1071.05"/>
    <n v="2984.38"/>
    <n v="4055.4300000000003"/>
  </r>
  <r>
    <s v="MAYO"/>
    <s v="SEM 21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43.09"/>
    <n v="3686.15"/>
    <n v="3190.83"/>
    <n v="0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89.18"/>
    <n v="162.02000000000001"/>
    <n v="0"/>
    <n v="0"/>
    <n v="0"/>
    <n v="0"/>
    <n v="31.9"/>
    <n v="0"/>
    <n v="1058.24"/>
    <n v="1.75"/>
    <n v="262.25"/>
    <n v="13.11"/>
    <n v="793.73"/>
    <n v="193.08"/>
    <n v="122.59"/>
    <n v="306.47000000000003"/>
    <n v="171.87"/>
    <n v="67.83"/>
    <n v="1930.9299999999998"/>
    <n v="5729.24"/>
    <n v="7660.17"/>
  </r>
  <r>
    <s v="MAYO"/>
    <s v="SEM 21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5"/>
    <n v="0"/>
    <n v="0"/>
    <n v="4192"/>
    <n v="364.72"/>
    <n v="4556.72"/>
    <n v="1081.1199999999999"/>
    <n v="3475.6"/>
    <n v="2269.4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36.69999999999999"/>
    <n v="51.42"/>
    <n v="1232.4900000000002"/>
    <n v="4556.72"/>
    <n v="5789.2100000000009"/>
  </r>
  <r>
    <s v="MAYO"/>
    <s v="SEM 21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8"/>
    <n v="0"/>
    <n v="0"/>
    <n v="0"/>
    <n v="2437.89"/>
    <n v="298.27"/>
    <n v="2736.16"/>
    <n v="943.07"/>
    <n v="1793.09"/>
    <n v="2087.89"/>
    <n v="0"/>
    <n v="0"/>
    <n v="0"/>
    <n v="0"/>
    <n v="0"/>
    <n v="0"/>
    <n v="0"/>
    <n v="0"/>
    <n v="0"/>
    <n v="298.27"/>
    <n v="298.27"/>
    <n v="0"/>
    <n v="0"/>
    <n v="0"/>
    <n v="200"/>
    <n v="0"/>
    <n v="150"/>
    <n v="0"/>
    <n v="0"/>
    <n v="0"/>
    <n v="0"/>
    <n v="0"/>
    <n v="0"/>
    <n v="-298.27"/>
    <n v="0"/>
    <n v="0"/>
    <n v="0"/>
    <n v="0"/>
    <n v="0"/>
    <n v="0"/>
    <n v="213.63"/>
    <n v="55.13"/>
    <n v="0"/>
    <n v="0"/>
    <n v="0"/>
    <n v="0"/>
    <n v="0"/>
    <n v="0"/>
    <n v="672.56"/>
    <n v="1.75"/>
    <n v="171.6"/>
    <n v="8.58"/>
    <n v="362.88"/>
    <n v="67.58"/>
    <n v="42.91"/>
    <n v="107.27"/>
    <n v="82.08"/>
    <n v="42.05"/>
    <n v="884.94999999999993"/>
    <n v="2736.16"/>
    <n v="3621.1099999999997"/>
  </r>
  <r>
    <s v="MAYO"/>
    <s v="SEM 21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6.56"/>
    <n v="0"/>
    <n v="0"/>
    <n v="0"/>
    <n v="0"/>
    <n v="22.69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s v="MAYO"/>
    <s v="SEM 21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3"/>
    <n v="0"/>
    <n v="0"/>
    <n v="5248.14"/>
    <n v="481.1"/>
    <n v="5729.24"/>
    <n v="942.5"/>
    <n v="4786.74"/>
    <n v="3190.83"/>
    <n v="0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89.18"/>
    <n v="121.42"/>
    <n v="0"/>
    <n v="0"/>
    <n v="0"/>
    <n v="0"/>
    <n v="31.9"/>
    <n v="0"/>
    <n v="0"/>
    <n v="0"/>
    <n v="262.25"/>
    <n v="13.11"/>
    <n v="631.75"/>
    <n v="146.99"/>
    <n v="93.33"/>
    <n v="233.32"/>
    <n v="171.87"/>
    <n v="67.83"/>
    <n v="1620.4499999999998"/>
    <n v="5729.24"/>
    <n v="7349.69"/>
  </r>
  <r>
    <s v="MAYO"/>
    <s v="SEM 21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7"/>
    <n v="0"/>
    <n v="0"/>
    <n v="6926.58"/>
    <n v="481.1"/>
    <n v="7407.68"/>
    <n v="2415.04"/>
    <n v="4992.6400000000003"/>
    <n v="3600.33"/>
    <n v="0"/>
    <n v="0"/>
    <n v="0"/>
    <n v="0"/>
    <n v="0"/>
    <n v="0"/>
    <n v="0"/>
    <n v="0"/>
    <n v="0"/>
    <n v="481.1"/>
    <n v="676.14"/>
    <n v="1350.11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163.02"/>
    <n v="169.25"/>
    <n v="0"/>
    <n v="0"/>
    <n v="0"/>
    <n v="0"/>
    <n v="0"/>
    <n v="0"/>
    <n v="1081.02"/>
    <n v="1.75"/>
    <n v="295.91000000000003"/>
    <n v="14.79"/>
    <n v="822.62"/>
    <n v="201.3"/>
    <n v="127.81"/>
    <n v="319.52"/>
    <n v="222.23"/>
    <n v="67.83"/>
    <n v="2072.0100000000002"/>
    <n v="7407.68"/>
    <n v="9479.69"/>
  </r>
  <r>
    <s v="MAYO"/>
    <s v="SEM 21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3"/>
    <n v="0"/>
    <n v="0"/>
    <n v="4118.7700000000004"/>
    <n v="379.3"/>
    <n v="4498.07"/>
    <n v="634.6"/>
    <n v="3863.47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7"/>
    <n v="5549.4"/>
  </r>
  <r>
    <s v="MAYO"/>
    <s v="SEM 21"/>
    <x v="140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05.53"/>
    <n v="45.71"/>
    <n v="985.36999999999989"/>
    <n v="3517.8"/>
    <n v="4503.17"/>
  </r>
  <r>
    <s v="MAYO"/>
    <s v="SEM 21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s v="MAYO"/>
    <s v="SEM 21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s v="MAYO"/>
    <s v="SEM 21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30.59"/>
    <n v="2540.19"/>
    <n v="2087.86"/>
    <n v="0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7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101.12"/>
    <n v="47.31"/>
    <n v="1124.42"/>
    <n v="3370.78"/>
    <n v="4495.2000000000007"/>
  </r>
  <r>
    <s v="MAYO"/>
    <s v="SEM 21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s v="MAYO"/>
    <s v="SEM 21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3"/>
    <n v="0"/>
    <n v="0"/>
    <n v="4568.88"/>
    <n v="373.24"/>
    <n v="4942.12"/>
    <n v="1724"/>
    <n v="3218.12"/>
    <n v="2322.4"/>
    <n v="0"/>
    <n v="0"/>
    <n v="0"/>
    <n v="0"/>
    <n v="0"/>
    <n v="0"/>
    <n v="0"/>
    <n v="0"/>
    <n v="0"/>
    <n v="373.24"/>
    <n v="373.24"/>
    <n v="373.24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644.09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48.26"/>
    <n v="52.62"/>
    <n v="1345.8999999999999"/>
    <n v="4942.12"/>
    <n v="6288.0199999999995"/>
  </r>
  <r>
    <s v="MAYO"/>
    <s v="SEM 21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34.22"/>
    <n v="3729.35"/>
    <n v="2269.4"/>
    <n v="0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522.33000000000004"/>
    <n v="89.2"/>
    <n v="0"/>
    <n v="0"/>
    <n v="0"/>
    <n v="0"/>
    <n v="22.69"/>
    <n v="0"/>
    <n v="0"/>
    <n v="0"/>
    <n v="186.52"/>
    <n v="9.32"/>
    <n v="503.28"/>
    <n v="110.43"/>
    <n v="70.11"/>
    <n v="175.29"/>
    <n v="130.9"/>
    <n v="51.42"/>
    <n v="1237.2700000000002"/>
    <n v="4363.57"/>
    <n v="5600.84"/>
  </r>
  <r>
    <s v="MAYO"/>
    <s v="SEM 21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37.13"/>
    <n v="3426.46"/>
    <n v="2269.42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77.55"/>
    <n v="0"/>
    <n v="0"/>
    <n v="0"/>
    <n v="0"/>
    <n v="22.69"/>
    <n v="0"/>
    <n v="0"/>
    <n v="0"/>
    <n v="186.52"/>
    <n v="9.32"/>
    <n v="456.79"/>
    <n v="97.2"/>
    <n v="61.72"/>
    <n v="154.29"/>
    <n v="118.9"/>
    <n v="51.42"/>
    <n v="1136.1600000000001"/>
    <n v="3963.59"/>
    <n v="5099.75"/>
  </r>
  <r>
    <s v="MAYO"/>
    <s v="SEM 21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s v="MAYO"/>
    <s v="SEM 21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1.1"/>
    <n v="0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s v="MAYO"/>
    <s v="SEM 21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42"/>
    <n v="3067.3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400000000000006"/>
    <n v="0"/>
    <n v="0"/>
    <n v="0"/>
    <n v="0"/>
    <n v="22.69"/>
    <n v="0"/>
    <n v="0"/>
    <n v="0"/>
    <n v="186.52"/>
    <n v="9.32"/>
    <n v="456.21"/>
    <n v="97.04"/>
    <n v="61.61"/>
    <n v="154.03"/>
    <n v="105.53"/>
    <n v="45.71"/>
    <n v="1115.97"/>
    <n v="3517.8"/>
    <n v="4633.7700000000004"/>
  </r>
  <r>
    <s v="MAYO"/>
    <s v="SEM 21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67"/>
    <n v="0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s v="MAYO"/>
    <s v="SEM 21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533.58"/>
    <n v="577.32000000000005"/>
    <n v="4110.8999999999996"/>
    <n v="505.42"/>
    <n v="3605.48"/>
    <n v="2087.86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5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23.32"/>
    <n v="81.400000000000006"/>
    <n v="1192.49"/>
    <n v="4110.8999999999996"/>
    <n v="5303.3899999999994"/>
  </r>
  <r>
    <s v="MAYO"/>
    <s v="SEM 21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MAYO"/>
    <s v="SEM 21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s v="MAYO"/>
    <s v="SEM 21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2990.98"/>
    <n v="243.15"/>
    <n v="3234.13"/>
    <n v="417.52"/>
    <n v="2816.61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10.14"/>
    <n v="85.91"/>
    <n v="0"/>
    <n v="0"/>
    <n v="0"/>
    <n v="0"/>
    <n v="21.47"/>
    <n v="0"/>
    <n v="0"/>
    <n v="0"/>
    <n v="186.52"/>
    <n v="9.32"/>
    <n v="490.12"/>
    <n v="106.69"/>
    <n v="67.739999999999995"/>
    <n v="169.35"/>
    <n v="97.02"/>
    <n v="34.28"/>
    <n v="1161.04"/>
    <n v="3234.13"/>
    <n v="4395.17"/>
  </r>
  <r>
    <s v="MAYO"/>
    <s v="SEM 21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379.3"/>
    <n v="4498.07"/>
    <n v="870.09"/>
    <n v="3627.98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92.13"/>
    <n v="0"/>
    <n v="0"/>
    <n v="0"/>
    <n v="0"/>
    <n v="23.6"/>
    <n v="0"/>
    <n v="204.66"/>
    <n v="1.75"/>
    <n v="193.98"/>
    <n v="9.69"/>
    <n v="515.01"/>
    <n v="113.77"/>
    <n v="72.239999999999995"/>
    <n v="180.59"/>
    <n v="134.94"/>
    <n v="53.48"/>
    <n v="1273.7"/>
    <n v="4498.07"/>
    <n v="5771.7699999999995"/>
  </r>
  <r>
    <s v="MAYO"/>
    <s v="SEM 21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9"/>
    <n v="3"/>
    <n v="0"/>
    <n v="0"/>
    <n v="3781.61"/>
    <n v="379.3"/>
    <n v="4160.91"/>
    <n v="564.14"/>
    <n v="3596.77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-337.16"/>
    <n v="0"/>
    <n v="0"/>
    <n v="0"/>
    <n v="0"/>
    <n v="0"/>
    <n v="0"/>
    <n v="475.93"/>
    <n v="67.98"/>
    <n v="0"/>
    <n v="0"/>
    <n v="0"/>
    <n v="0"/>
    <n v="20.23"/>
    <n v="0"/>
    <n v="0"/>
    <n v="0"/>
    <n v="193.98"/>
    <n v="9.69"/>
    <n v="413.25"/>
    <n v="81.33"/>
    <n v="51.64"/>
    <n v="129.09"/>
    <n v="124.82"/>
    <n v="53.48"/>
    <n v="1057.28"/>
    <n v="4160.91"/>
    <n v="5218.1899999999996"/>
  </r>
  <r>
    <s v="MAYO"/>
    <s v="SEM 21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51.2"/>
    <n v="3066.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180000000000007"/>
    <n v="0"/>
    <n v="0"/>
    <n v="0"/>
    <n v="0"/>
    <n v="22.69"/>
    <n v="0"/>
    <n v="0"/>
    <n v="0"/>
    <n v="186.52"/>
    <n v="9.32"/>
    <n v="459.3"/>
    <n v="97.92"/>
    <n v="62.17"/>
    <n v="155.41999999999999"/>
    <n v="105.53"/>
    <n v="45.71"/>
    <n v="1121.8899999999999"/>
    <n v="3517.8"/>
    <n v="4639.6900000000005"/>
  </r>
  <r>
    <s v="MAYO"/>
    <s v="SEM 21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30.6"/>
    <n v="2653.78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0"/>
    <n v="171.6"/>
    <n v="8.58"/>
    <n v="446.96"/>
    <n v="94.4"/>
    <n v="59.94"/>
    <n v="149.85"/>
    <n v="89.53"/>
    <n v="42.05"/>
    <n v="1062.9100000000001"/>
    <n v="2984.38"/>
    <n v="4047.29"/>
  </r>
  <r>
    <s v="MAYO"/>
    <s v="SEM 21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9"/>
    <n v="0"/>
    <n v="0"/>
    <n v="4877.45"/>
    <n v="379.31"/>
    <n v="5256.76"/>
    <n v="796.65"/>
    <n v="4460.1099999999997"/>
    <n v="2360.19"/>
    <n v="0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0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57.69999999999999"/>
    <n v="53.48"/>
    <n v="1074.0899999999999"/>
    <n v="5256.76"/>
    <n v="6330.85"/>
  </r>
  <r>
    <s v="MAYO"/>
    <s v="SEM 21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MAYO"/>
    <s v="SEM 21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MAYO"/>
    <s v="SEM 21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s v="MAYO"/>
    <s v="SEM 21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1.81"/>
    <n v="0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s v="MAYO"/>
    <s v="SEM 21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1"/>
    <n v="0"/>
    <n v="0"/>
    <n v="3361.43"/>
    <n v="216.86"/>
    <n v="3578.29"/>
    <n v="452.26"/>
    <n v="3126.03"/>
    <n v="1349.39"/>
    <n v="0"/>
    <n v="0"/>
    <n v="0"/>
    <n v="0"/>
    <n v="0"/>
    <n v="0"/>
    <n v="0"/>
    <n v="0"/>
    <n v="0"/>
    <n v="216.86"/>
    <n v="216.87"/>
    <n v="795.17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386.18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107.34"/>
    <n v="30.57"/>
    <n v="936.68000000000018"/>
    <n v="3578.29"/>
    <n v="4514.97"/>
  </r>
  <r>
    <s v="MAYO"/>
    <s v="SEM 21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462.4299999999998"/>
    <n v="223.69"/>
    <n v="2686.12"/>
    <n v="305.87"/>
    <n v="2380.25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49.13"/>
    <n v="0"/>
    <n v="0"/>
    <n v="0"/>
    <n v="0"/>
    <n v="0"/>
    <n v="0"/>
    <n v="0"/>
    <n v="0"/>
    <n v="0"/>
    <n v="217.56"/>
    <n v="68.930000000000007"/>
    <n v="0"/>
    <n v="0"/>
    <n v="0"/>
    <n v="0"/>
    <n v="19.38"/>
    <n v="0"/>
    <n v="0"/>
    <n v="0"/>
    <n v="171.6"/>
    <n v="8.58"/>
    <n v="422.37"/>
    <n v="87.41"/>
    <n v="55.5"/>
    <n v="138.74"/>
    <n v="80.58"/>
    <n v="31.54"/>
    <n v="996.31999999999994"/>
    <n v="2686.12"/>
    <n v="3682.4399999999996"/>
  </r>
  <r>
    <s v="MAYO"/>
    <s v="SEM 21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s v="MAYO"/>
    <s v="SEM 21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s v="MAYO"/>
    <s v="SEM 21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3"/>
    <n v="0"/>
    <n v="0"/>
    <n v="4118.7700000000004"/>
    <n v="379.3"/>
    <n v="4498.07"/>
    <n v="634.6"/>
    <n v="3863.47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63.05"/>
    <n v="0"/>
    <n v="0"/>
    <n v="0"/>
    <n v="0"/>
    <n v="23.6"/>
    <n v="0"/>
    <n v="0"/>
    <n v="0"/>
    <n v="193.98"/>
    <n v="9.69"/>
    <n v="399"/>
    <n v="80.760000000000005"/>
    <n v="51.28"/>
    <n v="128.19"/>
    <n v="134.94"/>
    <n v="53.48"/>
    <n v="1051.32"/>
    <n v="4498.07"/>
    <n v="5549.3899999999994"/>
  </r>
  <r>
    <s v="MAYO"/>
    <s v="SEM 21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3"/>
    <n v="0"/>
    <n v="0"/>
    <n v="2533.12"/>
    <n v="216.86"/>
    <n v="2749.98"/>
    <n v="283.95999999999998"/>
    <n v="2466.02"/>
    <n v="1349.39"/>
    <n v="0"/>
    <n v="0"/>
    <n v="0"/>
    <n v="0"/>
    <n v="0"/>
    <n v="0"/>
    <n v="0"/>
    <n v="0"/>
    <n v="0"/>
    <n v="216.86"/>
    <n v="216.87"/>
    <n v="216.86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28.87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82.49"/>
    <n v="30.57"/>
    <n v="827.73000000000013"/>
    <n v="2749.98"/>
    <n v="3577.71"/>
  </r>
  <r>
    <s v="MAYO"/>
    <s v="SEM 21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7.96"/>
    <n v="3558.24"/>
    <n v="2269.4"/>
    <n v="0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0"/>
    <n v="0"/>
    <n v="665.45"/>
    <n v="114.71"/>
    <n v="0"/>
    <n v="0"/>
    <n v="0"/>
    <n v="0"/>
    <n v="0"/>
    <n v="0"/>
    <n v="906.05"/>
    <n v="1.75"/>
    <n v="186.52"/>
    <n v="9.32"/>
    <n v="605.02"/>
    <n v="139.38"/>
    <n v="88.5"/>
    <n v="221.24"/>
    <n v="157.38"/>
    <n v="81.400000000000006"/>
    <n v="1488.7600000000002"/>
    <n v="5246.2"/>
    <n v="6734.96"/>
  </r>
  <r>
    <s v="MAYO"/>
    <s v="SEM 21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21.49"/>
    <n v="2896.3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74"/>
    <n v="0"/>
    <n v="0"/>
    <n v="0"/>
    <n v="0"/>
    <n v="0"/>
    <n v="0"/>
    <n v="156.66999999999999"/>
    <n v="1.75"/>
    <n v="186.52"/>
    <n v="9.32"/>
    <n v="597.20000000000005"/>
    <n v="137.15"/>
    <n v="87.08"/>
    <n v="217.7"/>
    <n v="105.53"/>
    <n v="45.71"/>
    <n v="1386.21"/>
    <n v="3517.8"/>
    <n v="4904.01"/>
  </r>
  <r>
    <s v="MAYO"/>
    <s v="SEM 21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s v="MAYO"/>
    <s v="SEM 21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4"/>
    <n v="0"/>
    <n v="0"/>
    <n v="0"/>
    <n v="1517.27"/>
    <n v="168.58"/>
    <n v="1685.85"/>
    <n v="85.92"/>
    <n v="1599.93"/>
    <n v="2360.19"/>
    <n v="0"/>
    <n v="0"/>
    <n v="0"/>
    <n v="0"/>
    <n v="0"/>
    <n v="0"/>
    <n v="0"/>
    <n v="0"/>
    <n v="0"/>
    <n v="168.58"/>
    <n v="168.59"/>
    <n v="0"/>
    <n v="0"/>
    <n v="0"/>
    <n v="0"/>
    <n v="0"/>
    <n v="0"/>
    <n v="0"/>
    <n v="0"/>
    <n v="0"/>
    <n v="0"/>
    <n v="0"/>
    <n v="0"/>
    <n v="0"/>
    <n v="-1011.51"/>
    <n v="0"/>
    <n v="0"/>
    <n v="0"/>
    <n v="0"/>
    <n v="0"/>
    <n v="43.63"/>
    <n v="28.81"/>
    <n v="0"/>
    <n v="0"/>
    <n v="0"/>
    <n v="0"/>
    <n v="13.48"/>
    <n v="0"/>
    <n v="0"/>
    <n v="0"/>
    <n v="193.98"/>
    <n v="9.69"/>
    <n v="199.16"/>
    <n v="37.94"/>
    <n v="42.16"/>
    <n v="105.39"/>
    <n v="50.57"/>
    <n v="23.76"/>
    <n v="662.65"/>
    <n v="1685.85"/>
    <n v="2348.5"/>
  </r>
  <r>
    <s v="MAYO"/>
    <s v="SEM 21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s v="MAYO"/>
    <s v="SEM 21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MAYO"/>
    <s v="SEM 21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s v="MAYO"/>
    <s v="SEM 21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s v="MAYO"/>
    <s v="SEM 21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0.260000000000005"/>
    <n v="0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s v="MAYO"/>
    <s v="SEM 21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113.63"/>
    <n v="223.7"/>
    <n v="2337.33"/>
    <n v="223.62"/>
    <n v="2113.71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56.73"/>
    <n v="0"/>
    <n v="0"/>
    <n v="0"/>
    <n v="0"/>
    <n v="0"/>
    <n v="0"/>
    <n v="0"/>
    <n v="0"/>
    <n v="171.6"/>
    <n v="8.58"/>
    <n v="369.18"/>
    <n v="69.3"/>
    <n v="44"/>
    <n v="110"/>
    <n v="70.11"/>
    <n v="31.54"/>
    <n v="874.31"/>
    <n v="2337.33"/>
    <n v="3211.64"/>
  </r>
  <r>
    <s v="MAYO"/>
    <s v="SEM 21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3"/>
    <n v="0"/>
    <n v="0"/>
    <n v="4214.6499999999996"/>
    <n v="577.32000000000005"/>
    <n v="4791.97"/>
    <n v="680.92"/>
    <n v="4111.05"/>
    <n v="2269.4"/>
    <n v="0"/>
    <n v="0"/>
    <n v="0"/>
    <n v="0"/>
    <n v="0"/>
    <n v="96.22"/>
    <n v="83.78"/>
    <n v="0"/>
    <n v="532.02"/>
    <n v="364.72"/>
    <n v="364.73"/>
    <n v="364.72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568.42999999999995"/>
    <n v="112.49"/>
    <n v="0"/>
    <n v="0"/>
    <n v="0"/>
    <n v="0"/>
    <n v="0"/>
    <n v="0"/>
    <n v="0"/>
    <n v="0"/>
    <n v="186.52"/>
    <n v="9.32"/>
    <n v="596.17999999999995"/>
    <n v="136.87"/>
    <n v="86.9"/>
    <n v="217.25"/>
    <n v="143.75"/>
    <n v="81.400000000000006"/>
    <n v="1458.19"/>
    <n v="4791.97"/>
    <n v="6250.16"/>
  </r>
  <r>
    <s v="MAYO"/>
    <s v="SEM 21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7"/>
    <n v="0"/>
    <n v="0"/>
    <n v="4700.95"/>
    <n v="577.32000000000005"/>
    <n v="5278.27"/>
    <n v="764.51"/>
    <n v="4513.76"/>
    <n v="2269.4"/>
    <n v="0"/>
    <n v="0"/>
    <n v="0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672.3"/>
    <n v="92.21"/>
    <n v="0"/>
    <n v="0"/>
    <n v="0"/>
    <n v="0"/>
    <n v="0"/>
    <n v="0"/>
    <n v="0"/>
    <n v="0"/>
    <n v="186.52"/>
    <n v="9.32"/>
    <n v="515.28"/>
    <n v="113.85"/>
    <n v="72.28"/>
    <n v="180.71"/>
    <n v="158.34"/>
    <n v="81.400000000000006"/>
    <n v="1317.7"/>
    <n v="5278.27"/>
    <n v="6595.97"/>
  </r>
  <r>
    <s v="MAYO"/>
    <s v="SEM 21"/>
    <x v="12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193.6"/>
    <n v="324.2"/>
    <n v="3517.8"/>
    <n v="495.55"/>
    <n v="3022.2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2.53"/>
    <n v="0"/>
    <n v="0"/>
    <n v="0"/>
    <n v="0"/>
    <n v="22.69"/>
    <n v="0"/>
    <n v="0"/>
    <n v="0"/>
    <n v="186.52"/>
    <n v="9.32"/>
    <n v="636.19000000000005"/>
    <n v="148.25"/>
    <n v="94.13"/>
    <n v="235.32"/>
    <n v="105.53"/>
    <n v="45.71"/>
    <n v="1460.97"/>
    <n v="3517.8"/>
    <n v="4978.7700000000004"/>
  </r>
  <r>
    <s v="MAYO"/>
    <s v="SEM 21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s v="MAYO"/>
    <s v="SEM 21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s v="MAYO"/>
    <s v="SEM 21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n v="4666.6899999999996"/>
    <n v="0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s v="MAYO"/>
    <s v="SEM 21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MAYO"/>
    <s v="SEM 21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21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3"/>
    <n v="0"/>
    <n v="0"/>
    <n v="2099.0500000000002"/>
    <n v="194.47"/>
    <n v="2293.52"/>
    <n v="223.12"/>
    <n v="2070.4"/>
    <n v="1210.0999999999999"/>
    <n v="0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65.3"/>
    <n v="45.72"/>
    <n v="0"/>
    <n v="0"/>
    <n v="0"/>
    <n v="0"/>
    <n v="12.1"/>
    <n v="0"/>
    <n v="0"/>
    <n v="0"/>
    <n v="99.45"/>
    <n v="4.97"/>
    <n v="329.37"/>
    <n v="60.65"/>
    <n v="38.51"/>
    <n v="96.27"/>
    <n v="68.8"/>
    <n v="27.42"/>
    <n v="725.43999999999994"/>
    <n v="2293.52"/>
    <n v="3018.96"/>
  </r>
  <r>
    <s v="MAYO"/>
    <s v="SEM 21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3"/>
    <n v="0"/>
    <n v="0"/>
    <n v="3498.85"/>
    <n v="364.72"/>
    <n v="3863.57"/>
    <n v="494.05"/>
    <n v="3369.52"/>
    <n v="2269.4"/>
    <n v="0"/>
    <n v="0"/>
    <n v="0"/>
    <n v="0"/>
    <n v="0"/>
    <n v="0"/>
    <n v="0"/>
    <n v="0"/>
    <n v="0"/>
    <n v="364.72"/>
    <n v="364.73"/>
    <n v="364.72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415.53"/>
    <n v="78.52"/>
    <n v="0"/>
    <n v="0"/>
    <n v="0"/>
    <n v="0"/>
    <n v="0"/>
    <n v="0"/>
    <n v="0"/>
    <n v="0"/>
    <n v="186.52"/>
    <n v="9.32"/>
    <n v="460.7"/>
    <n v="98.32"/>
    <n v="62.42"/>
    <n v="156.06"/>
    <n v="115.9"/>
    <n v="51.42"/>
    <n v="1140.6600000000001"/>
    <n v="3863.57"/>
    <n v="5004.2300000000005"/>
  </r>
  <r>
    <s v="MAYO"/>
    <s v="SEM 21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s v="MAYO"/>
    <s v="SEM 21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516.88"/>
    <n v="129.65"/>
    <n v="1646.53"/>
    <n v="77.180000000000007"/>
    <n v="1569.35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43.58"/>
    <n v="33.6"/>
    <n v="0"/>
    <n v="0"/>
    <n v="0"/>
    <n v="0"/>
    <n v="0"/>
    <n v="0"/>
    <n v="0"/>
    <n v="0"/>
    <n v="99.45"/>
    <n v="4.97"/>
    <n v="276.48"/>
    <n v="42.69"/>
    <n v="27.1"/>
    <n v="67.760000000000005"/>
    <n v="49.39"/>
    <n v="18.28"/>
    <n v="586.12"/>
    <n v="1646.53"/>
    <n v="2232.65"/>
  </r>
  <r>
    <s v="MAYO"/>
    <s v="SEM 21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s v="MAYO"/>
    <s v="SEM 21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s v="MAYO"/>
    <s v="SEM 21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192"/>
    <n v="364.72"/>
    <n v="4556.72"/>
    <n v="681.66"/>
    <n v="3875.06"/>
    <n v="2269.4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95.38"/>
    <n v="0"/>
    <n v="0"/>
    <n v="0"/>
    <n v="0"/>
    <n v="22.69"/>
    <n v="0"/>
    <n v="0"/>
    <n v="0"/>
    <n v="186.52"/>
    <n v="9.32"/>
    <n v="527.96"/>
    <n v="117.45"/>
    <n v="74.569999999999993"/>
    <n v="186.43"/>
    <n v="136.69999999999999"/>
    <n v="51.42"/>
    <n v="1290.3700000000003"/>
    <n v="4556.72"/>
    <n v="5847.09"/>
  </r>
  <r>
    <s v="MAYO"/>
    <s v="SEM 21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s v="MAYO"/>
    <s v="SEM 21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4.06"/>
    <n v="3160.51"/>
    <n v="2087.92"/>
    <n v="0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64.3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107.83"/>
    <n v="47.31"/>
    <n v="1045.8100000000002"/>
    <n v="3594.57"/>
    <n v="4640.38"/>
  </r>
  <r>
    <s v="MAYO"/>
    <s v="SEM 21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9.57000000000005"/>
    <n v="3328.25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9"/>
    <n v="0"/>
    <n v="0"/>
    <n v="0"/>
    <n v="0"/>
    <n v="22.69"/>
    <n v="0"/>
    <n v="0"/>
    <n v="0"/>
    <n v="186.52"/>
    <n v="9.32"/>
    <n v="513.58000000000004"/>
    <n v="113.36"/>
    <n v="71.97"/>
    <n v="179.94"/>
    <n v="116.03"/>
    <n v="45.71"/>
    <n v="1236.43"/>
    <n v="3867.82"/>
    <n v="5104.25"/>
  </r>
  <r>
    <s v="MAYO"/>
    <s v="SEM 21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.01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s v="MAYO"/>
    <s v="SEM 21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MAYO"/>
    <s v="SEM 21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4.49"/>
    <n v="1533.24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33.96"/>
    <n v="0"/>
    <n v="0"/>
    <n v="0"/>
    <n v="0"/>
    <n v="10.08"/>
    <n v="0"/>
    <n v="0"/>
    <n v="0"/>
    <n v="99.45"/>
    <n v="4.97"/>
    <n v="278"/>
    <n v="43.16"/>
    <n v="27.4"/>
    <n v="68.510000000000005"/>
    <n v="48.53"/>
    <n v="18.28"/>
    <n v="588.29999999999995"/>
    <n v="1617.73"/>
    <n v="2206.0299999999997"/>
  </r>
  <r>
    <s v="MAYO"/>
    <s v="SEM 21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s v="MAYO"/>
    <s v="SEM 21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2228.7199999999998"/>
    <n v="194.47"/>
    <n v="2423.19"/>
    <n v="245.19"/>
    <n v="2178"/>
    <n v="1210.1099999999999"/>
    <n v="0"/>
    <n v="0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80.17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72.69"/>
    <n v="27.42"/>
    <n v="786.14"/>
    <n v="2423.19"/>
    <n v="3209.33"/>
  </r>
  <r>
    <s v="MAYO"/>
    <s v="SEM 21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2593.62"/>
    <n v="324.2"/>
    <n v="2917.82"/>
    <n v="383.58"/>
    <n v="2534.2399999999998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.93"/>
    <n v="121.96"/>
    <n v="0"/>
    <n v="0"/>
    <n v="0"/>
    <n v="0"/>
    <n v="22.69"/>
    <n v="0"/>
    <n v="0"/>
    <n v="0"/>
    <n v="186.52"/>
    <n v="9.32"/>
    <n v="633.96"/>
    <n v="147.62"/>
    <n v="93.72"/>
    <n v="234.31"/>
    <n v="87.53"/>
    <n v="45.71"/>
    <n v="1438.69"/>
    <n v="2917.82"/>
    <n v="4356.51"/>
  </r>
  <r>
    <s v="MAYO"/>
    <s v="SEM 21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1"/>
    <n v="0"/>
    <n v="9"/>
    <n v="5"/>
    <n v="0"/>
    <n v="0"/>
    <n v="3417.82"/>
    <n v="364.72"/>
    <n v="3782.54"/>
    <n v="511"/>
    <n v="3271.54"/>
    <n v="2269.42"/>
    <n v="0"/>
    <n v="0"/>
    <n v="0"/>
    <n v="0"/>
    <n v="0"/>
    <n v="0"/>
    <n v="0"/>
    <n v="0"/>
    <n v="0"/>
    <n v="364.72"/>
    <n v="364.73"/>
    <n v="607.87"/>
    <n v="0"/>
    <n v="0"/>
    <n v="200"/>
    <n v="0"/>
    <n v="300"/>
    <n v="0"/>
    <n v="0"/>
    <n v="0"/>
    <n v="0"/>
    <n v="0"/>
    <n v="0"/>
    <n v="-324.2"/>
    <n v="0"/>
    <n v="0"/>
    <n v="0"/>
    <n v="0"/>
    <n v="0"/>
    <n v="0"/>
    <n v="398.22"/>
    <n v="93.33"/>
    <n v="0"/>
    <n v="0"/>
    <n v="0"/>
    <n v="0"/>
    <n v="19.45"/>
    <n v="0"/>
    <n v="0"/>
    <n v="0"/>
    <n v="186.52"/>
    <n v="9.32"/>
    <n v="512.67999999999995"/>
    <n v="108.45"/>
    <n v="68.86"/>
    <n v="172.15"/>
    <n v="113.47"/>
    <n v="51.42"/>
    <n v="1222.8700000000001"/>
    <n v="3782.54"/>
    <n v="5005.41"/>
  </r>
  <r>
    <s v="MAYO"/>
    <s v="SEM 21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96.28"/>
    <n v="0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s v="MAYO"/>
    <s v="SEM 21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MAYO"/>
    <s v="SEM 21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MAYO"/>
    <s v="SEM 21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3"/>
    <n v="0"/>
    <n v="0"/>
    <n v="4118.7299999999996"/>
    <n v="379.3"/>
    <n v="4498.03"/>
    <n v="634.59"/>
    <n v="3863.44"/>
    <n v="2360.12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4000000000005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3"/>
    <n v="5549.36"/>
  </r>
  <r>
    <s v="MAYO"/>
    <s v="SEM 21"/>
    <x v="142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7"/>
    <n v="0"/>
    <n v="0"/>
    <n v="4085.15"/>
    <n v="364.72"/>
    <n v="4449.87"/>
    <n v="623.77"/>
    <n v="3826.1"/>
    <n v="2269.4"/>
    <n v="0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40.76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33.49"/>
    <n v="51.42"/>
    <n v="1019.0399999999998"/>
    <n v="4449.87"/>
    <n v="5468.91"/>
  </r>
  <r>
    <s v="MAYO"/>
    <s v="SEM 21"/>
    <x v="144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14.3"/>
    <n v="2693.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46.7"/>
    <n v="0"/>
    <n v="0"/>
    <n v="0"/>
    <n v="0"/>
    <n v="18.100000000000001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s v="MAYO"/>
    <s v="SEM 21"/>
    <x v="145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1"/>
    <n v="0"/>
    <n v="0"/>
    <n v="3035.3"/>
    <n v="335.55"/>
    <n v="3370.85"/>
    <n v="393.82"/>
    <n v="2977.03"/>
    <n v="2087.9"/>
    <n v="0"/>
    <n v="0"/>
    <n v="0"/>
    <n v="0"/>
    <n v="0"/>
    <n v="0"/>
    <n v="0"/>
    <n v="0"/>
    <n v="0"/>
    <n v="335.55"/>
    <n v="335.55"/>
    <n v="111.85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8"/>
    <n v="54.87"/>
    <n v="0"/>
    <n v="0"/>
    <n v="0"/>
    <n v="0"/>
    <n v="20.87"/>
    <n v="0"/>
    <n v="0"/>
    <n v="0"/>
    <n v="171.6"/>
    <n v="8.58"/>
    <n v="366.25"/>
    <n v="71.44"/>
    <n v="45.36"/>
    <n v="113.4"/>
    <n v="101.12"/>
    <n v="47.31"/>
    <n v="925.06000000000017"/>
    <n v="3370.85"/>
    <n v="4295.91"/>
  </r>
  <r>
    <s v="MAYO"/>
    <s v="SEM 21"/>
    <x v="146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2"/>
    <n v="0"/>
    <n v="0"/>
    <n v="0"/>
    <n v="3855.56"/>
    <n v="74.56"/>
    <n v="3930.12"/>
    <n v="567.46"/>
    <n v="3362.66"/>
    <n v="2087.91"/>
    <n v="0"/>
    <n v="1193.08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91.72"/>
    <n v="54.87"/>
    <n v="0"/>
    <n v="0"/>
    <n v="0"/>
    <n v="0"/>
    <n v="20.87"/>
    <n v="0"/>
    <n v="0"/>
    <n v="0"/>
    <n v="171.6"/>
    <n v="8.58"/>
    <n v="366.25"/>
    <n v="71.44"/>
    <n v="45.36"/>
    <n v="113.4"/>
    <n v="117.9"/>
    <n v="10.51"/>
    <n v="905.04000000000008"/>
    <n v="3930.12"/>
    <n v="4835.16"/>
  </r>
  <r>
    <s v="JUNIO"/>
    <s v="SEM 22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337.16"/>
    <n v="0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2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JUNIO"/>
    <s v="SEM 22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JUNIO"/>
    <s v="SEM 22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s v="JUNIO"/>
    <s v="SEM 22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2"/>
    <n v="0"/>
    <n v="0"/>
    <n v="8186.18"/>
    <n v="577.32000000000005"/>
    <n v="8763.5"/>
    <n v="6205.04"/>
    <n v="2558.46"/>
    <n v="2926"/>
    <n v="0"/>
    <n v="0"/>
    <n v="0"/>
    <n v="0"/>
    <n v="0"/>
    <n v="96.22"/>
    <n v="83.78"/>
    <n v="825.15"/>
    <n v="470.25"/>
    <n v="0"/>
    <n v="470.25"/>
    <n v="1881"/>
    <n v="500"/>
    <n v="500"/>
    <n v="500"/>
    <n v="10.85"/>
    <n v="500"/>
    <n v="0"/>
    <n v="0"/>
    <n v="0"/>
    <n v="0"/>
    <n v="0"/>
    <n v="0"/>
    <n v="0"/>
    <n v="0"/>
    <n v="0"/>
    <n v="0"/>
    <n v="0"/>
    <n v="0"/>
    <n v="0"/>
    <n v="1459.28"/>
    <n v="167.06"/>
    <n v="0"/>
    <n v="3652.11"/>
    <n v="0"/>
    <n v="0"/>
    <n v="0"/>
    <n v="0"/>
    <n v="924.84"/>
    <n v="1.75"/>
    <n v="240.49"/>
    <n v="12.02"/>
    <n v="813.88"/>
    <n v="198.81"/>
    <n v="126.23"/>
    <n v="315.57"/>
    <n v="262.89999999999998"/>
    <n v="81.400000000000006"/>
    <n v="2051.3000000000002"/>
    <n v="8763.5"/>
    <n v="10814.8"/>
  </r>
  <r>
    <s v="JUNIO"/>
    <s v="SEM 22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JUNIO"/>
    <s v="SEM 22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4368.88"/>
    <n v="577.32000000000005"/>
    <n v="4946.2"/>
    <n v="719.87"/>
    <n v="4226.33"/>
    <n v="2269.4"/>
    <n v="0"/>
    <n v="0"/>
    <n v="0"/>
    <n v="0"/>
    <n v="0"/>
    <n v="96.22"/>
    <n v="83.78"/>
    <n v="491.5"/>
    <n v="324.2"/>
    <n v="0"/>
    <n v="324.2"/>
    <n v="0"/>
    <n v="300"/>
    <n v="350"/>
    <n v="200"/>
    <n v="156.9"/>
    <n v="350"/>
    <n v="0"/>
    <n v="0"/>
    <n v="0"/>
    <n v="0"/>
    <n v="0"/>
    <n v="0"/>
    <n v="0"/>
    <n v="0"/>
    <n v="0"/>
    <n v="0"/>
    <n v="0"/>
    <n v="0"/>
    <n v="0"/>
    <n v="601.37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48.38"/>
    <n v="81.400000000000006"/>
    <n v="1335.3200000000002"/>
    <n v="4946.2"/>
    <n v="6281.52"/>
  </r>
  <r>
    <s v="JUNIO"/>
    <s v="SEM 22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JUNIO"/>
    <s v="SEM 22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587.67"/>
    <n v="470.93"/>
    <n v="4058.6"/>
    <n v="1283.9100000000001"/>
    <n v="2774.69"/>
    <n v="3296.53"/>
    <n v="0"/>
    <n v="0"/>
    <n v="0"/>
    <n v="0"/>
    <n v="0"/>
    <n v="0"/>
    <n v="0"/>
    <n v="0"/>
    <n v="470.93"/>
    <n v="0"/>
    <n v="470.93"/>
    <n v="0"/>
    <n v="0"/>
    <n v="350"/>
    <n v="0"/>
    <n v="0"/>
    <n v="0"/>
    <n v="0"/>
    <n v="0"/>
    <n v="0"/>
    <n v="-58.86"/>
    <n v="0"/>
    <n v="0"/>
    <n v="-470.93"/>
    <n v="0"/>
    <n v="0"/>
    <n v="0"/>
    <n v="0"/>
    <n v="0"/>
    <n v="0"/>
    <n v="434.5"/>
    <n v="80.67"/>
    <n v="0"/>
    <n v="0"/>
    <n v="0"/>
    <n v="0"/>
    <n v="0"/>
    <n v="0"/>
    <n v="766.99"/>
    <n v="1.75"/>
    <n v="270.94"/>
    <n v="13.54"/>
    <n v="463.01"/>
    <n v="94.9"/>
    <n v="60.25"/>
    <n v="150.63"/>
    <n v="121.75"/>
    <n v="66.400000000000006"/>
    <n v="1241.42"/>
    <n v="4058.6"/>
    <n v="5300.02"/>
  </r>
  <r>
    <s v="JUNIO"/>
    <s v="SEM 22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s v="JUNIO"/>
    <s v="SEM 22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9.84"/>
    <n v="3564.02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188.21"/>
    <n v="0"/>
    <n v="2395.2500000000005"/>
    <n v="6273.86"/>
    <n v="8669.11"/>
  </r>
  <r>
    <s v="JUNIO"/>
    <s v="SEM 22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JUNIO"/>
    <s v="SEM 22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0"/>
    <n v="0"/>
    <n v="0"/>
    <n v="5965.68"/>
    <n v="577.32000000000005"/>
    <n v="6543"/>
    <n v="1748.22"/>
    <n v="4794.78"/>
    <n v="2269.4"/>
    <n v="0"/>
    <n v="0"/>
    <n v="0"/>
    <n v="0"/>
    <n v="0"/>
    <n v="96.22"/>
    <n v="83.78"/>
    <n v="532.02"/>
    <n v="364.72"/>
    <n v="0"/>
    <n v="364.73"/>
    <n v="1215.75"/>
    <n v="300"/>
    <n v="500"/>
    <n v="200"/>
    <n v="116.38"/>
    <n v="500"/>
    <n v="0"/>
    <n v="0"/>
    <n v="0"/>
    <n v="0"/>
    <n v="0"/>
    <n v="0"/>
    <n v="0"/>
    <n v="0"/>
    <n v="0"/>
    <n v="0"/>
    <n v="0"/>
    <n v="0"/>
    <n v="0"/>
    <n v="942.45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196.29"/>
    <n v="81.400000000000006"/>
    <n v="1773.6800000000003"/>
    <n v="6543"/>
    <n v="8316.68"/>
  </r>
  <r>
    <s v="JUNIO"/>
    <s v="SEM 22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777.61"/>
    <n v="577.32000000000005"/>
    <n v="8354.93"/>
    <n v="1552.01"/>
    <n v="6802.92"/>
    <n v="3266.66"/>
    <n v="0"/>
    <n v="0"/>
    <n v="0"/>
    <n v="0"/>
    <n v="0"/>
    <n v="96.22"/>
    <n v="83.78"/>
    <n v="933.32"/>
    <n v="481.1"/>
    <n v="0"/>
    <n v="568.88"/>
    <n v="1924.97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363.19"/>
    <n v="188.82"/>
    <n v="0"/>
    <n v="0"/>
    <n v="0"/>
    <n v="0"/>
    <n v="0"/>
    <n v="0"/>
    <n v="0"/>
    <n v="0"/>
    <n v="268.48"/>
    <n v="13.42"/>
    <n v="900.68"/>
    <n v="223.51"/>
    <n v="141.91"/>
    <n v="354.78"/>
    <n v="250.64"/>
    <n v="81.400000000000006"/>
    <n v="2234.8200000000002"/>
    <n v="8354.93"/>
    <n v="10589.75"/>
  </r>
  <r>
    <s v="JUNIO"/>
    <s v="SEM 22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n v="4607.8599999999997"/>
    <n v="0"/>
    <n v="0"/>
    <n v="0"/>
    <n v="0"/>
    <n v="0"/>
    <n v="96.22"/>
    <n v="83.78"/>
    <n v="835.42"/>
    <n v="0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s v="JUNIO"/>
    <s v="SEM 22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188.21"/>
    <n v="0"/>
    <n v="2291.0699999999997"/>
    <n v="6273.9"/>
    <n v="8564.9699999999993"/>
  </r>
  <r>
    <s v="JUNIO"/>
    <s v="SEM 22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2.59"/>
    <n v="3191.94"/>
    <n v="2360.19"/>
    <n v="0"/>
    <n v="0"/>
    <n v="0"/>
    <n v="0"/>
    <n v="0"/>
    <n v="0"/>
    <n v="0"/>
    <n v="0"/>
    <n v="337.17"/>
    <n v="0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10.53"/>
    <n v="47.54"/>
    <n v="1195.01"/>
    <n v="3684.53"/>
    <n v="4879.54"/>
  </r>
  <r>
    <s v="JUNIO"/>
    <s v="SEM 22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JUNIO"/>
    <s v="SEM 22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4"/>
    <n v="0"/>
    <n v="0"/>
    <n v="5036.2299999999996"/>
    <n v="577.32000000000005"/>
    <n v="5613.55"/>
    <n v="1665.62"/>
    <n v="3947.93"/>
    <n v="2269.4"/>
    <n v="0"/>
    <n v="0"/>
    <n v="0"/>
    <n v="0"/>
    <n v="0"/>
    <n v="96.22"/>
    <n v="83.78"/>
    <n v="532.02"/>
    <n v="364.72"/>
    <n v="0"/>
    <n v="364.73"/>
    <n v="486.3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743.91"/>
    <n v="97.17"/>
    <n v="0"/>
    <n v="0"/>
    <n v="0"/>
    <n v="0"/>
    <n v="0"/>
    <n v="0"/>
    <n v="822.79"/>
    <n v="1.75"/>
    <n v="186.52"/>
    <n v="9.32"/>
    <n v="535.09"/>
    <n v="119.48"/>
    <n v="75.86"/>
    <n v="189.65"/>
    <n v="168.4"/>
    <n v="81.400000000000006"/>
    <n v="1365.7200000000003"/>
    <n v="5613.55"/>
    <n v="6979.27"/>
  </r>
  <r>
    <s v="JUNIO"/>
    <s v="SEM 22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05"/>
    <n v="2431.75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01"/>
    <n v="0"/>
    <n v="0"/>
    <n v="0"/>
    <n v="0"/>
    <n v="22.69"/>
    <n v="0"/>
    <n v="628.27"/>
    <n v="1.75"/>
    <n v="186.52"/>
    <n v="9.32"/>
    <n v="478.54"/>
    <n v="103.39"/>
    <n v="65.650000000000006"/>
    <n v="164.12"/>
    <n v="105.53"/>
    <n v="45.71"/>
    <n v="1158.78"/>
    <n v="3517.8"/>
    <n v="4676.58"/>
  </r>
  <r>
    <s v="JUNIO"/>
    <s v="SEM 22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7857.68"/>
    <n v="577.32000000000005"/>
    <n v="8435"/>
    <n v="1536.89"/>
    <n v="6898.11"/>
    <n v="4935"/>
    <n v="0"/>
    <n v="0"/>
    <n v="0"/>
    <n v="0"/>
    <n v="0"/>
    <n v="96.22"/>
    <n v="83.78"/>
    <n v="1410"/>
    <n v="481.1"/>
    <n v="0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82.02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253.05"/>
    <n v="81.400000000000006"/>
    <n v="2121.59"/>
    <n v="8435"/>
    <n v="10556.59"/>
  </r>
  <r>
    <s v="JUNIO"/>
    <s v="SEM 22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6"/>
    <n v="0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s v="JUNIO"/>
    <s v="SEM 22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4"/>
    <n v="0"/>
    <n v="0"/>
    <n v="4055.53"/>
    <n v="577.32000000000005"/>
    <n v="4632.8500000000004"/>
    <n v="610.59"/>
    <n v="4022.26"/>
    <n v="2087.86"/>
    <n v="0"/>
    <n v="0"/>
    <n v="0"/>
    <n v="0"/>
    <n v="0"/>
    <n v="96.22"/>
    <n v="83.78"/>
    <n v="450.96"/>
    <n v="335.54"/>
    <n v="0"/>
    <n v="335.54"/>
    <n v="447.39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534.44000000000005"/>
    <n v="76.150000000000006"/>
    <n v="0"/>
    <n v="0"/>
    <n v="0"/>
    <n v="0"/>
    <n v="0"/>
    <n v="0"/>
    <n v="0"/>
    <n v="0"/>
    <n v="171.6"/>
    <n v="8.58"/>
    <n v="451.2"/>
    <n v="95.61"/>
    <n v="60.71"/>
    <n v="151.77000000000001"/>
    <n v="138.97999999999999"/>
    <n v="81.400000000000006"/>
    <n v="1159.8500000000001"/>
    <n v="4632.8500000000004"/>
    <n v="5792.7000000000007"/>
  </r>
  <r>
    <s v="JUNIO"/>
    <s v="SEM 22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4"/>
    <n v="0"/>
    <n v="0"/>
    <n v="6414.52"/>
    <n v="577.32000000000005"/>
    <n v="6991.84"/>
    <n v="2296.5"/>
    <n v="4695.34"/>
    <n v="3190.83"/>
    <n v="0"/>
    <n v="0"/>
    <n v="0"/>
    <n v="0"/>
    <n v="0"/>
    <n v="96.22"/>
    <n v="83.78"/>
    <n v="911.66"/>
    <n v="481.1"/>
    <n v="0"/>
    <n v="544.51"/>
    <n v="683.7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042.5899999999999"/>
    <n v="162.02000000000001"/>
    <n v="0"/>
    <n v="0"/>
    <n v="0"/>
    <n v="0"/>
    <n v="31.9"/>
    <n v="0"/>
    <n v="1058.24"/>
    <n v="1.75"/>
    <n v="262.25"/>
    <n v="13.11"/>
    <n v="793.73"/>
    <n v="193.08"/>
    <n v="122.59"/>
    <n v="306.47000000000003"/>
    <n v="209.75"/>
    <n v="81.400000000000006"/>
    <n v="1982.38"/>
    <n v="6991.84"/>
    <n v="8974.2200000000012"/>
  </r>
  <r>
    <s v="JUNIO"/>
    <s v="SEM 22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2.62"/>
    <n v="2925.18"/>
    <n v="2269.4"/>
    <n v="0"/>
    <n v="0"/>
    <n v="0"/>
    <n v="0"/>
    <n v="0"/>
    <n v="0"/>
    <n v="0"/>
    <n v="0"/>
    <n v="324.2"/>
    <n v="0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16.03"/>
    <n v="45.71"/>
    <n v="1206.1100000000001"/>
    <n v="3867.8"/>
    <n v="5073.91"/>
  </r>
  <r>
    <s v="JUNIO"/>
    <s v="SEM 22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4"/>
    <n v="0"/>
    <n v="0"/>
    <n v="4055.61"/>
    <n v="577.32000000000005"/>
    <n v="4632.93"/>
    <n v="1281.71"/>
    <n v="3351.22"/>
    <n v="2087.89"/>
    <n v="0"/>
    <n v="0"/>
    <n v="0"/>
    <n v="0"/>
    <n v="0"/>
    <n v="96.22"/>
    <n v="83.78"/>
    <n v="450.99"/>
    <n v="335.55"/>
    <n v="0"/>
    <n v="335.55"/>
    <n v="447.4"/>
    <n v="150"/>
    <n v="350"/>
    <n v="0"/>
    <n v="145.55000000000001"/>
    <n v="150"/>
    <n v="0"/>
    <n v="0"/>
    <n v="0"/>
    <n v="0"/>
    <n v="0"/>
    <n v="0"/>
    <n v="0"/>
    <n v="0"/>
    <n v="0"/>
    <n v="0"/>
    <n v="0"/>
    <n v="0"/>
    <n v="0"/>
    <n v="534.45000000000005"/>
    <n v="72.95"/>
    <n v="0"/>
    <n v="0"/>
    <n v="0"/>
    <n v="0"/>
    <n v="0"/>
    <n v="0"/>
    <n v="672.56"/>
    <n v="1.75"/>
    <n v="171.6"/>
    <n v="8.58"/>
    <n v="438.45"/>
    <n v="91.99"/>
    <n v="58.41"/>
    <n v="146.01"/>
    <n v="138.97999999999999"/>
    <n v="81.400000000000006"/>
    <n v="1135.42"/>
    <n v="4632.93"/>
    <n v="5768.35"/>
  </r>
  <r>
    <s v="JUNIO"/>
    <s v="SEM 22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4"/>
    <n v="0"/>
    <n v="0"/>
    <n v="4936.2299999999996"/>
    <n v="577.32000000000005"/>
    <n v="5513.55"/>
    <n v="841.8"/>
    <n v="4671.75"/>
    <n v="2269.4"/>
    <n v="0"/>
    <n v="0"/>
    <n v="0"/>
    <n v="0"/>
    <n v="0"/>
    <n v="96.22"/>
    <n v="83.78"/>
    <n v="532.02"/>
    <n v="364.72"/>
    <n v="0"/>
    <n v="364.73"/>
    <n v="486.3"/>
    <n v="300"/>
    <n v="350"/>
    <n v="200"/>
    <n v="116.38"/>
    <n v="350"/>
    <n v="0"/>
    <n v="0"/>
    <n v="0"/>
    <n v="0"/>
    <n v="0"/>
    <n v="0"/>
    <n v="0"/>
    <n v="0"/>
    <n v="0"/>
    <n v="0"/>
    <n v="0"/>
    <n v="0"/>
    <n v="0"/>
    <n v="722.55"/>
    <n v="96.56"/>
    <n v="0"/>
    <n v="0"/>
    <n v="0"/>
    <n v="0"/>
    <n v="22.69"/>
    <n v="0"/>
    <n v="0"/>
    <n v="0"/>
    <n v="186.52"/>
    <n v="9.32"/>
    <n v="532.62"/>
    <n v="118.78"/>
    <n v="75.42"/>
    <n v="188.54"/>
    <n v="165.4"/>
    <n v="81.400000000000006"/>
    <n v="1358.0000000000002"/>
    <n v="5513.55"/>
    <n v="6871.55"/>
  </r>
  <r>
    <s v="JUNIO"/>
    <s v="SEM 22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4"/>
    <n v="0"/>
    <n v="0"/>
    <n v="6414.52"/>
    <n v="577.32000000000005"/>
    <n v="6991.84"/>
    <n v="1195.9100000000001"/>
    <n v="5795.93"/>
    <n v="3190.83"/>
    <n v="0"/>
    <n v="0"/>
    <n v="0"/>
    <n v="0"/>
    <n v="0"/>
    <n v="96.22"/>
    <n v="83.78"/>
    <n v="911.66"/>
    <n v="481.1"/>
    <n v="0"/>
    <n v="544.51"/>
    <n v="683.7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042.5899999999999"/>
    <n v="121.42"/>
    <n v="0"/>
    <n v="0"/>
    <n v="0"/>
    <n v="0"/>
    <n v="31.9"/>
    <n v="0"/>
    <n v="0"/>
    <n v="0"/>
    <n v="262.25"/>
    <n v="13.11"/>
    <n v="631.75"/>
    <n v="146.99"/>
    <n v="93.33"/>
    <n v="233.32"/>
    <n v="209.75"/>
    <n v="81.400000000000006"/>
    <n v="1671.8999999999999"/>
    <n v="6991.84"/>
    <n v="8663.74"/>
  </r>
  <r>
    <s v="JUNIO"/>
    <s v="SEM 22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6"/>
    <n v="0"/>
    <n v="0"/>
    <n v="9974.89"/>
    <n v="577.32000000000005"/>
    <n v="10552.21"/>
    <n v="3143.67"/>
    <n v="7408.54"/>
    <n v="3600.33"/>
    <n v="0"/>
    <n v="0"/>
    <n v="0"/>
    <n v="0"/>
    <n v="0"/>
    <n v="96.22"/>
    <n v="83.78"/>
    <n v="1028.6600000000001"/>
    <n v="481.1"/>
    <n v="0"/>
    <n v="676.14"/>
    <n v="3085.98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891.65"/>
    <n v="169.25"/>
    <n v="0"/>
    <n v="0"/>
    <n v="0"/>
    <n v="0"/>
    <n v="0"/>
    <n v="0"/>
    <n v="1081.02"/>
    <n v="1.75"/>
    <n v="295.91000000000003"/>
    <n v="14.79"/>
    <n v="822.62"/>
    <n v="201.3"/>
    <n v="127.81"/>
    <n v="319.52"/>
    <n v="316.56"/>
    <n v="81.400000000000006"/>
    <n v="2179.9100000000003"/>
    <n v="10552.21"/>
    <n v="12732.119999999999"/>
  </r>
  <r>
    <s v="JUNIO"/>
    <s v="SEM 22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337.16"/>
    <n v="0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2"/>
    <x v="140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324.2"/>
    <n v="0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s v="JUNIO"/>
    <s v="SEM 22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6"/>
    <n v="0"/>
    <n v="0"/>
    <n v="0"/>
    <n v="2113.61"/>
    <n v="223.7"/>
    <n v="2337.31"/>
    <n v="924.88"/>
    <n v="1412.43"/>
    <n v="2087.87"/>
    <n v="0"/>
    <n v="0"/>
    <n v="0"/>
    <n v="0"/>
    <n v="0"/>
    <n v="0"/>
    <n v="0"/>
    <n v="0"/>
    <n v="223.7"/>
    <n v="0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58.71"/>
    <n v="0"/>
    <n v="0"/>
    <n v="0"/>
    <n v="0"/>
    <n v="0"/>
    <n v="0"/>
    <n v="697.53"/>
    <n v="1.75"/>
    <n v="171.6"/>
    <n v="8.58"/>
    <n v="376.94"/>
    <n v="71.42"/>
    <n v="45.35"/>
    <n v="113.37"/>
    <n v="70.11"/>
    <n v="31.54"/>
    <n v="888.91"/>
    <n v="2337.31"/>
    <n v="3226.22"/>
  </r>
  <r>
    <s v="JUNIO"/>
    <s v="SEM 22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324.2"/>
    <n v="0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s v="JUNIO"/>
    <s v="SEM 22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298.26"/>
    <n v="0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s v="JUNIO"/>
    <s v="SEM 22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s v="JUNIO"/>
    <s v="SEM 22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331.77"/>
    <n v="0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s v="JUNIO"/>
    <s v="SEM 22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4"/>
    <n v="0"/>
    <n v="0"/>
    <n v="4736.2299999999996"/>
    <n v="577.32000000000005"/>
    <n v="5313.55"/>
    <n v="791.72"/>
    <n v="4521.83"/>
    <n v="2269.4"/>
    <n v="0"/>
    <n v="0"/>
    <n v="0"/>
    <n v="0"/>
    <n v="0"/>
    <n v="96.22"/>
    <n v="83.78"/>
    <n v="532.02"/>
    <n v="364.72"/>
    <n v="0"/>
    <n v="364.73"/>
    <n v="486.3"/>
    <n v="150"/>
    <n v="350"/>
    <n v="250"/>
    <n v="116.38"/>
    <n v="250"/>
    <n v="0"/>
    <n v="0"/>
    <n v="0"/>
    <n v="0"/>
    <n v="0"/>
    <n v="0"/>
    <n v="0"/>
    <n v="0"/>
    <n v="0"/>
    <n v="0"/>
    <n v="0"/>
    <n v="0"/>
    <n v="0"/>
    <n v="679.83"/>
    <n v="89.2"/>
    <n v="0"/>
    <n v="0"/>
    <n v="0"/>
    <n v="0"/>
    <n v="22.69"/>
    <n v="0"/>
    <n v="0"/>
    <n v="0"/>
    <n v="186.52"/>
    <n v="9.32"/>
    <n v="503.28"/>
    <n v="110.43"/>
    <n v="70.11"/>
    <n v="175.29"/>
    <n v="159.4"/>
    <n v="81.400000000000006"/>
    <n v="1295.7500000000002"/>
    <n v="5313.55"/>
    <n v="6609.3"/>
  </r>
  <r>
    <s v="JUNIO"/>
    <s v="SEM 22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4"/>
    <n v="0"/>
    <n v="0"/>
    <n v="4686.25"/>
    <n v="577.32000000000005"/>
    <n v="5263.57"/>
    <n v="769.4"/>
    <n v="4494.17"/>
    <n v="2269.42"/>
    <n v="0"/>
    <n v="0"/>
    <n v="0"/>
    <n v="0"/>
    <n v="0"/>
    <n v="96.22"/>
    <n v="83.78"/>
    <n v="532.02"/>
    <n v="364.72"/>
    <n v="0"/>
    <n v="364.73"/>
    <n v="486.3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669.16"/>
    <n v="77.55"/>
    <n v="0"/>
    <n v="0"/>
    <n v="0"/>
    <n v="0"/>
    <n v="22.69"/>
    <n v="0"/>
    <n v="0"/>
    <n v="0"/>
    <n v="186.52"/>
    <n v="9.32"/>
    <n v="456.79"/>
    <n v="97.2"/>
    <n v="61.72"/>
    <n v="154.29"/>
    <n v="157.9"/>
    <n v="81.400000000000006"/>
    <n v="1205.1400000000001"/>
    <n v="5263.57"/>
    <n v="6468.71"/>
  </r>
  <r>
    <s v="JUNIO"/>
    <s v="SEM 22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s v="JUNIO"/>
    <s v="SEM 22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4"/>
    <n v="0"/>
    <n v="0"/>
    <n v="8409.8799999999992"/>
    <n v="577.32000000000005"/>
    <n v="8987.2000000000007"/>
    <n v="1704.21"/>
    <n v="7282.99"/>
    <n v="4121.6000000000004"/>
    <n v="0"/>
    <n v="0"/>
    <n v="0"/>
    <n v="0"/>
    <n v="0"/>
    <n v="96.22"/>
    <n v="83.78"/>
    <n v="1177.5999999999999"/>
    <n v="481.1"/>
    <n v="0"/>
    <n v="843.7"/>
    <n v="883.2"/>
    <n v="300"/>
    <n v="500"/>
    <n v="0"/>
    <n v="0"/>
    <n v="500"/>
    <n v="0"/>
    <n v="0"/>
    <n v="0"/>
    <n v="0"/>
    <n v="0"/>
    <n v="0"/>
    <n v="0"/>
    <n v="0"/>
    <n v="0"/>
    <n v="0"/>
    <n v="0"/>
    <n v="0"/>
    <n v="0"/>
    <n v="1511.9"/>
    <n v="151.1"/>
    <n v="0"/>
    <n v="0"/>
    <n v="0"/>
    <n v="0"/>
    <n v="41.21"/>
    <n v="0"/>
    <n v="0"/>
    <n v="0"/>
    <n v="338.76"/>
    <n v="16.93"/>
    <n v="750.25"/>
    <n v="180.7"/>
    <n v="114.73"/>
    <n v="286.83"/>
    <n v="269.61"/>
    <n v="81.400000000000006"/>
    <n v="2039.21"/>
    <n v="8987.2000000000007"/>
    <n v="11026.41"/>
  </r>
  <r>
    <s v="JUNIO"/>
    <s v="SEM 22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42"/>
    <n v="3067.38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400000000000006"/>
    <n v="0"/>
    <n v="0"/>
    <n v="0"/>
    <n v="0"/>
    <n v="22.69"/>
    <n v="0"/>
    <n v="0"/>
    <n v="0"/>
    <n v="186.52"/>
    <n v="9.32"/>
    <n v="456.21"/>
    <n v="97.04"/>
    <n v="61.61"/>
    <n v="154.03"/>
    <n v="105.53"/>
    <n v="45.71"/>
    <n v="1115.97"/>
    <n v="3517.8"/>
    <n v="4633.7700000000004"/>
  </r>
  <r>
    <s v="JUNIO"/>
    <s v="SEM 22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67"/>
    <n v="0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s v="JUNIO"/>
    <s v="SEM 22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4"/>
    <n v="0"/>
    <n v="0"/>
    <n v="4255.53"/>
    <n v="577.32000000000005"/>
    <n v="4832.8500000000004"/>
    <n v="659.63"/>
    <n v="4173.22"/>
    <n v="2087.86"/>
    <n v="0"/>
    <n v="0"/>
    <n v="0"/>
    <n v="0"/>
    <n v="0"/>
    <n v="96.22"/>
    <n v="83.78"/>
    <n v="450.96"/>
    <n v="335.54"/>
    <n v="0"/>
    <n v="335.54"/>
    <n v="447.39"/>
    <n v="150"/>
    <n v="350"/>
    <n v="200"/>
    <n v="145.56"/>
    <n v="150"/>
    <n v="0"/>
    <n v="0"/>
    <n v="0"/>
    <n v="0"/>
    <n v="0"/>
    <n v="0"/>
    <n v="0"/>
    <n v="0"/>
    <n v="0"/>
    <n v="0"/>
    <n v="0"/>
    <n v="0"/>
    <n v="0"/>
    <n v="577.16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44.97999999999999"/>
    <n v="81.400000000000006"/>
    <n v="1214.1499999999999"/>
    <n v="4832.8500000000004"/>
    <n v="6047"/>
  </r>
  <r>
    <s v="JUNIO"/>
    <s v="SEM 22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902.67"/>
    <n v="577.32000000000005"/>
    <n v="10479.99"/>
    <n v="3357.4"/>
    <n v="7122.59"/>
    <n v="7233.33"/>
    <n v="0"/>
    <n v="0"/>
    <n v="0"/>
    <n v="0"/>
    <n v="0"/>
    <n v="96.22"/>
    <n v="83.78"/>
    <n v="1585.56"/>
    <n v="0"/>
    <n v="0"/>
    <n v="0"/>
    <n v="0"/>
    <n v="150"/>
    <n v="350"/>
    <n v="0"/>
    <n v="481.1"/>
    <n v="500"/>
    <n v="0"/>
    <n v="0"/>
    <n v="0"/>
    <n v="0"/>
    <n v="0"/>
    <n v="0"/>
    <n v="0"/>
    <n v="0"/>
    <n v="0"/>
    <n v="0"/>
    <n v="0"/>
    <n v="0"/>
    <n v="0"/>
    <n v="1869.99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314.39"/>
    <n v="81.400000000000006"/>
    <n v="2973.47"/>
    <n v="10479.99"/>
    <n v="13453.46"/>
  </r>
  <r>
    <s v="JUNIO"/>
    <s v="SEM 22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252.58"/>
    <n v="354.82"/>
    <n v="3607.4"/>
    <n v="1144.53"/>
    <n v="2462.87"/>
    <n v="1810.2"/>
    <n v="0"/>
    <n v="0"/>
    <n v="0"/>
    <n v="0"/>
    <n v="0"/>
    <n v="96.22"/>
    <n v="83.78"/>
    <n v="258.60000000000002"/>
    <n v="0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108.22"/>
    <n v="50.02"/>
    <n v="1178.2099999999998"/>
    <n v="3607.4"/>
    <n v="4785.6099999999997"/>
  </r>
  <r>
    <s v="JUNIO"/>
    <s v="SEM 22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91"/>
    <n v="0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s v="JUNIO"/>
    <s v="SEM 22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51.2"/>
    <n v="3066.6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180000000000007"/>
    <n v="0"/>
    <n v="0"/>
    <n v="0"/>
    <n v="0"/>
    <n v="22.69"/>
    <n v="0"/>
    <n v="0"/>
    <n v="0"/>
    <n v="186.52"/>
    <n v="9.32"/>
    <n v="459.3"/>
    <n v="97.92"/>
    <n v="62.17"/>
    <n v="155.41999999999999"/>
    <n v="105.53"/>
    <n v="45.71"/>
    <n v="1121.8899999999999"/>
    <n v="3517.8"/>
    <n v="4639.6900000000005"/>
  </r>
  <r>
    <s v="JUNIO"/>
    <s v="SEM 22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9"/>
    <n v="4"/>
    <n v="0"/>
    <n v="0"/>
    <n v="4055.53"/>
    <n v="577.32000000000005"/>
    <n v="4632.8500000000004"/>
    <n v="609.53"/>
    <n v="4023.32"/>
    <n v="2087.86"/>
    <n v="0"/>
    <n v="0"/>
    <n v="0"/>
    <n v="0"/>
    <n v="0"/>
    <n v="96.22"/>
    <n v="83.78"/>
    <n v="450.96"/>
    <n v="335.54"/>
    <n v="0"/>
    <n v="335.54"/>
    <n v="447.39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534.44000000000005"/>
    <n v="75.09"/>
    <n v="0"/>
    <n v="0"/>
    <n v="0"/>
    <n v="0"/>
    <n v="0"/>
    <n v="0"/>
    <n v="0"/>
    <n v="0"/>
    <n v="171.6"/>
    <n v="8.58"/>
    <n v="446.96"/>
    <n v="94.4"/>
    <n v="59.94"/>
    <n v="149.85"/>
    <n v="138.97999999999999"/>
    <n v="81.400000000000006"/>
    <n v="1151.71"/>
    <n v="4632.8500000000004"/>
    <n v="5784.56"/>
  </r>
  <r>
    <s v="JUNIO"/>
    <s v="SEM 22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347.36"/>
    <n v="337.17"/>
    <n v="3684.53"/>
    <n v="469.82"/>
    <n v="3214.71"/>
    <n v="2360.19"/>
    <n v="0"/>
    <n v="0"/>
    <n v="0"/>
    <n v="0"/>
    <n v="0"/>
    <n v="0"/>
    <n v="0"/>
    <n v="0"/>
    <n v="337.17"/>
    <n v="0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4"/>
    <n v="1020.9799999999998"/>
    <n v="3684.53"/>
    <n v="4705.51"/>
  </r>
  <r>
    <s v="JUNIO"/>
    <s v="SEM 22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JUNIO"/>
    <s v="SEM 22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JUNIO"/>
    <s v="SEM 22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s v="JUNIO"/>
    <s v="SEM 22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26.33"/>
    <n v="223.69"/>
    <n v="2850.02"/>
    <n v="306.60000000000002"/>
    <n v="2543.42"/>
    <n v="2087.86"/>
    <n v="0"/>
    <n v="0"/>
    <n v="0"/>
    <n v="0"/>
    <n v="0"/>
    <n v="0"/>
    <n v="0"/>
    <n v="0"/>
    <n v="223.69"/>
    <n v="0"/>
    <n v="223.7"/>
    <n v="0"/>
    <n v="0"/>
    <n v="350"/>
    <n v="200"/>
    <n v="0"/>
    <n v="150"/>
    <n v="0"/>
    <n v="0"/>
    <n v="0"/>
    <n v="-37.28"/>
    <n v="0"/>
    <n v="-347.95"/>
    <n v="0"/>
    <n v="0"/>
    <n v="0"/>
    <n v="0"/>
    <n v="0"/>
    <n v="0"/>
    <n v="0"/>
    <n v="244.79"/>
    <n v="61.81"/>
    <n v="0"/>
    <n v="0"/>
    <n v="0"/>
    <n v="0"/>
    <n v="0"/>
    <n v="0"/>
    <n v="0"/>
    <n v="0"/>
    <n v="171.6"/>
    <n v="8.58"/>
    <n v="389.07"/>
    <n v="74.73"/>
    <n v="47.45"/>
    <n v="118.62"/>
    <n v="85.5"/>
    <n v="31.54"/>
    <n v="927.09"/>
    <n v="2850.02"/>
    <n v="3777.11"/>
  </r>
  <r>
    <s v="JUNIO"/>
    <s v="SEM 22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818.71"/>
    <n v="481.76"/>
    <n v="3300.47"/>
    <n v="345.35"/>
    <n v="2955.12"/>
    <n v="1349.39"/>
    <n v="0"/>
    <n v="0"/>
    <n v="0"/>
    <n v="0"/>
    <n v="0"/>
    <n v="96.22"/>
    <n v="83.78"/>
    <n v="192.77"/>
    <n v="192.77"/>
    <n v="0"/>
    <n v="192.77"/>
    <n v="0"/>
    <n v="150"/>
    <n v="350"/>
    <n v="250"/>
    <n v="192.77"/>
    <n v="250"/>
    <n v="0"/>
    <n v="0"/>
    <n v="0"/>
    <n v="0"/>
    <n v="0"/>
    <n v="0"/>
    <n v="0"/>
    <n v="0"/>
    <n v="0"/>
    <n v="0"/>
    <n v="0"/>
    <n v="0"/>
    <n v="0"/>
    <n v="279.27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99.01"/>
    <n v="67.92"/>
    <n v="965.7"/>
    <n v="3300.47"/>
    <n v="4266.17"/>
  </r>
  <r>
    <s v="JUNIO"/>
    <s v="SEM 22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JUNIO"/>
    <s v="SEM 22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6965.18"/>
    <n v="577.32000000000005"/>
    <n v="7542.5"/>
    <n v="1691.07"/>
    <n v="5851.43"/>
    <n v="5337.5"/>
    <n v="0"/>
    <n v="0"/>
    <n v="0"/>
    <n v="0"/>
    <n v="0"/>
    <n v="96.22"/>
    <n v="83.78"/>
    <n v="1043.9000000000001"/>
    <n v="0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172.0999999999999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226.27"/>
    <n v="81.400000000000006"/>
    <n v="2172.81"/>
    <n v="7542.5"/>
    <n v="9715.31"/>
  </r>
  <r>
    <s v="JUNIO"/>
    <s v="SEM 22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s v="JUNIO"/>
    <s v="SEM 22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792.9"/>
    <n v="577.32000000000005"/>
    <n v="4370.22"/>
    <n v="563.29999999999995"/>
    <n v="3806.92"/>
    <n v="2360.16"/>
    <n v="0"/>
    <n v="0"/>
    <n v="0"/>
    <n v="0"/>
    <n v="0"/>
    <n v="96.22"/>
    <n v="83.78"/>
    <n v="530.38"/>
    <n v="337.16"/>
    <n v="0"/>
    <n v="337.16"/>
    <n v="0"/>
    <n v="300"/>
    <n v="0"/>
    <n v="0"/>
    <n v="143.94"/>
    <n v="350"/>
    <n v="0"/>
    <n v="0"/>
    <n v="0"/>
    <n v="-168.58"/>
    <n v="0"/>
    <n v="0"/>
    <n v="0"/>
    <n v="0"/>
    <n v="0"/>
    <n v="0"/>
    <n v="0"/>
    <n v="0"/>
    <n v="0"/>
    <n v="478.34"/>
    <n v="63.05"/>
    <n v="0"/>
    <n v="0"/>
    <n v="0"/>
    <n v="0"/>
    <n v="21.91"/>
    <n v="0"/>
    <n v="0"/>
    <n v="0"/>
    <n v="193.98"/>
    <n v="9.69"/>
    <n v="399"/>
    <n v="80.760000000000005"/>
    <n v="51.28"/>
    <n v="128.19"/>
    <n v="131.1"/>
    <n v="81.400000000000006"/>
    <n v="1075.3999999999999"/>
    <n v="4370.22"/>
    <n v="5445.62"/>
  </r>
  <r>
    <s v="JUNIO"/>
    <s v="SEM 22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192.77"/>
    <n v="0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s v="JUNIO"/>
    <s v="SEM 22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4"/>
    <n v="0"/>
    <n v="0"/>
    <n v="5236.2299999999996"/>
    <n v="577.32000000000005"/>
    <n v="5813.55"/>
    <n v="1809.14"/>
    <n v="4004.41"/>
    <n v="2269.4"/>
    <n v="0"/>
    <n v="0"/>
    <n v="0"/>
    <n v="0"/>
    <n v="0"/>
    <n v="96.22"/>
    <n v="83.78"/>
    <n v="532.02"/>
    <n v="364.72"/>
    <n v="0"/>
    <n v="364.73"/>
    <n v="486.3"/>
    <n v="300"/>
    <n v="500"/>
    <n v="200"/>
    <n v="116.38"/>
    <n v="500"/>
    <n v="0"/>
    <n v="0"/>
    <n v="0"/>
    <n v="0"/>
    <n v="0"/>
    <n v="0"/>
    <n v="0"/>
    <n v="0"/>
    <n v="0"/>
    <n v="0"/>
    <n v="0"/>
    <n v="0"/>
    <n v="0"/>
    <n v="786.63"/>
    <n v="114.71"/>
    <n v="0"/>
    <n v="0"/>
    <n v="0"/>
    <n v="0"/>
    <n v="0"/>
    <n v="0"/>
    <n v="906.05"/>
    <n v="1.75"/>
    <n v="186.52"/>
    <n v="9.32"/>
    <n v="605.02"/>
    <n v="139.38"/>
    <n v="88.5"/>
    <n v="221.24"/>
    <n v="174.4"/>
    <n v="81.400000000000006"/>
    <n v="1505.7800000000002"/>
    <n v="5813.55"/>
    <n v="7319.33"/>
  </r>
  <r>
    <s v="JUNIO"/>
    <s v="SEM 22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3"/>
    <n v="0"/>
    <n v="0"/>
    <n v="2920.64"/>
    <n v="364.72"/>
    <n v="3285.36"/>
    <n v="542.11"/>
    <n v="2743.25"/>
    <n v="2269.4"/>
    <n v="0"/>
    <n v="0"/>
    <n v="0"/>
    <n v="0"/>
    <n v="0"/>
    <n v="0"/>
    <n v="0"/>
    <n v="0"/>
    <n v="364.72"/>
    <n v="0"/>
    <n v="364.73"/>
    <n v="364.72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97.52999999999997"/>
    <n v="86.16"/>
    <n v="0"/>
    <n v="0"/>
    <n v="0"/>
    <n v="0"/>
    <n v="0"/>
    <n v="0"/>
    <n v="156.66999999999999"/>
    <n v="1.75"/>
    <n v="186.52"/>
    <n v="9.32"/>
    <n v="484.5"/>
    <n v="100.77"/>
    <n v="63.98"/>
    <n v="159.94999999999999"/>
    <n v="98.56"/>
    <n v="51.42"/>
    <n v="1155.02"/>
    <n v="3285.36"/>
    <n v="4440.38"/>
  </r>
  <r>
    <s v="JUNIO"/>
    <s v="SEM 22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1"/>
    <n v="0"/>
    <n v="0"/>
    <n v="0"/>
    <n v="0"/>
    <n v="0"/>
    <n v="1405.47"/>
    <n v="0"/>
    <n v="1405.47"/>
    <n v="735.71"/>
    <n v="669.76"/>
    <n v="168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0"/>
    <n v="0"/>
    <n v="22.01"/>
    <n v="41.43"/>
    <n v="0"/>
    <n v="0"/>
    <n v="0"/>
    <n v="0"/>
    <n v="0"/>
    <n v="0"/>
    <n v="670.52"/>
    <n v="1.75"/>
    <n v="138.61000000000001"/>
    <n v="6.93"/>
    <n v="308.91000000000003"/>
    <n v="52.65"/>
    <n v="33.43"/>
    <n v="83.57"/>
    <n v="42.16"/>
    <n v="0"/>
    <n v="666.25999999999988"/>
    <n v="1405.47"/>
    <n v="2071.73"/>
  </r>
  <r>
    <s v="JUNIO"/>
    <s v="SEM 22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345.03"/>
    <n v="0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s v="JUNIO"/>
    <s v="SEM 22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JUNIO"/>
    <s v="SEM 22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252.58"/>
    <n v="354.82"/>
    <n v="3607.4"/>
    <n v="445"/>
    <n v="3162.4"/>
    <n v="1810.2"/>
    <n v="0"/>
    <n v="0"/>
    <n v="0"/>
    <n v="0"/>
    <n v="0"/>
    <n v="96.22"/>
    <n v="83.78"/>
    <n v="258.60000000000002"/>
    <n v="0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108.22"/>
    <n v="50.02"/>
    <n v="1121.6299999999999"/>
    <n v="3607.4"/>
    <n v="4729.03"/>
  </r>
  <r>
    <s v="JUNIO"/>
    <s v="SEM 22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s v="JUNIO"/>
    <s v="SEM 22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0.260000000000005"/>
    <n v="0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s v="JUNIO"/>
    <s v="SEM 22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537.0300000000002"/>
    <n v="298.27"/>
    <n v="2835.3"/>
    <n v="304.52999999999997"/>
    <n v="2530.77"/>
    <n v="2087.89"/>
    <n v="0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-149.13"/>
    <n v="0"/>
    <n v="0"/>
    <n v="0"/>
    <n v="0"/>
    <n v="0"/>
    <n v="0"/>
    <n v="0"/>
    <n v="0"/>
    <n v="0"/>
    <n v="229.5"/>
    <n v="75.03"/>
    <n v="0"/>
    <n v="0"/>
    <n v="0"/>
    <n v="0"/>
    <n v="0"/>
    <n v="0"/>
    <n v="0"/>
    <n v="0"/>
    <n v="171.6"/>
    <n v="8.58"/>
    <n v="446.67"/>
    <n v="94.33"/>
    <n v="59.89"/>
    <n v="149.72999999999999"/>
    <n v="85.05"/>
    <n v="42.05"/>
    <n v="1057.9000000000001"/>
    <n v="2835.3"/>
    <n v="3893.2000000000003"/>
  </r>
  <r>
    <s v="JUNIO"/>
    <s v="SEM 22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2"/>
    <n v="0"/>
    <n v="0"/>
    <n v="5658.83"/>
    <n v="577.32000000000005"/>
    <n v="6236.15"/>
    <n v="989.39"/>
    <n v="5246.76"/>
    <n v="2269.4"/>
    <n v="0"/>
    <n v="0"/>
    <n v="0"/>
    <n v="0"/>
    <n v="0"/>
    <n v="96.22"/>
    <n v="83.78"/>
    <n v="532.02"/>
    <n v="364.72"/>
    <n v="0"/>
    <n v="364.73"/>
    <n v="1458.9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876.9"/>
    <n v="112.49"/>
    <n v="0"/>
    <n v="0"/>
    <n v="0"/>
    <n v="0"/>
    <n v="0"/>
    <n v="0"/>
    <n v="0"/>
    <n v="0"/>
    <n v="186.52"/>
    <n v="9.32"/>
    <n v="596.17999999999995"/>
    <n v="136.87"/>
    <n v="86.9"/>
    <n v="217.25"/>
    <n v="187.08"/>
    <n v="81.400000000000006"/>
    <n v="1501.52"/>
    <n v="6236.15"/>
    <n v="7737.67"/>
  </r>
  <r>
    <s v="JUNIO"/>
    <s v="SEM 22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2"/>
    <n v="0"/>
    <n v="0"/>
    <n v="5658.83"/>
    <n v="577.32000000000005"/>
    <n v="6236.15"/>
    <n v="969.11"/>
    <n v="5267.04"/>
    <n v="2269.4"/>
    <n v="0"/>
    <n v="0"/>
    <n v="0"/>
    <n v="0"/>
    <n v="0"/>
    <n v="96.22"/>
    <n v="83.78"/>
    <n v="532.02"/>
    <n v="364.72"/>
    <n v="0"/>
    <n v="364.73"/>
    <n v="1458.9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876.9"/>
    <n v="92.21"/>
    <n v="0"/>
    <n v="0"/>
    <n v="0"/>
    <n v="0"/>
    <n v="0"/>
    <n v="0"/>
    <n v="0"/>
    <n v="0"/>
    <n v="186.52"/>
    <n v="9.32"/>
    <n v="515.28"/>
    <n v="113.85"/>
    <n v="72.28"/>
    <n v="180.71"/>
    <n v="187.08"/>
    <n v="81.400000000000006"/>
    <n v="1346.44"/>
    <n v="6236.15"/>
    <n v="7582.59"/>
  </r>
  <r>
    <s v="JUNIO"/>
    <s v="SEM 22"/>
    <x v="12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193.6"/>
    <n v="324.2"/>
    <n v="3517.8"/>
    <n v="495.55"/>
    <n v="3022.25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2.53"/>
    <n v="0"/>
    <n v="0"/>
    <n v="0"/>
    <n v="0"/>
    <n v="22.69"/>
    <n v="0"/>
    <n v="0"/>
    <n v="0"/>
    <n v="186.52"/>
    <n v="9.32"/>
    <n v="636.19000000000005"/>
    <n v="148.25"/>
    <n v="94.13"/>
    <n v="235.32"/>
    <n v="105.53"/>
    <n v="45.71"/>
    <n v="1460.97"/>
    <n v="3517.8"/>
    <n v="4978.7700000000004"/>
  </r>
  <r>
    <s v="JUNIO"/>
    <s v="SEM 22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345.03"/>
    <n v="0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s v="JUNIO"/>
    <s v="SEM 22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s v="JUNIO"/>
    <s v="SEM 22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583.36"/>
    <n v="0"/>
    <n v="5583.36"/>
    <n v="1021.12"/>
    <n v="4562.24"/>
    <n v="4666.6899999999996"/>
    <n v="0"/>
    <n v="0"/>
    <n v="0"/>
    <n v="0"/>
    <n v="0"/>
    <n v="0"/>
    <n v="0"/>
    <n v="0"/>
    <n v="0"/>
    <n v="0"/>
    <n v="0"/>
    <n v="0"/>
    <n v="0"/>
    <n v="500"/>
    <n v="200"/>
    <n v="0"/>
    <n v="300"/>
    <n v="0"/>
    <n v="0"/>
    <n v="0"/>
    <n v="-83.33"/>
    <n v="0"/>
    <n v="0"/>
    <n v="0"/>
    <n v="0"/>
    <n v="0"/>
    <n v="0"/>
    <n v="0"/>
    <n v="0"/>
    <n v="0"/>
    <n v="860.7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67.5"/>
    <n v="0"/>
    <n v="1973.3600000000001"/>
    <n v="5583.36"/>
    <n v="7556.7199999999993"/>
  </r>
  <r>
    <s v="JUNIO"/>
    <s v="SEM 22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JUNIO"/>
    <s v="SEM 22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87"/>
    <n v="2118.4299999999998"/>
    <n v="2087.86"/>
    <n v="0"/>
    <n v="0"/>
    <n v="0"/>
    <n v="0"/>
    <n v="0"/>
    <n v="0"/>
    <n v="0"/>
    <n v="0"/>
    <n v="223.69"/>
    <n v="0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1.98"/>
    <n v="0"/>
    <n v="0"/>
    <n v="0"/>
    <n v="0"/>
    <n v="0"/>
    <n v="0"/>
    <n v="0"/>
    <n v="0"/>
    <n v="171.6"/>
    <n v="8.58"/>
    <n v="350.55"/>
    <n v="64.22"/>
    <n v="40.770000000000003"/>
    <n v="101.93"/>
    <n v="70.11"/>
    <n v="31.54"/>
    <n v="839.30000000000007"/>
    <n v="2337.3000000000002"/>
    <n v="3176.6000000000004"/>
  </r>
  <r>
    <s v="JUNIO"/>
    <s v="SEM 22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n v="1210.0999999999999"/>
    <n v="0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5.72"/>
    <n v="0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s v="JUNIO"/>
    <s v="SEM 22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324.2"/>
    <n v="0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s v="JUNIO"/>
    <s v="SEM 22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0102.68"/>
    <n v="577.32000000000005"/>
    <n v="10680"/>
    <n v="2183.36"/>
    <n v="8496.64"/>
    <n v="7000"/>
    <n v="0"/>
    <n v="0"/>
    <n v="0"/>
    <n v="0"/>
    <n v="0"/>
    <n v="96.22"/>
    <n v="83.78"/>
    <n v="1518.9"/>
    <n v="0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0"/>
    <n v="0"/>
    <n v="0"/>
    <n v="1929.9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320.39999999999998"/>
    <n v="81.400000000000006"/>
    <n v="3120.4300000000003"/>
    <n v="10680"/>
    <n v="13800.43"/>
  </r>
  <r>
    <s v="JUNIO"/>
    <s v="SEM 22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6"/>
    <n v="1870.24"/>
    <n v="1210.0999999999999"/>
    <n v="0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0"/>
    <n v="99.45"/>
    <n v="4.97"/>
    <n v="321.32"/>
    <n v="58.1"/>
    <n v="36.89"/>
    <n v="92.23"/>
    <n v="61.67"/>
    <n v="24.37"/>
    <n v="699"/>
    <n v="2055.84"/>
    <n v="2754.84"/>
  </r>
  <r>
    <s v="JUNIO"/>
    <s v="SEM 22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4"/>
    <n v="0"/>
    <n v="0"/>
    <n v="2770.53"/>
    <n v="463.56"/>
    <n v="3234.09"/>
    <n v="314.07"/>
    <n v="2920.02"/>
    <n v="1210.0999999999999"/>
    <n v="0"/>
    <n v="0"/>
    <n v="0"/>
    <n v="0"/>
    <n v="0"/>
    <n v="96.22"/>
    <n v="83.78"/>
    <n v="172.87"/>
    <n v="194.47"/>
    <n v="0"/>
    <n v="194.48"/>
    <n v="259.3"/>
    <n v="150"/>
    <n v="350"/>
    <n v="200"/>
    <n v="172.87"/>
    <n v="150"/>
    <n v="0"/>
    <n v="0"/>
    <n v="0"/>
    <n v="0"/>
    <n v="0"/>
    <n v="0"/>
    <n v="0"/>
    <n v="0"/>
    <n v="0"/>
    <n v="0"/>
    <n v="0"/>
    <n v="0"/>
    <n v="0"/>
    <n v="270.63"/>
    <n v="43.44"/>
    <n v="0"/>
    <n v="0"/>
    <n v="0"/>
    <n v="0"/>
    <n v="0"/>
    <n v="0"/>
    <n v="0"/>
    <n v="0"/>
    <n v="99.45"/>
    <n v="4.97"/>
    <n v="319.75"/>
    <n v="57.61"/>
    <n v="36.58"/>
    <n v="91.45"/>
    <n v="97.02"/>
    <n v="65.36"/>
    <n v="772.19"/>
    <n v="3234.09"/>
    <n v="4006.28"/>
  </r>
  <r>
    <s v="JUNIO"/>
    <s v="SEM 22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s v="JUNIO"/>
    <s v="SEM 22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5253.58"/>
    <n v="577.32000000000005"/>
    <n v="5830.9"/>
    <n v="908"/>
    <n v="4922.8999999999996"/>
    <n v="2269.4"/>
    <n v="0"/>
    <n v="0"/>
    <n v="0"/>
    <n v="0"/>
    <n v="0"/>
    <n v="96.22"/>
    <n v="83.78"/>
    <n v="532.02"/>
    <n v="364.72"/>
    <n v="0"/>
    <n v="364.73"/>
    <n v="1094.17"/>
    <n v="300"/>
    <n v="350"/>
    <n v="0"/>
    <n v="116.38"/>
    <n v="300"/>
    <n v="0"/>
    <n v="0"/>
    <n v="0"/>
    <n v="-40.520000000000003"/>
    <n v="0"/>
    <n v="0"/>
    <n v="0"/>
    <n v="0"/>
    <n v="0"/>
    <n v="0"/>
    <n v="0"/>
    <n v="0"/>
    <n v="0"/>
    <n v="790.34"/>
    <n v="95.38"/>
    <n v="0"/>
    <n v="0"/>
    <n v="0"/>
    <n v="0"/>
    <n v="22.28"/>
    <n v="0"/>
    <n v="0"/>
    <n v="0"/>
    <n v="186.52"/>
    <n v="9.32"/>
    <n v="527.96"/>
    <n v="117.45"/>
    <n v="74.569999999999993"/>
    <n v="186.43"/>
    <n v="174.92"/>
    <n v="81.400000000000006"/>
    <n v="1358.5700000000004"/>
    <n v="5830.9"/>
    <n v="7189.47"/>
  </r>
  <r>
    <s v="JUNIO"/>
    <s v="SEM 22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489.23"/>
    <n v="96.22"/>
    <n v="1585.45"/>
    <n v="96.08"/>
    <n v="1489.37"/>
    <n v="1686.51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0"/>
    <n v="0"/>
    <n v="40.57"/>
    <n v="41.46"/>
    <n v="0"/>
    <n v="0"/>
    <n v="0"/>
    <n v="0"/>
    <n v="14.05"/>
    <n v="0"/>
    <n v="0"/>
    <n v="0"/>
    <n v="138.61000000000001"/>
    <n v="6.93"/>
    <n v="309"/>
    <n v="52.68"/>
    <n v="33.450000000000003"/>
    <n v="83.61"/>
    <n v="47.56"/>
    <n v="13.56"/>
    <n v="685.40000000000009"/>
    <n v="1585.45"/>
    <n v="2270.8500000000004"/>
  </r>
  <r>
    <s v="JUNIO"/>
    <s v="SEM 22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289.65"/>
    <n v="298.27"/>
    <n v="2587.92"/>
    <n v="223.92"/>
    <n v="2364"/>
    <n v="2087.92"/>
    <n v="0"/>
    <n v="0"/>
    <n v="0"/>
    <n v="0"/>
    <n v="0"/>
    <n v="0"/>
    <n v="0"/>
    <n v="0"/>
    <n v="298.27"/>
    <n v="0"/>
    <n v="298.27"/>
    <n v="0"/>
    <n v="300"/>
    <n v="0"/>
    <n v="0"/>
    <n v="0"/>
    <n v="200"/>
    <n v="0"/>
    <n v="0"/>
    <n v="0"/>
    <n v="0"/>
    <n v="0"/>
    <n v="0"/>
    <n v="0"/>
    <n v="-596.54"/>
    <n v="0"/>
    <n v="0"/>
    <n v="0"/>
    <n v="0"/>
    <n v="0"/>
    <n v="189.92"/>
    <n v="34"/>
    <n v="0"/>
    <n v="0"/>
    <n v="0"/>
    <n v="0"/>
    <n v="0"/>
    <n v="0"/>
    <n v="0"/>
    <n v="0"/>
    <n v="171.6"/>
    <n v="8.58"/>
    <n v="240.85"/>
    <n v="45.09"/>
    <n v="40.08"/>
    <n v="100.19"/>
    <n v="77.63"/>
    <n v="42.05"/>
    <n v="726.06999999999994"/>
    <n v="2587.92"/>
    <n v="3313.99"/>
  </r>
  <r>
    <s v="JUNIO"/>
    <s v="SEM 22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1"/>
    <n v="0"/>
    <n v="0"/>
    <n v="4321.5200000000004"/>
    <n v="577.32000000000005"/>
    <n v="4898.84"/>
    <n v="705.73"/>
    <n v="4193.1099999999997"/>
    <n v="2269.42"/>
    <n v="0"/>
    <n v="0"/>
    <n v="0"/>
    <n v="0"/>
    <n v="0"/>
    <n v="96.22"/>
    <n v="83.78"/>
    <n v="532.02"/>
    <n v="364.72"/>
    <n v="0"/>
    <n v="364.73"/>
    <n v="121.57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591.25"/>
    <n v="91.79"/>
    <n v="0"/>
    <n v="0"/>
    <n v="0"/>
    <n v="0"/>
    <n v="22.69"/>
    <n v="0"/>
    <n v="0"/>
    <n v="0"/>
    <n v="186.52"/>
    <n v="9.32"/>
    <n v="513.58000000000004"/>
    <n v="113.36"/>
    <n v="71.97"/>
    <n v="179.94"/>
    <n v="146.96"/>
    <n v="81.400000000000006"/>
    <n v="1303.0500000000002"/>
    <n v="4898.84"/>
    <n v="6201.89"/>
  </r>
  <r>
    <s v="JUNIO"/>
    <s v="SEM 22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2"/>
    <n v="0"/>
    <n v="0"/>
    <n v="2468.0100000000002"/>
    <n v="463.56"/>
    <n v="2931.57"/>
    <n v="260.88"/>
    <n v="2670.69"/>
    <n v="1210.0999999999999"/>
    <n v="0"/>
    <n v="0"/>
    <n v="0"/>
    <n v="0"/>
    <n v="0"/>
    <n v="96.22"/>
    <n v="83.78"/>
    <n v="172.87"/>
    <n v="194.47"/>
    <n v="0"/>
    <n v="194.48"/>
    <n v="129.65"/>
    <n v="150"/>
    <n v="350"/>
    <n v="200"/>
    <n v="172.87"/>
    <n v="150"/>
    <n v="0"/>
    <n v="0"/>
    <n v="0"/>
    <n v="0"/>
    <n v="0"/>
    <n v="0"/>
    <n v="0"/>
    <n v="-172.87"/>
    <n v="0"/>
    <n v="0"/>
    <n v="0"/>
    <n v="0"/>
    <n v="0"/>
    <n v="218.45"/>
    <n v="32.06"/>
    <n v="0"/>
    <n v="0"/>
    <n v="0"/>
    <n v="0"/>
    <n v="10.37"/>
    <n v="0"/>
    <n v="0"/>
    <n v="0"/>
    <n v="99.45"/>
    <n v="4.97"/>
    <n v="252.35"/>
    <n v="42.52"/>
    <n v="31.5"/>
    <n v="78.739999999999995"/>
    <n v="87.94"/>
    <n v="65.36"/>
    <n v="662.83"/>
    <n v="2931.57"/>
    <n v="3594.4"/>
  </r>
  <r>
    <s v="JUNIO"/>
    <s v="SEM 22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JUNIO"/>
    <s v="SEM 22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n v="1210.0999999999999"/>
    <n v="0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9"/>
    <n v="0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s v="JUNIO"/>
    <s v="SEM 22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s v="JUNIO"/>
    <s v="SEM 22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13"/>
    <n v="0"/>
    <n v="0"/>
    <n v="3003.98"/>
    <n v="463.56"/>
    <n v="3467.54"/>
    <n v="377.49"/>
    <n v="3090.05"/>
    <n v="1210.1099999999999"/>
    <n v="0"/>
    <n v="0"/>
    <n v="0"/>
    <n v="0"/>
    <n v="0"/>
    <n v="96.22"/>
    <n v="83.78"/>
    <n v="172.87"/>
    <n v="194.47"/>
    <n v="0"/>
    <n v="194.48"/>
    <n v="842.74"/>
    <n v="150"/>
    <n v="0"/>
    <n v="200"/>
    <n v="172.87"/>
    <n v="150"/>
    <n v="0"/>
    <n v="0"/>
    <n v="0"/>
    <n v="0"/>
    <n v="0"/>
    <n v="0"/>
    <n v="0"/>
    <n v="0"/>
    <n v="0"/>
    <n v="0"/>
    <n v="0"/>
    <n v="0"/>
    <n v="0"/>
    <n v="312.47000000000003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104.02"/>
    <n v="65.36"/>
    <n v="855.41"/>
    <n v="3467.54"/>
    <n v="4322.95"/>
  </r>
  <r>
    <s v="JUNIO"/>
    <s v="SEM 22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-2.4300000000000002"/>
    <n v="0"/>
    <n v="193.41"/>
    <n v="0.02"/>
    <n v="193.43"/>
  </r>
  <r>
    <s v="JUNIO"/>
    <s v="SEM 22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9"/>
    <n v="0"/>
    <n v="0"/>
    <n v="4822.55"/>
    <n v="577.32000000000005"/>
    <n v="5399.87"/>
    <n v="841.7"/>
    <n v="4558.17"/>
    <n v="2269.42"/>
    <n v="0"/>
    <n v="0"/>
    <n v="0"/>
    <n v="0"/>
    <n v="0"/>
    <n v="96.22"/>
    <n v="83.78"/>
    <n v="532.02"/>
    <n v="364.72"/>
    <n v="0"/>
    <n v="364.73"/>
    <n v="1094.17"/>
    <n v="300"/>
    <n v="0"/>
    <n v="0"/>
    <n v="116.38"/>
    <n v="300"/>
    <n v="0"/>
    <n v="0"/>
    <n v="0"/>
    <n v="-121.57"/>
    <n v="0"/>
    <n v="0"/>
    <n v="0"/>
    <n v="0"/>
    <n v="0"/>
    <n v="0"/>
    <n v="0"/>
    <n v="0"/>
    <n v="0"/>
    <n v="698.27"/>
    <n v="121.96"/>
    <n v="0"/>
    <n v="0"/>
    <n v="0"/>
    <n v="0"/>
    <n v="21.47"/>
    <n v="0"/>
    <n v="0"/>
    <n v="0"/>
    <n v="186.52"/>
    <n v="9.32"/>
    <n v="633.96"/>
    <n v="147.62"/>
    <n v="93.72"/>
    <n v="234.31"/>
    <n v="161.99"/>
    <n v="81.400000000000006"/>
    <n v="1548.8400000000001"/>
    <n v="5399.87"/>
    <n v="6948.71"/>
  </r>
  <r>
    <s v="JUNIO"/>
    <s v="SEM 22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96.28"/>
    <n v="0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s v="JUNIO"/>
    <s v="SEM 22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JUNIO"/>
    <s v="SEM 22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3"/>
    <n v="0"/>
    <n v="0"/>
    <n v="3598.85"/>
    <n v="364.72"/>
    <n v="3963.57"/>
    <n v="519.9"/>
    <n v="3443.67"/>
    <n v="2269.4"/>
    <n v="0"/>
    <n v="0"/>
    <n v="0"/>
    <n v="0"/>
    <n v="0"/>
    <n v="0"/>
    <n v="0"/>
    <n v="0"/>
    <n v="364.72"/>
    <n v="0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60.32"/>
    <n v="0"/>
    <n v="0"/>
    <n v="0"/>
    <n v="0"/>
    <n v="22.69"/>
    <n v="0"/>
    <n v="0"/>
    <n v="0"/>
    <n v="186.52"/>
    <n v="9.32"/>
    <n v="388.09"/>
    <n v="77.66"/>
    <n v="49.31"/>
    <n v="123.26"/>
    <n v="118.9"/>
    <n v="51.42"/>
    <n v="1004.4799999999998"/>
    <n v="3963.57"/>
    <n v="4968.05"/>
  </r>
  <r>
    <s v="JUNIO"/>
    <s v="SEM 22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4"/>
    <n v="0"/>
    <n v="0"/>
    <n v="4901.47"/>
    <n v="577.32000000000005"/>
    <n v="5478.79"/>
    <n v="801.78"/>
    <n v="4677.01"/>
    <n v="2360.12"/>
    <n v="0"/>
    <n v="0"/>
    <n v="0"/>
    <n v="0"/>
    <n v="0"/>
    <n v="96.22"/>
    <n v="83.78"/>
    <n v="572.52"/>
    <n v="379.3"/>
    <n v="0"/>
    <n v="379.31"/>
    <n v="505.74"/>
    <n v="300"/>
    <n v="350"/>
    <n v="0"/>
    <n v="101.8"/>
    <n v="350"/>
    <n v="0"/>
    <n v="0"/>
    <n v="0"/>
    <n v="0"/>
    <n v="0"/>
    <n v="0"/>
    <n v="0"/>
    <n v="0"/>
    <n v="0"/>
    <n v="0"/>
    <n v="0"/>
    <n v="0"/>
    <n v="0"/>
    <n v="715.13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64.36"/>
    <n v="81.400000000000006"/>
    <n v="1108.67"/>
    <n v="5478.79"/>
    <n v="6587.46"/>
  </r>
  <r>
    <s v="JUNIO"/>
    <s v="SEM 22"/>
    <x v="142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11"/>
    <n v="0"/>
    <n v="0"/>
    <n v="4571.45"/>
    <n v="364.72"/>
    <n v="4936.17"/>
    <n v="727.65"/>
    <n v="4208.5200000000004"/>
    <n v="2269.4"/>
    <n v="0"/>
    <n v="0"/>
    <n v="0"/>
    <n v="0"/>
    <n v="0"/>
    <n v="0"/>
    <n v="0"/>
    <n v="0"/>
    <n v="364.72"/>
    <n v="0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44.64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48.08000000000001"/>
    <n v="51.42"/>
    <n v="1033.6299999999999"/>
    <n v="4936.17"/>
    <n v="5969.8"/>
  </r>
  <r>
    <s v="JUNIO"/>
    <s v="SEM 22"/>
    <x v="144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252.58"/>
    <n v="354.82"/>
    <n v="3607.4"/>
    <n v="427.73"/>
    <n v="3179.67"/>
    <n v="1810.2"/>
    <n v="0"/>
    <n v="0"/>
    <n v="0"/>
    <n v="0"/>
    <n v="0"/>
    <n v="96.22"/>
    <n v="83.78"/>
    <n v="258.60000000000002"/>
    <n v="0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46.7"/>
    <n v="0"/>
    <n v="0"/>
    <n v="0"/>
    <n v="0"/>
    <n v="18.100000000000001"/>
    <n v="0"/>
    <n v="0"/>
    <n v="0"/>
    <n v="148.78"/>
    <n v="7.43"/>
    <n v="333.45"/>
    <n v="61.94"/>
    <n v="39.33"/>
    <n v="98.32"/>
    <n v="108.22"/>
    <n v="50.02"/>
    <n v="847.49"/>
    <n v="3607.4"/>
    <n v="4454.8900000000003"/>
  </r>
  <r>
    <s v="JUNIO"/>
    <s v="SEM 22"/>
    <x v="145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1"/>
    <n v="0"/>
    <n v="9"/>
    <n v="2"/>
    <n v="0"/>
    <n v="0"/>
    <n v="3383.65"/>
    <n v="577.32000000000005"/>
    <n v="3960.97"/>
    <n v="450.12"/>
    <n v="3510.85"/>
    <n v="2087.9"/>
    <n v="0"/>
    <n v="0"/>
    <n v="0"/>
    <n v="0"/>
    <n v="0"/>
    <n v="96.22"/>
    <n v="83.78"/>
    <n v="450.99"/>
    <n v="335.55"/>
    <n v="0"/>
    <n v="335.55"/>
    <n v="223.7"/>
    <n v="0"/>
    <n v="300"/>
    <n v="0"/>
    <n v="145.55000000000001"/>
    <n v="200"/>
    <n v="0"/>
    <n v="0"/>
    <n v="0"/>
    <n v="0"/>
    <n v="0"/>
    <n v="0"/>
    <n v="-298.27"/>
    <n v="0"/>
    <n v="0"/>
    <n v="0"/>
    <n v="0"/>
    <n v="0"/>
    <n v="0"/>
    <n v="390.92"/>
    <n v="41.31"/>
    <n v="0"/>
    <n v="0"/>
    <n v="0"/>
    <n v="0"/>
    <n v="17.89"/>
    <n v="0"/>
    <n v="0"/>
    <n v="0"/>
    <n v="171.6"/>
    <n v="8.58"/>
    <n v="308.39"/>
    <n v="52.49"/>
    <n v="33.33"/>
    <n v="83.31"/>
    <n v="118.82"/>
    <n v="81.400000000000006"/>
    <n v="857.92"/>
    <n v="3960.97"/>
    <n v="4818.8899999999994"/>
  </r>
  <r>
    <s v="JUNIO"/>
    <s v="SEM 22"/>
    <x v="146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8"/>
    <n v="0"/>
    <n v="0"/>
    <n v="0"/>
    <n v="2886.18"/>
    <n v="298.27"/>
    <n v="3184.45"/>
    <n v="1253.3900000000001"/>
    <n v="1931.06"/>
    <n v="2087.91"/>
    <n v="0"/>
    <n v="0"/>
    <n v="0"/>
    <n v="0"/>
    <n v="0"/>
    <n v="0"/>
    <n v="0"/>
    <n v="0"/>
    <n v="298.27"/>
    <n v="0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54.87"/>
    <n v="0"/>
    <n v="0"/>
    <n v="0"/>
    <n v="0"/>
    <n v="20.87"/>
    <n v="0"/>
    <n v="884.54"/>
    <n v="1.75"/>
    <n v="171.6"/>
    <n v="8.58"/>
    <n v="366.25"/>
    <n v="71.44"/>
    <n v="45.36"/>
    <n v="113.4"/>
    <n v="95.53"/>
    <n v="42.05"/>
    <n v="914.21"/>
    <n v="3184.45"/>
    <n v="4098.66"/>
  </r>
  <r>
    <s v="JUNIO"/>
    <s v="SEM 22"/>
    <x v="147"/>
    <s v="GOMEZ RUIZ MARIA DEL ROSARIO"/>
    <s v="001000 ASTILLERO"/>
    <s v="000003 LIMITADO"/>
    <s v="010028 BECARIO CO"/>
    <s v="100009 OPERACIONE"/>
    <n v="1"/>
    <s v="OTRO"/>
    <n v="1"/>
    <s v="GORR931007LY6"/>
    <n v="5169337002"/>
    <s v="GORR931007MVZMZS02"/>
    <d v="2022-05-23T00:00:00"/>
    <s v="137"/>
    <s v="137813103142293774"/>
    <n v="7"/>
    <n v="7"/>
    <n v="0"/>
    <n v="0"/>
    <n v="4"/>
    <n v="0"/>
    <n v="0"/>
    <n v="0"/>
    <n v="2676.98"/>
    <n v="86.43"/>
    <n v="2763.41"/>
    <n v="295.89999999999998"/>
    <n v="2467.5100000000002"/>
    <n v="1210.0999999999999"/>
    <n v="0"/>
    <n v="1210.0899999999999"/>
    <n v="0"/>
    <n v="0"/>
    <n v="0"/>
    <n v="0"/>
    <n v="0"/>
    <n v="0"/>
    <n v="86.43"/>
    <n v="0"/>
    <n v="86.44"/>
    <n v="0"/>
    <n v="150"/>
    <n v="0"/>
    <n v="0"/>
    <n v="0"/>
    <n v="150"/>
    <n v="0"/>
    <n v="0"/>
    <n v="0"/>
    <n v="-129.65"/>
    <n v="0"/>
    <n v="0"/>
    <n v="0"/>
    <n v="0"/>
    <n v="0"/>
    <n v="0"/>
    <n v="0"/>
    <n v="0"/>
    <n v="0"/>
    <n v="253.87"/>
    <n v="31.23"/>
    <n v="0"/>
    <n v="0"/>
    <n v="0"/>
    <n v="0"/>
    <n v="10.8"/>
    <n v="0"/>
    <n v="0"/>
    <n v="0"/>
    <n v="99.45"/>
    <n v="4.97"/>
    <n v="268.45999999999998"/>
    <n v="41.41"/>
    <n v="26.29"/>
    <n v="65.73"/>
    <n v="82.9"/>
    <n v="12.18"/>
    <n v="601.39"/>
    <n v="2763.41"/>
    <n v="3364.7999999999997"/>
  </r>
  <r>
    <s v="JUNIO"/>
    <s v="SEM 23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23.6"/>
    <n v="0"/>
    <n v="0"/>
    <n v="0"/>
    <n v="0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3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JUNIO"/>
    <s v="SEM 23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JUNIO"/>
    <s v="SEM 23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s v="JUNIO"/>
    <s v="SEM 23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4098.8"/>
    <n v="0"/>
    <n v="4098.8"/>
    <n v="590.21"/>
    <n v="3508.59"/>
    <n v="1803.2"/>
    <n v="0"/>
    <n v="1545.6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543.67999999999995"/>
    <n v="46.53"/>
    <n v="0"/>
    <n v="0"/>
    <n v="0"/>
    <n v="0"/>
    <n v="0"/>
    <n v="0"/>
    <n v="0"/>
    <n v="0"/>
    <n v="148.19999999999999"/>
    <n v="7.41"/>
    <n v="332.71"/>
    <n v="61.7"/>
    <n v="39.18"/>
    <n v="97.94"/>
    <n v="122.96"/>
    <n v="0"/>
    <n v="810.09999999999991"/>
    <n v="4098.8"/>
    <n v="4908.8999999999996"/>
  </r>
  <r>
    <s v="JUNIO"/>
    <s v="SEM 23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18.86"/>
    <n v="0"/>
    <n v="0"/>
    <n v="0"/>
    <n v="0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JUNIO"/>
    <s v="SEM 23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81"/>
    <n v="22.69"/>
    <n v="0"/>
    <n v="0"/>
    <n v="0"/>
    <n v="0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s v="JUNIO"/>
    <s v="SEM 23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JUNIO"/>
    <s v="SEM 23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08.6000000000004"/>
    <n v="470.93"/>
    <n v="4679.53"/>
    <n v="1441.58"/>
    <n v="3237.95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58.86"/>
    <n v="0"/>
    <n v="0"/>
    <n v="0"/>
    <n v="0"/>
    <n v="0"/>
    <n v="0"/>
    <n v="0"/>
    <n v="0"/>
    <n v="0"/>
    <n v="567.13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0.38"/>
    <n v="66.400000000000006"/>
    <n v="1476.6"/>
    <n v="4679.53"/>
    <n v="6156.1299999999992"/>
  </r>
  <r>
    <s v="JUNIO"/>
    <s v="SEM 23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s v="JUNIO"/>
    <s v="SEM 23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661.83"/>
    <n v="0"/>
    <n v="6661.83"/>
    <n v="2801.09"/>
    <n v="3860.7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0"/>
    <n v="0"/>
    <n v="1100.75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199.85"/>
    <n v="0"/>
    <n v="2406.8900000000003"/>
    <n v="6661.83"/>
    <n v="9068.7200000000012"/>
  </r>
  <r>
    <s v="JUNIO"/>
    <s v="SEM 23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5707.55"/>
    <n v="337.17"/>
    <n v="6044.72"/>
    <n v="973.96"/>
    <n v="5070.76"/>
    <n v="2360.19"/>
    <n v="0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31"/>
    <n v="63.05"/>
    <n v="23.6"/>
    <n v="0"/>
    <n v="0"/>
    <n v="0"/>
    <n v="0"/>
    <n v="0"/>
    <n v="0"/>
    <n v="0"/>
    <n v="193.98"/>
    <n v="9.69"/>
    <n v="399.02"/>
    <n v="80.760000000000005"/>
    <n v="51.28"/>
    <n v="128.19"/>
    <n v="181.34"/>
    <n v="47.54"/>
    <n v="1091.7999999999997"/>
    <n v="6044.72"/>
    <n v="7136.52"/>
  </r>
  <r>
    <s v="JUNIO"/>
    <s v="SEM 23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5707.55"/>
    <n v="337.17"/>
    <n v="6044.72"/>
    <n v="1790.61"/>
    <n v="4254.1099999999997"/>
    <n v="2360.19"/>
    <n v="0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31"/>
    <n v="63.05"/>
    <n v="23.6"/>
    <n v="0"/>
    <n v="0"/>
    <n v="0"/>
    <n v="0"/>
    <n v="0"/>
    <n v="814.9"/>
    <n v="1.75"/>
    <n v="193.98"/>
    <n v="9.69"/>
    <n v="399.02"/>
    <n v="80.760000000000005"/>
    <n v="51.28"/>
    <n v="128.19"/>
    <n v="181.34"/>
    <n v="47.54"/>
    <n v="1091.7999999999997"/>
    <n v="6044.72"/>
    <n v="7136.52"/>
  </r>
  <r>
    <s v="JUNIO"/>
    <s v="SEM 23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JUNIO"/>
    <s v="SEM 23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7"/>
    <n v="0"/>
    <n v="0"/>
    <n v="6000.9"/>
    <n v="364.72"/>
    <n v="6365.62"/>
    <n v="1755.74"/>
    <n v="4609.88"/>
    <n v="2269.4"/>
    <n v="0"/>
    <n v="0"/>
    <n v="0"/>
    <n v="0"/>
    <n v="0"/>
    <n v="0"/>
    <n v="0"/>
    <n v="0"/>
    <n v="0"/>
    <n v="364.72"/>
    <n v="364.73"/>
    <n v="2066.7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949.97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190.96"/>
    <n v="51.42"/>
    <n v="1738.3700000000003"/>
    <n v="6365.62"/>
    <n v="8103.99"/>
  </r>
  <r>
    <s v="JUNIO"/>
    <s v="SEM 23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7"/>
    <n v="0"/>
    <n v="0"/>
    <n v="7810.49"/>
    <n v="481.1"/>
    <n v="8291.59"/>
    <n v="1559.74"/>
    <n v="6731.85"/>
    <n v="3266.66"/>
    <n v="0"/>
    <n v="0"/>
    <n v="0"/>
    <n v="0"/>
    <n v="0"/>
    <n v="0"/>
    <n v="0"/>
    <n v="0"/>
    <n v="0"/>
    <n v="481.1"/>
    <n v="568.88"/>
    <n v="2974.95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370.92"/>
    <n v="188.82"/>
    <n v="0"/>
    <n v="0"/>
    <n v="0"/>
    <n v="0"/>
    <n v="0"/>
    <n v="0"/>
    <n v="0"/>
    <n v="0"/>
    <n v="268.48"/>
    <n v="13.42"/>
    <n v="900.68"/>
    <n v="223.51"/>
    <n v="141.91"/>
    <n v="354.78"/>
    <n v="248.74"/>
    <n v="67.83"/>
    <n v="2219.35"/>
    <n v="8291.59"/>
    <n v="10510.94"/>
  </r>
  <r>
    <s v="JUNIO"/>
    <s v="SEM 23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20.58"/>
    <n v="3987.28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168.23"/>
    <n v="0"/>
    <n v="2198.21"/>
    <n v="5607.86"/>
    <n v="7806.07"/>
  </r>
  <r>
    <s v="JUNIO"/>
    <s v="SEM 23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5707.55"/>
    <n v="337.17"/>
    <n v="6044.72"/>
    <n v="973.96"/>
    <n v="5070.76"/>
    <n v="2360.19"/>
    <n v="0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31"/>
    <n v="63.05"/>
    <n v="23.6"/>
    <n v="0"/>
    <n v="0"/>
    <n v="0"/>
    <n v="0"/>
    <n v="0"/>
    <n v="0"/>
    <n v="0"/>
    <n v="193.98"/>
    <n v="9.69"/>
    <n v="399.02"/>
    <n v="80.760000000000005"/>
    <n v="51.28"/>
    <n v="128.19"/>
    <n v="181.34"/>
    <n v="47.54"/>
    <n v="1091.7999999999997"/>
    <n v="6044.72"/>
    <n v="7136.52"/>
  </r>
  <r>
    <s v="JUNIO"/>
    <s v="SEM 23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s v="JUNIO"/>
    <s v="SEM 23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2.59"/>
    <n v="3191.9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5.82"/>
    <n v="23.6"/>
    <n v="0"/>
    <n v="0"/>
    <n v="0"/>
    <n v="0"/>
    <n v="0"/>
    <n v="0"/>
    <n v="0"/>
    <n v="193.98"/>
    <n v="9.69"/>
    <n v="489.8"/>
    <n v="106.59"/>
    <n v="67.680000000000007"/>
    <n v="169.2"/>
    <n v="110.53"/>
    <n v="47.54"/>
    <n v="1195.01"/>
    <n v="3684.53"/>
    <n v="4879.54"/>
  </r>
  <r>
    <s v="JUNIO"/>
    <s v="SEM 23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22.69"/>
    <n v="0"/>
    <n v="0"/>
    <n v="0"/>
    <n v="0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JUNIO"/>
    <s v="SEM 23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3381.5"/>
    <n v="243.15"/>
    <n v="3624.65"/>
    <n v="1312.17"/>
    <n v="2312.48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-81.05"/>
    <n v="0"/>
    <n v="0"/>
    <n v="0"/>
    <n v="0"/>
    <n v="0"/>
    <n v="0"/>
    <n v="0"/>
    <n v="0"/>
    <n v="0"/>
    <n v="390.46"/>
    <n v="97.17"/>
    <n v="0"/>
    <n v="0"/>
    <n v="0"/>
    <n v="0"/>
    <n v="0"/>
    <n v="0"/>
    <n v="822.79"/>
    <n v="1.75"/>
    <n v="186.52"/>
    <n v="9.32"/>
    <n v="535.09"/>
    <n v="119.48"/>
    <n v="75.86"/>
    <n v="189.65"/>
    <n v="108.73"/>
    <n v="34.28"/>
    <n v="1258.93"/>
    <n v="3624.65"/>
    <n v="4883.58"/>
  </r>
  <r>
    <s v="JUNIO"/>
    <s v="SEM 23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05"/>
    <n v="2431.7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01"/>
    <n v="22.69"/>
    <n v="0"/>
    <n v="0"/>
    <n v="0"/>
    <n v="0"/>
    <n v="0"/>
    <n v="628.27"/>
    <n v="1.75"/>
    <n v="186.52"/>
    <n v="9.32"/>
    <n v="478.54"/>
    <n v="103.39"/>
    <n v="65.650000000000006"/>
    <n v="164.12"/>
    <n v="105.53"/>
    <n v="45.71"/>
    <n v="1158.78"/>
    <n v="3517.8"/>
    <n v="4676.58"/>
  </r>
  <r>
    <s v="JUNIO"/>
    <s v="SEM 23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s v="JUNIO"/>
    <s v="SEM 23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914.61"/>
    <n v="3187.88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62.02000000000001"/>
    <n v="31.9"/>
    <n v="0"/>
    <n v="0"/>
    <n v="0"/>
    <n v="0"/>
    <n v="0"/>
    <n v="1058.24"/>
    <n v="1.75"/>
    <n v="262.25"/>
    <n v="13.11"/>
    <n v="793.73"/>
    <n v="193.08"/>
    <n v="122.59"/>
    <n v="306.47000000000003"/>
    <n v="153.07"/>
    <n v="64.27"/>
    <n v="1908.57"/>
    <n v="5102.49"/>
    <n v="7011.0599999999995"/>
  </r>
  <r>
    <s v="JUNIO"/>
    <s v="SEM 23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2.62"/>
    <n v="2925.1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7.82"/>
    <n v="22.69"/>
    <n v="0"/>
    <n v="0"/>
    <n v="0"/>
    <n v="0"/>
    <n v="0"/>
    <n v="405.27"/>
    <n v="1.75"/>
    <n v="186.52"/>
    <n v="9.32"/>
    <n v="497.76"/>
    <n v="108.86"/>
    <n v="69.12"/>
    <n v="172.79"/>
    <n v="116.03"/>
    <n v="45.71"/>
    <n v="1206.1100000000001"/>
    <n v="3867.8"/>
    <n v="5073.91"/>
  </r>
  <r>
    <s v="JUNIO"/>
    <s v="SEM 23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s v="JUNIO"/>
    <s v="SEM 23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6.56"/>
    <n v="22.69"/>
    <n v="0"/>
    <n v="0"/>
    <n v="0"/>
    <n v="0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s v="JUNIO"/>
    <s v="SEM 23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14.02"/>
    <n v="4288.47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21.42"/>
    <n v="31.9"/>
    <n v="0"/>
    <n v="0"/>
    <n v="0"/>
    <n v="0"/>
    <n v="0"/>
    <n v="0"/>
    <n v="0"/>
    <n v="262.25"/>
    <n v="13.11"/>
    <n v="631.75"/>
    <n v="146.99"/>
    <n v="93.33"/>
    <n v="233.32"/>
    <n v="153.07"/>
    <n v="64.27"/>
    <n v="1598.0899999999997"/>
    <n v="5102.49"/>
    <n v="6700.58"/>
  </r>
  <r>
    <s v="JUNIO"/>
    <s v="SEM 23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"/>
    <n v="0"/>
    <n v="0"/>
    <n v="5969.34"/>
    <n v="481.1"/>
    <n v="6450.44"/>
    <n v="2195.25"/>
    <n v="4255.1899999999996"/>
    <n v="3600.33"/>
    <n v="0"/>
    <n v="0"/>
    <n v="0"/>
    <n v="0"/>
    <n v="0"/>
    <n v="0"/>
    <n v="0"/>
    <n v="0"/>
    <n v="0"/>
    <n v="481.1"/>
    <n v="676.14"/>
    <n v="192.87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43.23"/>
    <n v="169.25"/>
    <n v="0"/>
    <n v="0"/>
    <n v="0"/>
    <n v="0"/>
    <n v="0"/>
    <n v="0"/>
    <n v="1081.02"/>
    <n v="1.75"/>
    <n v="295.91000000000003"/>
    <n v="14.79"/>
    <n v="822.62"/>
    <n v="201.3"/>
    <n v="127.81"/>
    <n v="319.52"/>
    <n v="193.51"/>
    <n v="67.83"/>
    <n v="2043.29"/>
    <n v="6450.44"/>
    <n v="8493.73"/>
  </r>
  <r>
    <s v="JUNIO"/>
    <s v="SEM 23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23.6"/>
    <n v="0"/>
    <n v="0"/>
    <n v="0"/>
    <n v="0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3"/>
    <x v="140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60.32"/>
    <n v="22.69"/>
    <n v="0"/>
    <n v="0"/>
    <n v="0"/>
    <n v="0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s v="JUNIO"/>
    <s v="SEM 23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6"/>
    <n v="0"/>
    <n v="0"/>
    <n v="0"/>
    <n v="2113.61"/>
    <n v="223.7"/>
    <n v="2337.31"/>
    <n v="924.88"/>
    <n v="1412.43"/>
    <n v="2087.87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58.71"/>
    <n v="0"/>
    <n v="0"/>
    <n v="0"/>
    <n v="0"/>
    <n v="0"/>
    <n v="0"/>
    <n v="697.53"/>
    <n v="1.75"/>
    <n v="171.6"/>
    <n v="8.58"/>
    <n v="376.94"/>
    <n v="71.42"/>
    <n v="45.35"/>
    <n v="113.37"/>
    <n v="70.11"/>
    <n v="31.54"/>
    <n v="888.91"/>
    <n v="2337.31"/>
    <n v="3226.22"/>
  </r>
  <r>
    <s v="JUNIO"/>
    <s v="SEM 23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s v="JUNIO"/>
    <s v="SEM 23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s v="JUNIO"/>
    <s v="SEM 23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7.66"/>
    <n v="3370.1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9.2"/>
    <n v="22.69"/>
    <n v="0"/>
    <n v="0"/>
    <n v="0"/>
    <n v="0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s v="JUNIO"/>
    <s v="SEM 23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3031.52"/>
    <n v="243.15"/>
    <n v="3274.67"/>
    <n v="416.83"/>
    <n v="2857.84"/>
    <n v="2269.42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81.05"/>
    <n v="0"/>
    <n v="0"/>
    <n v="0"/>
    <n v="0"/>
    <n v="0"/>
    <n v="0"/>
    <n v="0"/>
    <n v="0"/>
    <n v="0"/>
    <n v="317.39999999999998"/>
    <n v="77.55"/>
    <n v="21.88"/>
    <n v="0"/>
    <n v="0"/>
    <n v="0"/>
    <n v="0"/>
    <n v="0"/>
    <n v="0"/>
    <n v="0"/>
    <n v="186.52"/>
    <n v="9.32"/>
    <n v="456.79"/>
    <n v="97.2"/>
    <n v="61.72"/>
    <n v="154.29"/>
    <n v="98.24"/>
    <n v="34.28"/>
    <n v="1098.3599999999999"/>
    <n v="3274.67"/>
    <n v="4373.03"/>
  </r>
  <r>
    <s v="JUNIO"/>
    <s v="SEM 23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886.14"/>
    <n v="298.27"/>
    <n v="3184.41"/>
    <n v="1017.28"/>
    <n v="2167.13"/>
    <n v="2087.87"/>
    <n v="0"/>
    <n v="0"/>
    <n v="0"/>
    <n v="0"/>
    <n v="0"/>
    <n v="0"/>
    <n v="0"/>
    <n v="0"/>
    <n v="0"/>
    <n v="298.27"/>
    <n v="298.2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91.35000000000002"/>
    <n v="64.38"/>
    <n v="0"/>
    <n v="0"/>
    <n v="0"/>
    <n v="0"/>
    <n v="0"/>
    <n v="0"/>
    <n v="659.8"/>
    <n v="1.75"/>
    <n v="171.6"/>
    <n v="8.58"/>
    <n v="404.28"/>
    <n v="82.26"/>
    <n v="52.23"/>
    <n v="130.58000000000001"/>
    <n v="95.53"/>
    <n v="42.05"/>
    <n v="987.11"/>
    <n v="3184.41"/>
    <n v="4171.5199999999995"/>
  </r>
  <r>
    <s v="JUNIO"/>
    <s v="SEM 23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1.1"/>
    <n v="41.21"/>
    <n v="0"/>
    <n v="0"/>
    <n v="0"/>
    <n v="0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s v="JUNIO"/>
    <s v="SEM 23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86.16"/>
    <n v="298.27"/>
    <n v="3184.43"/>
    <n v="378.89"/>
    <n v="2805.54"/>
    <n v="2087.89"/>
    <n v="0"/>
    <n v="0"/>
    <n v="0"/>
    <n v="0"/>
    <n v="0"/>
    <n v="0"/>
    <n v="0"/>
    <n v="0"/>
    <n v="0"/>
    <n v="298.27"/>
    <n v="298.2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91.35000000000002"/>
    <n v="66.67"/>
    <n v="20.87"/>
    <n v="0"/>
    <n v="0"/>
    <n v="0"/>
    <n v="0"/>
    <n v="0"/>
    <n v="0"/>
    <n v="0"/>
    <n v="171.6"/>
    <n v="8.58"/>
    <n v="413.41"/>
    <n v="84.86"/>
    <n v="53.88"/>
    <n v="134.69"/>
    <n v="95.53"/>
    <n v="42.05"/>
    <n v="1004.5999999999999"/>
    <n v="3184.43"/>
    <n v="4189.03"/>
  </r>
  <r>
    <s v="JUNIO"/>
    <s v="SEM 23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236.12"/>
    <n v="298.26"/>
    <n v="3534.38"/>
    <n v="441.88"/>
    <n v="3092.5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06.03"/>
    <n v="42.05"/>
    <n v="1135.8499999999999"/>
    <n v="3534.38"/>
    <n v="4670.2299999999996"/>
  </r>
  <r>
    <s v="JUNIO"/>
    <s v="SEM 23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JUNIO"/>
    <s v="SEM 23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s v="JUNIO"/>
    <s v="SEM 23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91"/>
    <n v="22.69"/>
    <n v="0"/>
    <n v="0"/>
    <n v="0"/>
    <n v="0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s v="JUNIO"/>
    <s v="SEM 23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1"/>
    <n v="0"/>
    <n v="6"/>
    <n v="0"/>
    <n v="0"/>
    <n v="0"/>
    <n v="2569.73"/>
    <n v="252.87"/>
    <n v="2822.6"/>
    <n v="301.79000000000002"/>
    <n v="2520.81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34.73"/>
    <n v="47.4"/>
    <n v="19.66"/>
    <n v="0"/>
    <n v="0"/>
    <n v="0"/>
    <n v="0"/>
    <n v="0"/>
    <n v="0"/>
    <n v="0"/>
    <n v="193.98"/>
    <n v="9.69"/>
    <n v="332.64"/>
    <n v="59.33"/>
    <n v="37.67"/>
    <n v="94.18"/>
    <n v="84.67"/>
    <n v="35.65"/>
    <n v="847.81"/>
    <n v="2822.6"/>
    <n v="3670.41"/>
  </r>
  <r>
    <s v="JUNIO"/>
    <s v="SEM 23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JUNIO"/>
    <s v="SEM 23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JUNIO"/>
    <s v="SEM 23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886.1"/>
    <n v="298.26"/>
    <n v="3184.36"/>
    <n v="358.29"/>
    <n v="2826.07"/>
    <n v="2087.84"/>
    <n v="0"/>
    <n v="0"/>
    <n v="0"/>
    <n v="0"/>
    <n v="0"/>
    <n v="0"/>
    <n v="0"/>
    <n v="0"/>
    <n v="0"/>
    <n v="298.26"/>
    <n v="298.26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91.33999999999997"/>
    <n v="66.95"/>
    <n v="0"/>
    <n v="0"/>
    <n v="0"/>
    <n v="0"/>
    <n v="0"/>
    <n v="0"/>
    <n v="0"/>
    <n v="0"/>
    <n v="171.6"/>
    <n v="8.58"/>
    <n v="414.52"/>
    <n v="85.18"/>
    <n v="54.08"/>
    <n v="135.19999999999999"/>
    <n v="95.53"/>
    <n v="42.05"/>
    <n v="1006.74"/>
    <n v="3184.36"/>
    <n v="4191.1000000000004"/>
  </r>
  <r>
    <s v="JUNIO"/>
    <s v="SEM 23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4"/>
    <n v="0"/>
    <n v="0"/>
    <n v="0"/>
    <n v="2140.4699999999998"/>
    <n v="149.13"/>
    <n v="2289.6"/>
    <n v="211.97"/>
    <n v="2077.63"/>
    <n v="2087.86"/>
    <n v="0"/>
    <n v="0"/>
    <n v="0"/>
    <n v="0"/>
    <n v="0"/>
    <n v="0"/>
    <n v="0"/>
    <n v="0"/>
    <n v="0"/>
    <n v="149.13"/>
    <n v="149.13"/>
    <n v="0"/>
    <n v="150"/>
    <n v="0"/>
    <n v="200"/>
    <n v="0"/>
    <n v="150"/>
    <n v="0"/>
    <n v="0"/>
    <n v="0"/>
    <n v="0"/>
    <n v="0"/>
    <n v="0"/>
    <n v="-298.26"/>
    <n v="-298.26"/>
    <n v="0"/>
    <n v="0"/>
    <n v="0"/>
    <n v="0"/>
    <n v="0"/>
    <n v="169.81"/>
    <n v="42.16"/>
    <n v="0"/>
    <n v="0"/>
    <n v="0"/>
    <n v="0"/>
    <n v="0"/>
    <n v="0"/>
    <n v="0"/>
    <n v="0"/>
    <n v="171.6"/>
    <n v="8.58"/>
    <n v="290.51"/>
    <n v="51.9"/>
    <n v="39.54"/>
    <n v="98.85"/>
    <n v="68.680000000000007"/>
    <n v="21.02"/>
    <n v="750.68000000000006"/>
    <n v="2289.6"/>
    <n v="3040.2799999999997"/>
  </r>
  <r>
    <s v="JUNIO"/>
    <s v="SEM 23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s v="JUNIO"/>
    <s v="SEM 23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20.8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JUNIO"/>
    <s v="SEM 23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s v="JUNIO"/>
    <s v="SEM 23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6"/>
    <n v="0"/>
    <n v="0"/>
    <n v="0"/>
    <n v="5623.26"/>
    <n v="252.87"/>
    <n v="5876.13"/>
    <n v="955.95"/>
    <n v="4920.18"/>
    <n v="2360.19"/>
    <n v="0"/>
    <n v="2360.19"/>
    <n v="0"/>
    <n v="0"/>
    <n v="0"/>
    <n v="0"/>
    <n v="0"/>
    <n v="0"/>
    <n v="0"/>
    <n v="252.87"/>
    <n v="252.88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69.3"/>
    <n v="63.05"/>
    <n v="23.6"/>
    <n v="0"/>
    <n v="0"/>
    <n v="0"/>
    <n v="0"/>
    <n v="0"/>
    <n v="0"/>
    <n v="0"/>
    <n v="193.98"/>
    <n v="9.69"/>
    <n v="399.02"/>
    <n v="80.760000000000005"/>
    <n v="51.28"/>
    <n v="128.19"/>
    <n v="176.28"/>
    <n v="35.65"/>
    <n v="1074.8499999999999"/>
    <n v="5876.13"/>
    <n v="6950.98"/>
  </r>
  <r>
    <s v="JUNIO"/>
    <s v="SEM 23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s v="JUNIO"/>
    <s v="SEM 23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178.74"/>
    <n v="337.16"/>
    <n v="3515.9"/>
    <n v="432.11"/>
    <n v="3083.7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5"/>
    <n v="63.05"/>
    <n v="21.91"/>
    <n v="0"/>
    <n v="0"/>
    <n v="0"/>
    <n v="0"/>
    <n v="0"/>
    <n v="0"/>
    <n v="0"/>
    <n v="193.98"/>
    <n v="9.69"/>
    <n v="399"/>
    <n v="80.760000000000005"/>
    <n v="51.28"/>
    <n v="128.19"/>
    <n v="105.47"/>
    <n v="47.53"/>
    <n v="1015.8999999999999"/>
    <n v="3515.9"/>
    <n v="4531.8"/>
  </r>
  <r>
    <s v="JUNIO"/>
    <s v="SEM 23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6"/>
    <n v="0"/>
    <n v="0"/>
    <n v="0"/>
    <n v="1901.2"/>
    <n v="144.57"/>
    <n v="2045.77"/>
    <n v="185.25"/>
    <n v="1860.52"/>
    <n v="1349.39"/>
    <n v="0"/>
    <n v="0"/>
    <n v="0"/>
    <n v="0"/>
    <n v="0"/>
    <n v="0"/>
    <n v="0"/>
    <n v="0"/>
    <n v="0"/>
    <n v="144.57"/>
    <n v="144.58000000000001"/>
    <n v="0"/>
    <n v="0"/>
    <n v="350"/>
    <n v="250"/>
    <n v="0"/>
    <n v="0"/>
    <n v="0"/>
    <n v="0"/>
    <n v="0"/>
    <n v="0"/>
    <n v="0"/>
    <n v="0"/>
    <n v="-192.77"/>
    <n v="0"/>
    <n v="0"/>
    <n v="0"/>
    <n v="0"/>
    <n v="0"/>
    <n v="0"/>
    <n v="143.78"/>
    <n v="41.47"/>
    <n v="0"/>
    <n v="0"/>
    <n v="0"/>
    <n v="0"/>
    <n v="0"/>
    <n v="0"/>
    <n v="0"/>
    <n v="0"/>
    <n v="110.9"/>
    <n v="5.54"/>
    <n v="309.02999999999997"/>
    <n v="52.68"/>
    <n v="33.450000000000003"/>
    <n v="83.62"/>
    <n v="61.37"/>
    <n v="20.38"/>
    <n v="676.97"/>
    <n v="2045.77"/>
    <n v="2722.74"/>
  </r>
  <r>
    <s v="JUNIO"/>
    <s v="SEM 23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593.6000000000004"/>
    <n v="324.2"/>
    <n v="4917.8"/>
    <n v="1671.88"/>
    <n v="3245.92"/>
    <n v="2269.4"/>
    <n v="0"/>
    <n v="0"/>
    <n v="0"/>
    <n v="0"/>
    <n v="0"/>
    <n v="0"/>
    <n v="0"/>
    <n v="0"/>
    <n v="0"/>
    <n v="324.2"/>
    <n v="324.2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649.37"/>
    <n v="114.71"/>
    <n v="0"/>
    <n v="0"/>
    <n v="0"/>
    <n v="0"/>
    <n v="0"/>
    <n v="0"/>
    <n v="906.05"/>
    <n v="1.75"/>
    <n v="186.52"/>
    <n v="9.32"/>
    <n v="605.02"/>
    <n v="139.38"/>
    <n v="88.5"/>
    <n v="221.24"/>
    <n v="147.53"/>
    <n v="45.71"/>
    <n v="1443.22"/>
    <n v="4917.8"/>
    <n v="6361.02"/>
  </r>
  <r>
    <s v="JUNIO"/>
    <s v="SEM 23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7"/>
    <n v="0"/>
    <n v="0"/>
    <n v="5300.9"/>
    <n v="364.72"/>
    <n v="5665.62"/>
    <n v="1071.6099999999999"/>
    <n v="4594.01"/>
    <n v="2269.4"/>
    <n v="0"/>
    <n v="0"/>
    <n v="0"/>
    <n v="0"/>
    <n v="0"/>
    <n v="0"/>
    <n v="0"/>
    <n v="0"/>
    <n v="0"/>
    <n v="364.72"/>
    <n v="364.73"/>
    <n v="2066.7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00.45"/>
    <n v="112.74"/>
    <n v="0"/>
    <n v="0"/>
    <n v="0"/>
    <n v="0"/>
    <n v="0"/>
    <n v="0"/>
    <n v="156.66999999999999"/>
    <n v="1.75"/>
    <n v="186.52"/>
    <n v="9.32"/>
    <n v="597.20000000000005"/>
    <n v="137.15"/>
    <n v="87.08"/>
    <n v="217.7"/>
    <n v="169.96"/>
    <n v="51.42"/>
    <n v="1456.3500000000001"/>
    <n v="5665.62"/>
    <n v="7121.97"/>
  </r>
  <r>
    <s v="JUNIO"/>
    <s v="SEM 23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s v="JUNIO"/>
    <s v="SEM 23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5"/>
    <n v="0"/>
    <n v="0"/>
    <n v="4200.32"/>
    <n v="388.15"/>
    <n v="4588.47"/>
    <n v="650.89"/>
    <n v="3937.58"/>
    <n v="2415.23"/>
    <n v="0"/>
    <n v="0"/>
    <n v="0"/>
    <n v="0"/>
    <n v="0"/>
    <n v="0"/>
    <n v="0"/>
    <n v="0"/>
    <n v="0"/>
    <n v="388.15"/>
    <n v="388.16"/>
    <n v="646.92999999999995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565.36"/>
    <n v="85.53"/>
    <n v="0"/>
    <n v="0"/>
    <n v="0"/>
    <n v="0"/>
    <n v="0"/>
    <n v="0"/>
    <n v="0"/>
    <n v="0"/>
    <n v="198.51"/>
    <n v="9.92"/>
    <n v="488.65"/>
    <n v="106.27"/>
    <n v="67.47"/>
    <n v="168.68"/>
    <n v="137.65"/>
    <n v="54.72"/>
    <n v="1231.8700000000001"/>
    <n v="4588.47"/>
    <n v="5820.34"/>
  </r>
  <r>
    <s v="JUNIO"/>
    <s v="SEM 23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JUNIO"/>
    <s v="SEM 23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s v="JUNIO"/>
    <s v="SEM 23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0.260000000000005"/>
    <n v="22.69"/>
    <n v="0"/>
    <n v="0"/>
    <n v="0"/>
    <n v="0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s v="JUNIO"/>
    <s v="SEM 23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s v="JUNIO"/>
    <s v="SEM 23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2"/>
    <n v="0"/>
    <n v="0"/>
    <n v="3477.28"/>
    <n v="364.72"/>
    <n v="3842"/>
    <n v="523.41"/>
    <n v="3318.59"/>
    <n v="2269.4"/>
    <n v="0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0.92"/>
    <n v="112.49"/>
    <n v="0"/>
    <n v="0"/>
    <n v="0"/>
    <n v="0"/>
    <n v="0"/>
    <n v="0"/>
    <n v="0"/>
    <n v="0"/>
    <n v="186.52"/>
    <n v="9.32"/>
    <n v="596.17999999999995"/>
    <n v="136.87"/>
    <n v="86.9"/>
    <n v="217.25"/>
    <n v="115.26"/>
    <n v="51.42"/>
    <n v="1399.72"/>
    <n v="3842"/>
    <n v="5241.72"/>
  </r>
  <r>
    <s v="JUNIO"/>
    <s v="SEM 23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7"/>
    <n v="0"/>
    <n v="0"/>
    <n v="5300.9"/>
    <n v="364.72"/>
    <n v="5665.62"/>
    <n v="892.66"/>
    <n v="4772.96"/>
    <n v="2269.4"/>
    <n v="0"/>
    <n v="0"/>
    <n v="0"/>
    <n v="0"/>
    <n v="0"/>
    <n v="0"/>
    <n v="0"/>
    <n v="0"/>
    <n v="0"/>
    <n v="364.72"/>
    <n v="364.73"/>
    <n v="2066.7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00.45"/>
    <n v="92.21"/>
    <n v="0"/>
    <n v="0"/>
    <n v="0"/>
    <n v="0"/>
    <n v="0"/>
    <n v="0"/>
    <n v="0"/>
    <n v="0"/>
    <n v="186.52"/>
    <n v="9.32"/>
    <n v="515.28"/>
    <n v="113.85"/>
    <n v="72.28"/>
    <n v="180.71"/>
    <n v="169.96"/>
    <n v="51.42"/>
    <n v="1299.3400000000001"/>
    <n v="5665.62"/>
    <n v="6964.96"/>
  </r>
  <r>
    <s v="JUNIO"/>
    <s v="SEM 23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6"/>
    <n v="0"/>
    <n v="0"/>
    <n v="0"/>
    <n v="2871.49"/>
    <n v="258.77"/>
    <n v="3130.26"/>
    <n v="1399.45"/>
    <n v="1730.81"/>
    <n v="2415.23"/>
    <n v="0"/>
    <n v="0"/>
    <n v="0"/>
    <n v="0"/>
    <n v="0"/>
    <n v="0"/>
    <n v="0"/>
    <n v="0"/>
    <n v="0"/>
    <n v="258.77"/>
    <n v="258.77"/>
    <n v="0"/>
    <n v="0"/>
    <n v="350"/>
    <n v="250"/>
    <n v="0"/>
    <n v="0"/>
    <n v="0"/>
    <n v="0"/>
    <n v="0"/>
    <n v="0"/>
    <n v="0"/>
    <n v="-402.51"/>
    <n v="0"/>
    <n v="0"/>
    <n v="0"/>
    <n v="0"/>
    <n v="0"/>
    <n v="0"/>
    <n v="0"/>
    <n v="288.72000000000003"/>
    <n v="66.52"/>
    <n v="0"/>
    <n v="0"/>
    <n v="0"/>
    <n v="0"/>
    <n v="0"/>
    <n v="0"/>
    <n v="1042.46"/>
    <n v="1.75"/>
    <n v="198.51"/>
    <n v="9.92"/>
    <n v="407.54"/>
    <n v="79.77"/>
    <n v="50.65"/>
    <n v="126.61"/>
    <n v="93.9"/>
    <n v="36.479999999999997"/>
    <n v="1003.38"/>
    <n v="3130.26"/>
    <n v="4133.6400000000003"/>
  </r>
  <r>
    <s v="JUNIO"/>
    <s v="SEM 23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97"/>
    <n v="22.69"/>
    <n v="0"/>
    <n v="0"/>
    <n v="0"/>
    <n v="0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s v="JUNIO"/>
    <s v="SEM 23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500.03"/>
    <n v="0"/>
    <n v="5500.03"/>
    <n v="1003.32"/>
    <n v="4496.71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-166.66"/>
    <n v="0"/>
    <n v="0"/>
    <n v="0"/>
    <n v="0"/>
    <n v="0"/>
    <n v="0"/>
    <n v="0"/>
    <n v="0"/>
    <n v="0"/>
    <n v="842.9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65"/>
    <n v="0"/>
    <n v="1970.8600000000001"/>
    <n v="5500.03"/>
    <n v="7470.8899999999994"/>
  </r>
  <r>
    <s v="JUNIO"/>
    <s v="SEM 23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18.86"/>
    <n v="0"/>
    <n v="0"/>
    <n v="0"/>
    <n v="0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JUNIO"/>
    <s v="SEM 23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JUNIO"/>
    <s v="SEM 23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.01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s v="JUNIO"/>
    <s v="SEM 23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s v="JUNIO"/>
    <s v="SEM 23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s v="JUNIO"/>
    <s v="SEM 23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s v="JUNIO"/>
    <s v="SEM 23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98.85"/>
    <n v="364.72"/>
    <n v="3963.57"/>
    <n v="554.96"/>
    <n v="3408.61"/>
    <n v="2269.4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95.38"/>
    <n v="22.69"/>
    <n v="0"/>
    <n v="0"/>
    <n v="0"/>
    <n v="0"/>
    <n v="0"/>
    <n v="0"/>
    <n v="0"/>
    <n v="186.52"/>
    <n v="9.32"/>
    <n v="527.96"/>
    <n v="117.45"/>
    <n v="74.569999999999993"/>
    <n v="186.43"/>
    <n v="118.9"/>
    <n v="51.42"/>
    <n v="1272.5700000000004"/>
    <n v="3963.57"/>
    <n v="5236.1400000000003"/>
  </r>
  <r>
    <s v="JUNIO"/>
    <s v="SEM 23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5.09"/>
    <n v="16.86"/>
    <n v="0"/>
    <n v="0"/>
    <n v="0"/>
    <n v="0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s v="JUNIO"/>
    <s v="SEM 23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s v="JUNIO"/>
    <s v="SEM 23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9.57000000000005"/>
    <n v="3328.25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9"/>
    <n v="22.69"/>
    <n v="0"/>
    <n v="0"/>
    <n v="0"/>
    <n v="0"/>
    <n v="0"/>
    <n v="0"/>
    <n v="0"/>
    <n v="186.52"/>
    <n v="9.32"/>
    <n v="513.58000000000004"/>
    <n v="113.36"/>
    <n v="71.97"/>
    <n v="179.94"/>
    <n v="116.03"/>
    <n v="45.71"/>
    <n v="1236.43"/>
    <n v="3867.82"/>
    <n v="5104.25"/>
  </r>
  <r>
    <s v="JUNIO"/>
    <s v="SEM 23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774.93"/>
    <n v="129.65"/>
    <n v="1904.58"/>
    <n v="185.12"/>
    <n v="1719.46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-64.819999999999993"/>
    <n v="0"/>
    <n v="0"/>
    <n v="0"/>
    <n v="0"/>
    <n v="0"/>
    <n v="0"/>
    <n v="0"/>
    <n v="0"/>
    <n v="0"/>
    <n v="130.04"/>
    <n v="43.63"/>
    <n v="11.45"/>
    <n v="0"/>
    <n v="0"/>
    <n v="0"/>
    <n v="0"/>
    <n v="0"/>
    <n v="0"/>
    <n v="0"/>
    <n v="99.45"/>
    <n v="4.97"/>
    <n v="320.57"/>
    <n v="57.87"/>
    <n v="36.74"/>
    <n v="91.86"/>
    <n v="57.13"/>
    <n v="18.28"/>
    <n v="686.87"/>
    <n v="1904.58"/>
    <n v="2591.4499999999998"/>
  </r>
  <r>
    <s v="JUNIO"/>
    <s v="SEM 23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12.1"/>
    <n v="0"/>
    <n v="0"/>
    <n v="0"/>
    <n v="0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JUNIO"/>
    <s v="SEM 23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666.88"/>
    <n v="129.65"/>
    <n v="1796.53"/>
    <n v="112.49"/>
    <n v="1684.04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68.16"/>
    <n v="33.96"/>
    <n v="10.37"/>
    <n v="0"/>
    <n v="0"/>
    <n v="0"/>
    <n v="0"/>
    <n v="0"/>
    <n v="0"/>
    <n v="0"/>
    <n v="99.45"/>
    <n v="4.97"/>
    <n v="278"/>
    <n v="43.16"/>
    <n v="27.4"/>
    <n v="68.510000000000005"/>
    <n v="53.89"/>
    <n v="18.28"/>
    <n v="593.66"/>
    <n v="1796.53"/>
    <n v="2390.19"/>
  </r>
  <r>
    <s v="JUNIO"/>
    <s v="SEM 23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529.36"/>
    <n v="96.22"/>
    <n v="1625.58"/>
    <n v="104.67"/>
    <n v="1520.91"/>
    <n v="1686.51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-240.93"/>
    <n v="0"/>
    <n v="0"/>
    <n v="0"/>
    <n v="0"/>
    <n v="0"/>
    <n v="0"/>
    <n v="44.94"/>
    <n v="45.28"/>
    <n v="14.45"/>
    <n v="0"/>
    <n v="0"/>
    <n v="0"/>
    <n v="0"/>
    <n v="0"/>
    <n v="0"/>
    <n v="0"/>
    <n v="138.61000000000001"/>
    <n v="6.93"/>
    <n v="324.31"/>
    <n v="57.06"/>
    <n v="36.229999999999997"/>
    <n v="90.57"/>
    <n v="48.76"/>
    <n v="13.56"/>
    <n v="716.03"/>
    <n v="1625.58"/>
    <n v="2341.6099999999997"/>
  </r>
  <r>
    <s v="JUNIO"/>
    <s v="SEM 23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3"/>
    <n v="0"/>
    <n v="0"/>
    <n v="2034.24"/>
    <n v="194.47"/>
    <n v="2228.71"/>
    <n v="222.62"/>
    <n v="2006.09"/>
    <n v="1210.1099999999999"/>
    <n v="0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-64.819999999999993"/>
    <n v="0"/>
    <n v="0"/>
    <n v="0"/>
    <n v="0"/>
    <n v="0"/>
    <n v="0"/>
    <n v="0"/>
    <n v="0"/>
    <n v="0"/>
    <n v="158.25"/>
    <n v="52.92"/>
    <n v="11.45"/>
    <n v="0"/>
    <n v="0"/>
    <n v="0"/>
    <n v="0"/>
    <n v="0"/>
    <n v="0"/>
    <n v="0"/>
    <n v="99.45"/>
    <n v="4.97"/>
    <n v="358.51"/>
    <n v="69.239999999999995"/>
    <n v="43.96"/>
    <n v="109.9"/>
    <n v="66.86"/>
    <n v="27.42"/>
    <n v="780.31"/>
    <n v="2228.71"/>
    <n v="3009.02"/>
  </r>
  <r>
    <s v="JUNIO"/>
    <s v="SEM 23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0"/>
    <n v="13.21"/>
    <n v="209.05"/>
    <n v="0.02"/>
    <n v="209.07000000000002"/>
  </r>
  <r>
    <s v="JUNIO"/>
    <s v="SEM 23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1"/>
    <n v="0"/>
    <n v="0"/>
    <n v="3355.72"/>
    <n v="364.72"/>
    <n v="3720.44"/>
    <n v="529.61"/>
    <n v="3190.83"/>
    <n v="2269.42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6"/>
    <n v="121.96"/>
    <n v="22.69"/>
    <n v="0"/>
    <n v="0"/>
    <n v="0"/>
    <n v="0"/>
    <n v="0"/>
    <n v="0"/>
    <n v="0"/>
    <n v="186.52"/>
    <n v="9.32"/>
    <n v="633.96"/>
    <n v="147.62"/>
    <n v="93.72"/>
    <n v="234.31"/>
    <n v="111.61"/>
    <n v="51.42"/>
    <n v="1468.48"/>
    <n v="3720.44"/>
    <n v="5188.92"/>
  </r>
  <r>
    <s v="JUNIO"/>
    <s v="SEM 23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1"/>
    <n v="0"/>
    <n v="6"/>
    <n v="0"/>
    <n v="0"/>
    <n v="0"/>
    <n v="2313.33"/>
    <n v="223.7"/>
    <n v="2537.0300000000002"/>
    <n v="284.91000000000003"/>
    <n v="2252.12"/>
    <n v="2087.9"/>
    <n v="0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-298.27"/>
    <n v="0"/>
    <n v="0"/>
    <n v="0"/>
    <n v="0"/>
    <n v="0"/>
    <n v="0"/>
    <n v="193.7"/>
    <n v="73.319999999999993"/>
    <n v="17.89"/>
    <n v="0"/>
    <n v="0"/>
    <n v="0"/>
    <n v="0"/>
    <n v="0"/>
    <n v="0"/>
    <n v="0"/>
    <n v="171.6"/>
    <n v="8.58"/>
    <n v="434.22"/>
    <n v="87.04"/>
    <n v="55.27"/>
    <n v="138.16999999999999"/>
    <n v="76.11"/>
    <n v="31.54"/>
    <n v="1002.53"/>
    <n v="2537.0300000000002"/>
    <n v="3539.5600000000004"/>
  </r>
  <r>
    <s v="JUNIO"/>
    <s v="SEM 23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22.69"/>
    <n v="0"/>
    <n v="0"/>
    <n v="0"/>
    <n v="0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JUNIO"/>
    <s v="SEM 23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2"/>
    <n v="0"/>
    <n v="0"/>
    <n v="3477.28"/>
    <n v="364.72"/>
    <n v="3842"/>
    <n v="493.93"/>
    <n v="3348.07"/>
    <n v="2269.4"/>
    <n v="0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0.92"/>
    <n v="60.32"/>
    <n v="22.69"/>
    <n v="0"/>
    <n v="0"/>
    <n v="0"/>
    <n v="0"/>
    <n v="0"/>
    <n v="0"/>
    <n v="0"/>
    <n v="186.52"/>
    <n v="9.32"/>
    <n v="388.09"/>
    <n v="77.66"/>
    <n v="49.31"/>
    <n v="123.26"/>
    <n v="115.26"/>
    <n v="51.42"/>
    <n v="1000.8399999999998"/>
    <n v="3842"/>
    <n v="4842.84"/>
  </r>
  <r>
    <s v="JUNIO"/>
    <s v="SEM 23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469.8"/>
    <n v="3214.64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63.05"/>
    <n v="23.6"/>
    <n v="0"/>
    <n v="0"/>
    <n v="0"/>
    <n v="0"/>
    <n v="0"/>
    <n v="0"/>
    <n v="0"/>
    <n v="193.98"/>
    <n v="9.69"/>
    <n v="399.01"/>
    <n v="80.760000000000005"/>
    <n v="51.28"/>
    <n v="128.19"/>
    <n v="110.53"/>
    <n v="47.53"/>
    <n v="1020.9699999999998"/>
    <n v="3684.44"/>
    <n v="4705.41"/>
  </r>
  <r>
    <s v="JUNIO"/>
    <s v="SEM 23"/>
    <x v="142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1"/>
    <n v="0"/>
    <n v="8"/>
    <n v="0"/>
    <n v="0"/>
    <n v="0"/>
    <n v="2515.39"/>
    <n v="324.2"/>
    <n v="2839.59"/>
    <n v="290.20999999999998"/>
    <n v="2549.3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45.27"/>
    <n v="18.91"/>
    <n v="0"/>
    <n v="0"/>
    <n v="0"/>
    <n v="0"/>
    <n v="0"/>
    <n v="0"/>
    <n v="0"/>
    <n v="186.52"/>
    <n v="9.32"/>
    <n v="324.29000000000002"/>
    <n v="57.05"/>
    <n v="36.22"/>
    <n v="90.56"/>
    <n v="85.18"/>
    <n v="45.71"/>
    <n v="834.85000000000014"/>
    <n v="2839.59"/>
    <n v="3674.4400000000005"/>
  </r>
  <r>
    <s v="JUNIO"/>
    <s v="SEM 23"/>
    <x v="144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14.3"/>
    <n v="2693.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46.7"/>
    <n v="18.100000000000001"/>
    <n v="0"/>
    <n v="0"/>
    <n v="0"/>
    <n v="0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s v="JUNIO"/>
    <s v="SEM 23"/>
    <x v="145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86.17"/>
    <n v="298.27"/>
    <n v="3184.44"/>
    <n v="367.09"/>
    <n v="2817.35"/>
    <n v="2087.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54.87"/>
    <n v="20.87"/>
    <n v="0"/>
    <n v="0"/>
    <n v="0"/>
    <n v="0"/>
    <n v="0"/>
    <n v="0"/>
    <n v="0"/>
    <n v="171.6"/>
    <n v="8.58"/>
    <n v="366.25"/>
    <n v="71.44"/>
    <n v="45.36"/>
    <n v="113.4"/>
    <n v="95.53"/>
    <n v="42.05"/>
    <n v="914.21"/>
    <n v="3184.44"/>
    <n v="4098.6499999999996"/>
  </r>
  <r>
    <s v="JUNIO"/>
    <s v="SEM 23"/>
    <x v="146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8"/>
    <n v="0"/>
    <n v="0"/>
    <n v="0"/>
    <n v="2886.18"/>
    <n v="346.95"/>
    <n v="3233.13"/>
    <n v="1204.71"/>
    <n v="2028.42"/>
    <n v="2087.91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48.68"/>
    <n v="0"/>
    <n v="0"/>
    <n v="0"/>
    <n v="0"/>
    <n v="291.36"/>
    <n v="54.87"/>
    <n v="20.87"/>
    <n v="0"/>
    <n v="0"/>
    <n v="0"/>
    <n v="0"/>
    <n v="0"/>
    <n v="835.86"/>
    <n v="1.75"/>
    <n v="171.6"/>
    <n v="8.58"/>
    <n v="366.25"/>
    <n v="71.44"/>
    <n v="45.36"/>
    <n v="113.4"/>
    <n v="95.53"/>
    <n v="42.05"/>
    <n v="914.21"/>
    <n v="3233.13"/>
    <n v="4147.34"/>
  </r>
  <r>
    <s v="JUNIO"/>
    <s v="SEM 24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4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JUNIO"/>
    <s v="SEM 24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JUNIO"/>
    <s v="SEM 24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s v="JUNIO"/>
    <s v="SEM 24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278.61"/>
    <n v="2274.59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46.53"/>
    <n v="0"/>
    <n v="0"/>
    <n v="0"/>
    <n v="0"/>
    <n v="0"/>
    <n v="0"/>
    <n v="0"/>
    <n v="0"/>
    <n v="148.19999999999999"/>
    <n v="7.41"/>
    <n v="332.71"/>
    <n v="61.7"/>
    <n v="39.18"/>
    <n v="97.94"/>
    <n v="76.59"/>
    <n v="0"/>
    <n v="763.7299999999999"/>
    <n v="2553.1999999999998"/>
    <n v="3316.93"/>
  </r>
  <r>
    <s v="JUNIO"/>
    <s v="SEM 24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5707.44"/>
    <n v="337.16"/>
    <n v="6044.6"/>
    <n v="973.93"/>
    <n v="5070.67"/>
    <n v="2360.16"/>
    <n v="0"/>
    <n v="2360.12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28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81.33"/>
    <n v="47.53"/>
    <n v="1091.7699999999998"/>
    <n v="6044.6"/>
    <n v="7136.37"/>
  </r>
  <r>
    <s v="JUNIO"/>
    <s v="SEM 24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JUNIO"/>
    <s v="SEM 24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s v="JUNIO"/>
    <s v="SEM 24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JUNIO"/>
    <s v="SEM 24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s v="JUNIO"/>
    <s v="SEM 24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s v="JUNIO"/>
    <s v="SEM 24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9.84"/>
    <n v="3564.02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188.21"/>
    <n v="0"/>
    <n v="2395.2500000000005"/>
    <n v="6273.86"/>
    <n v="8669.11"/>
  </r>
  <r>
    <s v="JUNIO"/>
    <s v="SEM 24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347.36"/>
    <n v="337.17"/>
    <n v="3684.53"/>
    <n v="469.82"/>
    <n v="3214.71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10.53"/>
    <n v="47.54"/>
    <n v="1020.9899999999998"/>
    <n v="3684.53"/>
    <n v="4705.5200000000004"/>
  </r>
  <r>
    <s v="JUNIO"/>
    <s v="SEM 24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697.36"/>
    <n v="337.17"/>
    <n v="4034.53"/>
    <n v="1361.23"/>
    <n v="2673.3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63.05"/>
    <n v="0"/>
    <n v="0"/>
    <n v="0"/>
    <n v="0"/>
    <n v="23.6"/>
    <n v="0"/>
    <n v="814.9"/>
    <n v="1.75"/>
    <n v="193.98"/>
    <n v="9.69"/>
    <n v="399.02"/>
    <n v="80.760000000000005"/>
    <n v="51.28"/>
    <n v="128.19"/>
    <n v="121.03"/>
    <n v="47.54"/>
    <n v="1031.4899999999998"/>
    <n v="4034.53"/>
    <n v="5066.0200000000004"/>
  </r>
  <r>
    <s v="JUNIO"/>
    <s v="SEM 24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JUNIO"/>
    <s v="SEM 24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5.6199999999999"/>
    <n v="2912.18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126.53"/>
    <n v="45.71"/>
    <n v="1668.2300000000002"/>
    <n v="4217.8"/>
    <n v="5886.0300000000007"/>
  </r>
  <r>
    <s v="JUNIO"/>
    <s v="SEM 24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0"/>
    <n v="0"/>
    <n v="0"/>
    <n v="4835.54"/>
    <n v="481.1"/>
    <n v="5316.64"/>
    <n v="889.87"/>
    <n v="4426.7700000000004"/>
    <n v="3266.66"/>
    <n v="0"/>
    <n v="0"/>
    <n v="0"/>
    <n v="0"/>
    <n v="0"/>
    <n v="0"/>
    <n v="0"/>
    <n v="0"/>
    <n v="0"/>
    <n v="481.1"/>
    <n v="568.88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701.05"/>
    <n v="188.82"/>
    <n v="0"/>
    <n v="0"/>
    <n v="0"/>
    <n v="0"/>
    <n v="0"/>
    <n v="0"/>
    <n v="0"/>
    <n v="0"/>
    <n v="268.48"/>
    <n v="13.42"/>
    <n v="900.68"/>
    <n v="223.51"/>
    <n v="141.91"/>
    <n v="354.78"/>
    <n v="159.49"/>
    <n v="67.83"/>
    <n v="2130.1"/>
    <n v="5316.64"/>
    <n v="7446.74"/>
  </r>
  <r>
    <s v="JUNIO"/>
    <s v="SEM 24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20.58"/>
    <n v="3987.28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168.23"/>
    <n v="0"/>
    <n v="2198.21"/>
    <n v="5607.86"/>
    <n v="7806.07"/>
  </r>
  <r>
    <s v="JUNIO"/>
    <s v="SEM 24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1"/>
    <n v="0"/>
    <n v="8"/>
    <n v="0"/>
    <n v="0"/>
    <n v="0"/>
    <n v="3260.19"/>
    <n v="337.17"/>
    <n v="3597.36"/>
    <n v="432.18"/>
    <n v="3165.18"/>
    <n v="2360.19"/>
    <n v="0"/>
    <n v="0"/>
    <n v="0"/>
    <n v="0"/>
    <n v="0"/>
    <n v="0"/>
    <n v="0"/>
    <n v="0"/>
    <n v="0"/>
    <n v="337.17"/>
    <n v="337.17"/>
    <n v="0"/>
    <n v="0"/>
    <n v="350"/>
    <n v="200"/>
    <n v="0"/>
    <n v="350"/>
    <n v="0"/>
    <n v="0"/>
    <n v="0"/>
    <n v="0"/>
    <n v="0"/>
    <n v="0"/>
    <n v="-337.17"/>
    <n v="0"/>
    <n v="0"/>
    <n v="0"/>
    <n v="0"/>
    <n v="0"/>
    <n v="0"/>
    <n v="364.55"/>
    <n v="47.4"/>
    <n v="0"/>
    <n v="0"/>
    <n v="0"/>
    <n v="0"/>
    <n v="20.23"/>
    <n v="0"/>
    <n v="0"/>
    <n v="0"/>
    <n v="193.98"/>
    <n v="9.69"/>
    <n v="332.65"/>
    <n v="59.34"/>
    <n v="37.67"/>
    <n v="94.18"/>
    <n v="107.92"/>
    <n v="47.54"/>
    <n v="882.96999999999991"/>
    <n v="3597.36"/>
    <n v="4480.33"/>
  </r>
  <r>
    <s v="JUNIO"/>
    <s v="SEM 24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s v="JUNIO"/>
    <s v="SEM 24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2.59"/>
    <n v="3191.9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10.53"/>
    <n v="47.54"/>
    <n v="1195.01"/>
    <n v="3684.53"/>
    <n v="4879.54"/>
  </r>
  <r>
    <s v="JUNIO"/>
    <s v="SEM 24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JUNIO"/>
    <s v="SEM 24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s v="JUNIO"/>
    <s v="SEM 24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05"/>
    <n v="2431.7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01"/>
    <n v="0"/>
    <n v="0"/>
    <n v="0"/>
    <n v="0"/>
    <n v="22.69"/>
    <n v="0"/>
    <n v="628.27"/>
    <n v="1.75"/>
    <n v="186.52"/>
    <n v="9.32"/>
    <n v="478.54"/>
    <n v="103.39"/>
    <n v="65.650000000000006"/>
    <n v="164.12"/>
    <n v="105.53"/>
    <n v="45.71"/>
    <n v="1158.78"/>
    <n v="3517.8"/>
    <n v="4676.58"/>
  </r>
  <r>
    <s v="JUNIO"/>
    <s v="SEM 24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275.78"/>
    <n v="1538.6"/>
    <n v="7814.38"/>
    <n v="1164.83"/>
    <n v="6649.55"/>
    <n v="4935"/>
    <n v="0"/>
    <n v="0"/>
    <n v="0"/>
    <n v="1057.5"/>
    <n v="0"/>
    <n v="0"/>
    <n v="0"/>
    <n v="0"/>
    <n v="0"/>
    <n v="481.1"/>
    <n v="928.9"/>
    <n v="0"/>
    <n v="150"/>
    <n v="350"/>
    <n v="0"/>
    <n v="0"/>
    <n v="0"/>
    <n v="0"/>
    <n v="0"/>
    <n v="0"/>
    <n v="-88.12"/>
    <n v="0"/>
    <n v="0"/>
    <n v="0"/>
    <n v="0"/>
    <n v="0"/>
    <n v="0"/>
    <n v="0"/>
    <n v="0"/>
    <n v="0"/>
    <n v="1009.96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234.43"/>
    <n v="216.94"/>
    <n v="2238.5100000000002"/>
    <n v="7814.38"/>
    <n v="10052.89"/>
  </r>
  <r>
    <s v="JUNIO"/>
    <s v="SEM 24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"/>
    <n v="0"/>
    <n v="0"/>
    <n v="4906.2700000000004"/>
    <n v="481.1"/>
    <n v="5387.37"/>
    <n v="1970.07"/>
    <n v="3417.3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6.16"/>
    <n v="162.02000000000001"/>
    <n v="0"/>
    <n v="0"/>
    <n v="0"/>
    <n v="0"/>
    <n v="31.9"/>
    <n v="0"/>
    <n v="1058.24"/>
    <n v="1.75"/>
    <n v="262.25"/>
    <n v="13.11"/>
    <n v="793.73"/>
    <n v="193.08"/>
    <n v="122.59"/>
    <n v="306.47000000000003"/>
    <n v="161.62"/>
    <n v="67.83"/>
    <n v="1920.6799999999998"/>
    <n v="5387.37"/>
    <n v="7308.0499999999993"/>
  </r>
  <r>
    <s v="JUNIO"/>
    <s v="SEM 24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2.62"/>
    <n v="2925.1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16.03"/>
    <n v="45.71"/>
    <n v="1206.1100000000001"/>
    <n v="3867.8"/>
    <n v="5073.91"/>
  </r>
  <r>
    <s v="JUNIO"/>
    <s v="SEM 24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s v="JUNIO"/>
    <s v="SEM 24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6.56"/>
    <n v="0"/>
    <n v="0"/>
    <n v="0"/>
    <n v="0"/>
    <n v="22.69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s v="JUNIO"/>
    <s v="SEM 24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14.02"/>
    <n v="4288.47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21.42"/>
    <n v="0"/>
    <n v="0"/>
    <n v="0"/>
    <n v="0"/>
    <n v="31.9"/>
    <n v="0"/>
    <n v="0"/>
    <n v="0"/>
    <n v="262.25"/>
    <n v="13.11"/>
    <n v="631.75"/>
    <n v="146.99"/>
    <n v="93.33"/>
    <n v="233.32"/>
    <n v="153.07"/>
    <n v="64.27"/>
    <n v="1598.0899999999997"/>
    <n v="5102.49"/>
    <n v="6700.58"/>
  </r>
  <r>
    <s v="JUNIO"/>
    <s v="SEM 24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0"/>
    <n v="0"/>
    <n v="0"/>
    <n v="5576.47"/>
    <n v="481.1"/>
    <n v="6057.57"/>
    <n v="2111.33"/>
    <n v="3946.24"/>
    <n v="3600.33"/>
    <n v="0"/>
    <n v="0"/>
    <n v="0"/>
    <n v="0"/>
    <n v="0"/>
    <n v="0"/>
    <n v="0"/>
    <n v="0"/>
    <n v="0"/>
    <n v="481.1"/>
    <n v="676.14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859.31"/>
    <n v="169.25"/>
    <n v="0"/>
    <n v="0"/>
    <n v="0"/>
    <n v="0"/>
    <n v="0"/>
    <n v="0"/>
    <n v="1081.02"/>
    <n v="1.75"/>
    <n v="295.91000000000003"/>
    <n v="14.79"/>
    <n v="822.62"/>
    <n v="201.3"/>
    <n v="127.81"/>
    <n v="319.52"/>
    <n v="181.72"/>
    <n v="67.83"/>
    <n v="2031.5"/>
    <n v="6057.57"/>
    <n v="8089.07"/>
  </r>
  <r>
    <s v="JUNIO"/>
    <s v="SEM 24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4"/>
    <x v="140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s v="JUNIO"/>
    <s v="SEM 24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s v="JUNIO"/>
    <s v="SEM 24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s v="JUNIO"/>
    <s v="SEM 24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s v="JUNIO"/>
    <s v="SEM 24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7.66"/>
    <n v="3370.1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9.2"/>
    <n v="0"/>
    <n v="0"/>
    <n v="0"/>
    <n v="0"/>
    <n v="22.69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s v="JUNIO"/>
    <s v="SEM 24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0.57"/>
    <n v="3067.25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5"/>
    <n v="0"/>
    <n v="0"/>
    <n v="0"/>
    <n v="0"/>
    <n v="22.69"/>
    <n v="0"/>
    <n v="0"/>
    <n v="0"/>
    <n v="186.52"/>
    <n v="9.32"/>
    <n v="456.79"/>
    <n v="97.2"/>
    <n v="61.72"/>
    <n v="154.29"/>
    <n v="105.53"/>
    <n v="45.71"/>
    <n v="1117.0800000000002"/>
    <n v="3517.82"/>
    <n v="4634.9000000000005"/>
  </r>
  <r>
    <s v="JUNIO"/>
    <s v="SEM 24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s v="JUNIO"/>
    <s v="SEM 24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"/>
    <n v="0"/>
    <n v="0"/>
    <n v="6356.9"/>
    <n v="481.1"/>
    <n v="6838"/>
    <n v="1221.3399999999999"/>
    <n v="5616.66"/>
    <n v="4121.6000000000004"/>
    <n v="0"/>
    <n v="0"/>
    <n v="0"/>
    <n v="0"/>
    <n v="0"/>
    <n v="0"/>
    <n v="0"/>
    <n v="0"/>
    <n v="0"/>
    <n v="481.1"/>
    <n v="843.7"/>
    <n v="441.6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029.03"/>
    <n v="151.1"/>
    <n v="0"/>
    <n v="0"/>
    <n v="0"/>
    <n v="0"/>
    <n v="41.21"/>
    <n v="0"/>
    <n v="0"/>
    <n v="0"/>
    <n v="338.76"/>
    <n v="16.93"/>
    <n v="750.25"/>
    <n v="180.7"/>
    <n v="114.73"/>
    <n v="286.83"/>
    <n v="205.14"/>
    <n v="67.83"/>
    <n v="1961.17"/>
    <n v="6838"/>
    <n v="8799.17"/>
  </r>
  <r>
    <s v="JUNIO"/>
    <s v="SEM 24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986.16"/>
    <n v="298.27"/>
    <n v="3284.43"/>
    <n v="396.81"/>
    <n v="2887.62"/>
    <n v="2087.89"/>
    <n v="0"/>
    <n v="0"/>
    <n v="0"/>
    <n v="0"/>
    <n v="0"/>
    <n v="0"/>
    <n v="0"/>
    <n v="0"/>
    <n v="0"/>
    <n v="298.27"/>
    <n v="298.27"/>
    <n v="0"/>
    <n v="150"/>
    <n v="300"/>
    <n v="0"/>
    <n v="0"/>
    <n v="150"/>
    <n v="0"/>
    <n v="0"/>
    <n v="0"/>
    <n v="0"/>
    <n v="0"/>
    <n v="0"/>
    <n v="0"/>
    <n v="0"/>
    <n v="0"/>
    <n v="0"/>
    <n v="0"/>
    <n v="0"/>
    <n v="0"/>
    <n v="309.27"/>
    <n v="66.67"/>
    <n v="0"/>
    <n v="0"/>
    <n v="0"/>
    <n v="0"/>
    <n v="20.87"/>
    <n v="0"/>
    <n v="0"/>
    <n v="0"/>
    <n v="171.6"/>
    <n v="8.58"/>
    <n v="413.41"/>
    <n v="84.86"/>
    <n v="53.88"/>
    <n v="134.69"/>
    <n v="98.53"/>
    <n v="42.05"/>
    <n v="1007.5999999999999"/>
    <n v="3284.43"/>
    <n v="4292.03"/>
  </r>
  <r>
    <s v="JUNIO"/>
    <s v="SEM 24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8"/>
    <n v="0"/>
    <n v="0"/>
    <n v="0"/>
    <n v="2738.17"/>
    <n v="298.26"/>
    <n v="3036.43"/>
    <n v="327.36"/>
    <n v="2709.07"/>
    <n v="2087.86"/>
    <n v="0"/>
    <n v="0"/>
    <n v="0"/>
    <n v="0"/>
    <n v="0"/>
    <n v="0"/>
    <n v="0"/>
    <n v="0"/>
    <n v="0"/>
    <n v="298.26"/>
    <n v="298.26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64.83"/>
    <n v="62.53"/>
    <n v="0"/>
    <n v="0"/>
    <n v="0"/>
    <n v="0"/>
    <n v="0"/>
    <n v="0"/>
    <n v="0"/>
    <n v="0"/>
    <n v="171.6"/>
    <n v="8.58"/>
    <n v="391.95"/>
    <n v="75.510000000000005"/>
    <n v="47.95"/>
    <n v="119.86"/>
    <n v="91.09"/>
    <n v="42.05"/>
    <n v="948.59"/>
    <n v="3036.43"/>
    <n v="3985.02"/>
  </r>
  <r>
    <s v="JUNIO"/>
    <s v="SEM 24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JUNIO"/>
    <s v="SEM 24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s v="JUNIO"/>
    <s v="SEM 24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91"/>
    <n v="0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s v="JUNIO"/>
    <s v="SEM 24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8"/>
    <n v="0"/>
    <n v="0"/>
    <n v="0"/>
    <n v="5707.44"/>
    <n v="337.16"/>
    <n v="6044.6"/>
    <n v="1180.3399999999999"/>
    <n v="4864.26"/>
    <n v="2360.16"/>
    <n v="0"/>
    <n v="2360.12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28"/>
    <n v="63.05"/>
    <n v="0"/>
    <n v="0"/>
    <n v="0"/>
    <n v="0"/>
    <n v="23.6"/>
    <n v="0"/>
    <n v="204.66"/>
    <n v="1.75"/>
    <n v="193.98"/>
    <n v="9.69"/>
    <n v="399.01"/>
    <n v="80.760000000000005"/>
    <n v="51.28"/>
    <n v="128.19"/>
    <n v="181.33"/>
    <n v="47.53"/>
    <n v="1091.7699999999998"/>
    <n v="6044.6"/>
    <n v="7136.37"/>
  </r>
  <r>
    <s v="JUNIO"/>
    <s v="SEM 24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5707.55"/>
    <n v="337.17"/>
    <n v="6044.72"/>
    <n v="973.96"/>
    <n v="5070.76"/>
    <n v="2360.19"/>
    <n v="0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31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81.34"/>
    <n v="47.54"/>
    <n v="1091.7999999999997"/>
    <n v="6044.72"/>
    <n v="7136.52"/>
  </r>
  <r>
    <s v="JUNIO"/>
    <s v="SEM 24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347.36"/>
    <n v="337.17"/>
    <n v="3684.53"/>
    <n v="469.82"/>
    <n v="3214.71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4"/>
    <n v="1020.9799999999998"/>
    <n v="3684.53"/>
    <n v="4705.51"/>
  </r>
  <r>
    <s v="JUNIO"/>
    <s v="SEM 24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JUNIO"/>
    <s v="SEM 24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JUNIO"/>
    <s v="SEM 24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s v="JUNIO"/>
    <s v="SEM 24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1.81"/>
    <n v="0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s v="JUNIO"/>
    <s v="SEM 24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s v="JUNIO"/>
    <s v="SEM 24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JUNIO"/>
    <s v="SEM 24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7.24"/>
    <n v="4010.26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160.12"/>
    <n v="0"/>
    <n v="2025.2599999999998"/>
    <n v="5337.5"/>
    <n v="7362.76"/>
  </r>
  <r>
    <s v="JUNIO"/>
    <s v="SEM 24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347.36"/>
    <n v="337.17"/>
    <n v="3684.53"/>
    <n v="469.82"/>
    <n v="3214.71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10.53"/>
    <n v="47.54"/>
    <n v="1020.9899999999998"/>
    <n v="3684.53"/>
    <n v="4705.5200000000004"/>
  </r>
  <r>
    <s v="JUNIO"/>
    <s v="SEM 24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s v="JUNIO"/>
    <s v="SEM 24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"/>
    <n v="80.760000000000005"/>
    <n v="51.28"/>
    <n v="128.19"/>
    <n v="110.53"/>
    <n v="47.53"/>
    <n v="1020.9599999999998"/>
    <n v="3684.48"/>
    <n v="4705.4399999999996"/>
  </r>
  <r>
    <s v="JUNIO"/>
    <s v="SEM 24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s v="JUNIO"/>
    <s v="SEM 24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s v="JUNIO"/>
    <s v="SEM 24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21.49"/>
    <n v="2896.3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74"/>
    <n v="0"/>
    <n v="0"/>
    <n v="0"/>
    <n v="0"/>
    <n v="0"/>
    <n v="0"/>
    <n v="156.66999999999999"/>
    <n v="1.75"/>
    <n v="186.52"/>
    <n v="9.32"/>
    <n v="597.20000000000005"/>
    <n v="137.15"/>
    <n v="87.08"/>
    <n v="217.7"/>
    <n v="105.53"/>
    <n v="45.71"/>
    <n v="1386.21"/>
    <n v="3517.8"/>
    <n v="4904.01"/>
  </r>
  <r>
    <s v="JUNIO"/>
    <s v="SEM 24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s v="JUNIO"/>
    <s v="SEM 24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5707.55"/>
    <n v="337.17"/>
    <n v="6044.72"/>
    <n v="973.96"/>
    <n v="5070.76"/>
    <n v="2360.19"/>
    <n v="0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31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81.34"/>
    <n v="47.54"/>
    <n v="1091.7999999999997"/>
    <n v="6044.72"/>
    <n v="7136.52"/>
  </r>
  <r>
    <s v="JUNIO"/>
    <s v="SEM 24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s v="JUNIO"/>
    <s v="SEM 24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s v="JUNIO"/>
    <s v="SEM 24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0.260000000000005"/>
    <n v="0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s v="JUNIO"/>
    <s v="SEM 24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3"/>
    <n v="0"/>
    <n v="0"/>
    <n v="3058.99"/>
    <n v="335.55"/>
    <n v="3394.54"/>
    <n v="397.35"/>
    <n v="2997.19"/>
    <n v="2087.89"/>
    <n v="0"/>
    <n v="0"/>
    <n v="0"/>
    <n v="0"/>
    <n v="0"/>
    <n v="0"/>
    <n v="0"/>
    <n v="0"/>
    <n v="0"/>
    <n v="335.55"/>
    <n v="335.55"/>
    <n v="335.55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22.32"/>
    <n v="75.03"/>
    <n v="0"/>
    <n v="0"/>
    <n v="0"/>
    <n v="0"/>
    <n v="0"/>
    <n v="0"/>
    <n v="0"/>
    <n v="0"/>
    <n v="171.6"/>
    <n v="8.58"/>
    <n v="446.67"/>
    <n v="94.33"/>
    <n v="59.89"/>
    <n v="149.72999999999999"/>
    <n v="101.83"/>
    <n v="47.31"/>
    <n v="1079.94"/>
    <n v="3394.54"/>
    <n v="4474.4799999999996"/>
  </r>
  <r>
    <s v="JUNIO"/>
    <s v="SEM 24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62.82"/>
    <n v="3054.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49"/>
    <n v="0"/>
    <n v="0"/>
    <n v="0"/>
    <n v="0"/>
    <n v="0"/>
    <n v="0"/>
    <n v="0"/>
    <n v="0"/>
    <n v="186.52"/>
    <n v="9.32"/>
    <n v="596.17999999999995"/>
    <n v="136.87"/>
    <n v="86.9"/>
    <n v="217.25"/>
    <n v="105.53"/>
    <n v="45.71"/>
    <n v="1384.28"/>
    <n v="3517.8"/>
    <n v="4902.08"/>
  </r>
  <r>
    <s v="JUNIO"/>
    <s v="SEM 24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1"/>
    <n v="0"/>
    <n v="6"/>
    <n v="0"/>
    <n v="0"/>
    <n v="0"/>
    <n v="3138.35"/>
    <n v="243.15"/>
    <n v="3381.5"/>
    <n v="408.67"/>
    <n v="2972.83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-324.2"/>
    <n v="0"/>
    <n v="0"/>
    <n v="0"/>
    <n v="0"/>
    <n v="0"/>
    <n v="0"/>
    <n v="338.53"/>
    <n v="70.14"/>
    <n v="0"/>
    <n v="0"/>
    <n v="0"/>
    <n v="0"/>
    <n v="0"/>
    <n v="0"/>
    <n v="0"/>
    <n v="0"/>
    <n v="186.52"/>
    <n v="9.32"/>
    <n v="421.74"/>
    <n v="83.64"/>
    <n v="53.11"/>
    <n v="132.77000000000001"/>
    <n v="101.44"/>
    <n v="34.28"/>
    <n v="1022.8199999999999"/>
    <n v="3381.5"/>
    <n v="4404.32"/>
  </r>
  <r>
    <s v="JUNIO"/>
    <s v="SEM 24"/>
    <x v="148"/>
    <s v="GALAVIZ GARCIA JOAQUIN"/>
    <s v="001000 ASTILLERO"/>
    <s v="000003 LIMITADO"/>
    <s v="010015 OPERADOR A"/>
    <s v="039925 39925"/>
    <n v="1"/>
    <s v="OTRO"/>
    <n v="1"/>
    <s v="GAGJ740817N82"/>
    <n v="49927457421"/>
    <s v="GAGJ740817HTSLRQ02"/>
    <d v="2022-06-10T00:00:00"/>
    <s v="012"/>
    <s v="012813015065578792"/>
    <n v="7"/>
    <n v="7"/>
    <n v="0"/>
    <n v="0"/>
    <n v="2"/>
    <n v="0"/>
    <n v="0"/>
    <n v="0"/>
    <n v="3923.05"/>
    <n v="81.05"/>
    <n v="4004.1"/>
    <n v="589.15"/>
    <n v="3414.95"/>
    <n v="2269.4"/>
    <n v="0"/>
    <n v="972.6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06.14"/>
    <n v="60.32"/>
    <n v="0"/>
    <n v="0"/>
    <n v="0"/>
    <n v="0"/>
    <n v="22.69"/>
    <n v="0"/>
    <n v="0"/>
    <n v="0"/>
    <n v="186.52"/>
    <n v="9.32"/>
    <n v="388.09"/>
    <n v="77.66"/>
    <n v="49.31"/>
    <n v="123.26"/>
    <n v="120.12"/>
    <n v="11.42"/>
    <n v="965.69999999999982"/>
    <n v="4004.1"/>
    <n v="4969.7999999999993"/>
  </r>
  <r>
    <s v="JUNIO"/>
    <s v="SEM 24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s v="JUNIO"/>
    <s v="SEM 24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s v="JUNIO"/>
    <s v="SEM 24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92"/>
    <n v="4627.77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70"/>
    <n v="0"/>
    <n v="1975.8600000000001"/>
    <n v="5666.69"/>
    <n v="7642.5499999999993"/>
  </r>
  <r>
    <s v="JUNIO"/>
    <s v="SEM 24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JUNIO"/>
    <s v="SEM 24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JUNIO"/>
    <s v="SEM 24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s v="JUNIO"/>
    <s v="SEM 24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s v="JUNIO"/>
    <s v="SEM 24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s v="JUNIO"/>
    <s v="SEM 24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193.6"/>
    <n v="324.2"/>
    <n v="3517.8"/>
    <n v="468.4"/>
    <n v="3049.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5.38"/>
    <n v="0"/>
    <n v="0"/>
    <n v="0"/>
    <n v="0"/>
    <n v="22.69"/>
    <n v="0"/>
    <n v="0"/>
    <n v="0"/>
    <n v="186.52"/>
    <n v="9.32"/>
    <n v="527.96"/>
    <n v="117.45"/>
    <n v="74.569999999999993"/>
    <n v="186.43"/>
    <n v="105.53"/>
    <n v="45.71"/>
    <n v="1253.4900000000002"/>
    <n v="3517.8"/>
    <n v="4771.2900000000009"/>
  </r>
  <r>
    <s v="JUNIO"/>
    <s v="SEM 24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405.45"/>
    <n v="0"/>
    <n v="1405.45"/>
    <n v="77.52"/>
    <n v="1327.93"/>
    <n v="168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0"/>
    <n v="0"/>
    <n v="22.01"/>
    <n v="41.46"/>
    <n v="0"/>
    <n v="0"/>
    <n v="0"/>
    <n v="0"/>
    <n v="14.05"/>
    <n v="0"/>
    <n v="0"/>
    <n v="0"/>
    <n v="138.61000000000001"/>
    <n v="6.93"/>
    <n v="309"/>
    <n v="52.68"/>
    <n v="33.450000000000003"/>
    <n v="83.61"/>
    <n v="42.16"/>
    <n v="0"/>
    <n v="666.44"/>
    <n v="1405.45"/>
    <n v="2071.8900000000003"/>
  </r>
  <r>
    <s v="JUNIO"/>
    <s v="SEM 24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s v="JUNIO"/>
    <s v="SEM 24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7"/>
    <n v="0"/>
    <n v="0"/>
    <n v="4435.17"/>
    <n v="364.72"/>
    <n v="4799.8900000000003"/>
    <n v="730.01"/>
    <n v="4069.88"/>
    <n v="2269.42"/>
    <n v="0"/>
    <n v="0"/>
    <n v="0"/>
    <n v="0"/>
    <n v="0"/>
    <n v="0"/>
    <n v="0"/>
    <n v="0"/>
    <n v="0"/>
    <n v="364.72"/>
    <n v="364.73"/>
    <n v="851.0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15.53"/>
    <n v="91.79"/>
    <n v="0"/>
    <n v="0"/>
    <n v="0"/>
    <n v="0"/>
    <n v="22.69"/>
    <n v="0"/>
    <n v="0"/>
    <n v="0"/>
    <n v="186.52"/>
    <n v="9.32"/>
    <n v="513.58000000000004"/>
    <n v="113.36"/>
    <n v="71.97"/>
    <n v="179.94"/>
    <n v="143.99"/>
    <n v="51.42"/>
    <n v="1270.1000000000001"/>
    <n v="4799.8900000000003"/>
    <n v="6069.9900000000007"/>
  </r>
  <r>
    <s v="JUNIO"/>
    <s v="SEM 24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666.88"/>
    <n v="129.65"/>
    <n v="1796.53"/>
    <n v="112.01"/>
    <n v="1684.52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68.16"/>
    <n v="33.479999999999997"/>
    <n v="0"/>
    <n v="0"/>
    <n v="0"/>
    <n v="0"/>
    <n v="10.37"/>
    <n v="0"/>
    <n v="0"/>
    <n v="0"/>
    <n v="99.45"/>
    <n v="4.97"/>
    <n v="275.91000000000003"/>
    <n v="42.52"/>
    <n v="27"/>
    <n v="67.489999999999995"/>
    <n v="53.89"/>
    <n v="18.28"/>
    <n v="589.51"/>
    <n v="1796.53"/>
    <n v="2386.04"/>
  </r>
  <r>
    <s v="JUNIO"/>
    <s v="SEM 24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JUNIO"/>
    <s v="SEM 24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9"/>
    <n v="0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s v="JUNIO"/>
    <s v="SEM 24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s v="JUNIO"/>
    <s v="SEM 24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6.81"/>
    <n v="1849.04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61.67"/>
    <n v="24.37"/>
    <n v="772.06999999999994"/>
    <n v="2055.85"/>
    <n v="2827.92"/>
  </r>
  <r>
    <s v="JUNIO"/>
    <s v="SEM 24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0"/>
    <n v="13.21"/>
    <n v="209.05"/>
    <n v="0.02"/>
    <n v="209.07000000000002"/>
  </r>
  <r>
    <s v="JUNIO"/>
    <s v="SEM 24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96.28"/>
    <n v="0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s v="JUNIO"/>
    <s v="SEM 24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JUNIO"/>
    <s v="SEM 24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JUNIO"/>
    <s v="SEM 24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469.8"/>
    <n v="3214.64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4"/>
    <n v="4705.41"/>
  </r>
  <r>
    <s v="JUNIO"/>
    <s v="SEM 24"/>
    <x v="142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05.53"/>
    <n v="45.71"/>
    <n v="985.36999999999989"/>
    <n v="3517.8"/>
    <n v="4503.17"/>
  </r>
  <r>
    <s v="JUNIO"/>
    <s v="SEM 24"/>
    <x v="144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14.3"/>
    <n v="2693.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46.7"/>
    <n v="0"/>
    <n v="0"/>
    <n v="0"/>
    <n v="0"/>
    <n v="18.100000000000001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s v="JUNIO"/>
    <s v="SEM 24"/>
    <x v="145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86.17"/>
    <n v="298.27"/>
    <n v="3184.44"/>
    <n v="367.09"/>
    <n v="2817.35"/>
    <n v="2087.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20.87"/>
    <n v="0"/>
    <n v="0"/>
    <n v="0"/>
    <n v="171.6"/>
    <n v="8.58"/>
    <n v="366.25"/>
    <n v="71.44"/>
    <n v="45.36"/>
    <n v="113.4"/>
    <n v="95.53"/>
    <n v="42.05"/>
    <n v="914.21"/>
    <n v="3184.44"/>
    <n v="4098.6499999999996"/>
  </r>
  <r>
    <s v="JUNIO"/>
    <s v="SEM 24"/>
    <x v="146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1"/>
    <n v="0"/>
    <n v="8"/>
    <n v="0"/>
    <n v="0"/>
    <n v="0"/>
    <n v="2238.2199999999998"/>
    <n v="298.27"/>
    <n v="2536.4899999999998"/>
    <n v="1078"/>
    <n v="1458.49"/>
    <n v="2087.91"/>
    <n v="0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81.69"/>
    <n v="41.31"/>
    <n v="0"/>
    <n v="0"/>
    <n v="0"/>
    <n v="0"/>
    <n v="17.39"/>
    <n v="0"/>
    <n v="835.86"/>
    <n v="1.75"/>
    <n v="171.6"/>
    <n v="8.58"/>
    <n v="308.39999999999998"/>
    <n v="52.49"/>
    <n v="33.33"/>
    <n v="83.32"/>
    <n v="76.09"/>
    <n v="42.05"/>
    <n v="775.86"/>
    <n v="2536.4899999999998"/>
    <n v="3312.35"/>
  </r>
  <r>
    <s v="JUNIO"/>
    <s v="SEM 25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178.74"/>
    <n v="337.16"/>
    <n v="3515.9"/>
    <n v="432.11"/>
    <n v="3083.7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5"/>
    <n v="63.05"/>
    <n v="0"/>
    <n v="0"/>
    <n v="0"/>
    <n v="0"/>
    <n v="21.91"/>
    <n v="0"/>
    <n v="0"/>
    <n v="0"/>
    <n v="193.98"/>
    <n v="9.69"/>
    <n v="399.01"/>
    <n v="80.760000000000005"/>
    <n v="51.28"/>
    <n v="128.19"/>
    <n v="105.47"/>
    <n v="47.53"/>
    <n v="1015.9099999999999"/>
    <n v="3515.9"/>
    <n v="4531.8099999999995"/>
  </r>
  <r>
    <s v="JUNIO"/>
    <s v="SEM 25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JUNIO"/>
    <s v="SEM 25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JUNIO"/>
    <s v="SEM 25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1960.08"/>
    <n v="96.22"/>
    <n v="2056.3000000000002"/>
    <n v="206.57"/>
    <n v="1849.73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-60.23"/>
    <n v="0"/>
    <n v="0"/>
    <n v="0"/>
    <n v="0"/>
    <n v="0"/>
    <n v="0"/>
    <n v="0"/>
    <n v="0"/>
    <n v="0"/>
    <n v="150.18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1.68"/>
    <n v="13.56"/>
    <n v="828.99"/>
    <n v="2056.3000000000002"/>
    <n v="2885.29"/>
  </r>
  <r>
    <s v="JUNIO"/>
    <s v="SEM 25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278.61"/>
    <n v="2274.59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46.53"/>
    <n v="0"/>
    <n v="0"/>
    <n v="0"/>
    <n v="0"/>
    <n v="0"/>
    <n v="0"/>
    <n v="0"/>
    <n v="0"/>
    <n v="148.19999999999999"/>
    <n v="7.41"/>
    <n v="332.71"/>
    <n v="61.7"/>
    <n v="39.18"/>
    <n v="97.94"/>
    <n v="76.59"/>
    <n v="0"/>
    <n v="763.7299999999999"/>
    <n v="2553.1999999999998"/>
    <n v="3316.93"/>
  </r>
  <r>
    <s v="JUNIO"/>
    <s v="SEM 25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44.57000000000005"/>
    <n v="3489.91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21.03"/>
    <n v="47.53"/>
    <n v="1031.4699999999998"/>
    <n v="4034.48"/>
    <n v="5065.95"/>
  </r>
  <r>
    <s v="JUNIO"/>
    <s v="SEM 25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6-13T00:00:00"/>
    <s v="012"/>
    <s v="012180029265607849"/>
    <n v="7"/>
    <n v="7"/>
    <n v="1"/>
    <n v="0"/>
    <n v="4"/>
    <n v="0"/>
    <n v="0"/>
    <n v="0"/>
    <n v="7073.37"/>
    <n v="209"/>
    <n v="7282.37"/>
    <n v="5227.2700000000004"/>
    <n v="2055.1"/>
    <n v="2926"/>
    <n v="0"/>
    <n v="2926"/>
    <n v="0"/>
    <n v="0"/>
    <n v="0"/>
    <n v="0"/>
    <n v="0"/>
    <n v="0"/>
    <n v="0"/>
    <n v="209"/>
    <n v="209"/>
    <n v="0"/>
    <n v="0"/>
    <n v="500"/>
    <n v="500"/>
    <n v="0"/>
    <n v="500"/>
    <n v="0"/>
    <n v="0"/>
    <n v="0"/>
    <n v="0"/>
    <n v="0"/>
    <n v="-487.63"/>
    <n v="0"/>
    <n v="0"/>
    <n v="0"/>
    <n v="0"/>
    <n v="0"/>
    <n v="0"/>
    <n v="0"/>
    <n v="1197.55"/>
    <n v="60.72"/>
    <n v="0"/>
    <n v="3042.41"/>
    <n v="0"/>
    <n v="0"/>
    <n v="0"/>
    <n v="0"/>
    <n v="924.84"/>
    <n v="1.75"/>
    <n v="240.49"/>
    <n v="12.02"/>
    <n v="384.79"/>
    <n v="73.56"/>
    <n v="46.7"/>
    <n v="116.76"/>
    <n v="218.47"/>
    <n v="29.46"/>
    <n v="1122.2500000000002"/>
    <n v="7282.37"/>
    <n v="8404.6200000000008"/>
  </r>
  <r>
    <s v="JUNIO"/>
    <s v="SEM 25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JUNIO"/>
    <s v="SEM 25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s v="JUNIO"/>
    <s v="SEM 25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JUNIO"/>
    <s v="SEM 25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s v="JUNIO"/>
    <s v="SEM 25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s v="JUNIO"/>
    <s v="SEM 25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s v="JUNIO"/>
    <s v="SEM 25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697.36"/>
    <n v="337.17"/>
    <n v="4034.53"/>
    <n v="544.58000000000004"/>
    <n v="3489.9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21.03"/>
    <n v="47.54"/>
    <n v="1031.4899999999998"/>
    <n v="4034.53"/>
    <n v="5066.0200000000004"/>
  </r>
  <r>
    <s v="JUNIO"/>
    <s v="SEM 25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1"/>
    <n v="0"/>
    <n v="6"/>
    <n v="0"/>
    <n v="0"/>
    <n v="0"/>
    <n v="2569.73"/>
    <n v="252.87"/>
    <n v="2822.6"/>
    <n v="301.79000000000002"/>
    <n v="2520.81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34.73"/>
    <n v="47.4"/>
    <n v="0"/>
    <n v="0"/>
    <n v="0"/>
    <n v="0"/>
    <n v="19.66"/>
    <n v="0"/>
    <n v="0"/>
    <n v="0"/>
    <n v="193.98"/>
    <n v="9.69"/>
    <n v="332.65"/>
    <n v="59.34"/>
    <n v="37.67"/>
    <n v="94.18"/>
    <n v="84.67"/>
    <n v="35.65"/>
    <n v="847.82999999999993"/>
    <n v="2822.6"/>
    <n v="3670.43"/>
  </r>
  <r>
    <s v="JUNIO"/>
    <s v="SEM 25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JUNIO"/>
    <s v="SEM 25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4055.7"/>
    <n v="364.72"/>
    <n v="4420.42"/>
    <n v="1340.24"/>
    <n v="3080.18"/>
    <n v="2269.4"/>
    <n v="0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4.47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132.61000000000001"/>
    <n v="51.42"/>
    <n v="1680.0200000000004"/>
    <n v="4420.42"/>
    <n v="6100.4400000000005"/>
  </r>
  <r>
    <s v="JUNIO"/>
    <s v="SEM 25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"/>
    <n v="0"/>
    <n v="0"/>
    <n v="5010.53"/>
    <n v="481.1"/>
    <n v="5491.63"/>
    <n v="927.24"/>
    <n v="4564.3900000000003"/>
    <n v="3266.66"/>
    <n v="0"/>
    <n v="0"/>
    <n v="0"/>
    <n v="0"/>
    <n v="0"/>
    <n v="0"/>
    <n v="0"/>
    <n v="0"/>
    <n v="0"/>
    <n v="481.1"/>
    <n v="568.88"/>
    <n v="17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738.42"/>
    <n v="188.82"/>
    <n v="0"/>
    <n v="0"/>
    <n v="0"/>
    <n v="0"/>
    <n v="0"/>
    <n v="0"/>
    <n v="0"/>
    <n v="0"/>
    <n v="268.48"/>
    <n v="13.42"/>
    <n v="900.68"/>
    <n v="223.51"/>
    <n v="141.91"/>
    <n v="354.78"/>
    <n v="164.74"/>
    <n v="67.83"/>
    <n v="2135.35"/>
    <n v="5491.63"/>
    <n v="7626.98"/>
  </r>
  <r>
    <s v="JUNIO"/>
    <s v="SEM 25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20.58"/>
    <n v="3987.28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168.23"/>
    <n v="0"/>
    <n v="2198.21"/>
    <n v="5607.86"/>
    <n v="7806.07"/>
  </r>
  <r>
    <s v="JUNIO"/>
    <s v="SEM 25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697.36"/>
    <n v="337.17"/>
    <n v="4034.53"/>
    <n v="544.58000000000004"/>
    <n v="3489.9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21.03"/>
    <n v="47.54"/>
    <n v="1031.4899999999998"/>
    <n v="4034.53"/>
    <n v="5066.0200000000004"/>
  </r>
  <r>
    <s v="JUNIO"/>
    <s v="SEM 25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s v="JUNIO"/>
    <s v="SEM 25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2.59"/>
    <n v="3191.9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10.53"/>
    <n v="47.54"/>
    <n v="1195.01"/>
    <n v="3684.53"/>
    <n v="4879.54"/>
  </r>
  <r>
    <s v="JUNIO"/>
    <s v="SEM 25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JUNIO"/>
    <s v="SEM 25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s v="JUNIO"/>
    <s v="SEM 25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0"/>
    <n v="0"/>
    <n v="195.84"/>
    <n v="0.02"/>
    <n v="195.86"/>
  </r>
  <r>
    <s v="JUNIO"/>
    <s v="SEM 25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1"/>
    <n v="0"/>
    <n v="8"/>
    <n v="0"/>
    <n v="0"/>
    <n v="0"/>
    <n v="5658.9"/>
    <n v="481.1"/>
    <n v="6140"/>
    <n v="995.91"/>
    <n v="5144.09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-705"/>
    <n v="0"/>
    <n v="0"/>
    <n v="0"/>
    <n v="0"/>
    <n v="0"/>
    <n v="0"/>
    <n v="876.92"/>
    <n v="118.99"/>
    <n v="0"/>
    <n v="0"/>
    <n v="0"/>
    <n v="0"/>
    <n v="0"/>
    <n v="0"/>
    <n v="0"/>
    <n v="0"/>
    <n v="405.61"/>
    <n v="20.28"/>
    <n v="613.26"/>
    <n v="135.9"/>
    <n v="86.28"/>
    <n v="215.71"/>
    <n v="184.2"/>
    <n v="67.83"/>
    <n v="1729.0700000000002"/>
    <n v="6140"/>
    <n v="7869.07"/>
  </r>
  <r>
    <s v="JUNIO"/>
    <s v="SEM 25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5463"/>
    <n v="324.2"/>
    <n v="5787.2"/>
    <n v="1518.86"/>
    <n v="4268.34"/>
    <n v="2269.4"/>
    <n v="0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35.07"/>
    <n v="60.32"/>
    <n v="0"/>
    <n v="0"/>
    <n v="0"/>
    <n v="0"/>
    <n v="22.69"/>
    <n v="0"/>
    <n v="599.03"/>
    <n v="1.75"/>
    <n v="186.52"/>
    <n v="9.32"/>
    <n v="388.09"/>
    <n v="77.66"/>
    <n v="49.31"/>
    <n v="123.26"/>
    <n v="173.61"/>
    <n v="45.71"/>
    <n v="1053.4799999999998"/>
    <n v="5787.2"/>
    <n v="6840.6799999999994"/>
  </r>
  <r>
    <s v="JUNIO"/>
    <s v="SEM 25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6"/>
    <n v="0"/>
    <n v="0"/>
    <n v="0"/>
    <n v="4999.38"/>
    <n v="223.69"/>
    <n v="5223.07"/>
    <n v="790.91"/>
    <n v="4432.16"/>
    <n v="2087.86"/>
    <n v="0"/>
    <n v="2087.8200000000002"/>
    <n v="0"/>
    <n v="0"/>
    <n v="0"/>
    <n v="0"/>
    <n v="0"/>
    <n v="0"/>
    <n v="0"/>
    <n v="223.69"/>
    <n v="223.7"/>
    <n v="0"/>
    <n v="150"/>
    <n v="300"/>
    <n v="0"/>
    <n v="0"/>
    <n v="150"/>
    <n v="0"/>
    <n v="0"/>
    <n v="0"/>
    <n v="0"/>
    <n v="0"/>
    <n v="0"/>
    <n v="0"/>
    <n v="0"/>
    <n v="0"/>
    <n v="0"/>
    <n v="0"/>
    <n v="0"/>
    <n v="0"/>
    <n v="736.04"/>
    <n v="54.87"/>
    <n v="0"/>
    <n v="0"/>
    <n v="0"/>
    <n v="0"/>
    <n v="0"/>
    <n v="0"/>
    <n v="0"/>
    <n v="0"/>
    <n v="171.6"/>
    <n v="8.58"/>
    <n v="366.25"/>
    <n v="71.44"/>
    <n v="45.36"/>
    <n v="113.4"/>
    <n v="156.69"/>
    <n v="31.54"/>
    <n v="964.86000000000013"/>
    <n v="5223.07"/>
    <n v="6187.93"/>
  </r>
  <r>
    <s v="JUNIO"/>
    <s v="SEM 25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8"/>
    <n v="0"/>
    <n v="0"/>
    <n v="0"/>
    <n v="3814.89"/>
    <n v="455.83"/>
    <n v="4270.72"/>
    <n v="1694.19"/>
    <n v="2576.5300000000002"/>
    <n v="3190.83"/>
    <n v="0"/>
    <n v="0"/>
    <n v="0"/>
    <n v="0"/>
    <n v="0"/>
    <n v="0"/>
    <n v="0"/>
    <n v="0"/>
    <n v="0"/>
    <n v="455.83"/>
    <n v="455.83"/>
    <n v="0"/>
    <n v="0"/>
    <n v="350"/>
    <n v="0"/>
    <n v="0"/>
    <n v="350"/>
    <n v="0"/>
    <n v="0"/>
    <n v="0"/>
    <n v="0"/>
    <n v="0"/>
    <n v="-531.77"/>
    <n v="0"/>
    <n v="0"/>
    <n v="0"/>
    <n v="0"/>
    <n v="0"/>
    <n v="0"/>
    <n v="0"/>
    <n v="483.04"/>
    <n v="124.57"/>
    <n v="0"/>
    <n v="0"/>
    <n v="0"/>
    <n v="0"/>
    <n v="26.59"/>
    <n v="0"/>
    <n v="1058.24"/>
    <n v="1.75"/>
    <n v="262.25"/>
    <n v="13.11"/>
    <n v="635.09"/>
    <n v="141.85"/>
    <n v="90.06"/>
    <n v="225.16"/>
    <n v="128.12"/>
    <n v="64.27"/>
    <n v="1559.9099999999999"/>
    <n v="4270.72"/>
    <n v="5830.63"/>
  </r>
  <r>
    <s v="JUNIO"/>
    <s v="SEM 25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2.62"/>
    <n v="2925.1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16.03"/>
    <n v="45.71"/>
    <n v="1206.1100000000001"/>
    <n v="3867.8"/>
    <n v="5073.91"/>
  </r>
  <r>
    <s v="JUNIO"/>
    <s v="SEM 25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5.49"/>
    <n v="2268.94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2.95"/>
    <n v="0"/>
    <n v="0"/>
    <n v="0"/>
    <n v="0"/>
    <n v="0"/>
    <n v="0"/>
    <n v="672.56"/>
    <n v="1.75"/>
    <n v="171.6"/>
    <n v="8.58"/>
    <n v="438.45"/>
    <n v="91.99"/>
    <n v="58.41"/>
    <n v="146.01"/>
    <n v="100.03"/>
    <n v="42.05"/>
    <n v="1057.1199999999999"/>
    <n v="3334.43"/>
    <n v="4391.5499999999993"/>
  </r>
  <r>
    <s v="JUNIO"/>
    <s v="SEM 25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6.56"/>
    <n v="0"/>
    <n v="0"/>
    <n v="0"/>
    <n v="0"/>
    <n v="22.69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s v="JUNIO"/>
    <s v="SEM 25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69.48"/>
    <n v="4517.8900000000003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6.16"/>
    <n v="121.42"/>
    <n v="0"/>
    <n v="0"/>
    <n v="0"/>
    <n v="0"/>
    <n v="31.9"/>
    <n v="0"/>
    <n v="0"/>
    <n v="0"/>
    <n v="262.25"/>
    <n v="13.11"/>
    <n v="631.75"/>
    <n v="146.99"/>
    <n v="93.33"/>
    <n v="233.32"/>
    <n v="161.62"/>
    <n v="67.83"/>
    <n v="1610.1999999999998"/>
    <n v="5387.37"/>
    <n v="6997.57"/>
  </r>
  <r>
    <s v="JUNIO"/>
    <s v="SEM 25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1"/>
    <n v="0"/>
    <n v="0"/>
    <n v="4869.33"/>
    <n v="481.1"/>
    <n v="5350.43"/>
    <n v="1921.25"/>
    <n v="3429.18"/>
    <n v="3600.33"/>
    <n v="0"/>
    <n v="0"/>
    <n v="0"/>
    <n v="0"/>
    <n v="0"/>
    <n v="0"/>
    <n v="0"/>
    <n v="0"/>
    <n v="0"/>
    <n v="481.1"/>
    <n v="676.14"/>
    <n v="192.87"/>
    <n v="0"/>
    <n v="500"/>
    <n v="200"/>
    <n v="0"/>
    <n v="300"/>
    <n v="0"/>
    <n v="0"/>
    <n v="0"/>
    <n v="0"/>
    <n v="0"/>
    <n v="-600.01"/>
    <n v="0"/>
    <n v="0"/>
    <n v="0"/>
    <n v="0"/>
    <n v="0"/>
    <n v="0"/>
    <n v="0"/>
    <n v="708.26"/>
    <n v="130.22"/>
    <n v="0"/>
    <n v="0"/>
    <n v="0"/>
    <n v="0"/>
    <n v="0"/>
    <n v="0"/>
    <n v="1081.02"/>
    <n v="1.75"/>
    <n v="295.91000000000003"/>
    <n v="14.79"/>
    <n v="657.23"/>
    <n v="147.88999999999999"/>
    <n v="93.9"/>
    <n v="234.75"/>
    <n v="160.51"/>
    <n v="67.83"/>
    <n v="1672.8100000000002"/>
    <n v="5350.43"/>
    <n v="7023.2400000000007"/>
  </r>
  <r>
    <s v="JUNIO"/>
    <s v="SEM 25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5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s v="JUNIO"/>
    <s v="SEM 25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6.26"/>
    <n v="2398.15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7.56"/>
    <n v="0"/>
    <n v="0"/>
    <n v="0"/>
    <n v="0"/>
    <n v="0"/>
    <n v="0"/>
    <n v="697.53"/>
    <n v="1.75"/>
    <n v="171.6"/>
    <n v="8.58"/>
    <n v="456.81"/>
    <n v="97.21"/>
    <n v="61.72"/>
    <n v="154.30000000000001"/>
    <n v="106.03"/>
    <n v="42.05"/>
    <n v="1098.3"/>
    <n v="3534.41"/>
    <n v="4632.71"/>
  </r>
  <r>
    <s v="JUNIO"/>
    <s v="SEM 25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1"/>
    <n v="0"/>
    <n v="8"/>
    <n v="0"/>
    <n v="0"/>
    <n v="0"/>
    <n v="5484.79"/>
    <n v="324.2"/>
    <n v="5808.99"/>
    <n v="885"/>
    <n v="4923.99"/>
    <n v="2269.4"/>
    <n v="0"/>
    <n v="2269.4"/>
    <n v="0"/>
    <n v="0"/>
    <n v="0"/>
    <n v="0"/>
    <n v="0"/>
    <n v="0"/>
    <n v="0"/>
    <n v="324.2"/>
    <n v="324.2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0"/>
    <n v="0"/>
    <n v="839.73"/>
    <n v="45.27"/>
    <n v="0"/>
    <n v="0"/>
    <n v="0"/>
    <n v="0"/>
    <n v="0"/>
    <n v="0"/>
    <n v="0"/>
    <n v="0"/>
    <n v="186.52"/>
    <n v="9.32"/>
    <n v="324.29000000000002"/>
    <n v="57.05"/>
    <n v="36.22"/>
    <n v="90.56"/>
    <n v="174.26"/>
    <n v="45.71"/>
    <n v="923.93000000000006"/>
    <n v="5808.99"/>
    <n v="6732.92"/>
  </r>
  <r>
    <s v="JUNIO"/>
    <s v="SEM 25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s v="JUNIO"/>
    <s v="SEM 25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6"/>
    <n v="0"/>
    <n v="0"/>
    <n v="0"/>
    <n v="4699.38"/>
    <n v="223.69"/>
    <n v="4923.07"/>
    <n v="1403.06"/>
    <n v="3520.01"/>
    <n v="2087.86"/>
    <n v="0"/>
    <n v="2087.8200000000002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71.96"/>
    <n v="54.87"/>
    <n v="0"/>
    <n v="0"/>
    <n v="0"/>
    <n v="0"/>
    <n v="0"/>
    <n v="0"/>
    <n v="674.48"/>
    <n v="1.75"/>
    <n v="171.6"/>
    <n v="8.58"/>
    <n v="366.25"/>
    <n v="71.44"/>
    <n v="45.36"/>
    <n v="113.4"/>
    <n v="147.69"/>
    <n v="31.54"/>
    <n v="955.86000000000013"/>
    <n v="4923.07"/>
    <n v="5878.93"/>
  </r>
  <r>
    <s v="JUNIO"/>
    <s v="SEM 25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6"/>
    <n v="0"/>
    <n v="0"/>
    <n v="0"/>
    <n v="3034.19"/>
    <n v="248.82"/>
    <n v="3283.01"/>
    <n v="1373.93"/>
    <n v="1909.08"/>
    <n v="2322.4"/>
    <n v="0"/>
    <n v="0"/>
    <n v="0"/>
    <n v="0"/>
    <n v="0"/>
    <n v="0"/>
    <n v="0"/>
    <n v="0"/>
    <n v="0"/>
    <n v="248.82"/>
    <n v="248.83"/>
    <n v="0"/>
    <n v="0"/>
    <n v="500"/>
    <n v="200"/>
    <n v="0"/>
    <n v="150"/>
    <n v="0"/>
    <n v="0"/>
    <n v="0"/>
    <n v="0"/>
    <n v="0"/>
    <n v="-387.04"/>
    <n v="0"/>
    <n v="0"/>
    <n v="0"/>
    <n v="0"/>
    <n v="0"/>
    <n v="0"/>
    <n v="0"/>
    <n v="317.88"/>
    <n v="76.52"/>
    <n v="0"/>
    <n v="0"/>
    <n v="0"/>
    <n v="0"/>
    <n v="0"/>
    <n v="0"/>
    <n v="977.78"/>
    <n v="1.75"/>
    <n v="190.88"/>
    <n v="9.5399999999999991"/>
    <n v="446.72"/>
    <n v="90.46"/>
    <n v="57.43"/>
    <n v="143.58000000000001"/>
    <n v="98.49"/>
    <n v="35.08"/>
    <n v="1072.1799999999998"/>
    <n v="3283.01"/>
    <n v="4355.1900000000005"/>
  </r>
  <r>
    <s v="JUNIO"/>
    <s v="SEM 25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24.97"/>
    <n v="3392.83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9.2"/>
    <n v="0"/>
    <n v="0"/>
    <n v="0"/>
    <n v="0"/>
    <n v="0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s v="JUNIO"/>
    <s v="SEM 25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71.77999999999997"/>
    <n v="2405.73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8.71"/>
    <n v="0"/>
    <n v="0"/>
    <n v="0"/>
    <n v="0"/>
    <n v="0"/>
    <n v="0"/>
    <n v="0"/>
    <n v="0"/>
    <n v="186.52"/>
    <n v="9.32"/>
    <n v="376.91"/>
    <n v="71.41"/>
    <n v="45.34"/>
    <n v="113.36"/>
    <n v="80.319999999999993"/>
    <n v="34.28"/>
    <n v="917.46"/>
    <n v="2677.51"/>
    <n v="3594.9700000000003"/>
  </r>
  <r>
    <s v="JUNIO"/>
    <s v="SEM 25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n v="2087.87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48.44"/>
    <n v="0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s v="JUNIO"/>
    <s v="SEM 25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2"/>
    <n v="0"/>
    <n v="4"/>
    <n v="0"/>
    <n v="0"/>
    <n v="0"/>
    <n v="2821.42"/>
    <n v="294.39999999999998"/>
    <n v="3115.82"/>
    <n v="364.89"/>
    <n v="2750.93"/>
    <n v="4121.6000000000004"/>
    <n v="0"/>
    <n v="0"/>
    <n v="0"/>
    <n v="0"/>
    <n v="0"/>
    <n v="0"/>
    <n v="0"/>
    <n v="0"/>
    <n v="0"/>
    <n v="294.39999999999998"/>
    <n v="294.39999999999998"/>
    <n v="0"/>
    <n v="0"/>
    <n v="0"/>
    <n v="0"/>
    <n v="0"/>
    <n v="0"/>
    <n v="0"/>
    <n v="0"/>
    <n v="0"/>
    <n v="-220.8"/>
    <n v="0"/>
    <n v="-1373.78"/>
    <n v="0"/>
    <n v="0"/>
    <n v="0"/>
    <n v="0"/>
    <n v="0"/>
    <n v="0"/>
    <n v="0"/>
    <n v="279.75"/>
    <n v="85.14"/>
    <n v="0"/>
    <n v="0"/>
    <n v="0"/>
    <n v="0"/>
    <n v="0"/>
    <n v="0"/>
    <n v="0"/>
    <n v="0"/>
    <n v="338.76"/>
    <n v="16.93"/>
    <n v="472.55"/>
    <n v="92.2"/>
    <n v="58.54"/>
    <n v="146.34"/>
    <n v="93.47"/>
    <n v="41.51"/>
    <n v="1260.3"/>
    <n v="3115.82"/>
    <n v="4376.12"/>
  </r>
  <r>
    <s v="JUNIO"/>
    <s v="SEM 25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5300.9"/>
    <n v="324.2"/>
    <n v="5625.1"/>
    <n v="881.84"/>
    <n v="4743.26"/>
    <n v="2269.4"/>
    <n v="0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162.1"/>
    <n v="0"/>
    <n v="0"/>
    <n v="0"/>
    <n v="0"/>
    <n v="0"/>
    <n v="0"/>
    <n v="0"/>
    <n v="0"/>
    <n v="0"/>
    <n v="800.45"/>
    <n v="60.32"/>
    <n v="0"/>
    <n v="0"/>
    <n v="0"/>
    <n v="0"/>
    <n v="21.07"/>
    <n v="0"/>
    <n v="0"/>
    <n v="0"/>
    <n v="186.52"/>
    <n v="9.32"/>
    <n v="388.08"/>
    <n v="77.650000000000006"/>
    <n v="49.3"/>
    <n v="123.26"/>
    <n v="168.75"/>
    <n v="45.71"/>
    <n v="1048.5899999999999"/>
    <n v="5625.1"/>
    <n v="6673.6900000000005"/>
  </r>
  <r>
    <s v="JUNIO"/>
    <s v="SEM 25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384.9"/>
    <n v="2949.53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6.67"/>
    <n v="0"/>
    <n v="0"/>
    <n v="0"/>
    <n v="0"/>
    <n v="0"/>
    <n v="0"/>
    <n v="0"/>
    <n v="0"/>
    <n v="171.6"/>
    <n v="8.58"/>
    <n v="413.41"/>
    <n v="84.86"/>
    <n v="53.88"/>
    <n v="134.69"/>
    <n v="100.03"/>
    <n v="42.05"/>
    <n v="1009.0999999999999"/>
    <n v="3334.43"/>
    <n v="4343.53"/>
  </r>
  <r>
    <s v="JUNIO"/>
    <s v="SEM 25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335.24"/>
    <n v="335.54"/>
    <n v="3670.78"/>
    <n v="463.05"/>
    <n v="3207.73"/>
    <n v="2087.86"/>
    <n v="0"/>
    <n v="0"/>
    <n v="0"/>
    <n v="0"/>
    <n v="0"/>
    <n v="0"/>
    <n v="0"/>
    <n v="0"/>
    <n v="0"/>
    <n v="335.54"/>
    <n v="335.54"/>
    <n v="111.84"/>
    <n v="150"/>
    <n v="300"/>
    <n v="200"/>
    <n v="0"/>
    <n v="150"/>
    <n v="0"/>
    <n v="0"/>
    <n v="0"/>
    <n v="0"/>
    <n v="0"/>
    <n v="0"/>
    <n v="0"/>
    <n v="0"/>
    <n v="0"/>
    <n v="0"/>
    <n v="0"/>
    <n v="0"/>
    <n v="0"/>
    <n v="380.58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10.12"/>
    <n v="47.31"/>
    <n v="1145.1999999999998"/>
    <n v="3670.78"/>
    <n v="4815.9799999999996"/>
  </r>
  <r>
    <s v="JUNIO"/>
    <s v="SEM 25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JUNIO"/>
    <s v="SEM 25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s v="JUNIO"/>
    <s v="SEM 25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6.24"/>
    <n v="3081.5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91"/>
    <n v="0"/>
    <n v="0"/>
    <n v="0"/>
    <n v="0"/>
    <n v="0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s v="JUNIO"/>
    <s v="SEM 25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8"/>
    <n v="0"/>
    <n v="0"/>
    <n v="0"/>
    <n v="3697.32"/>
    <n v="337.16"/>
    <n v="4034.48"/>
    <n v="750.98"/>
    <n v="3283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63.05"/>
    <n v="0"/>
    <n v="0"/>
    <n v="0"/>
    <n v="0"/>
    <n v="23.6"/>
    <n v="0"/>
    <n v="204.66"/>
    <n v="1.75"/>
    <n v="193.98"/>
    <n v="9.69"/>
    <n v="399.01"/>
    <n v="80.760000000000005"/>
    <n v="51.28"/>
    <n v="128.19"/>
    <n v="121.03"/>
    <n v="47.53"/>
    <n v="1031.4699999999998"/>
    <n v="4034.48"/>
    <n v="5065.95"/>
  </r>
  <r>
    <s v="JUNIO"/>
    <s v="SEM 25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697.36"/>
    <n v="337.17"/>
    <n v="4034.53"/>
    <n v="544.58000000000004"/>
    <n v="3489.9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21.03"/>
    <n v="47.54"/>
    <n v="1031.4899999999998"/>
    <n v="4034.53"/>
    <n v="5066.0200000000004"/>
  </r>
  <r>
    <s v="JUNIO"/>
    <s v="SEM 25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5813"/>
    <n v="324.2"/>
    <n v="6137.2"/>
    <n v="992.84"/>
    <n v="5144.3599999999997"/>
    <n v="2269.4"/>
    <n v="0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9.83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84.11"/>
    <n v="45.71"/>
    <n v="1063.9499999999998"/>
    <n v="6137.2"/>
    <n v="7201.15"/>
  </r>
  <r>
    <s v="JUNIO"/>
    <s v="SEM 25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6"/>
    <n v="0"/>
    <n v="0"/>
    <n v="0"/>
    <n v="5049.38"/>
    <n v="223.69"/>
    <n v="5273.07"/>
    <n v="801.59"/>
    <n v="4471.4799999999996"/>
    <n v="2087.86"/>
    <n v="0"/>
    <n v="2087.8200000000002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746.72"/>
    <n v="54.87"/>
    <n v="0"/>
    <n v="0"/>
    <n v="0"/>
    <n v="0"/>
    <n v="0"/>
    <n v="0"/>
    <n v="0"/>
    <n v="0"/>
    <n v="171.6"/>
    <n v="8.58"/>
    <n v="366.25"/>
    <n v="71.44"/>
    <n v="45.36"/>
    <n v="113.4"/>
    <n v="158.19"/>
    <n v="31.54"/>
    <n v="966.36000000000013"/>
    <n v="5273.07"/>
    <n v="6239.43"/>
  </r>
  <r>
    <s v="JUNIO"/>
    <s v="SEM 25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178.78"/>
    <n v="337.17"/>
    <n v="3515.95"/>
    <n v="432.12"/>
    <n v="3083.83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6"/>
    <n v="63.05"/>
    <n v="0"/>
    <n v="0"/>
    <n v="0"/>
    <n v="0"/>
    <n v="21.91"/>
    <n v="0"/>
    <n v="0"/>
    <n v="0"/>
    <n v="193.98"/>
    <n v="9.69"/>
    <n v="399.01"/>
    <n v="80.760000000000005"/>
    <n v="51.28"/>
    <n v="128.19"/>
    <n v="105.47"/>
    <n v="47.54"/>
    <n v="1015.9199999999998"/>
    <n v="3515.95"/>
    <n v="4531.87"/>
  </r>
  <r>
    <s v="JUNIO"/>
    <s v="SEM 25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JUNIO"/>
    <s v="SEM 25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JUNIO"/>
    <s v="SEM 25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17"/>
    <n v="2949.19"/>
    <n v="2087.84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2000000000003"/>
    <n v="66.95"/>
    <n v="0"/>
    <n v="0"/>
    <n v="0"/>
    <n v="0"/>
    <n v="0"/>
    <n v="0"/>
    <n v="0"/>
    <n v="0"/>
    <n v="171.6"/>
    <n v="8.58"/>
    <n v="414.52"/>
    <n v="85.18"/>
    <n v="54.08"/>
    <n v="135.19999999999999"/>
    <n v="100.03"/>
    <n v="42.05"/>
    <n v="1011.24"/>
    <n v="3334.36"/>
    <n v="4345.6000000000004"/>
  </r>
  <r>
    <s v="JUNIO"/>
    <s v="SEM 25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1.81"/>
    <n v="0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s v="JUNIO"/>
    <s v="SEM 25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s v="JUNIO"/>
    <s v="SEM 25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JUNIO"/>
    <s v="SEM 25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s v="JUNIO"/>
    <s v="SEM 25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697.36"/>
    <n v="337.17"/>
    <n v="4034.53"/>
    <n v="544.58000000000004"/>
    <n v="3489.9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21.03"/>
    <n v="47.54"/>
    <n v="1031.4899999999998"/>
    <n v="4034.53"/>
    <n v="5066.0200000000004"/>
  </r>
  <r>
    <s v="JUNIO"/>
    <s v="SEM 25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1"/>
    <n v="0"/>
    <n v="6"/>
    <n v="0"/>
    <n v="0"/>
    <n v="0"/>
    <n v="2113.61"/>
    <n v="223.69"/>
    <n v="2337.3000000000002"/>
    <n v="216.91"/>
    <n v="2120.39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0.02"/>
    <n v="0"/>
    <n v="0"/>
    <n v="0"/>
    <n v="0"/>
    <n v="0"/>
    <n v="0"/>
    <n v="0"/>
    <n v="0"/>
    <n v="171.6"/>
    <n v="8.58"/>
    <n v="342.94"/>
    <n v="62.14"/>
    <n v="39.46"/>
    <n v="98.64"/>
    <n v="70.11"/>
    <n v="31.54"/>
    <n v="825.01"/>
    <n v="2337.3000000000002"/>
    <n v="3162.3100000000004"/>
  </r>
  <r>
    <s v="JUNIO"/>
    <s v="SEM 25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"/>
    <n v="80.760000000000005"/>
    <n v="51.28"/>
    <n v="128.19"/>
    <n v="110.53"/>
    <n v="47.53"/>
    <n v="1020.9599999999998"/>
    <n v="3684.48"/>
    <n v="4705.4399999999996"/>
  </r>
  <r>
    <s v="JUNIO"/>
    <s v="SEM 25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s v="JUNIO"/>
    <s v="SEM 25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0"/>
    <n v="0"/>
    <n v="0"/>
    <n v="4134.13"/>
    <n v="364.72"/>
    <n v="4498.8500000000004"/>
    <n v="1573.74"/>
    <n v="2925.11"/>
    <n v="2269.4"/>
    <n v="0"/>
    <n v="0"/>
    <n v="0"/>
    <n v="0"/>
    <n v="0"/>
    <n v="0"/>
    <n v="0"/>
    <n v="0"/>
    <n v="0"/>
    <n v="364.72"/>
    <n v="364.7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1.23"/>
    <n v="114.71"/>
    <n v="0"/>
    <n v="0"/>
    <n v="0"/>
    <n v="0"/>
    <n v="0"/>
    <n v="0"/>
    <n v="906.05"/>
    <n v="1.75"/>
    <n v="186.52"/>
    <n v="9.32"/>
    <n v="605.02"/>
    <n v="139.38"/>
    <n v="88.5"/>
    <n v="221.24"/>
    <n v="134.96"/>
    <n v="51.42"/>
    <n v="1436.3600000000001"/>
    <n v="4498.8500000000004"/>
    <n v="5935.2100000000009"/>
  </r>
  <r>
    <s v="JUNIO"/>
    <s v="SEM 25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3355.7"/>
    <n v="364.72"/>
    <n v="3720.42"/>
    <n v="656.11"/>
    <n v="3064.31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112.74"/>
    <n v="0"/>
    <n v="0"/>
    <n v="0"/>
    <n v="0"/>
    <n v="0"/>
    <n v="0"/>
    <n v="156.66999999999999"/>
    <n v="1.75"/>
    <n v="186.52"/>
    <n v="9.32"/>
    <n v="597.20000000000005"/>
    <n v="137.15"/>
    <n v="87.08"/>
    <n v="217.7"/>
    <n v="111.61"/>
    <n v="51.42"/>
    <n v="1398"/>
    <n v="3720.42"/>
    <n v="5118.42"/>
  </r>
  <r>
    <s v="JUNIO"/>
    <s v="SEM 25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s v="JUNIO"/>
    <s v="SEM 25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44.58000000000004"/>
    <n v="3489.9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21.03"/>
    <n v="47.54"/>
    <n v="1031.4899999999998"/>
    <n v="4034.53"/>
    <n v="5066.0200000000004"/>
  </r>
  <r>
    <s v="JUNIO"/>
    <s v="SEM 25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s v="JUNIO"/>
    <s v="SEM 25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s v="JUNIO"/>
    <s v="SEM 25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0.260000000000005"/>
    <n v="0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s v="JUNIO"/>
    <s v="SEM 25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113.63"/>
    <n v="223.7"/>
    <n v="2337.33"/>
    <n v="223.62"/>
    <n v="2113.71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56.73"/>
    <n v="0"/>
    <n v="0"/>
    <n v="0"/>
    <n v="0"/>
    <n v="0"/>
    <n v="0"/>
    <n v="0"/>
    <n v="0"/>
    <n v="171.6"/>
    <n v="8.58"/>
    <n v="369.18"/>
    <n v="69.3"/>
    <n v="44"/>
    <n v="110"/>
    <n v="70.11"/>
    <n v="31.54"/>
    <n v="874.31"/>
    <n v="2337.33"/>
    <n v="3211.64"/>
  </r>
  <r>
    <s v="JUNIO"/>
    <s v="SEM 25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62.82"/>
    <n v="3054.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49"/>
    <n v="0"/>
    <n v="0"/>
    <n v="0"/>
    <n v="0"/>
    <n v="0"/>
    <n v="0"/>
    <n v="0"/>
    <n v="0"/>
    <n v="186.52"/>
    <n v="9.32"/>
    <n v="596.17999999999995"/>
    <n v="136.87"/>
    <n v="86.9"/>
    <n v="217.25"/>
    <n v="105.53"/>
    <n v="45.71"/>
    <n v="1384.28"/>
    <n v="3517.8"/>
    <n v="4902.08"/>
  </r>
  <r>
    <s v="JUNIO"/>
    <s v="SEM 25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193.6"/>
    <n v="324.2"/>
    <n v="3517.8"/>
    <n v="442.54"/>
    <n v="3075.2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21"/>
    <n v="0"/>
    <n v="0"/>
    <n v="0"/>
    <n v="0"/>
    <n v="0"/>
    <n v="0"/>
    <n v="0"/>
    <n v="0"/>
    <n v="186.52"/>
    <n v="9.32"/>
    <n v="515.28"/>
    <n v="113.85"/>
    <n v="72.28"/>
    <n v="180.71"/>
    <n v="105.53"/>
    <n v="45.71"/>
    <n v="1229.2"/>
    <n v="3517.8"/>
    <n v="4747"/>
  </r>
  <r>
    <s v="JUNIO"/>
    <s v="SEM 25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8"/>
    <n v="0"/>
    <n v="0"/>
    <n v="0"/>
    <n v="2865.39"/>
    <n v="324.2"/>
    <n v="3189.59"/>
    <n v="332.9"/>
    <n v="2856.69"/>
    <n v="2269.4"/>
    <n v="0"/>
    <n v="0"/>
    <n v="0"/>
    <n v="0"/>
    <n v="0"/>
    <n v="0"/>
    <n v="0"/>
    <n v="0"/>
    <n v="0"/>
    <n v="324.2"/>
    <n v="324.2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87.63"/>
    <n v="45.27"/>
    <n v="0"/>
    <n v="0"/>
    <n v="0"/>
    <n v="0"/>
    <n v="0"/>
    <n v="0"/>
    <n v="0"/>
    <n v="0"/>
    <n v="186.52"/>
    <n v="9.32"/>
    <n v="324.29000000000002"/>
    <n v="57.05"/>
    <n v="36.22"/>
    <n v="90.56"/>
    <n v="95.68"/>
    <n v="45.71"/>
    <n v="845.35000000000014"/>
    <n v="3189.59"/>
    <n v="4034.9400000000005"/>
  </r>
  <r>
    <s v="JUNIO"/>
    <s v="SEM 25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s v="JUNIO"/>
    <s v="SEM 25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s v="JUNIO"/>
    <s v="SEM 25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516.69"/>
    <n v="0"/>
    <n v="5516.69"/>
    <n v="1006.88"/>
    <n v="4509.8100000000004"/>
    <n v="4666.6899999999996"/>
    <n v="0"/>
    <n v="0"/>
    <n v="0"/>
    <n v="0"/>
    <n v="0"/>
    <n v="0"/>
    <n v="0"/>
    <n v="0"/>
    <n v="0"/>
    <n v="0"/>
    <n v="0"/>
    <n v="0"/>
    <n v="0"/>
    <n v="350"/>
    <n v="200"/>
    <n v="0"/>
    <n v="300"/>
    <n v="0"/>
    <n v="0"/>
    <n v="0"/>
    <n v="0"/>
    <n v="0"/>
    <n v="0"/>
    <n v="0"/>
    <n v="0"/>
    <n v="0"/>
    <n v="0"/>
    <n v="0"/>
    <n v="0"/>
    <n v="0"/>
    <n v="846.54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65.5"/>
    <n v="0"/>
    <n v="1971.3600000000001"/>
    <n v="5516.69"/>
    <n v="7488.0499999999993"/>
  </r>
  <r>
    <s v="JUNIO"/>
    <s v="SEM 25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JUNIO"/>
    <s v="SEM 25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87"/>
    <n v="2118.4299999999998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1.98"/>
    <n v="0"/>
    <n v="0"/>
    <n v="0"/>
    <n v="0"/>
    <n v="0"/>
    <n v="0"/>
    <n v="0"/>
    <n v="0"/>
    <n v="171.6"/>
    <n v="8.58"/>
    <n v="350.55"/>
    <n v="64.22"/>
    <n v="40.770000000000003"/>
    <n v="101.93"/>
    <n v="70.11"/>
    <n v="31.54"/>
    <n v="839.30000000000007"/>
    <n v="2337.3000000000002"/>
    <n v="3176.6000000000004"/>
  </r>
  <r>
    <s v="JUNIO"/>
    <s v="SEM 25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s v="JUNIO"/>
    <s v="SEM 25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s v="JUNIO"/>
    <s v="SEM 25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3093.07"/>
    <n v="172.87"/>
    <n v="3265.94"/>
    <n v="372.19"/>
    <n v="2893.75"/>
    <n v="1210.1099999999999"/>
    <n v="0"/>
    <n v="1210.08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328.86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97.97"/>
    <n v="24.37"/>
    <n v="628.65"/>
    <n v="3265.94"/>
    <n v="3894.59"/>
  </r>
  <r>
    <s v="JUNIO"/>
    <s v="SEM 25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0"/>
    <n v="0"/>
    <n v="0"/>
    <n v="0"/>
    <n v="2401.59"/>
    <n v="0"/>
    <n v="2401.59"/>
    <n v="251.16"/>
    <n v="2150.4299999999998"/>
    <n v="1210.1099999999999"/>
    <n v="0"/>
    <n v="691.48"/>
    <n v="0"/>
    <n v="0"/>
    <n v="0"/>
    <n v="0"/>
    <n v="0"/>
    <n v="0"/>
    <n v="0"/>
    <n v="0"/>
    <n v="0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07.83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72.040000000000006"/>
    <n v="0"/>
    <n v="578.35"/>
    <n v="2401.59"/>
    <n v="2979.94"/>
  </r>
  <r>
    <s v="JUNIO"/>
    <s v="SEM 25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457.61"/>
    <n v="2477.92"/>
    <n v="210.61"/>
    <n v="2267.31"/>
    <n v="1686.53"/>
    <n v="0"/>
    <n v="0"/>
    <n v="0"/>
    <n v="361.39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74.33"/>
    <n v="64.52"/>
    <n v="873.36"/>
    <n v="2477.92"/>
    <n v="3351.28"/>
  </r>
  <r>
    <s v="JUNIO"/>
    <s v="SEM 25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98.85"/>
    <n v="364.72"/>
    <n v="3963.57"/>
    <n v="532.27"/>
    <n v="3431.3"/>
    <n v="2269.4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95.38"/>
    <n v="0"/>
    <n v="0"/>
    <n v="0"/>
    <n v="0"/>
    <n v="0"/>
    <n v="0"/>
    <n v="0"/>
    <n v="0"/>
    <n v="186.52"/>
    <n v="9.32"/>
    <n v="527.96"/>
    <n v="117.45"/>
    <n v="74.569999999999993"/>
    <n v="186.43"/>
    <n v="118.9"/>
    <n v="51.42"/>
    <n v="1272.5700000000004"/>
    <n v="3963.57"/>
    <n v="5236.1400000000003"/>
  </r>
  <r>
    <s v="JUNIO"/>
    <s v="SEM 25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11.82"/>
    <n v="1904.69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0"/>
    <n v="0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s v="JUNIO"/>
    <s v="SEM 25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s v="JUNIO"/>
    <s v="SEM 25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1"/>
    <n v="0"/>
    <n v="6"/>
    <n v="0"/>
    <n v="0"/>
    <n v="0"/>
    <n v="2784.36"/>
    <n v="243.15"/>
    <n v="3027.51"/>
    <n v="342.91"/>
    <n v="2684.6"/>
    <n v="2269.42"/>
    <n v="0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73.11"/>
    <n v="69.8"/>
    <n v="0"/>
    <n v="0"/>
    <n v="0"/>
    <n v="0"/>
    <n v="0"/>
    <n v="0"/>
    <n v="0"/>
    <n v="0"/>
    <n v="186.52"/>
    <n v="9.32"/>
    <n v="420.43"/>
    <n v="83.28"/>
    <n v="52.88"/>
    <n v="132.19999999999999"/>
    <n v="90.82"/>
    <n v="34.28"/>
    <n v="1009.7299999999998"/>
    <n v="3027.51"/>
    <n v="4037.24"/>
  </r>
  <r>
    <s v="JUNIO"/>
    <s v="SEM 25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8"/>
    <n v="0"/>
    <n v="0"/>
    <n v="0"/>
    <n v="1531.3"/>
    <n v="172.87"/>
    <n v="1704.17"/>
    <n v="88.71"/>
    <n v="1615.46"/>
    <n v="1210.0999999999999"/>
    <n v="0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5.15"/>
    <n v="33.479999999999997"/>
    <n v="0"/>
    <n v="0"/>
    <n v="0"/>
    <n v="0"/>
    <n v="10.08"/>
    <n v="0"/>
    <n v="0"/>
    <n v="0"/>
    <n v="99.45"/>
    <n v="4.97"/>
    <n v="275.91000000000003"/>
    <n v="42.52"/>
    <n v="27"/>
    <n v="67.489999999999995"/>
    <n v="51.12"/>
    <n v="24.37"/>
    <n v="592.83000000000004"/>
    <n v="1704.17"/>
    <n v="2297"/>
  </r>
  <r>
    <s v="JUNIO"/>
    <s v="SEM 25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JUNIO"/>
    <s v="SEM 25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9"/>
    <n v="0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s v="JUNIO"/>
    <s v="SEM 25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07"/>
    <n v="1899.44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0"/>
    <n v="0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s v="JUNIO"/>
    <s v="SEM 25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3"/>
    <n v="0"/>
    <n v="0"/>
    <n v="2099.06"/>
    <n v="194.47"/>
    <n v="2293.5300000000002"/>
    <n v="230.32"/>
    <n v="2063.21"/>
    <n v="1210.1099999999999"/>
    <n v="0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65.3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68.8"/>
    <n v="27.42"/>
    <n v="782.24999999999989"/>
    <n v="2293.5300000000002"/>
    <n v="3075.78"/>
  </r>
  <r>
    <s v="JUNIO"/>
    <s v="SEM 25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0"/>
    <n v="13.21"/>
    <n v="209.05"/>
    <n v="0.02"/>
    <n v="209.07000000000002"/>
  </r>
  <r>
    <s v="JUNIO"/>
    <s v="SEM 25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51.79"/>
    <n v="2632.65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96.28"/>
    <n v="0"/>
    <n v="0"/>
    <n v="0"/>
    <n v="0"/>
    <n v="0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s v="JUNIO"/>
    <s v="SEM 25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JUNIO"/>
    <s v="SEM 25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469.8"/>
    <n v="3214.64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4"/>
    <n v="4705.41"/>
  </r>
  <r>
    <s v="JUNIO"/>
    <s v="SEM 25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3"/>
    <n v="0"/>
    <n v="0"/>
    <n v="3598.85"/>
    <n v="364.72"/>
    <n v="3963.57"/>
    <n v="497.21"/>
    <n v="3466.36"/>
    <n v="2269.4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60.32"/>
    <n v="0"/>
    <n v="0"/>
    <n v="0"/>
    <n v="0"/>
    <n v="0"/>
    <n v="0"/>
    <n v="0"/>
    <n v="0"/>
    <n v="186.52"/>
    <n v="9.32"/>
    <n v="388.08"/>
    <n v="77.650000000000006"/>
    <n v="49.3"/>
    <n v="123.26"/>
    <n v="118.9"/>
    <n v="51.42"/>
    <n v="1004.4499999999998"/>
    <n v="3963.57"/>
    <n v="4968.0200000000004"/>
  </r>
  <r>
    <s v="JUNIO"/>
    <s v="SEM 25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296.2"/>
    <n v="2711.2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46.7"/>
    <n v="0"/>
    <n v="0"/>
    <n v="0"/>
    <n v="0"/>
    <n v="0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s v="JUNIO"/>
    <s v="SEM 25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86.17"/>
    <n v="298.27"/>
    <n v="3184.44"/>
    <n v="346.22"/>
    <n v="2838.22"/>
    <n v="2087.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0"/>
    <n v="0"/>
    <n v="0"/>
    <n v="171.6"/>
    <n v="8.58"/>
    <n v="366.25"/>
    <n v="71.44"/>
    <n v="45.36"/>
    <n v="113.4"/>
    <n v="95.53"/>
    <n v="42.05"/>
    <n v="914.21"/>
    <n v="3184.44"/>
    <n v="4098.6499999999996"/>
  </r>
  <r>
    <s v="JUNIO"/>
    <s v="SEM 25"/>
    <x v="146"/>
    <s v="VEGA MIRELES CRUZ OSCAR"/>
    <s v="001000 ASTILLERO"/>
    <s v="000003 LIMITADO"/>
    <s v="010005 ELECTRICO"/>
    <s v="100009 OPERACIONE"/>
    <n v="2"/>
    <s v="OTRO"/>
    <n v="1"/>
    <s v="VEMC6805032E4"/>
    <n v="49876881134"/>
    <s v="VEMC680503HTSGRR08"/>
    <d v="2022-05-19T00:00:00"/>
    <s v="072"/>
    <s v="072813010256732667"/>
    <n v="7"/>
    <n v="7"/>
    <n v="0"/>
    <n v="0"/>
    <n v="8"/>
    <n v="0"/>
    <n v="0"/>
    <n v="0"/>
    <n v="2886.18"/>
    <n v="298.27"/>
    <n v="3184.45"/>
    <n v="1183.8399999999999"/>
    <n v="2000.61"/>
    <n v="2087.91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54.87"/>
    <n v="0"/>
    <n v="0"/>
    <n v="0"/>
    <n v="0"/>
    <n v="0"/>
    <n v="0"/>
    <n v="835.86"/>
    <n v="1.75"/>
    <n v="171.6"/>
    <n v="8.58"/>
    <n v="366.25"/>
    <n v="71.44"/>
    <n v="45.36"/>
    <n v="113.4"/>
    <n v="95.53"/>
    <n v="42.05"/>
    <n v="914.21"/>
    <n v="3184.45"/>
    <n v="4098.66"/>
  </r>
  <r>
    <s v="JUNIO"/>
    <s v="SEM 25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2"/>
    <n v="0"/>
    <n v="0"/>
    <n v="0"/>
    <n v="2444.81"/>
    <n v="43.21"/>
    <n v="2488.02"/>
    <n v="258.07"/>
    <n v="2229.9499999999998"/>
    <n v="1210.1099999999999"/>
    <n v="0"/>
    <n v="691.48"/>
    <n v="0"/>
    <n v="0"/>
    <n v="0"/>
    <n v="0"/>
    <n v="0"/>
    <n v="0"/>
    <n v="0"/>
    <n v="43.21"/>
    <n v="43.22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14.74"/>
    <n v="31.23"/>
    <n v="0"/>
    <n v="0"/>
    <n v="0"/>
    <n v="0"/>
    <n v="12.1"/>
    <n v="0"/>
    <n v="0"/>
    <n v="0"/>
    <n v="99.45"/>
    <n v="4.97"/>
    <n v="268.47000000000003"/>
    <n v="41.41"/>
    <n v="26.29"/>
    <n v="65.73"/>
    <n v="74.64"/>
    <n v="6.09"/>
    <n v="587.05000000000018"/>
    <n v="2488.02"/>
    <n v="3075.07"/>
  </r>
  <r>
    <s v="JULIO"/>
    <s v="SEM 26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99.74"/>
    <n v="3184.74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2.98"/>
    <n v="0"/>
    <n v="0"/>
    <n v="0"/>
    <n v="0"/>
    <n v="23.6"/>
    <n v="0"/>
    <n v="0"/>
    <n v="0"/>
    <n v="193.98"/>
    <n v="9.69"/>
    <n v="518.34"/>
    <n v="114.72"/>
    <n v="72.84"/>
    <n v="182.09"/>
    <n v="110.53"/>
    <n v="47.53"/>
    <n v="1249.72"/>
    <n v="3684.48"/>
    <n v="4934.2"/>
  </r>
  <r>
    <s v="JULIO"/>
    <s v="SEM 26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421.84"/>
    <n v="21.09"/>
    <n v="771.31"/>
    <n v="186.7"/>
    <n v="118.54"/>
    <n v="296.35000000000002"/>
    <n v="168.97"/>
    <n v="0"/>
    <n v="1984.8"/>
    <n v="5632.4"/>
    <n v="7617.2"/>
  </r>
  <r>
    <s v="JULIO"/>
    <s v="SEM 26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203.91"/>
    <n v="16.989999999999998"/>
    <n v="436.21"/>
    <n v="91.35"/>
    <n v="58"/>
    <n v="145"/>
    <n v="83.43"/>
    <n v="0"/>
    <n v="1034.8900000000001"/>
    <n v="2781.03"/>
    <n v="3815.92"/>
  </r>
  <r>
    <s v="JULIO"/>
    <s v="SEM 26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138.61000000000001"/>
    <n v="6.93"/>
    <n v="364.6"/>
    <n v="70.97"/>
    <n v="45.06"/>
    <n v="112.65"/>
    <n v="63.49"/>
    <n v="13.56"/>
    <n v="815.87"/>
    <n v="2116.5300000000002"/>
    <n v="2932.4"/>
  </r>
  <r>
    <s v="JULIO"/>
    <s v="SEM 26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148.19999999999999"/>
    <n v="7.41"/>
    <n v="435.37"/>
    <n v="91.11"/>
    <n v="57.85"/>
    <n v="144.62"/>
    <n v="76.59"/>
    <n v="0"/>
    <n v="961.15000000000009"/>
    <n v="2553.1999999999998"/>
    <n v="3514.35"/>
  </r>
  <r>
    <s v="JULIO"/>
    <s v="SEM 26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91.98"/>
    <n v="3442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10.46"/>
    <n v="0"/>
    <n v="0"/>
    <n v="0"/>
    <n v="0"/>
    <n v="23.6"/>
    <n v="0"/>
    <n v="0"/>
    <n v="0"/>
    <n v="193.98"/>
    <n v="9.69"/>
    <n v="588.05999999999995"/>
    <n v="134.56"/>
    <n v="85.43"/>
    <n v="213.58"/>
    <n v="121.03"/>
    <n v="47.53"/>
    <n v="1393.86"/>
    <n v="4034.48"/>
    <n v="5428.34"/>
  </r>
  <r>
    <s v="JULIO"/>
    <s v="SEM 26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6-13T00:00:00"/>
    <s v="012"/>
    <s v="012180029265607849"/>
    <n v="7"/>
    <n v="7"/>
    <n v="0"/>
    <n v="0"/>
    <n v="8"/>
    <n v="0"/>
    <n v="0"/>
    <n v="0"/>
    <n v="5344"/>
    <n v="418"/>
    <n v="5762"/>
    <n v="4400.55"/>
    <n v="1361.45"/>
    <n v="2926"/>
    <n v="0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809.65"/>
    <n v="188.14"/>
    <n v="0"/>
    <n v="2476.17"/>
    <n v="0"/>
    <n v="0"/>
    <n v="0"/>
    <n v="0"/>
    <n v="924.84"/>
    <n v="1.75"/>
    <n v="240.49"/>
    <n v="12.02"/>
    <n v="897.98"/>
    <n v="222.74"/>
    <n v="141.41999999999999"/>
    <n v="353.56"/>
    <n v="172.86"/>
    <n v="58.93"/>
    <n v="2100"/>
    <n v="5762"/>
    <n v="7862"/>
  </r>
  <r>
    <s v="JULIO"/>
    <s v="SEM 26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155.03"/>
    <n v="10.33"/>
    <n v="334.23"/>
    <n v="62.18"/>
    <n v="39.479999999999997"/>
    <n v="98.7"/>
    <n v="56.58"/>
    <n v="0"/>
    <n v="756.53000000000009"/>
    <n v="1886.26"/>
    <n v="2642.79"/>
  </r>
  <r>
    <s v="JULIO"/>
    <s v="SEM 26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186.52"/>
    <n v="9.32"/>
    <n v="546.79999999999995"/>
    <n v="122.82"/>
    <n v="77.98"/>
    <n v="194.95"/>
    <n v="123.53"/>
    <n v="45.71"/>
    <n v="1307.6300000000001"/>
    <n v="4117.8"/>
    <n v="5425.43"/>
  </r>
  <r>
    <s v="JULIO"/>
    <s v="SEM 26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515.65"/>
    <n v="25.78"/>
    <n v="923.76"/>
    <n v="230.07"/>
    <n v="146.08000000000001"/>
    <n v="365.2"/>
    <n v="203.21"/>
    <n v="0"/>
    <n v="2409.75"/>
    <n v="6773.86"/>
    <n v="9183.61"/>
  </r>
  <r>
    <s v="JULIO"/>
    <s v="SEM 26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2.55"/>
    <n v="3383.57"/>
    <n v="3296.53"/>
    <n v="0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02.67999999999995"/>
    <n v="101.13"/>
    <n v="0"/>
    <n v="0"/>
    <n v="0"/>
    <n v="0"/>
    <n v="0"/>
    <n v="0"/>
    <n v="766.99"/>
    <n v="1.75"/>
    <n v="270.94"/>
    <n v="13.54"/>
    <n v="550.85"/>
    <n v="123.97"/>
    <n v="78.709999999999994"/>
    <n v="196.78"/>
    <n v="145.68"/>
    <n v="67.83"/>
    <n v="1448.3"/>
    <n v="4856.12"/>
    <n v="6304.42"/>
  </r>
  <r>
    <s v="JULIO"/>
    <s v="SEM 26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515.65"/>
    <n v="25.78"/>
    <n v="923.76"/>
    <n v="230.07"/>
    <n v="146.08000000000001"/>
    <n v="365.2"/>
    <n v="203.21"/>
    <n v="0"/>
    <n v="2409.75"/>
    <n v="6773.86"/>
    <n v="9183.61"/>
  </r>
  <r>
    <s v="JULIO"/>
    <s v="SEM 26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8169.06"/>
    <n v="577.32000000000005"/>
    <n v="8746.3799999999992"/>
    <n v="3145.22"/>
    <n v="5601.16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184.3"/>
    <n v="0"/>
    <n v="0"/>
    <n v="0"/>
    <n v="0"/>
    <n v="0"/>
    <n v="0"/>
    <n v="1503.92"/>
    <n v="1.75"/>
    <n v="515.65"/>
    <n v="25.78"/>
    <n v="882.62"/>
    <n v="218.37"/>
    <n v="138.65"/>
    <n v="346.62"/>
    <n v="262.39"/>
    <n v="81.400000000000006"/>
    <n v="2471.48"/>
    <n v="8746.3799999999992"/>
    <n v="11217.859999999999"/>
  </r>
  <r>
    <s v="JULIO"/>
    <s v="SEM 26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697.36"/>
    <n v="337.17"/>
    <n v="4034.53"/>
    <n v="587.67999999999995"/>
    <n v="3446.8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6.15"/>
    <n v="0"/>
    <n v="0"/>
    <n v="0"/>
    <n v="0"/>
    <n v="23.6"/>
    <n v="0"/>
    <n v="0"/>
    <n v="0"/>
    <n v="193.98"/>
    <n v="9.69"/>
    <n v="570.92999999999995"/>
    <n v="129.68"/>
    <n v="82.34"/>
    <n v="205.84"/>
    <n v="121.03"/>
    <n v="47.54"/>
    <n v="1361.03"/>
    <n v="4034.53"/>
    <n v="5395.56"/>
  </r>
  <r>
    <s v="JULIO"/>
    <s v="SEM 26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697.36"/>
    <n v="337.17"/>
    <n v="4034.53"/>
    <n v="576.21"/>
    <n v="3458.32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4.68"/>
    <n v="0"/>
    <n v="0"/>
    <n v="0"/>
    <n v="0"/>
    <n v="23.6"/>
    <n v="0"/>
    <n v="0"/>
    <n v="0"/>
    <n v="193.98"/>
    <n v="9.69"/>
    <n v="525.11"/>
    <n v="116.64"/>
    <n v="74.06"/>
    <n v="185.15"/>
    <n v="121.03"/>
    <n v="47.54"/>
    <n v="1273.2"/>
    <n v="4034.53"/>
    <n v="5307.7300000000005"/>
  </r>
  <r>
    <s v="JULIO"/>
    <s v="SEM 26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JULIO"/>
    <s v="SEM 26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4055.7"/>
    <n v="364.72"/>
    <n v="4420.42"/>
    <n v="1323.37"/>
    <n v="3097.05"/>
    <n v="2269.4"/>
    <n v="0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4.47"/>
    <n v="130"/>
    <n v="0"/>
    <n v="0"/>
    <n v="0"/>
    <n v="0"/>
    <n v="0"/>
    <n v="0"/>
    <n v="657.15"/>
    <n v="1.75"/>
    <n v="186.52"/>
    <n v="9.32"/>
    <n v="666.07"/>
    <n v="156.75"/>
    <n v="99.53"/>
    <n v="248.82"/>
    <n v="132.61000000000001"/>
    <n v="51.42"/>
    <n v="1551.04"/>
    <n v="4420.42"/>
    <n v="5971.46"/>
  </r>
  <r>
    <s v="JULIO"/>
    <s v="SEM 26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5360.53"/>
    <n v="481.1"/>
    <n v="5841.63"/>
    <n v="979.89"/>
    <n v="4861.74"/>
    <n v="3266.66"/>
    <n v="0"/>
    <n v="0"/>
    <n v="0"/>
    <n v="0"/>
    <n v="0"/>
    <n v="0"/>
    <n v="0"/>
    <n v="0"/>
    <n v="0"/>
    <n v="481.1"/>
    <n v="568.88"/>
    <n v="52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13.18"/>
    <n v="166.71"/>
    <n v="0"/>
    <n v="0"/>
    <n v="0"/>
    <n v="0"/>
    <n v="0"/>
    <n v="0"/>
    <n v="0"/>
    <n v="0"/>
    <n v="268.48"/>
    <n v="13.42"/>
    <n v="812.47"/>
    <n v="198.41"/>
    <n v="125.97"/>
    <n v="314.93"/>
    <n v="175.24"/>
    <n v="67.83"/>
    <n v="1976.7500000000002"/>
    <n v="5841.63"/>
    <n v="7818.38"/>
  </r>
  <r>
    <s v="JULIO"/>
    <s v="SEM 26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17.17"/>
    <n v="5287.21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83.85"/>
    <n v="0"/>
    <n v="0"/>
    <n v="0"/>
    <n v="0"/>
    <n v="0"/>
    <n v="0"/>
    <n v="562.51"/>
    <n v="1.75"/>
    <n v="378.72"/>
    <n v="18.93"/>
    <n v="880.81"/>
    <n v="217.85"/>
    <n v="138.32"/>
    <n v="345.8"/>
    <n v="213.13"/>
    <n v="81.400000000000006"/>
    <n v="2274.96"/>
    <n v="7104.38"/>
    <n v="9379.34"/>
  </r>
  <r>
    <s v="JULIO"/>
    <s v="SEM 26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697.36"/>
    <n v="337.17"/>
    <n v="4034.53"/>
    <n v="586.89"/>
    <n v="3447.6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36"/>
    <n v="0"/>
    <n v="0"/>
    <n v="0"/>
    <n v="0"/>
    <n v="23.6"/>
    <n v="0"/>
    <n v="0"/>
    <n v="0"/>
    <n v="193.98"/>
    <n v="9.69"/>
    <n v="567.73"/>
    <n v="128.77000000000001"/>
    <n v="81.760000000000005"/>
    <n v="204.4"/>
    <n v="121.03"/>
    <n v="47.54"/>
    <n v="1354.8999999999999"/>
    <n v="4034.53"/>
    <n v="5389.43"/>
  </r>
  <r>
    <s v="JULIO"/>
    <s v="SEM 26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6.74"/>
    <n v="4977.16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2.71"/>
    <n v="0"/>
    <n v="0"/>
    <n v="0"/>
    <n v="0"/>
    <n v="0"/>
    <n v="0"/>
    <n v="485.17"/>
    <n v="1.75"/>
    <n v="515.66"/>
    <n v="25.78"/>
    <n v="876.34"/>
    <n v="216.58"/>
    <n v="137.51"/>
    <n v="343.78"/>
    <n v="203.21"/>
    <n v="0"/>
    <n v="2318.8599999999997"/>
    <n v="6773.9"/>
    <n v="9092.7599999999984"/>
  </r>
  <r>
    <s v="JULIO"/>
    <s v="SEM 26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8"/>
    <n v="0"/>
    <n v="0"/>
    <n v="0"/>
    <n v="2654.02"/>
    <n v="337.17"/>
    <n v="2991.19"/>
    <n v="333.55"/>
    <n v="2657.64"/>
    <n v="2360.19"/>
    <n v="0"/>
    <n v="0"/>
    <n v="0"/>
    <n v="0"/>
    <n v="0"/>
    <n v="0"/>
    <n v="0"/>
    <n v="0"/>
    <n v="0"/>
    <n v="337.17"/>
    <n v="337.17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49.75"/>
    <n v="64.14"/>
    <n v="0"/>
    <n v="0"/>
    <n v="0"/>
    <n v="0"/>
    <n v="19.66"/>
    <n v="0"/>
    <n v="0"/>
    <n v="0"/>
    <n v="193.98"/>
    <n v="9.69"/>
    <n v="398.23"/>
    <n v="77.23"/>
    <n v="49.03"/>
    <n v="122.59"/>
    <n v="89.73"/>
    <n v="47.54"/>
    <n v="988.02"/>
    <n v="2991.19"/>
    <n v="3979.21"/>
  </r>
  <r>
    <s v="JULIO"/>
    <s v="SEM 26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186.52"/>
    <n v="9.32"/>
    <n v="444.19"/>
    <n v="93.62"/>
    <n v="59.44"/>
    <n v="148.6"/>
    <n v="105.53"/>
    <n v="45.71"/>
    <n v="1092.93"/>
    <n v="3517.8"/>
    <n v="4610.7300000000005"/>
  </r>
  <r>
    <s v="JULIO"/>
    <s v="SEM 26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2.82"/>
    <n v="2794.98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8.43"/>
    <n v="0"/>
    <n v="0"/>
    <n v="0"/>
    <n v="0"/>
    <n v="0"/>
    <n v="0"/>
    <n v="822.79"/>
    <n v="1.75"/>
    <n v="186.52"/>
    <n v="9.32"/>
    <n v="540.08000000000004"/>
    <n v="120.9"/>
    <n v="76.760000000000005"/>
    <n v="191.91"/>
    <n v="126.53"/>
    <n v="45.71"/>
    <n v="1297.73"/>
    <n v="4217.8"/>
    <n v="5515.5300000000007"/>
  </r>
  <r>
    <s v="JULIO"/>
    <s v="SEM 26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0"/>
    <n v="0"/>
    <n v="195.84"/>
    <n v="0.02"/>
    <n v="195.86"/>
  </r>
  <r>
    <s v="JULIO"/>
    <s v="SEM 26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47"/>
    <n v="5659.53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79"/>
    <n v="0"/>
    <n v="0"/>
    <n v="0"/>
    <n v="0"/>
    <n v="0"/>
    <n v="0"/>
    <n v="0"/>
    <n v="0"/>
    <n v="405.61"/>
    <n v="20.28"/>
    <n v="764.97"/>
    <n v="184.89"/>
    <n v="117.39"/>
    <n v="293.48"/>
    <n v="205.35"/>
    <n v="67.83"/>
    <n v="2059.8000000000002"/>
    <n v="6845"/>
    <n v="8904.7999999999993"/>
  </r>
  <r>
    <s v="JULIO"/>
    <s v="SEM 26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186.52"/>
    <n v="9.32"/>
    <n v="501.35"/>
    <n v="109.88"/>
    <n v="69.77"/>
    <n v="174.42"/>
    <n v="105.53"/>
    <n v="45.71"/>
    <n v="1202.5"/>
    <n v="3517.8"/>
    <n v="4720.3"/>
  </r>
  <r>
    <s v="JULIO"/>
    <s v="SEM 26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686.12"/>
    <n v="298.26"/>
    <n v="2984.38"/>
    <n v="335.43"/>
    <n v="2648.9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92"/>
    <n v="0"/>
    <n v="0"/>
    <n v="0"/>
    <n v="0"/>
    <n v="0"/>
    <n v="0"/>
    <n v="0"/>
    <n v="0"/>
    <n v="171.6"/>
    <n v="8.58"/>
    <n v="466.26"/>
    <n v="99.9"/>
    <n v="63.43"/>
    <n v="158.57"/>
    <n v="89.53"/>
    <n v="42.05"/>
    <n v="1099.9199999999998"/>
    <n v="2984.38"/>
    <n v="4084.3"/>
  </r>
  <r>
    <s v="JULIO"/>
    <s v="SEM 26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6"/>
    <n v="0"/>
    <n v="0"/>
    <n v="0"/>
    <n v="4532.7"/>
    <n v="341.87"/>
    <n v="4874.57"/>
    <n v="1850.16"/>
    <n v="3024.41"/>
    <n v="3190.83"/>
    <n v="0"/>
    <n v="0"/>
    <n v="0"/>
    <n v="0"/>
    <n v="0"/>
    <n v="0"/>
    <n v="0"/>
    <n v="0"/>
    <n v="0"/>
    <n v="341.87"/>
    <n v="341.8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36.36"/>
    <n v="121.91"/>
    <n v="0"/>
    <n v="0"/>
    <n v="0"/>
    <n v="0"/>
    <n v="31.9"/>
    <n v="0"/>
    <n v="1058.24"/>
    <n v="1.75"/>
    <n v="262.25"/>
    <n v="13.11"/>
    <n v="633.72"/>
    <n v="147.55000000000001"/>
    <n v="93.68"/>
    <n v="234.21"/>
    <n v="146.22999999999999"/>
    <n v="48.2"/>
    <n v="1578.9500000000003"/>
    <n v="4874.57"/>
    <n v="6453.52"/>
  </r>
  <r>
    <s v="JULIO"/>
    <s v="SEM 26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186.52"/>
    <n v="9.32"/>
    <n v="523.57000000000005"/>
    <n v="116.21"/>
    <n v="73.78"/>
    <n v="184.46"/>
    <n v="116.03"/>
    <n v="45.71"/>
    <n v="1255.6000000000001"/>
    <n v="3867.8"/>
    <n v="5123.4000000000005"/>
  </r>
  <r>
    <s v="JULIO"/>
    <s v="SEM 26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4"/>
    <n v="0"/>
    <n v="0"/>
    <n v="4055.61"/>
    <n v="577.32000000000005"/>
    <n v="4632.93"/>
    <n v="1276.68"/>
    <n v="3356.25"/>
    <n v="2087.89"/>
    <n v="0"/>
    <n v="0"/>
    <n v="0"/>
    <n v="0"/>
    <n v="0"/>
    <n v="96.22"/>
    <n v="83.78"/>
    <n v="0"/>
    <n v="450.99"/>
    <n v="335.55"/>
    <n v="335.55"/>
    <n v="447.4"/>
    <n v="150"/>
    <n v="350"/>
    <n v="0"/>
    <n v="145.55000000000001"/>
    <n v="150"/>
    <n v="0"/>
    <n v="0"/>
    <n v="0"/>
    <n v="0"/>
    <n v="0"/>
    <n v="0"/>
    <n v="0"/>
    <n v="0"/>
    <n v="0"/>
    <n v="0"/>
    <n v="0"/>
    <n v="0"/>
    <n v="0"/>
    <n v="534.45000000000005"/>
    <n v="67.92"/>
    <n v="0"/>
    <n v="0"/>
    <n v="0"/>
    <n v="0"/>
    <n v="0"/>
    <n v="0"/>
    <n v="672.56"/>
    <n v="1.75"/>
    <n v="171.6"/>
    <n v="8.58"/>
    <n v="418.38"/>
    <n v="86.28"/>
    <n v="54.78"/>
    <n v="136.94999999999999"/>
    <n v="138.97999999999999"/>
    <n v="81.400000000000006"/>
    <n v="1096.95"/>
    <n v="4632.93"/>
    <n v="5729.88"/>
  </r>
  <r>
    <s v="JULIO"/>
    <s v="SEM 26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04.59"/>
    <n v="3513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3.41"/>
    <n v="0"/>
    <n v="0"/>
    <n v="0"/>
    <n v="0"/>
    <n v="22.69"/>
    <n v="0"/>
    <n v="0"/>
    <n v="0"/>
    <n v="186.52"/>
    <n v="9.32"/>
    <n v="559.96"/>
    <n v="126.56"/>
    <n v="80.349999999999994"/>
    <n v="200.89"/>
    <n v="123.53"/>
    <n v="45.71"/>
    <n v="1332.8400000000001"/>
    <n v="4117.8"/>
    <n v="5450.64"/>
  </r>
  <r>
    <s v="JULIO"/>
    <s v="SEM 26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6"/>
    <n v="0"/>
    <n v="0"/>
    <n v="0"/>
    <n v="4418.75"/>
    <n v="341.87"/>
    <n v="4760.62"/>
    <n v="763.04"/>
    <n v="3997.58"/>
    <n v="3190.83"/>
    <n v="0"/>
    <n v="0"/>
    <n v="0"/>
    <n v="0"/>
    <n v="0"/>
    <n v="0"/>
    <n v="0"/>
    <n v="0"/>
    <n v="0"/>
    <n v="341.87"/>
    <n v="341.87"/>
    <n v="0"/>
    <n v="300"/>
    <n v="350"/>
    <n v="0"/>
    <n v="0"/>
    <n v="350"/>
    <n v="0"/>
    <n v="0"/>
    <n v="0"/>
    <n v="-113.95"/>
    <n v="0"/>
    <n v="0"/>
    <n v="0"/>
    <n v="0"/>
    <n v="0"/>
    <n v="0"/>
    <n v="0"/>
    <n v="0"/>
    <n v="0"/>
    <n v="612.02"/>
    <n v="120.26"/>
    <n v="0"/>
    <n v="0"/>
    <n v="0"/>
    <n v="0"/>
    <n v="30.76"/>
    <n v="0"/>
    <n v="0"/>
    <n v="0"/>
    <n v="262.25"/>
    <n v="13.11"/>
    <n v="627.21"/>
    <n v="145.69999999999999"/>
    <n v="92.51"/>
    <n v="231.26"/>
    <n v="142.81"/>
    <n v="48.2"/>
    <n v="1563.05"/>
    <n v="4760.62"/>
    <n v="6323.67"/>
  </r>
  <r>
    <s v="JULIO"/>
    <s v="SEM 26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4647.8900000000003"/>
    <n v="481.1"/>
    <n v="5128.99"/>
    <n v="1907.22"/>
    <n v="3221.77"/>
    <n v="3600.33"/>
    <n v="0"/>
    <n v="0"/>
    <n v="0"/>
    <n v="0"/>
    <n v="0"/>
    <n v="0"/>
    <n v="0"/>
    <n v="0"/>
    <n v="0"/>
    <n v="481.1"/>
    <n v="547.55999999999995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60.97"/>
    <n v="163.47999999999999"/>
    <n v="0"/>
    <n v="0"/>
    <n v="0"/>
    <n v="0"/>
    <n v="0"/>
    <n v="0"/>
    <n v="1081.02"/>
    <n v="1.75"/>
    <n v="295.91000000000003"/>
    <n v="14.79"/>
    <n v="799.56"/>
    <n v="194.73"/>
    <n v="123.64"/>
    <n v="309.10000000000002"/>
    <n v="153.86000000000001"/>
    <n v="67.83"/>
    <n v="1959.42"/>
    <n v="5128.99"/>
    <n v="7088.41"/>
  </r>
  <r>
    <s v="JULIO"/>
    <s v="SEM 26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506.63"/>
    <n v="3177.8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9.87"/>
    <n v="0"/>
    <n v="0"/>
    <n v="0"/>
    <n v="0"/>
    <n v="23.6"/>
    <n v="0"/>
    <n v="0"/>
    <n v="0"/>
    <n v="193.98"/>
    <n v="9.69"/>
    <n v="545.82000000000005"/>
    <n v="122.54"/>
    <n v="77.8"/>
    <n v="194.5"/>
    <n v="110.53"/>
    <n v="47.53"/>
    <n v="1302.3899999999999"/>
    <n v="3684.48"/>
    <n v="4986.87"/>
  </r>
  <r>
    <s v="JULIO"/>
    <s v="SEM 26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39.5"/>
    <n v="3328.3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2"/>
    <n v="0"/>
    <n v="0"/>
    <n v="0"/>
    <n v="0"/>
    <n v="22.69"/>
    <n v="0"/>
    <n v="0"/>
    <n v="0"/>
    <n v="186.52"/>
    <n v="9.32"/>
    <n v="513.28"/>
    <n v="113.28"/>
    <n v="71.92"/>
    <n v="179.81"/>
    <n v="116.03"/>
    <n v="45.71"/>
    <n v="1235.8699999999999"/>
    <n v="3867.8"/>
    <n v="5103.67"/>
  </r>
  <r>
    <s v="JULIO"/>
    <s v="SEM 26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84.56"/>
    <n v="2249.85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05"/>
    <n v="0"/>
    <n v="0"/>
    <n v="0"/>
    <n v="0"/>
    <n v="0"/>
    <n v="0"/>
    <n v="697.53"/>
    <n v="1.75"/>
    <n v="171.6"/>
    <n v="8.58"/>
    <n v="414.88"/>
    <n v="85.28"/>
    <n v="54.15"/>
    <n v="135.36000000000001"/>
    <n v="100.03"/>
    <n v="42.05"/>
    <n v="1011.9299999999998"/>
    <n v="3334.41"/>
    <n v="4346.34"/>
  </r>
  <r>
    <s v="JULIO"/>
    <s v="SEM 26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093.6"/>
    <n v="324.2"/>
    <n v="4417.8"/>
    <n v="653.63"/>
    <n v="3764.17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06"/>
    <n v="0"/>
    <n v="0"/>
    <n v="0"/>
    <n v="0"/>
    <n v="0"/>
    <n v="0"/>
    <n v="0"/>
    <n v="0"/>
    <n v="186.52"/>
    <n v="9.32"/>
    <n v="590.5"/>
    <n v="135.25"/>
    <n v="85.87"/>
    <n v="214.68"/>
    <n v="132.53"/>
    <n v="45.71"/>
    <n v="1400.38"/>
    <n v="4417.8"/>
    <n v="5818.18"/>
  </r>
  <r>
    <s v="JULIO"/>
    <s v="SEM 26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92.39"/>
    <n v="2391.9899999999998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45"/>
    <n v="0"/>
    <n v="0"/>
    <n v="0"/>
    <n v="0"/>
    <n v="0"/>
    <n v="0"/>
    <n v="429.84"/>
    <n v="1.75"/>
    <n v="171.6"/>
    <n v="8.58"/>
    <n v="424.5"/>
    <n v="88.01"/>
    <n v="55.88"/>
    <n v="139.69999999999999"/>
    <n v="95.53"/>
    <n v="42.05"/>
    <n v="1025.8499999999999"/>
    <n v="3184.38"/>
    <n v="4210.2299999999996"/>
  </r>
  <r>
    <s v="JULIO"/>
    <s v="SEM 26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9"/>
    <n v="1"/>
    <n v="0"/>
    <n v="0"/>
    <n v="3185.24"/>
    <n v="335.54"/>
    <n v="3520.78"/>
    <n v="1094.96"/>
    <n v="2425.8200000000002"/>
    <n v="2087.86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70.19"/>
    <n v="0"/>
    <n v="0"/>
    <n v="0"/>
    <n v="0"/>
    <n v="0"/>
    <n v="0"/>
    <n v="674.48"/>
    <n v="1.75"/>
    <n v="171.6"/>
    <n v="8.58"/>
    <n v="427.4"/>
    <n v="88.84"/>
    <n v="56.41"/>
    <n v="141.02000000000001"/>
    <n v="105.62"/>
    <n v="47.31"/>
    <n v="1046.78"/>
    <n v="3520.78"/>
    <n v="4567.5600000000004"/>
  </r>
  <r>
    <s v="JULIO"/>
    <s v="SEM 26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1"/>
    <n v="0"/>
    <n v="0"/>
    <n v="4959.51"/>
    <n v="577.32000000000005"/>
    <n v="5536.83"/>
    <n v="1807.75"/>
    <n v="3729.08"/>
    <n v="2322.4"/>
    <n v="0"/>
    <n v="0"/>
    <n v="0"/>
    <n v="0"/>
    <n v="0"/>
    <n v="96.22"/>
    <n v="83.78"/>
    <n v="0"/>
    <n v="555.67999999999995"/>
    <n v="373.24"/>
    <n v="373.24"/>
    <n v="124.41"/>
    <n v="300"/>
    <n v="500"/>
    <n v="200"/>
    <n v="107.86"/>
    <n v="500"/>
    <n v="0"/>
    <n v="0"/>
    <n v="0"/>
    <n v="0"/>
    <n v="0"/>
    <n v="0"/>
    <n v="0"/>
    <n v="0"/>
    <n v="0"/>
    <n v="0"/>
    <n v="0"/>
    <n v="0"/>
    <n v="0"/>
    <n v="727.53"/>
    <n v="100.69"/>
    <n v="0"/>
    <n v="0"/>
    <n v="0"/>
    <n v="0"/>
    <n v="0"/>
    <n v="0"/>
    <n v="977.78"/>
    <n v="1.75"/>
    <n v="190.88"/>
    <n v="9.5399999999999991"/>
    <n v="549.07000000000005"/>
    <n v="123.46"/>
    <n v="78.39"/>
    <n v="195.97"/>
    <n v="166.1"/>
    <n v="81.400000000000006"/>
    <n v="1394.81"/>
    <n v="5536.83"/>
    <n v="6931.6399999999994"/>
  </r>
  <r>
    <s v="JULIO"/>
    <s v="SEM 26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35.16"/>
    <n v="3382.6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9.39"/>
    <n v="0"/>
    <n v="0"/>
    <n v="0"/>
    <n v="0"/>
    <n v="0"/>
    <n v="0"/>
    <n v="0"/>
    <n v="0"/>
    <n v="186.52"/>
    <n v="9.32"/>
    <n v="543.91999999999996"/>
    <n v="122"/>
    <n v="77.459999999999994"/>
    <n v="193.64"/>
    <n v="117.53"/>
    <n v="45.71"/>
    <n v="1296.1000000000001"/>
    <n v="3917.8"/>
    <n v="5213.9000000000005"/>
  </r>
  <r>
    <s v="JULIO"/>
    <s v="SEM 26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28.31"/>
    <n v="3089.5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98"/>
    <n v="0"/>
    <n v="0"/>
    <n v="0"/>
    <n v="0"/>
    <n v="0"/>
    <n v="0"/>
    <n v="0"/>
    <n v="0"/>
    <n v="186.52"/>
    <n v="9.32"/>
    <n v="458.55"/>
    <n v="97.7"/>
    <n v="62.03"/>
    <n v="155.09"/>
    <n v="105.53"/>
    <n v="45.71"/>
    <n v="1120.45"/>
    <n v="3517.82"/>
    <n v="4638.2700000000004"/>
  </r>
  <r>
    <s v="JULIO"/>
    <s v="SEM 26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3"/>
    <n v="0"/>
    <n v="8"/>
    <n v="0"/>
    <n v="0"/>
    <n v="0"/>
    <n v="1342.26"/>
    <n v="298.27"/>
    <n v="1640.53"/>
    <n v="699.57"/>
    <n v="940.96"/>
    <n v="2087.87"/>
    <n v="0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1043.8800000000001"/>
    <n v="0"/>
    <n v="0"/>
    <n v="0"/>
    <n v="0"/>
    <n v="0"/>
    <n v="0"/>
    <n v="0"/>
    <n v="15.13"/>
    <n v="22.89"/>
    <n v="0"/>
    <n v="0"/>
    <n v="0"/>
    <n v="0"/>
    <n v="0"/>
    <n v="0"/>
    <n v="659.8"/>
    <n v="1.75"/>
    <n v="171.6"/>
    <n v="8.58"/>
    <n v="228.25"/>
    <n v="25.37"/>
    <n v="16.11"/>
    <n v="40.270000000000003"/>
    <n v="49.21"/>
    <n v="42.05"/>
    <n v="581.43999999999994"/>
    <n v="1640.53"/>
    <n v="2221.9699999999998"/>
  </r>
  <r>
    <s v="JULIO"/>
    <s v="SEM 26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58.04"/>
    <n v="5191.1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7.80000000000001"/>
    <n v="0"/>
    <n v="0"/>
    <n v="0"/>
    <n v="0"/>
    <n v="0"/>
    <n v="0"/>
    <n v="0"/>
    <n v="0"/>
    <n v="338.76"/>
    <n v="16.93"/>
    <n v="776.92"/>
    <n v="188.29"/>
    <n v="119.55"/>
    <n v="298.88"/>
    <n v="187.47"/>
    <n v="67.83"/>
    <n v="1994.6299999999999"/>
    <n v="6249.2"/>
    <n v="8243.83"/>
  </r>
  <r>
    <s v="JULIO"/>
    <s v="SEM 26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193.6"/>
    <n v="324.2"/>
    <n v="3517.8"/>
    <n v="465.11"/>
    <n v="3052.6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09"/>
    <n v="0"/>
    <n v="0"/>
    <n v="0"/>
    <n v="0"/>
    <n v="22.69"/>
    <n v="0"/>
    <n v="0"/>
    <n v="0"/>
    <n v="186.52"/>
    <n v="9.32"/>
    <n v="514.75"/>
    <n v="113.7"/>
    <n v="72.19"/>
    <n v="180.47"/>
    <n v="105.53"/>
    <n v="45.71"/>
    <n v="1228.19"/>
    <n v="3517.8"/>
    <n v="4745.99"/>
  </r>
  <r>
    <s v="JULIO"/>
    <s v="SEM 26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1"/>
    <n v="0"/>
    <n v="9"/>
    <n v="4"/>
    <n v="0"/>
    <n v="0"/>
    <n v="3022.88"/>
    <n v="335.55"/>
    <n v="3358.43"/>
    <n v="363.53"/>
    <n v="2994.9"/>
    <n v="2087.89"/>
    <n v="0"/>
    <n v="0"/>
    <n v="0"/>
    <n v="0"/>
    <n v="0"/>
    <n v="0"/>
    <n v="0"/>
    <n v="0"/>
    <n v="0"/>
    <n v="335.55"/>
    <n v="335.55"/>
    <n v="447.4"/>
    <n v="0"/>
    <n v="350"/>
    <n v="0"/>
    <n v="0"/>
    <n v="150"/>
    <n v="0"/>
    <n v="0"/>
    <n v="0"/>
    <n v="0"/>
    <n v="0"/>
    <n v="-347.96"/>
    <n v="0"/>
    <n v="0"/>
    <n v="0"/>
    <n v="0"/>
    <n v="0"/>
    <n v="0"/>
    <n v="0"/>
    <n v="315.85000000000002"/>
    <n v="47.68"/>
    <n v="0"/>
    <n v="0"/>
    <n v="0"/>
    <n v="0"/>
    <n v="0"/>
    <n v="0"/>
    <n v="0"/>
    <n v="0"/>
    <n v="171.6"/>
    <n v="8.58"/>
    <n v="333.75"/>
    <n v="59.64"/>
    <n v="37.86"/>
    <n v="94.66"/>
    <n v="100.75"/>
    <n v="47.31"/>
    <n v="854.15000000000009"/>
    <n v="3358.43"/>
    <n v="4212.58"/>
  </r>
  <r>
    <s v="JULIO"/>
    <s v="SEM 26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236.12"/>
    <n v="298.26"/>
    <n v="3534.38"/>
    <n v="448.61"/>
    <n v="3085.77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89.2"/>
    <n v="0"/>
    <n v="0"/>
    <n v="0"/>
    <n v="0"/>
    <n v="0"/>
    <n v="0"/>
    <n v="0"/>
    <n v="0"/>
    <n v="171.6"/>
    <n v="8.58"/>
    <n v="503.24"/>
    <n v="110.42"/>
    <n v="70.11"/>
    <n v="175.27"/>
    <n v="106.03"/>
    <n v="42.05"/>
    <n v="1187.3"/>
    <n v="3534.38"/>
    <n v="4721.68"/>
  </r>
  <r>
    <s v="JULIO"/>
    <s v="SEM 26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32.97"/>
    <n v="4900.3599999999997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25.11"/>
    <n v="0"/>
    <n v="0"/>
    <n v="0"/>
    <n v="0"/>
    <n v="0"/>
    <n v="0"/>
    <n v="1253.3399999999999"/>
    <n v="1.75"/>
    <n v="594.51"/>
    <n v="29.72"/>
    <n v="1045.48"/>
    <n v="264.70999999999998"/>
    <n v="168.07"/>
    <n v="420.18"/>
    <n v="231.99"/>
    <n v="0"/>
    <n v="2754.66"/>
    <n v="7733.33"/>
    <n v="10487.99"/>
  </r>
  <r>
    <s v="JULIO"/>
    <s v="SEM 26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691.34"/>
    <n v="1.75"/>
    <n v="148.78"/>
    <n v="17.350000000000001"/>
    <n v="502.77"/>
    <n v="110.29"/>
    <n v="70.03"/>
    <n v="175.06"/>
    <n v="97.72"/>
    <n v="50.02"/>
    <n v="1172.02"/>
    <n v="3257.4"/>
    <n v="4429.42"/>
  </r>
  <r>
    <s v="JULIO"/>
    <s v="SEM 26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186.52"/>
    <n v="9.32"/>
    <n v="450.71"/>
    <n v="95.47"/>
    <n v="60.62"/>
    <n v="151.55000000000001"/>
    <n v="105.53"/>
    <n v="45.71"/>
    <n v="1105.43"/>
    <n v="3517.8"/>
    <n v="4623.2300000000005"/>
  </r>
  <r>
    <s v="JULIO"/>
    <s v="SEM 26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1"/>
    <n v="0"/>
    <n v="6"/>
    <n v="0"/>
    <n v="0"/>
    <n v="0"/>
    <n v="2919.7"/>
    <n v="252.87"/>
    <n v="3172.57"/>
    <n v="604.71"/>
    <n v="2567.86"/>
    <n v="2360.16"/>
    <n v="0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0"/>
    <n v="0"/>
    <n v="297.36"/>
    <n v="81.28"/>
    <n v="0"/>
    <n v="0"/>
    <n v="0"/>
    <n v="0"/>
    <n v="19.66"/>
    <n v="0"/>
    <n v="204.66"/>
    <n v="1.75"/>
    <n v="193.98"/>
    <n v="9.69"/>
    <n v="465.44"/>
    <n v="95.56"/>
    <n v="60.67"/>
    <n v="151.69"/>
    <n v="95.17"/>
    <n v="35.65"/>
    <n v="1107.8500000000001"/>
    <n v="3172.57"/>
    <n v="4280.42"/>
  </r>
  <r>
    <s v="JULIO"/>
    <s v="SEM 26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697.36"/>
    <n v="337.17"/>
    <n v="4034.53"/>
    <n v="591.54999999999995"/>
    <n v="3442.98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10.02"/>
    <n v="0"/>
    <n v="0"/>
    <n v="0"/>
    <n v="0"/>
    <n v="23.6"/>
    <n v="0"/>
    <n v="0"/>
    <n v="0"/>
    <n v="193.98"/>
    <n v="9.69"/>
    <n v="586.34"/>
    <n v="134.07"/>
    <n v="85.12"/>
    <n v="212.81"/>
    <n v="121.03"/>
    <n v="47.54"/>
    <n v="1390.58"/>
    <n v="4034.53"/>
    <n v="5425.1100000000006"/>
  </r>
  <r>
    <s v="JULIO"/>
    <s v="SEM 26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193.6"/>
    <n v="324.2"/>
    <n v="3517.8"/>
    <n v="459.98"/>
    <n v="3057.8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6.96"/>
    <n v="0"/>
    <n v="0"/>
    <n v="0"/>
    <n v="0"/>
    <n v="22.69"/>
    <n v="0"/>
    <n v="0"/>
    <n v="0"/>
    <n v="186.52"/>
    <n v="9.32"/>
    <n v="494.37"/>
    <n v="107.9"/>
    <n v="68.5"/>
    <n v="171.26"/>
    <n v="105.53"/>
    <n v="45.71"/>
    <n v="1189.1099999999999"/>
    <n v="3517.8"/>
    <n v="4706.91"/>
  </r>
  <r>
    <s v="JULIO"/>
    <s v="SEM 26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9"/>
    <n v="1"/>
    <n v="0"/>
    <n v="0"/>
    <n v="3719.98"/>
    <n v="577.32000000000005"/>
    <n v="4297.3"/>
    <n v="542.12"/>
    <n v="3755.18"/>
    <n v="2087.86"/>
    <n v="0"/>
    <n v="0"/>
    <n v="0"/>
    <n v="0"/>
    <n v="0"/>
    <n v="96.22"/>
    <n v="83.78"/>
    <n v="0"/>
    <n v="450.96"/>
    <n v="335.54"/>
    <n v="335.54"/>
    <n v="111.84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462.76"/>
    <n v="79.36"/>
    <n v="0"/>
    <n v="0"/>
    <n v="0"/>
    <n v="0"/>
    <n v="0"/>
    <n v="0"/>
    <n v="0"/>
    <n v="0"/>
    <n v="171.6"/>
    <n v="8.58"/>
    <n v="463.99"/>
    <n v="99.25"/>
    <n v="63.02"/>
    <n v="157.54"/>
    <n v="128.91"/>
    <n v="81.400000000000006"/>
    <n v="1174.2900000000002"/>
    <n v="4297.3"/>
    <n v="5471.59"/>
  </r>
  <r>
    <s v="JULIO"/>
    <s v="SEM 26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347.36"/>
    <n v="337.17"/>
    <n v="3684.53"/>
    <n v="512.34"/>
    <n v="3172.19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105.57"/>
    <n v="0"/>
    <n v="0"/>
    <n v="0"/>
    <n v="0"/>
    <n v="23.6"/>
    <n v="0"/>
    <n v="0"/>
    <n v="0"/>
    <n v="193.98"/>
    <n v="9.69"/>
    <n v="568.54999999999995"/>
    <n v="129.01"/>
    <n v="81.91"/>
    <n v="204.77"/>
    <n v="110.53"/>
    <n v="47.54"/>
    <n v="1345.9799999999998"/>
    <n v="3684.53"/>
    <n v="5030.51"/>
  </r>
  <r>
    <s v="JULIO"/>
    <s v="SEM 26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138.61000000000001"/>
    <n v="6.93"/>
    <n v="364.6"/>
    <n v="70.97"/>
    <n v="45.06"/>
    <n v="112.65"/>
    <n v="63.49"/>
    <n v="13.56"/>
    <n v="815.87"/>
    <n v="2116.5300000000002"/>
    <n v="2932.4"/>
  </r>
  <r>
    <s v="JULIO"/>
    <s v="SEM 26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138.61000000000001"/>
    <n v="6.93"/>
    <n v="364.6"/>
    <n v="70.97"/>
    <n v="45.06"/>
    <n v="112.65"/>
    <n v="63.49"/>
    <n v="13.56"/>
    <n v="815.87"/>
    <n v="2116.5300000000002"/>
    <n v="2932.4"/>
  </r>
  <r>
    <s v="JULIO"/>
    <s v="SEM 26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9"/>
    <n v="2"/>
    <n v="0"/>
    <n v="0"/>
    <n v="3333.86"/>
    <n v="577.32000000000005"/>
    <n v="3911.18"/>
    <n v="426.46"/>
    <n v="3484.72"/>
    <n v="2087.84"/>
    <n v="0"/>
    <n v="0"/>
    <n v="0"/>
    <n v="0"/>
    <n v="0"/>
    <n v="96.22"/>
    <n v="83.78"/>
    <n v="0"/>
    <n v="450.96"/>
    <n v="335.54"/>
    <n v="335.54"/>
    <n v="223.69"/>
    <n v="0"/>
    <n v="350"/>
    <n v="0"/>
    <n v="145.56"/>
    <n v="150"/>
    <n v="0"/>
    <n v="0"/>
    <n v="0"/>
    <n v="0"/>
    <n v="0"/>
    <n v="-347.95"/>
    <n v="0"/>
    <n v="0"/>
    <n v="0"/>
    <n v="0"/>
    <n v="0"/>
    <n v="0"/>
    <n v="0"/>
    <n v="380.29"/>
    <n v="46.17"/>
    <n v="0"/>
    <n v="0"/>
    <n v="0"/>
    <n v="0"/>
    <n v="0"/>
    <n v="0"/>
    <n v="0"/>
    <n v="0"/>
    <n v="171.6"/>
    <n v="8.58"/>
    <n v="327.76"/>
    <n v="58"/>
    <n v="36.83"/>
    <n v="92.07"/>
    <n v="117.33"/>
    <n v="81.400000000000006"/>
    <n v="893.57000000000016"/>
    <n v="3911.18"/>
    <n v="4804.75"/>
  </r>
  <r>
    <s v="JULIO"/>
    <s v="SEM 26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08.02"/>
    <n v="2579.28000000000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56.55"/>
    <n v="0"/>
    <n v="0"/>
    <n v="0"/>
    <n v="0"/>
    <n v="0"/>
    <n v="0"/>
    <n v="0"/>
    <n v="0"/>
    <n v="171.6"/>
    <n v="8.58"/>
    <n v="368.5"/>
    <n v="69.11"/>
    <n v="43.88"/>
    <n v="109.7"/>
    <n v="86.61"/>
    <n v="31.54"/>
    <n v="889.5200000000001"/>
    <n v="2887.3"/>
    <n v="3776.82"/>
  </r>
  <r>
    <s v="JULIO"/>
    <s v="SEM 26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110.9"/>
    <n v="5.54"/>
    <n v="407.84"/>
    <n v="83.28"/>
    <n v="52.87"/>
    <n v="132.18"/>
    <n v="82.04"/>
    <n v="27.18"/>
    <n v="901.82999999999981"/>
    <n v="2734.93"/>
    <n v="3636.7599999999998"/>
  </r>
  <r>
    <s v="JULIO"/>
    <s v="SEM 26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4"/>
    <n v="0"/>
    <n v="0"/>
    <n v="4055.53"/>
    <n v="577.32000000000005"/>
    <n v="4632.8500000000004"/>
    <n v="595.24"/>
    <n v="4037.61"/>
    <n v="2087.86"/>
    <n v="0"/>
    <n v="0"/>
    <n v="0"/>
    <n v="0"/>
    <n v="0"/>
    <n v="96.22"/>
    <n v="83.78"/>
    <n v="0"/>
    <n v="450.96"/>
    <n v="335.54"/>
    <n v="335.54"/>
    <n v="447.39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534.44000000000005"/>
    <n v="60.8"/>
    <n v="0"/>
    <n v="0"/>
    <n v="0"/>
    <n v="0"/>
    <n v="0"/>
    <n v="0"/>
    <n v="0"/>
    <n v="0"/>
    <n v="171.6"/>
    <n v="8.58"/>
    <n v="389.97"/>
    <n v="78.19"/>
    <n v="49.64"/>
    <n v="124.11"/>
    <n v="138.97999999999999"/>
    <n v="81.400000000000006"/>
    <n v="1042.4700000000003"/>
    <n v="4632.8500000000004"/>
    <n v="5675.3200000000006"/>
  </r>
  <r>
    <s v="JULIO"/>
    <s v="SEM 26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44.24"/>
    <n v="4393.2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70.71"/>
    <n v="0"/>
    <n v="0"/>
    <n v="0"/>
    <n v="0"/>
    <n v="0"/>
    <n v="0"/>
    <n v="356.71"/>
    <n v="1.75"/>
    <n v="438.69"/>
    <n v="21.93"/>
    <n v="828.39"/>
    <n v="202.94"/>
    <n v="128.85"/>
    <n v="322.13"/>
    <n v="175.12"/>
    <n v="0"/>
    <n v="2118.0499999999997"/>
    <n v="5837.5"/>
    <n v="7955.5499999999993"/>
  </r>
  <r>
    <s v="JULIO"/>
    <s v="SEM 26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347.36"/>
    <n v="337.17"/>
    <n v="3684.53"/>
    <n v="504.41"/>
    <n v="3180.12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97.64"/>
    <n v="0"/>
    <n v="0"/>
    <n v="0"/>
    <n v="0"/>
    <n v="23.6"/>
    <n v="0"/>
    <n v="0"/>
    <n v="0"/>
    <n v="193.98"/>
    <n v="9.69"/>
    <n v="536.91999999999996"/>
    <n v="120"/>
    <n v="76.19"/>
    <n v="190.48"/>
    <n v="110.53"/>
    <n v="47.54"/>
    <n v="1285.33"/>
    <n v="3684.53"/>
    <n v="4969.8600000000006"/>
  </r>
  <r>
    <s v="JULIO"/>
    <s v="SEM 26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171.6"/>
    <n v="8.58"/>
    <n v="404.61"/>
    <n v="82.36"/>
    <n v="52.29"/>
    <n v="130.72999999999999"/>
    <n v="89.53"/>
    <n v="42.05"/>
    <n v="981.74999999999989"/>
    <n v="2984.38"/>
    <n v="3966.13"/>
  </r>
  <r>
    <s v="JULIO"/>
    <s v="SEM 26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504.65"/>
    <n v="3179.83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7.89"/>
    <n v="0"/>
    <n v="0"/>
    <n v="0"/>
    <n v="0"/>
    <n v="23.6"/>
    <n v="0"/>
    <n v="0"/>
    <n v="0"/>
    <n v="193.98"/>
    <n v="9.69"/>
    <n v="537.92999999999995"/>
    <n v="120.29"/>
    <n v="76.37"/>
    <n v="190.94"/>
    <n v="110.53"/>
    <n v="47.53"/>
    <n v="1287.2599999999998"/>
    <n v="3684.48"/>
    <n v="4971.74"/>
  </r>
  <r>
    <s v="JULIO"/>
    <s v="SEM 26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4.6"/>
    <n v="2240.3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4.28"/>
    <n v="0"/>
    <n v="0"/>
    <n v="0"/>
    <n v="0"/>
    <n v="0"/>
    <n v="0"/>
    <n v="0"/>
    <n v="0"/>
    <n v="110.9"/>
    <n v="5.54"/>
    <n v="363.92"/>
    <n v="70.78"/>
    <n v="44.94"/>
    <n v="112.35"/>
    <n v="74.540000000000006"/>
    <n v="27.18"/>
    <n v="810.14999999999986"/>
    <n v="2484.9299999999998"/>
    <n v="3295.08"/>
  </r>
  <r>
    <s v="JULIO"/>
    <s v="SEM 26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4.65"/>
    <n v="3561.55"/>
    <n v="2269.4"/>
    <n v="0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0"/>
    <n v="0"/>
    <n v="665.45"/>
    <n v="111.4"/>
    <n v="0"/>
    <n v="0"/>
    <n v="0"/>
    <n v="0"/>
    <n v="0"/>
    <n v="0"/>
    <n v="906.05"/>
    <n v="1.75"/>
    <n v="186.52"/>
    <n v="9.32"/>
    <n v="591.85"/>
    <n v="135.63999999999999"/>
    <n v="86.12"/>
    <n v="215.3"/>
    <n v="157.38"/>
    <n v="81.400000000000006"/>
    <n v="1463.5300000000002"/>
    <n v="5246.2"/>
    <n v="6709.73"/>
  </r>
  <r>
    <s v="JULIO"/>
    <s v="SEM 26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3"/>
    <n v="0"/>
    <n v="0"/>
    <n v="3477.28"/>
    <n v="364.72"/>
    <n v="3842"/>
    <n v="667.97"/>
    <n v="3174.03"/>
    <n v="2269.4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410.92"/>
    <n v="98.63"/>
    <n v="0"/>
    <n v="0"/>
    <n v="0"/>
    <n v="0"/>
    <n v="0"/>
    <n v="0"/>
    <n v="156.66999999999999"/>
    <n v="1.75"/>
    <n v="186.52"/>
    <n v="9.32"/>
    <n v="540.91"/>
    <n v="121.14"/>
    <n v="76.91"/>
    <n v="192.28"/>
    <n v="115.26"/>
    <n v="51.42"/>
    <n v="1293.76"/>
    <n v="3842"/>
    <n v="5135.76"/>
  </r>
  <r>
    <s v="JULIO"/>
    <s v="SEM 26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138.61000000000001"/>
    <n v="6.93"/>
    <n v="359.52"/>
    <n v="69.53"/>
    <n v="44.14"/>
    <n v="110.36"/>
    <n v="63.49"/>
    <n v="13.56"/>
    <n v="806.14"/>
    <n v="2116.5300000000002"/>
    <n v="2922.67"/>
  </r>
  <r>
    <s v="JULIO"/>
    <s v="SEM 26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193.98"/>
    <n v="9.69"/>
    <n v="569.05999999999995"/>
    <n v="129.15"/>
    <n v="82"/>
    <n v="205.01"/>
    <n v="121.03"/>
    <n v="47.54"/>
    <n v="1357.4599999999998"/>
    <n v="4034.53"/>
    <n v="5391.99"/>
  </r>
  <r>
    <s v="JULIO"/>
    <s v="SEM 26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5.25"/>
    <n v="3350.0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28"/>
    <n v="0"/>
    <n v="0"/>
    <n v="0"/>
    <n v="0"/>
    <n v="0"/>
    <n v="0"/>
    <n v="0"/>
    <n v="0"/>
    <n v="198.51"/>
    <n v="9.92"/>
    <n v="495.56"/>
    <n v="108.24"/>
    <n v="68.72"/>
    <n v="171.8"/>
    <n v="115.65"/>
    <n v="48.64"/>
    <n v="1217.0400000000002"/>
    <n v="3855.29"/>
    <n v="5072.33"/>
  </r>
  <r>
    <s v="JULIO"/>
    <s v="SEM 26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3465.89"/>
    <n v="96.22"/>
    <n v="3562.11"/>
    <n v="450.36"/>
    <n v="3111.75"/>
    <n v="1686.53"/>
    <n v="0"/>
    <n v="1445.58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408.49"/>
    <n v="41.87"/>
    <n v="0"/>
    <n v="0"/>
    <n v="0"/>
    <n v="0"/>
    <n v="0"/>
    <n v="0"/>
    <n v="0"/>
    <n v="0"/>
    <n v="138.61000000000001"/>
    <n v="6.93"/>
    <n v="313.16000000000003"/>
    <n v="55.53"/>
    <n v="35.25"/>
    <n v="88.14"/>
    <n v="106.86"/>
    <n v="13.56"/>
    <n v="758.04"/>
    <n v="3562.11"/>
    <n v="4320.1499999999996"/>
  </r>
  <r>
    <s v="JULIO"/>
    <s v="SEM 26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3.17"/>
    <n v="2674.2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3.67"/>
    <n v="0"/>
    <n v="0"/>
    <n v="0"/>
    <n v="0"/>
    <n v="0"/>
    <n v="0"/>
    <n v="0"/>
    <n v="0"/>
    <n v="148.78"/>
    <n v="9.91"/>
    <n v="481.19"/>
    <n v="104.15"/>
    <n v="66.13"/>
    <n v="165.32"/>
    <n v="90.22"/>
    <n v="50.02"/>
    <n v="1115.72"/>
    <n v="3007.4"/>
    <n v="4123.12"/>
  </r>
  <r>
    <s v="JULIO"/>
    <s v="SEM 26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19"/>
    <n v="3067.6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17"/>
    <n v="0"/>
    <n v="0"/>
    <n v="0"/>
    <n v="0"/>
    <n v="22.69"/>
    <n v="0"/>
    <n v="0"/>
    <n v="0"/>
    <n v="186.52"/>
    <n v="9.32"/>
    <n v="455.25"/>
    <n v="96.77"/>
    <n v="61.44"/>
    <n v="153.6"/>
    <n v="105.53"/>
    <n v="45.71"/>
    <n v="1114.1400000000001"/>
    <n v="3517.8"/>
    <n v="4631.9400000000005"/>
  </r>
  <r>
    <s v="JULIO"/>
    <s v="SEM 26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171.6"/>
    <n v="8.58"/>
    <n v="393.78"/>
    <n v="79.27"/>
    <n v="50.33"/>
    <n v="125.83"/>
    <n v="89.53"/>
    <n v="42.05"/>
    <n v="960.97"/>
    <n v="2984.43"/>
    <n v="3945.3999999999996"/>
  </r>
  <r>
    <s v="JULIO"/>
    <s v="SEM 26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1"/>
    <n v="0"/>
    <n v="0"/>
    <n v="2677.49"/>
    <n v="364.72"/>
    <n v="3042.21"/>
    <n v="325.19"/>
    <n v="2717.02"/>
    <n v="2269.4"/>
    <n v="0"/>
    <n v="0"/>
    <n v="0"/>
    <n v="0"/>
    <n v="0"/>
    <n v="0"/>
    <n v="0"/>
    <n v="0"/>
    <n v="0"/>
    <n v="364.72"/>
    <n v="364.73"/>
    <n v="121.57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53.96"/>
    <n v="71.23"/>
    <n v="0"/>
    <n v="0"/>
    <n v="0"/>
    <n v="0"/>
    <n v="0"/>
    <n v="0"/>
    <n v="0"/>
    <n v="0"/>
    <n v="186.52"/>
    <n v="9.32"/>
    <n v="426.07"/>
    <n v="84.82"/>
    <n v="53.86"/>
    <n v="134.63999999999999"/>
    <n v="91.26"/>
    <n v="51.42"/>
    <n v="1037.9100000000001"/>
    <n v="3042.21"/>
    <n v="4080.12"/>
  </r>
  <r>
    <s v="JULIO"/>
    <s v="SEM 26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0"/>
    <n v="0"/>
    <n v="0"/>
    <n v="3234.13"/>
    <n v="364.72"/>
    <n v="3598.85"/>
    <n v="474.12"/>
    <n v="3124.73"/>
    <n v="2269.4"/>
    <n v="0"/>
    <n v="0"/>
    <n v="0"/>
    <n v="0"/>
    <n v="0"/>
    <n v="0"/>
    <n v="0"/>
    <n v="0"/>
    <n v="0"/>
    <n v="364.72"/>
    <n v="364.7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8.99"/>
    <n v="115.13"/>
    <n v="0"/>
    <n v="0"/>
    <n v="0"/>
    <n v="0"/>
    <n v="0"/>
    <n v="0"/>
    <n v="0"/>
    <n v="0"/>
    <n v="186.52"/>
    <n v="9.32"/>
    <n v="606.73"/>
    <n v="139.87"/>
    <n v="88.81"/>
    <n v="222.02"/>
    <n v="107.96"/>
    <n v="51.42"/>
    <n v="1412.65"/>
    <n v="3598.85"/>
    <n v="5011.5"/>
  </r>
  <r>
    <s v="JULIO"/>
    <s v="SEM 26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6"/>
    <n v="0"/>
    <n v="0"/>
    <n v="0"/>
    <n v="2434.34"/>
    <n v="243.15"/>
    <n v="2677.49"/>
    <n v="282.23"/>
    <n v="2395.2600000000002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69.16"/>
    <n v="0"/>
    <n v="0"/>
    <n v="0"/>
    <n v="0"/>
    <n v="0"/>
    <n v="0"/>
    <n v="0"/>
    <n v="0"/>
    <n v="186.52"/>
    <n v="9.32"/>
    <n v="417.88"/>
    <n v="82.59"/>
    <n v="52.44"/>
    <n v="131.1"/>
    <n v="80.319999999999993"/>
    <n v="34.28"/>
    <n v="994.45"/>
    <n v="2677.49"/>
    <n v="3671.9399999999996"/>
  </r>
  <r>
    <s v="JULIO"/>
    <s v="SEM 26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198.51"/>
    <n v="9.92"/>
    <n v="476.43"/>
    <n v="102.79"/>
    <n v="65.27"/>
    <n v="163.16"/>
    <n v="115.65"/>
    <n v="48.64"/>
    <n v="1180.3700000000001"/>
    <n v="3855.29"/>
    <n v="5035.66"/>
  </r>
  <r>
    <s v="JULIO"/>
    <s v="SEM 26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84"/>
    <n v="3067.9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819999999999993"/>
    <n v="0"/>
    <n v="0"/>
    <n v="0"/>
    <n v="0"/>
    <n v="22.69"/>
    <n v="0"/>
    <n v="0"/>
    <n v="0"/>
    <n v="186.52"/>
    <n v="9.32"/>
    <n v="453.87"/>
    <n v="96.37"/>
    <n v="61.19"/>
    <n v="152.97"/>
    <n v="105.53"/>
    <n v="45.71"/>
    <n v="1111.48"/>
    <n v="3517.82"/>
    <n v="4629.3"/>
  </r>
  <r>
    <s v="JULIO"/>
    <s v="SEM 26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383.56"/>
    <n v="19.170000000000002"/>
    <n v="784.52"/>
    <n v="190.46"/>
    <n v="120.93"/>
    <n v="302.32"/>
    <n v="170"/>
    <n v="0"/>
    <n v="1970.96"/>
    <n v="5666.69"/>
    <n v="7637.65"/>
  </r>
  <r>
    <s v="JULIO"/>
    <s v="SEM 26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155.03"/>
    <n v="7.75"/>
    <n v="333.96"/>
    <n v="62.1"/>
    <n v="39.43"/>
    <n v="98.57"/>
    <n v="56.58"/>
    <n v="0"/>
    <n v="753.42"/>
    <n v="1886.26"/>
    <n v="2639.68"/>
  </r>
  <r>
    <s v="JULIO"/>
    <s v="SEM 26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9"/>
    <n v="1"/>
    <n v="0"/>
    <n v="0"/>
    <n v="2687.29"/>
    <n v="335.54"/>
    <n v="3022.83"/>
    <n v="300.76"/>
    <n v="2722.07"/>
    <n v="2087.86"/>
    <n v="0"/>
    <n v="0"/>
    <n v="0"/>
    <n v="0"/>
    <n v="0"/>
    <n v="0"/>
    <n v="0"/>
    <n v="0"/>
    <n v="0"/>
    <n v="335.54"/>
    <n v="335.54"/>
    <n v="111.84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55.72"/>
    <n v="45.04"/>
    <n v="0"/>
    <n v="0"/>
    <n v="0"/>
    <n v="0"/>
    <n v="0"/>
    <n v="0"/>
    <n v="0"/>
    <n v="0"/>
    <n v="171.6"/>
    <n v="8.58"/>
    <n v="323.37"/>
    <n v="56.8"/>
    <n v="36.06"/>
    <n v="90.16"/>
    <n v="90.68"/>
    <n v="47.31"/>
    <n v="824.56"/>
    <n v="3022.83"/>
    <n v="3847.39"/>
  </r>
  <r>
    <s v="JULIO"/>
    <s v="SEM 26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9"/>
    <n v="3"/>
    <n v="0"/>
    <n v="0"/>
    <n v="3309.16"/>
    <n v="194.47"/>
    <n v="3503.63"/>
    <n v="417.14"/>
    <n v="3086.49"/>
    <n v="1210.1199999999999"/>
    <n v="0"/>
    <n v="1210.0899999999999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375.01"/>
    <n v="30.03"/>
    <n v="0"/>
    <n v="0"/>
    <n v="0"/>
    <n v="0"/>
    <n v="12.1"/>
    <n v="0"/>
    <n v="0"/>
    <n v="0"/>
    <n v="99.45"/>
    <n v="4.97"/>
    <n v="263.5"/>
    <n v="39.840000000000003"/>
    <n v="25.3"/>
    <n v="63.24"/>
    <n v="105.1"/>
    <n v="27.42"/>
    <n v="628.81999999999994"/>
    <n v="3503.63"/>
    <n v="4132.45"/>
  </r>
  <r>
    <s v="JULIO"/>
    <s v="SEM 26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04"/>
    <n v="3006.76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07"/>
    <n v="0"/>
    <n v="0"/>
    <n v="0"/>
    <n v="0"/>
    <n v="0"/>
    <n v="0"/>
    <n v="0"/>
    <n v="0"/>
    <n v="186.52"/>
    <n v="9.32"/>
    <n v="474.86"/>
    <n v="102.35"/>
    <n v="64.98"/>
    <n v="162.44999999999999"/>
    <n v="102.53"/>
    <n v="45.71"/>
    <n v="1148.72"/>
    <n v="3417.8"/>
    <n v="4566.5200000000004"/>
  </r>
  <r>
    <s v="JULIO"/>
    <s v="SEM 26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575.34"/>
    <n v="28.76"/>
    <n v="1086.75"/>
    <n v="276.45999999999998"/>
    <n v="175.53"/>
    <n v="438.82"/>
    <n v="240"/>
    <n v="0"/>
    <n v="2821.6600000000003"/>
    <n v="8000"/>
    <n v="10821.66"/>
  </r>
  <r>
    <s v="JULIO"/>
    <s v="SEM 26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99.45"/>
    <n v="4.97"/>
    <n v="353.81"/>
    <n v="67.900000000000006"/>
    <n v="43.11"/>
    <n v="107.78"/>
    <n v="61.67"/>
    <n v="24.37"/>
    <n v="763.06"/>
    <n v="2055.85"/>
    <n v="2818.91"/>
  </r>
  <r>
    <s v="JULIO"/>
    <s v="SEM 26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99.45"/>
    <n v="4.97"/>
    <n v="387.09"/>
    <n v="77.37"/>
    <n v="49.13"/>
    <n v="122.82"/>
    <n v="61.67"/>
    <n v="24.37"/>
    <n v="826.86999999999989"/>
    <n v="2055.85"/>
    <n v="2882.72"/>
  </r>
  <r>
    <s v="JULIO"/>
    <s v="SEM 26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0"/>
    <n v="0"/>
    <n v="0"/>
    <n v="2905.92"/>
    <n v="364.72"/>
    <n v="3270.64"/>
    <n v="568.95000000000005"/>
    <n v="2701.69"/>
    <n v="2269.4"/>
    <n v="0"/>
    <n v="0"/>
    <n v="0"/>
    <n v="0"/>
    <n v="0"/>
    <n v="0"/>
    <n v="0"/>
    <n v="0"/>
    <n v="0"/>
    <n v="364.72"/>
    <n v="364.73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94.89"/>
    <n v="74.06"/>
    <n v="200"/>
    <n v="0"/>
    <n v="0"/>
    <n v="0"/>
    <n v="0"/>
    <n v="0"/>
    <n v="0"/>
    <n v="0"/>
    <n v="186.52"/>
    <n v="9.32"/>
    <n v="437.14"/>
    <n v="87.84"/>
    <n v="55.77"/>
    <n v="139.44"/>
    <n v="98.11"/>
    <n v="51.42"/>
    <n v="1065.56"/>
    <n v="3270.64"/>
    <n v="4336.2"/>
  </r>
  <r>
    <s v="JULIO"/>
    <s v="SEM 26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138.61000000000001"/>
    <n v="6.93"/>
    <n v="356.84"/>
    <n v="68.760000000000005"/>
    <n v="43.66"/>
    <n v="109.15"/>
    <n v="63.49"/>
    <n v="13.56"/>
    <n v="800.99999999999989"/>
    <n v="2116.5100000000002"/>
    <n v="2917.51"/>
  </r>
  <r>
    <s v="JULIO"/>
    <s v="SEM 26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3.86"/>
    <n v="2820.6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2.5"/>
    <n v="0"/>
    <n v="0"/>
    <n v="0"/>
    <n v="0"/>
    <n v="0"/>
    <n v="0"/>
    <n v="0"/>
    <n v="0"/>
    <n v="171.6"/>
    <n v="8.58"/>
    <n v="436.64"/>
    <n v="91.47"/>
    <n v="58.07"/>
    <n v="145.19"/>
    <n v="95.53"/>
    <n v="42.05"/>
    <n v="1049.1299999999999"/>
    <n v="3184.46"/>
    <n v="4233.59"/>
  </r>
  <r>
    <s v="JULIO"/>
    <s v="SEM 26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19.03"/>
    <n v="3348.79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3.94"/>
    <n v="0"/>
    <n v="0"/>
    <n v="0"/>
    <n v="0"/>
    <n v="0"/>
    <n v="0"/>
    <n v="0"/>
    <n v="0"/>
    <n v="186.52"/>
    <n v="9.32"/>
    <n v="522.20000000000005"/>
    <n v="115.81"/>
    <n v="73.53"/>
    <n v="183.83"/>
    <n v="116.03"/>
    <n v="45.71"/>
    <n v="1252.95"/>
    <n v="3867.82"/>
    <n v="5120.7700000000004"/>
  </r>
  <r>
    <s v="JULIO"/>
    <s v="SEM 26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1.37"/>
    <n v="1854.4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7.48"/>
    <n v="0"/>
    <n v="0"/>
    <n v="0"/>
    <n v="0"/>
    <n v="12.1"/>
    <n v="0"/>
    <n v="0"/>
    <n v="0"/>
    <n v="99.45"/>
    <n v="4.97"/>
    <n v="336.69"/>
    <n v="62.96"/>
    <n v="39.979999999999997"/>
    <n v="99.94"/>
    <n v="61.67"/>
    <n v="24.37"/>
    <n v="730.03"/>
    <n v="2055.84"/>
    <n v="2785.87"/>
  </r>
  <r>
    <s v="JULIO"/>
    <s v="SEM 26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18.15"/>
    <n v="129.65"/>
    <n v="1947.8"/>
    <n v="188.53"/>
    <n v="1759.27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-21.6"/>
    <n v="0"/>
    <n v="0"/>
    <n v="0"/>
    <n v="0"/>
    <n v="0"/>
    <n v="0"/>
    <n v="0"/>
    <n v="0"/>
    <n v="0"/>
    <n v="134.74"/>
    <n v="41.91"/>
    <n v="0"/>
    <n v="0"/>
    <n v="0"/>
    <n v="0"/>
    <n v="11.88"/>
    <n v="0"/>
    <n v="0"/>
    <n v="0"/>
    <n v="99.45"/>
    <n v="4.97"/>
    <n v="313.35000000000002"/>
    <n v="55.59"/>
    <n v="35.299999999999997"/>
    <n v="88.24"/>
    <n v="58.43"/>
    <n v="18.28"/>
    <n v="673.6099999999999"/>
    <n v="1947.8"/>
    <n v="2621.41"/>
  </r>
  <r>
    <s v="JULIO"/>
    <s v="SEM 26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2.64"/>
    <n v="1535.09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32.11"/>
    <n v="0"/>
    <n v="0"/>
    <n v="0"/>
    <n v="0"/>
    <n v="10.08"/>
    <n v="0"/>
    <n v="0"/>
    <n v="0"/>
    <n v="99.45"/>
    <n v="4.97"/>
    <n v="270.32"/>
    <n v="40.799999999999997"/>
    <n v="25.9"/>
    <n v="64.760000000000005"/>
    <n v="48.53"/>
    <n v="18.28"/>
    <n v="573.01"/>
    <n v="1617.73"/>
    <n v="2190.7399999999998"/>
  </r>
  <r>
    <s v="JULIO"/>
    <s v="SEM 26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138.61000000000001"/>
    <n v="6.93"/>
    <n v="363.02"/>
    <n v="70.52"/>
    <n v="44.77"/>
    <n v="111.94"/>
    <n v="63.49"/>
    <n v="13.56"/>
    <n v="812.83999999999992"/>
    <n v="2116.5100000000002"/>
    <n v="2929.3500000000004"/>
  </r>
  <r>
    <s v="JULIO"/>
    <s v="SEM 26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99.45"/>
    <n v="4.97"/>
    <n v="347.42"/>
    <n v="66.08"/>
    <n v="41.96"/>
    <n v="104.9"/>
    <n v="61.67"/>
    <n v="24.37"/>
    <n v="750.82"/>
    <n v="2055.85"/>
    <n v="2806.67"/>
  </r>
  <r>
    <s v="JULIO"/>
    <s v="SEM 26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3036.17"/>
    <n v="298.27"/>
    <n v="3334.44"/>
    <n v="381.93"/>
    <n v="2952.51"/>
    <n v="2087.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3.7"/>
    <n v="0"/>
    <n v="0"/>
    <n v="0"/>
    <n v="0"/>
    <n v="0"/>
    <n v="0"/>
    <n v="0"/>
    <n v="0"/>
    <n v="171.6"/>
    <n v="8.58"/>
    <n v="401.53"/>
    <n v="81.48"/>
    <n v="51.73"/>
    <n v="129.33000000000001"/>
    <n v="100.03"/>
    <n v="42.05"/>
    <n v="986.33"/>
    <n v="3334.44"/>
    <n v="4320.7700000000004"/>
  </r>
  <r>
    <s v="JULIO"/>
    <s v="SEM 26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51.54"/>
    <n v="3066.2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52"/>
    <n v="0"/>
    <n v="0"/>
    <n v="0"/>
    <n v="0"/>
    <n v="22.69"/>
    <n v="0"/>
    <n v="0"/>
    <n v="0"/>
    <n v="186.52"/>
    <n v="9.32"/>
    <n v="460.7"/>
    <n v="98.31"/>
    <n v="62.42"/>
    <n v="156.05000000000001"/>
    <n v="105.53"/>
    <n v="45.71"/>
    <n v="1124.56"/>
    <n v="3517.82"/>
    <n v="4642.38"/>
  </r>
  <r>
    <s v="JULIO"/>
    <s v="SEM 26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507.75"/>
    <n v="3176.69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101"/>
    <n v="0"/>
    <n v="0"/>
    <n v="0"/>
    <n v="0"/>
    <n v="23.6"/>
    <n v="0"/>
    <n v="0"/>
    <n v="0"/>
    <n v="193.98"/>
    <n v="9.69"/>
    <n v="550.32000000000005"/>
    <n v="123.82"/>
    <n v="78.61"/>
    <n v="196.54"/>
    <n v="110.53"/>
    <n v="47.53"/>
    <n v="1311.02"/>
    <n v="3684.44"/>
    <n v="4995.46"/>
  </r>
  <r>
    <s v="JULIO"/>
    <s v="SEM 26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8"/>
    <n v="0"/>
    <n v="0"/>
    <n v="0"/>
    <n v="3193.6"/>
    <n v="324.2"/>
    <n v="3517.8"/>
    <n v="438.47"/>
    <n v="3079.3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14"/>
    <n v="0"/>
    <n v="0"/>
    <n v="0"/>
    <n v="0"/>
    <n v="0"/>
    <n v="0"/>
    <n v="0"/>
    <n v="0"/>
    <n v="186.52"/>
    <n v="9.32"/>
    <n v="499.09"/>
    <n v="109.24"/>
    <n v="69.36"/>
    <n v="173.39"/>
    <n v="105.53"/>
    <n v="45.71"/>
    <n v="1198.1600000000001"/>
    <n v="3517.8"/>
    <n v="4715.96"/>
  </r>
  <r>
    <s v="JULIO"/>
    <s v="SEM 26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33.5"/>
    <n v="2673.9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4"/>
    <n v="0"/>
    <n v="0"/>
    <n v="0"/>
    <n v="0"/>
    <n v="0"/>
    <n v="0"/>
    <n v="0"/>
    <n v="0"/>
    <n v="148.78"/>
    <n v="7.43"/>
    <n v="482.54"/>
    <n v="104.53"/>
    <n v="66.37"/>
    <n v="165.92"/>
    <n v="90.22"/>
    <n v="50.02"/>
    <n v="1115.81"/>
    <n v="3007.4"/>
    <n v="4123.21"/>
  </r>
  <r>
    <s v="JULIO"/>
    <s v="SEM 26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86.17"/>
    <n v="298.27"/>
    <n v="3184.44"/>
    <n v="363.76"/>
    <n v="2820.68"/>
    <n v="2087.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2.41"/>
    <n v="0"/>
    <n v="0"/>
    <n v="0"/>
    <n v="0"/>
    <n v="0"/>
    <n v="0"/>
    <n v="0"/>
    <n v="0"/>
    <n v="171.6"/>
    <n v="8.58"/>
    <n v="436.31"/>
    <n v="91.38"/>
    <n v="58.02"/>
    <n v="145.04"/>
    <n v="95.53"/>
    <n v="42.05"/>
    <n v="1048.51"/>
    <n v="3184.44"/>
    <n v="4232.95"/>
  </r>
  <r>
    <s v="JULIO"/>
    <s v="SEM 26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99.45"/>
    <n v="4.97"/>
    <n v="387.09"/>
    <n v="77.37"/>
    <n v="49.13"/>
    <n v="122.82"/>
    <n v="61.67"/>
    <n v="24.37"/>
    <n v="826.86999999999989"/>
    <n v="2055.85"/>
    <n v="2882.72"/>
  </r>
  <r>
    <s v="JULIO"/>
    <s v="SEM 27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99.74"/>
    <n v="3184.74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2.98"/>
    <n v="0"/>
    <n v="0"/>
    <n v="0"/>
    <n v="0"/>
    <n v="23.6"/>
    <n v="0"/>
    <n v="0"/>
    <n v="0"/>
    <n v="96.99"/>
    <n v="9.69"/>
    <n v="518.34"/>
    <n v="114.72"/>
    <n v="72.84"/>
    <n v="182.09"/>
    <n v="110.53"/>
    <n v="47.53"/>
    <n v="1152.73"/>
    <n v="3684.48"/>
    <n v="4837.21"/>
  </r>
  <r>
    <s v="JULIO"/>
    <s v="SEM 27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JULIO"/>
    <s v="SEM 27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JULIO"/>
    <s v="SEM 27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7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JULIO"/>
    <s v="SEM 27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91.98"/>
    <n v="3442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21.03"/>
    <n v="47.53"/>
    <n v="1296.8699999999999"/>
    <n v="4034.48"/>
    <n v="5331.35"/>
  </r>
  <r>
    <s v="JULIO"/>
    <s v="SEM 27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6-13T00:00:00"/>
    <s v="012"/>
    <s v="012180029265607849"/>
    <n v="7"/>
    <n v="7"/>
    <n v="1"/>
    <n v="0"/>
    <n v="9"/>
    <n v="0"/>
    <n v="0"/>
    <n v="0"/>
    <n v="4408.62"/>
    <n v="470.25"/>
    <n v="4878.87"/>
    <n v="3815.9"/>
    <n v="1062.97"/>
    <n v="2926"/>
    <n v="0"/>
    <n v="0"/>
    <n v="0"/>
    <n v="0"/>
    <n v="0"/>
    <n v="0"/>
    <n v="0"/>
    <n v="0"/>
    <n v="0"/>
    <n v="470.25"/>
    <n v="470.25"/>
    <n v="0"/>
    <n v="0"/>
    <n v="500"/>
    <n v="500"/>
    <n v="0"/>
    <n v="500"/>
    <n v="0"/>
    <n v="0"/>
    <n v="0"/>
    <n v="0"/>
    <n v="0"/>
    <n v="-487.63"/>
    <n v="0"/>
    <n v="0"/>
    <n v="0"/>
    <n v="0"/>
    <n v="0"/>
    <n v="0"/>
    <n v="0"/>
    <n v="609.86"/>
    <n v="144.94999999999999"/>
    <n v="0"/>
    <n v="2134.5"/>
    <n v="0"/>
    <n v="0"/>
    <n v="0"/>
    <n v="0"/>
    <n v="924.84"/>
    <n v="1.75"/>
    <n v="120.24"/>
    <n v="12.02"/>
    <n v="714.97"/>
    <n v="163.65"/>
    <n v="103.9"/>
    <n v="259.76"/>
    <n v="146.36000000000001"/>
    <n v="66.3"/>
    <n v="1587.2"/>
    <n v="4878.87"/>
    <n v="6466.07"/>
  </r>
  <r>
    <s v="JULIO"/>
    <s v="SEM 27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JULIO"/>
    <s v="SEM 27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23.53"/>
    <n v="45.71"/>
    <n v="1214.3700000000001"/>
    <n v="4117.8"/>
    <n v="5332.17"/>
  </r>
  <r>
    <s v="JULIO"/>
    <s v="SEM 27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JULIO"/>
    <s v="SEM 27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090.87"/>
    <n v="470.93"/>
    <n v="4561.8"/>
    <n v="1411.86"/>
    <n v="3149.94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176.59"/>
    <n v="0"/>
    <n v="0"/>
    <n v="0"/>
    <n v="0"/>
    <n v="0"/>
    <n v="0"/>
    <n v="0"/>
    <n v="0"/>
    <n v="0"/>
    <n v="541.99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36.85"/>
    <n v="66.400000000000006"/>
    <n v="1302.5700000000002"/>
    <n v="4561.8"/>
    <n v="5864.3700000000008"/>
  </r>
  <r>
    <s v="JULIO"/>
    <s v="SEM 27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1649.85"/>
    <n v="7096.53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62.39"/>
    <n v="81.400000000000006"/>
    <n v="2292.5"/>
    <n v="8746.3799999999992"/>
    <n v="11038.88"/>
  </r>
  <r>
    <s v="JULIO"/>
    <s v="SEM 27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7.07"/>
    <n v="3956.7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203.21"/>
    <n v="0"/>
    <n v="2073.0700000000002"/>
    <n v="6773.86"/>
    <n v="8846.93"/>
  </r>
  <r>
    <s v="JULIO"/>
    <s v="SEM 27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697.36"/>
    <n v="337.17"/>
    <n v="4034.53"/>
    <n v="587.67999999999995"/>
    <n v="3446.8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21.03"/>
    <n v="47.54"/>
    <n v="1264.04"/>
    <n v="4034.53"/>
    <n v="5298.57"/>
  </r>
  <r>
    <s v="JULIO"/>
    <s v="SEM 27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4311.55"/>
    <n v="577.32000000000005"/>
    <n v="4888.87"/>
    <n v="707.4"/>
    <n v="4181.47"/>
    <n v="2360.19"/>
    <n v="0"/>
    <n v="0"/>
    <n v="0"/>
    <n v="0"/>
    <n v="0"/>
    <n v="96.22"/>
    <n v="83.78"/>
    <n v="0"/>
    <n v="530.41"/>
    <n v="337.17"/>
    <n v="337.17"/>
    <n v="0"/>
    <n v="300"/>
    <n v="350"/>
    <n v="0"/>
    <n v="143.93"/>
    <n v="350"/>
    <n v="0"/>
    <n v="0"/>
    <n v="0"/>
    <n v="0"/>
    <n v="0"/>
    <n v="0"/>
    <n v="0"/>
    <n v="0"/>
    <n v="0"/>
    <n v="0"/>
    <n v="0"/>
    <n v="0"/>
    <n v="0"/>
    <n v="589.12"/>
    <n v="94.68"/>
    <n v="0"/>
    <n v="0"/>
    <n v="0"/>
    <n v="0"/>
    <n v="23.6"/>
    <n v="0"/>
    <n v="0"/>
    <n v="0"/>
    <n v="96.99"/>
    <n v="9.69"/>
    <n v="525.11"/>
    <n v="116.64"/>
    <n v="74.06"/>
    <n v="185.15"/>
    <n v="146.66"/>
    <n v="81.400000000000006"/>
    <n v="1235.7"/>
    <n v="4888.87"/>
    <n v="6124.57"/>
  </r>
  <r>
    <s v="JULIO"/>
    <s v="SEM 27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JULIO"/>
    <s v="SEM 27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288.75"/>
    <n v="2929.05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30"/>
    <n v="0"/>
    <n v="0"/>
    <n v="0"/>
    <n v="0"/>
    <n v="0"/>
    <n v="0"/>
    <n v="657.15"/>
    <n v="1.75"/>
    <n v="93.26"/>
    <n v="9.32"/>
    <n v="666.07"/>
    <n v="156.75"/>
    <n v="99.53"/>
    <n v="248.82"/>
    <n v="126.53"/>
    <n v="45.71"/>
    <n v="1445.99"/>
    <n v="4217.8"/>
    <n v="5663.79"/>
  </r>
  <r>
    <s v="JULIO"/>
    <s v="SEM 27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0"/>
    <n v="0"/>
    <n v="0"/>
    <n v="4835.54"/>
    <n v="481.1"/>
    <n v="5316.64"/>
    <n v="867.76"/>
    <n v="4448.88"/>
    <n v="3266.66"/>
    <n v="0"/>
    <n v="0"/>
    <n v="0"/>
    <n v="0"/>
    <n v="0"/>
    <n v="0"/>
    <n v="0"/>
    <n v="0"/>
    <n v="0"/>
    <n v="481.1"/>
    <n v="568.88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701.05"/>
    <n v="166.71"/>
    <n v="0"/>
    <n v="0"/>
    <n v="0"/>
    <n v="0"/>
    <n v="0"/>
    <n v="0"/>
    <n v="0"/>
    <n v="0"/>
    <n v="134.24"/>
    <n v="13.42"/>
    <n v="812.47"/>
    <n v="198.41"/>
    <n v="125.97"/>
    <n v="314.93"/>
    <n v="159.49"/>
    <n v="67.83"/>
    <n v="1826.76"/>
    <n v="5316.64"/>
    <n v="7143.4000000000005"/>
  </r>
  <r>
    <s v="JULIO"/>
    <s v="SEM 27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17.17"/>
    <n v="5287.21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83.85"/>
    <n v="0"/>
    <n v="0"/>
    <n v="0"/>
    <n v="0"/>
    <n v="0"/>
    <n v="0"/>
    <n v="562.51"/>
    <n v="1.75"/>
    <n v="189.36"/>
    <n v="18.93"/>
    <n v="880.81"/>
    <n v="217.85"/>
    <n v="138.32"/>
    <n v="345.8"/>
    <n v="213.13"/>
    <n v="81.400000000000006"/>
    <n v="2085.6"/>
    <n v="7104.38"/>
    <n v="9189.98"/>
  </r>
  <r>
    <s v="JULIO"/>
    <s v="SEM 27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697.36"/>
    <n v="337.17"/>
    <n v="4034.53"/>
    <n v="586.89"/>
    <n v="3447.6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21.03"/>
    <n v="47.54"/>
    <n v="1257.9099999999999"/>
    <n v="4034.53"/>
    <n v="5292.4400000000005"/>
  </r>
  <r>
    <s v="JULIO"/>
    <s v="SEM 27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1"/>
    <n v="0"/>
    <n v="0"/>
    <n v="0"/>
    <n v="0"/>
    <n v="0"/>
    <n v="5228.32"/>
    <n v="0"/>
    <n v="5228.32"/>
    <n v="1412.58"/>
    <n v="3815.74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5.58"/>
    <n v="0"/>
    <n v="0"/>
    <n v="0"/>
    <n v="0"/>
    <n v="0"/>
    <n v="0"/>
    <n v="0"/>
    <n v="784.94"/>
    <n v="140.72"/>
    <n v="0"/>
    <n v="0"/>
    <n v="0"/>
    <n v="0"/>
    <n v="0"/>
    <n v="0"/>
    <n v="485.17"/>
    <n v="1.75"/>
    <n v="257.83"/>
    <n v="25.78"/>
    <n v="698.39"/>
    <n v="159.12"/>
    <n v="101.03"/>
    <n v="252.58"/>
    <n v="156.84"/>
    <n v="0"/>
    <n v="1651.5699999999997"/>
    <n v="5228.32"/>
    <n v="6879.8899999999994"/>
  </r>
  <r>
    <s v="JULIO"/>
    <s v="SEM 27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1.29"/>
    <n v="3193.2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10.53"/>
    <n v="47.54"/>
    <n v="1088.06"/>
    <n v="3684.53"/>
    <n v="4772.59"/>
  </r>
  <r>
    <s v="JULIO"/>
    <s v="SEM 27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05.53"/>
    <n v="45.71"/>
    <n v="999.67"/>
    <n v="3517.8"/>
    <n v="4517.47"/>
  </r>
  <r>
    <s v="JULIO"/>
    <s v="SEM 27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0.1"/>
    <n v="2637.7"/>
    <n v="2269.4"/>
    <n v="0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57.13"/>
    <n v="98.43"/>
    <n v="0"/>
    <n v="0"/>
    <n v="0"/>
    <n v="0"/>
    <n v="0"/>
    <n v="0"/>
    <n v="822.79"/>
    <n v="1.75"/>
    <n v="93.26"/>
    <n v="9.32"/>
    <n v="540.08000000000004"/>
    <n v="120.9"/>
    <n v="76.760000000000005"/>
    <n v="191.91"/>
    <n v="120.53"/>
    <n v="45.71"/>
    <n v="1198.47"/>
    <n v="4017.8"/>
    <n v="5216.2700000000004"/>
  </r>
  <r>
    <s v="JULIO"/>
    <s v="SEM 27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0"/>
    <n v="0"/>
    <n v="93.26"/>
    <n v="9.32"/>
    <n v="0"/>
    <n v="0"/>
    <n v="0"/>
    <n v="0"/>
    <n v="0"/>
    <n v="0"/>
    <n v="102.58000000000001"/>
    <n v="0.02"/>
    <n v="102.60000000000001"/>
  </r>
  <r>
    <s v="JULIO"/>
    <s v="SEM 27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9"/>
    <n v="0"/>
    <n v="0"/>
    <n v="0"/>
    <n v="6540.15"/>
    <n v="481.1"/>
    <n v="7021.25"/>
    <n v="1226.92"/>
    <n v="5794.33"/>
    <n v="4935"/>
    <n v="0"/>
    <n v="0"/>
    <n v="0"/>
    <n v="0"/>
    <n v="0"/>
    <n v="0"/>
    <n v="0"/>
    <n v="0"/>
    <n v="0"/>
    <n v="481.1"/>
    <n v="1105.1500000000001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72.1300000000001"/>
    <n v="154.79"/>
    <n v="0"/>
    <n v="0"/>
    <n v="0"/>
    <n v="0"/>
    <n v="0"/>
    <n v="0"/>
    <n v="0"/>
    <n v="0"/>
    <n v="202.8"/>
    <n v="20.28"/>
    <n v="764.97"/>
    <n v="184.89"/>
    <n v="117.39"/>
    <n v="293.48"/>
    <n v="210.63"/>
    <n v="67.83"/>
    <n v="1862.27"/>
    <n v="7021.25"/>
    <n v="8883.52"/>
  </r>
  <r>
    <s v="JULIO"/>
    <s v="SEM 27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93.26"/>
    <n v="9.32"/>
    <n v="501.35"/>
    <n v="109.88"/>
    <n v="69.77"/>
    <n v="174.42"/>
    <n v="105.53"/>
    <n v="45.71"/>
    <n v="1109.24"/>
    <n v="3517.8"/>
    <n v="4627.04"/>
  </r>
  <r>
    <s v="JULIO"/>
    <s v="SEM 27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686.12"/>
    <n v="298.26"/>
    <n v="2984.38"/>
    <n v="335.43"/>
    <n v="2648.9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92"/>
    <n v="0"/>
    <n v="0"/>
    <n v="0"/>
    <n v="0"/>
    <n v="0"/>
    <n v="0"/>
    <n v="0"/>
    <n v="0"/>
    <n v="85.8"/>
    <n v="8.58"/>
    <n v="466.26"/>
    <n v="99.9"/>
    <n v="63.43"/>
    <n v="158.57"/>
    <n v="89.53"/>
    <n v="42.05"/>
    <n v="1014.1199999999999"/>
    <n v="2984.38"/>
    <n v="3998.5"/>
  </r>
  <r>
    <s v="JULIO"/>
    <s v="SEM 27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6"/>
    <n v="0"/>
    <n v="0"/>
    <n v="0"/>
    <n v="4475.7299999999996"/>
    <n v="341.87"/>
    <n v="4817.6000000000004"/>
    <n v="1837.42"/>
    <n v="2980.18"/>
    <n v="3190.83"/>
    <n v="0"/>
    <n v="0"/>
    <n v="0"/>
    <n v="0"/>
    <n v="0"/>
    <n v="0"/>
    <n v="0"/>
    <n v="0"/>
    <n v="0"/>
    <n v="341.87"/>
    <n v="341.87"/>
    <n v="0"/>
    <n v="300"/>
    <n v="350"/>
    <n v="0"/>
    <n v="0"/>
    <n v="350"/>
    <n v="0"/>
    <n v="0"/>
    <n v="0"/>
    <n v="-56.97"/>
    <n v="0"/>
    <n v="0"/>
    <n v="0"/>
    <n v="0"/>
    <n v="0"/>
    <n v="0"/>
    <n v="0"/>
    <n v="0"/>
    <n v="0"/>
    <n v="624.19000000000005"/>
    <n v="121.91"/>
    <n v="0"/>
    <n v="0"/>
    <n v="0"/>
    <n v="0"/>
    <n v="31.33"/>
    <n v="0"/>
    <n v="1058.24"/>
    <n v="1.75"/>
    <n v="131.12"/>
    <n v="13.11"/>
    <n v="633.72"/>
    <n v="147.55000000000001"/>
    <n v="93.68"/>
    <n v="234.21"/>
    <n v="144.52000000000001"/>
    <n v="48.2"/>
    <n v="1446.1100000000001"/>
    <n v="4817.6000000000004"/>
    <n v="6263.7100000000009"/>
  </r>
  <r>
    <s v="JULIO"/>
    <s v="SEM 27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16.03"/>
    <n v="45.71"/>
    <n v="1162.3400000000001"/>
    <n v="3867.8"/>
    <n v="5030.1400000000003"/>
  </r>
  <r>
    <s v="JULIO"/>
    <s v="SEM 27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1"/>
    <n v="0"/>
    <n v="0"/>
    <n v="3185.29"/>
    <n v="335.55"/>
    <n v="3520.84"/>
    <n v="1090.78"/>
    <n v="2430.06"/>
    <n v="2087.89"/>
    <n v="0"/>
    <n v="0"/>
    <n v="0"/>
    <n v="0"/>
    <n v="0"/>
    <n v="0"/>
    <n v="0"/>
    <n v="0"/>
    <n v="0"/>
    <n v="335.55"/>
    <n v="335.55"/>
    <n v="111.8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5"/>
    <n v="67.92"/>
    <n v="0"/>
    <n v="0"/>
    <n v="0"/>
    <n v="0"/>
    <n v="0"/>
    <n v="0"/>
    <n v="672.56"/>
    <n v="1.75"/>
    <n v="85.8"/>
    <n v="8.58"/>
    <n v="418.38"/>
    <n v="86.28"/>
    <n v="54.78"/>
    <n v="136.94999999999999"/>
    <n v="105.62"/>
    <n v="47.31"/>
    <n v="943.7"/>
    <n v="3520.84"/>
    <n v="4464.54"/>
  </r>
  <r>
    <s v="JULIO"/>
    <s v="SEM 27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4368.88"/>
    <n v="577.32000000000005"/>
    <n v="4946.2"/>
    <n v="727.47"/>
    <n v="4218.7299999999996"/>
    <n v="2269.4"/>
    <n v="0"/>
    <n v="0"/>
    <n v="0"/>
    <n v="0"/>
    <n v="0"/>
    <n v="96.22"/>
    <n v="83.78"/>
    <n v="0"/>
    <n v="491.5"/>
    <n v="324.2"/>
    <n v="324.2"/>
    <n v="0"/>
    <n v="300"/>
    <n v="350"/>
    <n v="200"/>
    <n v="156.9"/>
    <n v="350"/>
    <n v="0"/>
    <n v="0"/>
    <n v="0"/>
    <n v="0"/>
    <n v="0"/>
    <n v="0"/>
    <n v="0"/>
    <n v="0"/>
    <n v="0"/>
    <n v="0"/>
    <n v="0"/>
    <n v="0"/>
    <n v="0"/>
    <n v="601.37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48.38"/>
    <n v="81.400000000000006"/>
    <n v="1300.1200000000003"/>
    <n v="4946.2"/>
    <n v="6246.32"/>
  </r>
  <r>
    <s v="JULIO"/>
    <s v="SEM 27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1"/>
    <n v="0"/>
    <n v="6"/>
    <n v="0"/>
    <n v="0"/>
    <n v="0"/>
    <n v="3350.93"/>
    <n v="341.87"/>
    <n v="3692.8"/>
    <n v="502.55"/>
    <n v="3190.25"/>
    <n v="3190.83"/>
    <n v="0"/>
    <n v="0"/>
    <n v="0"/>
    <n v="0"/>
    <n v="0"/>
    <n v="0"/>
    <n v="0"/>
    <n v="0"/>
    <n v="0"/>
    <n v="341.87"/>
    <n v="341.87"/>
    <n v="0"/>
    <n v="0"/>
    <n v="0"/>
    <n v="0"/>
    <n v="0"/>
    <n v="350"/>
    <n v="0"/>
    <n v="0"/>
    <n v="0"/>
    <n v="0"/>
    <n v="0"/>
    <n v="-531.77"/>
    <n v="0"/>
    <n v="0"/>
    <n v="0"/>
    <n v="0"/>
    <n v="0"/>
    <n v="0"/>
    <n v="0"/>
    <n v="383.93"/>
    <n v="92.03"/>
    <n v="0"/>
    <n v="0"/>
    <n v="0"/>
    <n v="0"/>
    <n v="26.59"/>
    <n v="0"/>
    <n v="0"/>
    <n v="0"/>
    <n v="131.12"/>
    <n v="13.11"/>
    <n v="507.5"/>
    <n v="107.04"/>
    <n v="67.959999999999994"/>
    <n v="169.91"/>
    <n v="110.78"/>
    <n v="48.2"/>
    <n v="1155.6200000000001"/>
    <n v="3692.8"/>
    <n v="4848.42"/>
  </r>
  <r>
    <s v="JULIO"/>
    <s v="SEM 27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0"/>
    <n v="0"/>
    <n v="0"/>
    <n v="5776.47"/>
    <n v="481.1"/>
    <n v="6257.57"/>
    <n v="2148.2800000000002"/>
    <n v="4109.29"/>
    <n v="3600.33"/>
    <n v="0"/>
    <n v="0"/>
    <n v="0"/>
    <n v="0"/>
    <n v="0"/>
    <n v="0"/>
    <n v="0"/>
    <n v="0"/>
    <n v="0"/>
    <n v="481.1"/>
    <n v="676.14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02.03"/>
    <n v="163.47999999999999"/>
    <n v="0"/>
    <n v="0"/>
    <n v="0"/>
    <n v="0"/>
    <n v="0"/>
    <n v="0"/>
    <n v="1081.02"/>
    <n v="1.75"/>
    <n v="147.94999999999999"/>
    <n v="14.79"/>
    <n v="799.56"/>
    <n v="194.73"/>
    <n v="123.64"/>
    <n v="309.10000000000002"/>
    <n v="187.72"/>
    <n v="67.83"/>
    <n v="1845.32"/>
    <n v="6257.57"/>
    <n v="8102.8899999999994"/>
  </r>
  <r>
    <s v="JULIO"/>
    <s v="SEM 27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506.63"/>
    <n v="3177.8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10.53"/>
    <n v="47.53"/>
    <n v="1205.3999999999999"/>
    <n v="3684.48"/>
    <n v="4889.88"/>
  </r>
  <r>
    <s v="JULIO"/>
    <s v="SEM 27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193.6"/>
    <n v="324.2"/>
    <n v="3517.8"/>
    <n v="464.74"/>
    <n v="3053.0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1.72"/>
    <n v="0"/>
    <n v="0"/>
    <n v="0"/>
    <n v="0"/>
    <n v="22.69"/>
    <n v="0"/>
    <n v="0"/>
    <n v="0"/>
    <n v="93.26"/>
    <n v="9.32"/>
    <n v="513.28"/>
    <n v="113.28"/>
    <n v="71.92"/>
    <n v="179.81"/>
    <n v="105.53"/>
    <n v="45.71"/>
    <n v="1132.1099999999999"/>
    <n v="3517.8"/>
    <n v="4649.91"/>
  </r>
  <r>
    <s v="JULIO"/>
    <s v="SEM 27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6"/>
    <n v="0"/>
    <n v="0"/>
    <n v="0"/>
    <n v="2812.44"/>
    <n v="223.7"/>
    <n v="3036.14"/>
    <n v="1044.47"/>
    <n v="1991.67"/>
    <n v="2087.87"/>
    <n v="0"/>
    <n v="0"/>
    <n v="0"/>
    <n v="0"/>
    <n v="0"/>
    <n v="0"/>
    <n v="0"/>
    <n v="0"/>
    <n v="0"/>
    <n v="223.7"/>
    <n v="223.7"/>
    <n v="0"/>
    <n v="150"/>
    <n v="350"/>
    <n v="0"/>
    <n v="0"/>
    <n v="150"/>
    <n v="0"/>
    <n v="0"/>
    <n v="0"/>
    <n v="-149.13"/>
    <n v="0"/>
    <n v="0"/>
    <n v="0"/>
    <n v="0"/>
    <n v="0"/>
    <n v="0"/>
    <n v="0"/>
    <n v="0"/>
    <n v="0"/>
    <n v="278.14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91.08"/>
    <n v="31.54"/>
    <n v="906.67"/>
    <n v="3036.14"/>
    <n v="3942.81"/>
  </r>
  <r>
    <s v="JULIO"/>
    <s v="SEM 27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093.6"/>
    <n v="324.2"/>
    <n v="4417.8"/>
    <n v="653.63"/>
    <n v="3764.17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06"/>
    <n v="0"/>
    <n v="0"/>
    <n v="0"/>
    <n v="0"/>
    <n v="0"/>
    <n v="0"/>
    <n v="0"/>
    <n v="0"/>
    <n v="93.26"/>
    <n v="9.32"/>
    <n v="590.5"/>
    <n v="135.25"/>
    <n v="85.87"/>
    <n v="214.68"/>
    <n v="132.53"/>
    <n v="45.71"/>
    <n v="1307.1200000000001"/>
    <n v="4417.8"/>
    <n v="5724.92"/>
  </r>
  <r>
    <s v="JULIO"/>
    <s v="SEM 27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92.39"/>
    <n v="2391.9899999999998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95.53"/>
    <n v="42.05"/>
    <n v="940.05"/>
    <n v="3184.38"/>
    <n v="4124.43"/>
  </r>
  <r>
    <s v="JULIO"/>
    <s v="SEM 27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163.3000000000002"/>
    <n v="223.69"/>
    <n v="2386.9899999999998"/>
    <n v="901.48"/>
    <n v="1485.51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0"/>
    <n v="-298.26"/>
    <n v="0"/>
    <n v="0"/>
    <n v="0"/>
    <n v="0"/>
    <n v="0"/>
    <n v="0"/>
    <n v="172.29"/>
    <n v="52.96"/>
    <n v="0"/>
    <n v="0"/>
    <n v="0"/>
    <n v="0"/>
    <n v="0"/>
    <n v="0"/>
    <n v="674.48"/>
    <n v="1.75"/>
    <n v="85.8"/>
    <n v="8.58"/>
    <n v="354.4"/>
    <n v="65.27"/>
    <n v="41.44"/>
    <n v="103.61"/>
    <n v="71.599999999999994"/>
    <n v="31.54"/>
    <n v="762.24"/>
    <n v="2386.9899999999998"/>
    <n v="3149.2299999999996"/>
  </r>
  <r>
    <s v="JULIO"/>
    <s v="SEM 27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1"/>
    <n v="0"/>
    <n v="0"/>
    <n v="4320.05"/>
    <n v="373.24"/>
    <n v="4693.29"/>
    <n v="1671.16"/>
    <n v="3022.13"/>
    <n v="2322.4"/>
    <n v="0"/>
    <n v="0"/>
    <n v="0"/>
    <n v="0"/>
    <n v="0"/>
    <n v="0"/>
    <n v="0"/>
    <n v="0"/>
    <n v="0"/>
    <n v="373.24"/>
    <n v="373.24"/>
    <n v="124.41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90.94000000000005"/>
    <n v="100.69"/>
    <n v="0"/>
    <n v="0"/>
    <n v="0"/>
    <n v="0"/>
    <n v="0"/>
    <n v="0"/>
    <n v="977.78"/>
    <n v="1.75"/>
    <n v="95.44"/>
    <n v="9.5399999999999991"/>
    <n v="549.07000000000005"/>
    <n v="123.46"/>
    <n v="78.39"/>
    <n v="195.97"/>
    <n v="140.79"/>
    <n v="52.62"/>
    <n v="1245.28"/>
    <n v="4693.29"/>
    <n v="5938.57"/>
  </r>
  <r>
    <s v="JULIO"/>
    <s v="SEM 27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35.16"/>
    <n v="3382.6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17.53"/>
    <n v="45.71"/>
    <n v="1202.8399999999999"/>
    <n v="3917.8"/>
    <n v="5120.6400000000003"/>
  </r>
  <r>
    <s v="JULIO"/>
    <s v="SEM 27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14.87"/>
    <n v="3448.72"/>
    <n v="2269.42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77.98"/>
    <n v="0"/>
    <n v="0"/>
    <n v="0"/>
    <n v="0"/>
    <n v="0"/>
    <n v="0"/>
    <n v="0"/>
    <n v="0"/>
    <n v="93.26"/>
    <n v="9.32"/>
    <n v="458.55"/>
    <n v="97.7"/>
    <n v="62.03"/>
    <n v="155.09"/>
    <n v="118.9"/>
    <n v="51.42"/>
    <n v="1046.27"/>
    <n v="3963.59"/>
    <n v="5009.8600000000006"/>
  </r>
  <r>
    <s v="JULIO"/>
    <s v="SEM 27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58.04"/>
    <n v="5191.1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7.80000000000001"/>
    <n v="0"/>
    <n v="0"/>
    <n v="0"/>
    <n v="0"/>
    <n v="0"/>
    <n v="0"/>
    <n v="0"/>
    <n v="0"/>
    <n v="169.38"/>
    <n v="16.93"/>
    <n v="776.92"/>
    <n v="188.29"/>
    <n v="119.55"/>
    <n v="298.88"/>
    <n v="187.47"/>
    <n v="67.83"/>
    <n v="1825.2499999999998"/>
    <n v="6249.2"/>
    <n v="8074.45"/>
  </r>
  <r>
    <s v="JULIO"/>
    <s v="SEM 27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193.6"/>
    <n v="324.2"/>
    <n v="3517.8"/>
    <n v="465.11"/>
    <n v="3052.6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09"/>
    <n v="0"/>
    <n v="0"/>
    <n v="0"/>
    <n v="0"/>
    <n v="22.69"/>
    <n v="0"/>
    <n v="0"/>
    <n v="0"/>
    <n v="93.26"/>
    <n v="9.32"/>
    <n v="514.75"/>
    <n v="113.7"/>
    <n v="72.19"/>
    <n v="180.47"/>
    <n v="105.53"/>
    <n v="45.71"/>
    <n v="1134.93"/>
    <n v="3517.8"/>
    <n v="4652.7300000000005"/>
  </r>
  <r>
    <s v="JULIO"/>
    <s v="SEM 27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9"/>
    <n v="1"/>
    <n v="0"/>
    <n v="0"/>
    <n v="3185.29"/>
    <n v="335.55"/>
    <n v="3520.84"/>
    <n v="411.97"/>
    <n v="3108.87"/>
    <n v="2087.89"/>
    <n v="0"/>
    <n v="0"/>
    <n v="0"/>
    <n v="0"/>
    <n v="0"/>
    <n v="0"/>
    <n v="0"/>
    <n v="0"/>
    <n v="0"/>
    <n v="335.55"/>
    <n v="335.55"/>
    <n v="111.8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5"/>
    <n v="63.42"/>
    <n v="0"/>
    <n v="0"/>
    <n v="0"/>
    <n v="0"/>
    <n v="0"/>
    <n v="0"/>
    <n v="0"/>
    <n v="0"/>
    <n v="85.8"/>
    <n v="8.58"/>
    <n v="400.44"/>
    <n v="81.17"/>
    <n v="51.54"/>
    <n v="128.84"/>
    <n v="105.62"/>
    <n v="47.31"/>
    <n v="909.3"/>
    <n v="3520.84"/>
    <n v="4430.1400000000003"/>
  </r>
  <r>
    <s v="JULIO"/>
    <s v="SEM 27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07.43"/>
    <n v="2926.95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9.2"/>
    <n v="0"/>
    <n v="0"/>
    <n v="0"/>
    <n v="0"/>
    <n v="0"/>
    <n v="0"/>
    <n v="0"/>
    <n v="0"/>
    <n v="85.8"/>
    <n v="8.58"/>
    <n v="503.24"/>
    <n v="110.42"/>
    <n v="70.11"/>
    <n v="175.27"/>
    <n v="100.03"/>
    <n v="42.05"/>
    <n v="1095.5"/>
    <n v="3334.38"/>
    <n v="4429.88"/>
  </r>
  <r>
    <s v="JULIO"/>
    <s v="SEM 27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32.97"/>
    <n v="4900.3599999999997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231.99"/>
    <n v="0"/>
    <n v="2457.3999999999996"/>
    <n v="7733.33"/>
    <n v="10190.73"/>
  </r>
  <r>
    <s v="JULIO"/>
    <s v="SEM 27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97.72"/>
    <n v="50.02"/>
    <n v="1097.6299999999999"/>
    <n v="3257.4"/>
    <n v="4355.03"/>
  </r>
  <r>
    <s v="JULIO"/>
    <s v="SEM 27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JULIO"/>
    <s v="SEM 27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8"/>
    <n v="0"/>
    <n v="0"/>
    <n v="0"/>
    <n v="4311.4799999999996"/>
    <n v="577.32000000000005"/>
    <n v="4888.8"/>
    <n v="925.61"/>
    <n v="3963.19"/>
    <n v="2360.16"/>
    <n v="0"/>
    <n v="0"/>
    <n v="0"/>
    <n v="0"/>
    <n v="0"/>
    <n v="96.22"/>
    <n v="83.78"/>
    <n v="0"/>
    <n v="530.38"/>
    <n v="337.16"/>
    <n v="337.16"/>
    <n v="0"/>
    <n v="300"/>
    <n v="350"/>
    <n v="0"/>
    <n v="143.94"/>
    <n v="350"/>
    <n v="0"/>
    <n v="0"/>
    <n v="0"/>
    <n v="0"/>
    <n v="0"/>
    <n v="0"/>
    <n v="0"/>
    <n v="0"/>
    <n v="0"/>
    <n v="0"/>
    <n v="0"/>
    <n v="0"/>
    <n v="0"/>
    <n v="589.11"/>
    <n v="106.49"/>
    <n v="0"/>
    <n v="0"/>
    <n v="0"/>
    <n v="0"/>
    <n v="23.6"/>
    <n v="0"/>
    <n v="204.66"/>
    <n v="1.75"/>
    <n v="96.99"/>
    <n v="9.69"/>
    <n v="572.29"/>
    <n v="130.07"/>
    <n v="82.58"/>
    <n v="206.46"/>
    <n v="146.66"/>
    <n v="81.400000000000006"/>
    <n v="1326.14"/>
    <n v="4888.8"/>
    <n v="6214.9400000000005"/>
  </r>
  <r>
    <s v="JULIO"/>
    <s v="SEM 27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697.36"/>
    <n v="337.17"/>
    <n v="4034.53"/>
    <n v="591.54999999999995"/>
    <n v="3442.98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10.02"/>
    <n v="0"/>
    <n v="0"/>
    <n v="0"/>
    <n v="0"/>
    <n v="23.6"/>
    <n v="0"/>
    <n v="0"/>
    <n v="0"/>
    <n v="96.99"/>
    <n v="9.69"/>
    <n v="586.34"/>
    <n v="134.07"/>
    <n v="85.12"/>
    <n v="212.81"/>
    <n v="121.03"/>
    <n v="47.54"/>
    <n v="1293.5899999999999"/>
    <n v="4034.53"/>
    <n v="5328.12"/>
  </r>
  <r>
    <s v="JULIO"/>
    <s v="SEM 27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193.6"/>
    <n v="324.2"/>
    <n v="3517.8"/>
    <n v="459.98"/>
    <n v="3057.8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6.96"/>
    <n v="0"/>
    <n v="0"/>
    <n v="0"/>
    <n v="0"/>
    <n v="22.69"/>
    <n v="0"/>
    <n v="0"/>
    <n v="0"/>
    <n v="93.26"/>
    <n v="9.32"/>
    <n v="494.37"/>
    <n v="107.9"/>
    <n v="68.5"/>
    <n v="171.26"/>
    <n v="105.53"/>
    <n v="45.71"/>
    <n v="1095.8500000000001"/>
    <n v="3517.8"/>
    <n v="4613.6500000000005"/>
  </r>
  <r>
    <s v="JULIO"/>
    <s v="SEM 27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1"/>
    <n v="0"/>
    <n v="6"/>
    <n v="0"/>
    <n v="0"/>
    <n v="0"/>
    <n v="2113.61"/>
    <n v="223.69"/>
    <n v="2337.3000000000002"/>
    <n v="227"/>
    <n v="2110.300000000000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60.11"/>
    <n v="0"/>
    <n v="0"/>
    <n v="0"/>
    <n v="0"/>
    <n v="0"/>
    <n v="0"/>
    <n v="0"/>
    <n v="0"/>
    <n v="85.8"/>
    <n v="8.58"/>
    <n v="382.44"/>
    <n v="72.92"/>
    <n v="46.3"/>
    <n v="115.75"/>
    <n v="70.11"/>
    <n v="31.54"/>
    <n v="813.43999999999994"/>
    <n v="2337.3000000000002"/>
    <n v="3150.7400000000002"/>
  </r>
  <r>
    <s v="JULIO"/>
    <s v="SEM 27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347.36"/>
    <n v="337.17"/>
    <n v="3684.53"/>
    <n v="512.34"/>
    <n v="3172.19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105.57"/>
    <n v="0"/>
    <n v="0"/>
    <n v="0"/>
    <n v="0"/>
    <n v="23.6"/>
    <n v="0"/>
    <n v="0"/>
    <n v="0"/>
    <n v="96.99"/>
    <n v="9.69"/>
    <n v="568.54999999999995"/>
    <n v="129.01"/>
    <n v="81.91"/>
    <n v="204.77"/>
    <n v="110.53"/>
    <n v="47.54"/>
    <n v="1248.9899999999998"/>
    <n v="3684.53"/>
    <n v="4933.5200000000004"/>
  </r>
  <r>
    <s v="JULIO"/>
    <s v="SEM 27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7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7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1"/>
    <n v="0"/>
    <n v="0"/>
    <n v="3185.22"/>
    <n v="335.54"/>
    <n v="3520.76"/>
    <n v="410.01"/>
    <n v="3110.75"/>
    <n v="2087.84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61.47"/>
    <n v="0"/>
    <n v="0"/>
    <n v="0"/>
    <n v="0"/>
    <n v="0"/>
    <n v="0"/>
    <n v="0"/>
    <n v="0"/>
    <n v="85.8"/>
    <n v="8.58"/>
    <n v="392.62"/>
    <n v="78.95"/>
    <n v="50.13"/>
    <n v="125.31"/>
    <n v="105.62"/>
    <n v="47.31"/>
    <n v="894.32000000000016"/>
    <n v="3520.76"/>
    <n v="4415.08"/>
  </r>
  <r>
    <s v="JULIO"/>
    <s v="SEM 27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9"/>
    <n v="1"/>
    <n v="0"/>
    <n v="0"/>
    <n v="3535.24"/>
    <n v="335.54"/>
    <n v="3870.78"/>
    <n v="498.1"/>
    <n v="3372.68"/>
    <n v="2087.86"/>
    <n v="0"/>
    <n v="0"/>
    <n v="0"/>
    <n v="0"/>
    <n v="0"/>
    <n v="0"/>
    <n v="0"/>
    <n v="0"/>
    <n v="0"/>
    <n v="335.54"/>
    <n v="335.54"/>
    <n v="111.84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423.3"/>
    <n v="74.8"/>
    <n v="0"/>
    <n v="0"/>
    <n v="0"/>
    <n v="0"/>
    <n v="0"/>
    <n v="0"/>
    <n v="0"/>
    <n v="0"/>
    <n v="85.8"/>
    <n v="8.58"/>
    <n v="445.77"/>
    <n v="94.07"/>
    <n v="59.73"/>
    <n v="149.32"/>
    <n v="116.12"/>
    <n v="47.31"/>
    <n v="1006.7"/>
    <n v="3870.78"/>
    <n v="4877.4800000000005"/>
  </r>
  <r>
    <s v="JULIO"/>
    <s v="SEM 27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55.45"/>
    <n v="5.54"/>
    <n v="407.84"/>
    <n v="83.28"/>
    <n v="52.87"/>
    <n v="132.18"/>
    <n v="82.04"/>
    <n v="27.18"/>
    <n v="846.38"/>
    <n v="2734.93"/>
    <n v="3581.31"/>
  </r>
  <r>
    <s v="JULIO"/>
    <s v="SEM 27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1"/>
    <n v="0"/>
    <n v="0"/>
    <n v="3185.24"/>
    <n v="335.54"/>
    <n v="3520.78"/>
    <n v="409.34"/>
    <n v="3111.44"/>
    <n v="2087.86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60.8"/>
    <n v="0"/>
    <n v="0"/>
    <n v="0"/>
    <n v="0"/>
    <n v="0"/>
    <n v="0"/>
    <n v="0"/>
    <n v="0"/>
    <n v="85.8"/>
    <n v="8.58"/>
    <n v="389.97"/>
    <n v="78.19"/>
    <n v="49.64"/>
    <n v="124.11"/>
    <n v="105.62"/>
    <n v="47.31"/>
    <n v="889.22"/>
    <n v="3520.78"/>
    <n v="4410"/>
  </r>
  <r>
    <s v="JULIO"/>
    <s v="SEM 27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37.44"/>
    <n v="4000.06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60.12"/>
    <n v="0"/>
    <n v="1883.6999999999998"/>
    <n v="5337.5"/>
    <n v="7221.2"/>
  </r>
  <r>
    <s v="JULIO"/>
    <s v="SEM 27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697.36"/>
    <n v="337.17"/>
    <n v="4034.53"/>
    <n v="579.16999999999996"/>
    <n v="3455.36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21.03"/>
    <n v="47.54"/>
    <n v="1198.8399999999999"/>
    <n v="4034.53"/>
    <n v="5233.37"/>
  </r>
  <r>
    <s v="JULIO"/>
    <s v="SEM 27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89.53"/>
    <n v="42.05"/>
    <n v="895.94999999999993"/>
    <n v="2984.38"/>
    <n v="3880.33"/>
  </r>
  <r>
    <s v="JULIO"/>
    <s v="SEM 27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178.74"/>
    <n v="337.16"/>
    <n v="3515.9"/>
    <n v="466.95"/>
    <n v="3048.9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5"/>
    <n v="97.89"/>
    <n v="0"/>
    <n v="0"/>
    <n v="0"/>
    <n v="0"/>
    <n v="21.91"/>
    <n v="0"/>
    <n v="0"/>
    <n v="0"/>
    <n v="96.99"/>
    <n v="9.69"/>
    <n v="537.92999999999995"/>
    <n v="120.29"/>
    <n v="76.37"/>
    <n v="190.94"/>
    <n v="105.47"/>
    <n v="47.53"/>
    <n v="1185.2099999999998"/>
    <n v="3515.9"/>
    <n v="4701.1099999999997"/>
  </r>
  <r>
    <s v="JULIO"/>
    <s v="SEM 27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4.6"/>
    <n v="2240.3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4.28"/>
    <n v="0"/>
    <n v="0"/>
    <n v="0"/>
    <n v="0"/>
    <n v="0"/>
    <n v="0"/>
    <n v="0"/>
    <n v="0"/>
    <n v="55.45"/>
    <n v="5.54"/>
    <n v="363.92"/>
    <n v="70.78"/>
    <n v="44.94"/>
    <n v="112.35"/>
    <n v="74.540000000000006"/>
    <n v="27.18"/>
    <n v="754.7"/>
    <n v="2484.9299999999998"/>
    <n v="3239.63"/>
  </r>
  <r>
    <s v="JULIO"/>
    <s v="SEM 27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1.77"/>
    <n v="2856.0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4"/>
    <n v="0"/>
    <n v="0"/>
    <n v="0"/>
    <n v="0"/>
    <n v="0"/>
    <n v="0"/>
    <n v="906.05"/>
    <n v="1.75"/>
    <n v="93.26"/>
    <n v="9.32"/>
    <n v="591.85"/>
    <n v="135.63999999999999"/>
    <n v="86.12"/>
    <n v="215.3"/>
    <n v="132.53"/>
    <n v="45.71"/>
    <n v="1309.73"/>
    <n v="4417.8"/>
    <n v="5727.5300000000007"/>
  </r>
  <r>
    <s v="JULIO"/>
    <s v="SEM 27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3"/>
    <n v="0"/>
    <n v="4"/>
    <n v="0"/>
    <n v="0"/>
    <n v="0"/>
    <n v="1296.8699999999999"/>
    <n v="162.1"/>
    <n v="1458.97"/>
    <n v="205.04"/>
    <n v="1253.93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1134.6300000000001"/>
    <n v="0"/>
    <n v="0"/>
    <n v="0"/>
    <n v="0"/>
    <n v="0"/>
    <n v="0"/>
    <n v="0"/>
    <n v="10.199999999999999"/>
    <n v="36.42"/>
    <n v="0"/>
    <n v="0"/>
    <n v="0"/>
    <n v="0"/>
    <n v="0"/>
    <n v="0"/>
    <n v="156.66999999999999"/>
    <n v="1.75"/>
    <n v="93.26"/>
    <n v="9.32"/>
    <n v="281.02999999999997"/>
    <n v="39.56"/>
    <n v="25.11"/>
    <n v="62.79"/>
    <n v="43.76"/>
    <n v="22.85"/>
    <n v="577.68000000000006"/>
    <n v="1458.97"/>
    <n v="2036.65"/>
  </r>
  <r>
    <s v="JULIO"/>
    <s v="SEM 27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JULIO"/>
    <s v="SEM 27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96.99"/>
    <n v="9.69"/>
    <n v="569.05999999999995"/>
    <n v="129.15"/>
    <n v="82"/>
    <n v="205.01"/>
    <n v="121.03"/>
    <n v="47.54"/>
    <n v="1260.4699999999998"/>
    <n v="4034.53"/>
    <n v="5295"/>
  </r>
  <r>
    <s v="JULIO"/>
    <s v="SEM 27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5.25"/>
    <n v="3350.0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28"/>
    <n v="0"/>
    <n v="0"/>
    <n v="0"/>
    <n v="0"/>
    <n v="0"/>
    <n v="0"/>
    <n v="0"/>
    <n v="0"/>
    <n v="99.25"/>
    <n v="9.92"/>
    <n v="495.56"/>
    <n v="108.24"/>
    <n v="68.72"/>
    <n v="171.8"/>
    <n v="115.65"/>
    <n v="48.64"/>
    <n v="1117.7800000000002"/>
    <n v="3855.29"/>
    <n v="4973.07"/>
  </r>
  <r>
    <s v="JULIO"/>
    <s v="SEM 27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JULIO"/>
    <s v="SEM 27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3.17"/>
    <n v="2674.2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3.67"/>
    <n v="0"/>
    <n v="0"/>
    <n v="0"/>
    <n v="0"/>
    <n v="0"/>
    <n v="0"/>
    <n v="0"/>
    <n v="0"/>
    <n v="74.39"/>
    <n v="9.91"/>
    <n v="481.19"/>
    <n v="104.15"/>
    <n v="66.13"/>
    <n v="165.32"/>
    <n v="90.22"/>
    <n v="50.02"/>
    <n v="1041.33"/>
    <n v="3007.4"/>
    <n v="4048.73"/>
  </r>
  <r>
    <s v="JULIO"/>
    <s v="SEM 27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768.88"/>
    <n v="577.32000000000005"/>
    <n v="4346.2"/>
    <n v="573.07000000000005"/>
    <n v="3773.13"/>
    <n v="2269.4"/>
    <n v="0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473.21"/>
    <n v="77.17"/>
    <n v="0"/>
    <n v="0"/>
    <n v="0"/>
    <n v="0"/>
    <n v="22.69"/>
    <n v="0"/>
    <n v="0"/>
    <n v="0"/>
    <n v="93.26"/>
    <n v="9.32"/>
    <n v="455.25"/>
    <n v="96.77"/>
    <n v="61.44"/>
    <n v="153.6"/>
    <n v="130.38"/>
    <n v="81.400000000000006"/>
    <n v="1081.42"/>
    <n v="4346.2"/>
    <n v="5427.62"/>
  </r>
  <r>
    <s v="JULIO"/>
    <s v="SEM 27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85.8"/>
    <n v="8.58"/>
    <n v="393.78"/>
    <n v="79.27"/>
    <n v="50.33"/>
    <n v="125.83"/>
    <n v="89.53"/>
    <n v="42.05"/>
    <n v="875.17"/>
    <n v="2984.43"/>
    <n v="3859.6"/>
  </r>
  <r>
    <s v="JULIO"/>
    <s v="SEM 27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"/>
    <n v="0"/>
    <n v="0"/>
    <n v="3355.7"/>
    <n v="364.72"/>
    <n v="3720.42"/>
    <n v="478.57"/>
    <n v="3241.85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11.61"/>
    <n v="51.42"/>
    <n v="1158.54"/>
    <n v="3720.42"/>
    <n v="4878.96"/>
  </r>
  <r>
    <s v="JULIO"/>
    <s v="SEM 27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7"/>
    <n v="0"/>
    <n v="0"/>
    <n v="4085.15"/>
    <n v="364.72"/>
    <n v="4449.87"/>
    <n v="655.89"/>
    <n v="3793.98"/>
    <n v="2269.4"/>
    <n v="0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40.76"/>
    <n v="115.13"/>
    <n v="0"/>
    <n v="0"/>
    <n v="0"/>
    <n v="0"/>
    <n v="0"/>
    <n v="0"/>
    <n v="0"/>
    <n v="0"/>
    <n v="93.26"/>
    <n v="9.32"/>
    <n v="606.73"/>
    <n v="139.87"/>
    <n v="88.81"/>
    <n v="222.02"/>
    <n v="133.49"/>
    <n v="51.42"/>
    <n v="1344.92"/>
    <n v="4449.87"/>
    <n v="5794.79"/>
  </r>
  <r>
    <s v="JULIO"/>
    <s v="SEM 27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0"/>
    <n v="0"/>
    <n v="8"/>
    <n v="0"/>
    <n v="0"/>
    <n v="0"/>
    <n v="3543.6"/>
    <n v="324.2"/>
    <n v="3867.8"/>
    <n v="516.03"/>
    <n v="3351.7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0.94"/>
    <n v="0"/>
    <n v="0"/>
    <n v="0"/>
    <n v="0"/>
    <n v="0"/>
    <n v="0"/>
    <n v="0"/>
    <n v="0"/>
    <n v="93.26"/>
    <n v="9.32"/>
    <n v="510.25"/>
    <n v="112.42"/>
    <n v="71.37"/>
    <n v="178.44"/>
    <n v="116.03"/>
    <n v="45.71"/>
    <n v="1136.8"/>
    <n v="3867.8"/>
    <n v="5004.6000000000004"/>
  </r>
  <r>
    <s v="JULIO"/>
    <s v="SEM 27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99.25"/>
    <n v="9.92"/>
    <n v="476.43"/>
    <n v="102.79"/>
    <n v="65.27"/>
    <n v="163.16"/>
    <n v="115.65"/>
    <n v="48.64"/>
    <n v="1081.1100000000001"/>
    <n v="3855.29"/>
    <n v="4936.3999999999996"/>
  </r>
  <r>
    <s v="JULIO"/>
    <s v="SEM 27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193.62"/>
    <n v="324.2"/>
    <n v="3517.82"/>
    <n v="449.84"/>
    <n v="3067.9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819999999999993"/>
    <n v="0"/>
    <n v="0"/>
    <n v="0"/>
    <n v="0"/>
    <n v="22.69"/>
    <n v="0"/>
    <n v="0"/>
    <n v="0"/>
    <n v="93.26"/>
    <n v="9.32"/>
    <n v="453.87"/>
    <n v="96.37"/>
    <n v="61.19"/>
    <n v="152.97"/>
    <n v="105.53"/>
    <n v="45.71"/>
    <n v="1018.22"/>
    <n v="3517.82"/>
    <n v="4536.04"/>
  </r>
  <r>
    <s v="JULIO"/>
    <s v="SEM 27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JULIO"/>
    <s v="SEM 27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JULIO"/>
    <s v="SEM 27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3185.24"/>
    <n v="335.54"/>
    <n v="3520.78"/>
    <n v="408.57"/>
    <n v="3112.21"/>
    <n v="2087.86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60.03"/>
    <n v="0"/>
    <n v="0"/>
    <n v="0"/>
    <n v="0"/>
    <n v="0"/>
    <n v="0"/>
    <n v="0"/>
    <n v="0"/>
    <n v="85.8"/>
    <n v="8.58"/>
    <n v="386.88"/>
    <n v="77.31"/>
    <n v="49.09"/>
    <n v="122.72"/>
    <n v="105.62"/>
    <n v="47.31"/>
    <n v="883.31"/>
    <n v="3520.78"/>
    <n v="4404.09"/>
  </r>
  <r>
    <s v="JULIO"/>
    <s v="SEM 27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1"/>
    <n v="0"/>
    <n v="6"/>
    <n v="0"/>
    <n v="0"/>
    <n v="0"/>
    <n v="2016.9"/>
    <n v="129.65"/>
    <n v="2146.5500000000002"/>
    <n v="189.78"/>
    <n v="1956.77"/>
    <n v="1210.1199999999999"/>
    <n v="0"/>
    <n v="0"/>
    <n v="0"/>
    <n v="0"/>
    <n v="0"/>
    <n v="0"/>
    <n v="0"/>
    <n v="0"/>
    <n v="0"/>
    <n v="129.65"/>
    <n v="129.65"/>
    <n v="0"/>
    <n v="150"/>
    <n v="350"/>
    <n v="200"/>
    <n v="0"/>
    <n v="150"/>
    <n v="0"/>
    <n v="0"/>
    <n v="0"/>
    <n v="0"/>
    <n v="0"/>
    <n v="0"/>
    <n v="-172.87"/>
    <n v="0"/>
    <n v="0"/>
    <n v="0"/>
    <n v="0"/>
    <n v="0"/>
    <n v="0"/>
    <n v="156.37"/>
    <n v="23.04"/>
    <n v="0"/>
    <n v="0"/>
    <n v="0"/>
    <n v="0"/>
    <n v="10.37"/>
    <n v="0"/>
    <n v="0"/>
    <n v="0"/>
    <n v="49.72"/>
    <n v="4.97"/>
    <n v="232.75"/>
    <n v="29.27"/>
    <n v="18.579999999999998"/>
    <n v="46.46"/>
    <n v="64.39"/>
    <n v="18.28"/>
    <n v="464.41999999999996"/>
    <n v="2146.5500000000002"/>
    <n v="2610.9700000000003"/>
  </r>
  <r>
    <s v="JULIO"/>
    <s v="SEM 27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04"/>
    <n v="3006.76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02.53"/>
    <n v="45.71"/>
    <n v="1055.46"/>
    <n v="3417.8"/>
    <n v="4473.26"/>
  </r>
  <r>
    <s v="JULIO"/>
    <s v="SEM 27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240"/>
    <n v="0"/>
    <n v="2533.9900000000002"/>
    <n v="8000"/>
    <n v="10533.99"/>
  </r>
  <r>
    <s v="JULIO"/>
    <s v="SEM 27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61.67"/>
    <n v="24.37"/>
    <n v="713.32999999999993"/>
    <n v="2055.85"/>
    <n v="2769.18"/>
  </r>
  <r>
    <s v="JULIO"/>
    <s v="SEM 27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9"/>
    <n v="1"/>
    <n v="0"/>
    <n v="0"/>
    <n v="1969.41"/>
    <n v="194.47"/>
    <n v="2163.88"/>
    <n v="223.37"/>
    <n v="1940.51"/>
    <n v="1210.10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60.07"/>
    <n v="0"/>
    <n v="0"/>
    <n v="0"/>
    <n v="0"/>
    <n v="12.1"/>
    <n v="0"/>
    <n v="0"/>
    <n v="0"/>
    <n v="49.72"/>
    <n v="4.97"/>
    <n v="387.09"/>
    <n v="77.37"/>
    <n v="49.13"/>
    <n v="122.82"/>
    <n v="64.91"/>
    <n v="27.42"/>
    <n v="783.42999999999984"/>
    <n v="2163.88"/>
    <n v="2947.31"/>
  </r>
  <r>
    <s v="JULIO"/>
    <s v="SEM 27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6"/>
    <n v="0"/>
    <n v="0"/>
    <n v="0"/>
    <n v="2990.98"/>
    <n v="243.15"/>
    <n v="3234.13"/>
    <n v="607.38"/>
    <n v="2626.75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10.14"/>
    <n v="97.24"/>
    <n v="200"/>
    <n v="0"/>
    <n v="0"/>
    <n v="0"/>
    <n v="0"/>
    <n v="0"/>
    <n v="0"/>
    <n v="0"/>
    <n v="93.26"/>
    <n v="9.32"/>
    <n v="535.39"/>
    <n v="119.57"/>
    <n v="75.92"/>
    <n v="189.79"/>
    <n v="97.02"/>
    <n v="34.28"/>
    <n v="1154.55"/>
    <n v="3234.13"/>
    <n v="4388.68"/>
  </r>
  <r>
    <s v="JULIO"/>
    <s v="SEM 27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69.3"/>
    <n v="6.93"/>
    <n v="356.84"/>
    <n v="68.760000000000005"/>
    <n v="43.66"/>
    <n v="109.15"/>
    <n v="63.49"/>
    <n v="13.56"/>
    <n v="731.68999999999983"/>
    <n v="2116.5100000000002"/>
    <n v="2848.2"/>
  </r>
  <r>
    <s v="JULIO"/>
    <s v="SEM 27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3.86"/>
    <n v="2820.6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2.5"/>
    <n v="0"/>
    <n v="0"/>
    <n v="0"/>
    <n v="0"/>
    <n v="0"/>
    <n v="0"/>
    <n v="0"/>
    <n v="0"/>
    <n v="85.8"/>
    <n v="8.58"/>
    <n v="436.64"/>
    <n v="91.47"/>
    <n v="58.07"/>
    <n v="145.19"/>
    <n v="95.53"/>
    <n v="42.05"/>
    <n v="963.32999999999993"/>
    <n v="3184.46"/>
    <n v="4147.79"/>
  </r>
  <r>
    <s v="JULIO"/>
    <s v="SEM 27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19.03"/>
    <n v="3348.79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16.03"/>
    <n v="45.71"/>
    <n v="1159.6900000000003"/>
    <n v="3867.82"/>
    <n v="5027.51"/>
  </r>
  <r>
    <s v="JULIO"/>
    <s v="SEM 27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1.37"/>
    <n v="1854.4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7.48"/>
    <n v="0"/>
    <n v="0"/>
    <n v="0"/>
    <n v="0"/>
    <n v="12.1"/>
    <n v="0"/>
    <n v="0"/>
    <n v="0"/>
    <n v="49.72"/>
    <n v="4.97"/>
    <n v="336.69"/>
    <n v="62.96"/>
    <n v="39.979999999999997"/>
    <n v="99.94"/>
    <n v="61.67"/>
    <n v="24.37"/>
    <n v="680.3"/>
    <n v="2055.84"/>
    <n v="2736.1400000000003"/>
  </r>
  <r>
    <s v="JULIO"/>
    <s v="SEM 27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JULIO"/>
    <s v="SEM 27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5.76"/>
    <n v="1860.0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87"/>
    <n v="0"/>
    <n v="0"/>
    <n v="0"/>
    <n v="0"/>
    <n v="12.1"/>
    <n v="0"/>
    <n v="0"/>
    <n v="0"/>
    <n v="49.72"/>
    <n v="4.97"/>
    <n v="313.17"/>
    <n v="55.53"/>
    <n v="35.26"/>
    <n v="88.14"/>
    <n v="61.67"/>
    <n v="24.37"/>
    <n v="632.82999999999993"/>
    <n v="2055.84"/>
    <n v="2688.67"/>
  </r>
  <r>
    <s v="JULIO"/>
    <s v="SEM 27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69.3"/>
    <n v="6.93"/>
    <n v="363.02"/>
    <n v="70.52"/>
    <n v="44.77"/>
    <n v="111.94"/>
    <n v="63.49"/>
    <n v="13.56"/>
    <n v="743.53"/>
    <n v="2116.5100000000002"/>
    <n v="2860.04"/>
  </r>
  <r>
    <s v="JULIO"/>
    <s v="SEM 27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49.72"/>
    <n v="4.97"/>
    <n v="347.42"/>
    <n v="66.08"/>
    <n v="41.96"/>
    <n v="104.9"/>
    <n v="61.67"/>
    <n v="24.37"/>
    <n v="701.08999999999992"/>
    <n v="2055.85"/>
    <n v="2756.9399999999996"/>
  </r>
  <r>
    <s v="JULIO"/>
    <s v="SEM 27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3036.17"/>
    <n v="298.27"/>
    <n v="3334.44"/>
    <n v="381.93"/>
    <n v="2952.51"/>
    <n v="2087.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3.7"/>
    <n v="0"/>
    <n v="0"/>
    <n v="0"/>
    <n v="0"/>
    <n v="0"/>
    <n v="0"/>
    <n v="0"/>
    <n v="0"/>
    <n v="85.8"/>
    <n v="8.58"/>
    <n v="401.53"/>
    <n v="81.48"/>
    <n v="51.73"/>
    <n v="129.33000000000001"/>
    <n v="100.03"/>
    <n v="42.05"/>
    <n v="900.53"/>
    <n v="3334.44"/>
    <n v="4234.97"/>
  </r>
  <r>
    <s v="JULIO"/>
    <s v="SEM 27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1"/>
    <n v="0"/>
    <n v="6"/>
    <n v="0"/>
    <n v="0"/>
    <n v="0"/>
    <n v="2434.36"/>
    <n v="243.15"/>
    <n v="2677.51"/>
    <n v="291.45"/>
    <n v="2386.06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9.47"/>
    <n v="0"/>
    <n v="0"/>
    <n v="0"/>
    <n v="0"/>
    <n v="18.91"/>
    <n v="0"/>
    <n v="0"/>
    <n v="0"/>
    <n v="93.26"/>
    <n v="9.32"/>
    <n v="379.92"/>
    <n v="72.23"/>
    <n v="45.86"/>
    <n v="114.65"/>
    <n v="80.319999999999993"/>
    <n v="34.28"/>
    <n v="829.83999999999992"/>
    <n v="2677.51"/>
    <n v="3507.3500000000004"/>
  </r>
  <r>
    <s v="JULIO"/>
    <s v="SEM 27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507.75"/>
    <n v="3176.69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10.53"/>
    <n v="47.53"/>
    <n v="1214.03"/>
    <n v="3684.44"/>
    <n v="4898.47"/>
  </r>
  <r>
    <s v="JULIO"/>
    <s v="SEM 27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8"/>
    <n v="0"/>
    <n v="0"/>
    <n v="0"/>
    <n v="3193.6"/>
    <n v="324.2"/>
    <n v="3517.8"/>
    <n v="438.47"/>
    <n v="3079.3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14"/>
    <n v="0"/>
    <n v="0"/>
    <n v="0"/>
    <n v="0"/>
    <n v="0"/>
    <n v="0"/>
    <n v="0"/>
    <n v="0"/>
    <n v="93.26"/>
    <n v="9.32"/>
    <n v="499.09"/>
    <n v="109.24"/>
    <n v="69.36"/>
    <n v="173.39"/>
    <n v="105.53"/>
    <n v="45.71"/>
    <n v="1104.9000000000001"/>
    <n v="3517.8"/>
    <n v="4622.7000000000007"/>
  </r>
  <r>
    <s v="JULIO"/>
    <s v="SEM 27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33.5"/>
    <n v="2673.9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4"/>
    <n v="0"/>
    <n v="0"/>
    <n v="0"/>
    <n v="0"/>
    <n v="0"/>
    <n v="0"/>
    <n v="0"/>
    <n v="0"/>
    <n v="74.39"/>
    <n v="7.43"/>
    <n v="482.54"/>
    <n v="104.53"/>
    <n v="66.37"/>
    <n v="165.92"/>
    <n v="90.22"/>
    <n v="50.02"/>
    <n v="1041.42"/>
    <n v="3007.4"/>
    <n v="4048.82"/>
  </r>
  <r>
    <s v="JULIO"/>
    <s v="SEM 27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48.89"/>
    <n v="298.27"/>
    <n v="3147.16"/>
    <n v="357.08"/>
    <n v="2790.08"/>
    <n v="2087.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-37.28"/>
    <n v="0"/>
    <n v="0"/>
    <n v="0"/>
    <n v="0"/>
    <n v="0"/>
    <n v="0"/>
    <n v="0"/>
    <n v="0"/>
    <n v="0"/>
    <n v="284.67"/>
    <n v="72.41"/>
    <n v="0"/>
    <n v="0"/>
    <n v="0"/>
    <n v="0"/>
    <n v="0"/>
    <n v="0"/>
    <n v="0"/>
    <n v="0"/>
    <n v="85.8"/>
    <n v="8.58"/>
    <n v="436.31"/>
    <n v="91.38"/>
    <n v="58.02"/>
    <n v="145.04"/>
    <n v="94.41"/>
    <n v="42.05"/>
    <n v="961.58999999999992"/>
    <n v="3147.16"/>
    <n v="4108.75"/>
  </r>
  <r>
    <s v="JULIO"/>
    <s v="SEM 27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JULIO"/>
    <s v="SEM 28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1"/>
    <n v="0"/>
    <n v="8"/>
    <n v="0"/>
    <n v="0"/>
    <n v="0"/>
    <n v="2653.99"/>
    <n v="337.16"/>
    <n v="2991.15"/>
    <n v="340.14"/>
    <n v="2651.01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70.73"/>
    <n v="0"/>
    <n v="0"/>
    <n v="0"/>
    <n v="0"/>
    <n v="19.66"/>
    <n v="0"/>
    <n v="0"/>
    <n v="0"/>
    <n v="96.99"/>
    <n v="9.69"/>
    <n v="424.09"/>
    <n v="84.28"/>
    <n v="53.51"/>
    <n v="133.78"/>
    <n v="89.73"/>
    <n v="47.53"/>
    <n v="939.59999999999991"/>
    <n v="2991.15"/>
    <n v="3930.75"/>
  </r>
  <r>
    <s v="JULIO"/>
    <s v="SEM 28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JULIO"/>
    <s v="SEM 28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JULIO"/>
    <s v="SEM 28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8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JULIO"/>
    <s v="SEM 28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91.98"/>
    <n v="3442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21.03"/>
    <n v="47.53"/>
    <n v="1296.8699999999999"/>
    <n v="4034.48"/>
    <n v="5331.35"/>
  </r>
  <r>
    <s v="JULIO"/>
    <s v="SEM 28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6-13T00:00:00"/>
    <s v="012"/>
    <s v="012180029265607849"/>
    <n v="7"/>
    <n v="7"/>
    <n v="1"/>
    <n v="0"/>
    <n v="9"/>
    <n v="1"/>
    <n v="0"/>
    <n v="0"/>
    <n v="4565.37"/>
    <n v="470.25"/>
    <n v="5035.62"/>
    <n v="3911.02"/>
    <n v="1124.5999999999999"/>
    <n v="2926"/>
    <n v="0"/>
    <n v="0"/>
    <n v="0"/>
    <n v="0"/>
    <n v="0"/>
    <n v="0"/>
    <n v="0"/>
    <n v="0"/>
    <n v="0"/>
    <n v="470.25"/>
    <n v="470.25"/>
    <n v="156.75"/>
    <n v="0"/>
    <n v="500"/>
    <n v="500"/>
    <n v="0"/>
    <n v="500"/>
    <n v="0"/>
    <n v="0"/>
    <n v="0"/>
    <n v="0"/>
    <n v="0"/>
    <n v="-487.63"/>
    <n v="0"/>
    <n v="0"/>
    <n v="0"/>
    <n v="0"/>
    <n v="0"/>
    <n v="0"/>
    <n v="0"/>
    <n v="643.34"/>
    <n v="144.94999999999999"/>
    <n v="0"/>
    <n v="2196.14"/>
    <n v="0"/>
    <n v="0"/>
    <n v="0"/>
    <n v="0"/>
    <n v="924.84"/>
    <n v="1.75"/>
    <n v="120.24"/>
    <n v="12.02"/>
    <n v="714.97"/>
    <n v="163.65"/>
    <n v="103.9"/>
    <n v="259.76"/>
    <n v="151.06"/>
    <n v="66.3"/>
    <n v="1591.8999999999999"/>
    <n v="5035.62"/>
    <n v="6627.5199999999995"/>
  </r>
  <r>
    <s v="JULIO"/>
    <s v="SEM 28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JULIO"/>
    <s v="SEM 28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12813015469557100"/>
    <n v="7"/>
    <n v="7"/>
    <n v="0"/>
    <n v="0"/>
    <n v="6"/>
    <n v="0"/>
    <n v="0"/>
    <n v="0"/>
    <n v="5407.75"/>
    <n v="243.15"/>
    <n v="5650.9"/>
    <n v="903.69"/>
    <n v="4747.21"/>
    <n v="2269.4"/>
    <n v="0"/>
    <n v="1945.2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823.27"/>
    <n v="57.73"/>
    <n v="0"/>
    <n v="0"/>
    <n v="0"/>
    <n v="0"/>
    <n v="22.69"/>
    <n v="0"/>
    <n v="0"/>
    <n v="0"/>
    <n v="93.26"/>
    <n v="9.32"/>
    <n v="377.76"/>
    <n v="74.72"/>
    <n v="47.44"/>
    <n v="118.6"/>
    <n v="169.52"/>
    <n v="34.28"/>
    <n v="924.9"/>
    <n v="5650.9"/>
    <n v="6575.7999999999993"/>
  </r>
  <r>
    <s v="JULIO"/>
    <s v="SEM 28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23.53"/>
    <n v="45.71"/>
    <n v="1214.3700000000001"/>
    <n v="4117.8"/>
    <n v="5332.17"/>
  </r>
  <r>
    <s v="JULIO"/>
    <s v="SEM 28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JULIO"/>
    <s v="SEM 28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49.58"/>
    <n v="3288.81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42.15"/>
    <n v="66.400000000000006"/>
    <n v="1307.8700000000003"/>
    <n v="4738.3900000000003"/>
    <n v="6046.26"/>
  </r>
  <r>
    <s v="JULIO"/>
    <s v="SEM 28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7830.85"/>
    <n v="14604.71"/>
    <n v="1321.7"/>
    <n v="13283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7830.85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438.14"/>
    <n v="1104.1400000000001"/>
    <n v="3490.99"/>
    <n v="14604.71"/>
    <n v="18095.699999999997"/>
  </r>
  <r>
    <s v="JULIO"/>
    <s v="SEM 28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7.07"/>
    <n v="3956.7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203.21"/>
    <n v="0"/>
    <n v="2073.0700000000002"/>
    <n v="6773.86"/>
    <n v="8846.93"/>
  </r>
  <r>
    <s v="JULIO"/>
    <s v="SEM 28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697.36"/>
    <n v="337.17"/>
    <n v="4034.53"/>
    <n v="587.67999999999995"/>
    <n v="3446.8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21.03"/>
    <n v="47.54"/>
    <n v="1264.04"/>
    <n v="4034.53"/>
    <n v="5298.57"/>
  </r>
  <r>
    <s v="JULIO"/>
    <s v="SEM 28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697.36"/>
    <n v="4411.67"/>
    <n v="8109.03"/>
    <n v="576.21"/>
    <n v="7532.82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4074.5"/>
    <n v="0"/>
    <n v="0"/>
    <n v="0"/>
    <n v="457.93"/>
    <n v="94.68"/>
    <n v="0"/>
    <n v="0"/>
    <n v="0"/>
    <n v="0"/>
    <n v="23.6"/>
    <n v="0"/>
    <n v="0"/>
    <n v="0"/>
    <n v="96.99"/>
    <n v="9.69"/>
    <n v="525.11"/>
    <n v="116.64"/>
    <n v="74.06"/>
    <n v="185.15"/>
    <n v="243.27"/>
    <n v="622.04"/>
    <n v="1872.95"/>
    <n v="8109.03"/>
    <n v="9981.98"/>
  </r>
  <r>
    <s v="JULIO"/>
    <s v="SEM 28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JULIO"/>
    <s v="SEM 28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4055.7"/>
    <n v="364.72"/>
    <n v="4420.42"/>
    <n v="1323.37"/>
    <n v="3097.05"/>
    <n v="2269.4"/>
    <n v="0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4.47"/>
    <n v="130"/>
    <n v="0"/>
    <n v="0"/>
    <n v="0"/>
    <n v="0"/>
    <n v="0"/>
    <n v="0"/>
    <n v="657.15"/>
    <n v="1.75"/>
    <n v="93.26"/>
    <n v="9.32"/>
    <n v="666.07"/>
    <n v="156.75"/>
    <n v="99.53"/>
    <n v="248.82"/>
    <n v="132.61000000000001"/>
    <n v="51.42"/>
    <n v="1457.7800000000002"/>
    <n v="4420.42"/>
    <n v="5878.2000000000007"/>
  </r>
  <r>
    <s v="JULIO"/>
    <s v="SEM 28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"/>
    <n v="0"/>
    <n v="0"/>
    <n v="5010.53"/>
    <n v="481.1"/>
    <n v="5491.63"/>
    <n v="905.13"/>
    <n v="4586.5"/>
    <n v="3266.66"/>
    <n v="0"/>
    <n v="0"/>
    <n v="0"/>
    <n v="0"/>
    <n v="0"/>
    <n v="0"/>
    <n v="0"/>
    <n v="0"/>
    <n v="0"/>
    <n v="481.1"/>
    <n v="568.88"/>
    <n v="17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738.42"/>
    <n v="166.71"/>
    <n v="0"/>
    <n v="0"/>
    <n v="0"/>
    <n v="0"/>
    <n v="0"/>
    <n v="0"/>
    <n v="0"/>
    <n v="0"/>
    <n v="134.24"/>
    <n v="13.42"/>
    <n v="812.47"/>
    <n v="198.41"/>
    <n v="125.97"/>
    <n v="314.93"/>
    <n v="164.74"/>
    <n v="67.83"/>
    <n v="1832.01"/>
    <n v="5491.63"/>
    <n v="7323.64"/>
  </r>
  <r>
    <s v="JULIO"/>
    <s v="SEM 28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2166.56"/>
    <n v="0"/>
    <n v="2166.56"/>
    <n v="750.32"/>
    <n v="1416.24"/>
    <n v="4607.8599999999997"/>
    <n v="0"/>
    <n v="0"/>
    <n v="0"/>
    <n v="0"/>
    <n v="0"/>
    <n v="0"/>
    <n v="0"/>
    <n v="0"/>
    <n v="0"/>
    <n v="0"/>
    <n v="0"/>
    <n v="0"/>
    <n v="0"/>
    <n v="350"/>
    <n v="250"/>
    <n v="0"/>
    <n v="250"/>
    <n v="0"/>
    <n v="0"/>
    <n v="0"/>
    <n v="0"/>
    <n v="0"/>
    <n v="0"/>
    <n v="0"/>
    <n v="-3291.3"/>
    <n v="0"/>
    <n v="0"/>
    <n v="0"/>
    <n v="0"/>
    <n v="0"/>
    <n v="172.65"/>
    <n v="13.41"/>
    <n v="0"/>
    <n v="0"/>
    <n v="0"/>
    <n v="0"/>
    <n v="0"/>
    <n v="0"/>
    <n v="562.51"/>
    <n v="1.75"/>
    <n v="189.36"/>
    <n v="18.93"/>
    <n v="95.55"/>
    <n v="17.78"/>
    <n v="39.520000000000003"/>
    <n v="98.8"/>
    <n v="64.989999999999995"/>
    <n v="0"/>
    <n v="524.92999999999995"/>
    <n v="2166.56"/>
    <n v="2691.49"/>
  </r>
  <r>
    <s v="JULIO"/>
    <s v="SEM 28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697.36"/>
    <n v="337.17"/>
    <n v="4034.53"/>
    <n v="586.89"/>
    <n v="3447.6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21.03"/>
    <n v="47.54"/>
    <n v="1257.9099999999999"/>
    <n v="4034.53"/>
    <n v="5292.4400000000005"/>
  </r>
  <r>
    <s v="JULIO"/>
    <s v="SEM 28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6.74"/>
    <n v="4977.16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2.71"/>
    <n v="0"/>
    <n v="0"/>
    <n v="0"/>
    <n v="0"/>
    <n v="0"/>
    <n v="0"/>
    <n v="485.17"/>
    <n v="1.75"/>
    <n v="257.83"/>
    <n v="25.78"/>
    <n v="876.34"/>
    <n v="216.58"/>
    <n v="137.51"/>
    <n v="343.78"/>
    <n v="203.21"/>
    <n v="0"/>
    <n v="2061.0299999999997"/>
    <n v="6773.9"/>
    <n v="8834.93"/>
  </r>
  <r>
    <s v="JULIO"/>
    <s v="SEM 28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1.29"/>
    <n v="3193.2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10.53"/>
    <n v="47.54"/>
    <n v="1088.06"/>
    <n v="3684.53"/>
    <n v="4772.59"/>
  </r>
  <r>
    <s v="JULIO"/>
    <s v="SEM 28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9"/>
    <n v="1"/>
    <n v="0"/>
    <n v="0"/>
    <n v="3355.7"/>
    <n v="364.72"/>
    <n v="3720.42"/>
    <n v="1209.29"/>
    <n v="2511.13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11.61"/>
    <n v="51.42"/>
    <n v="1011.4599999999999"/>
    <n v="3720.42"/>
    <n v="4731.88"/>
  </r>
  <r>
    <s v="JULIO"/>
    <s v="SEM 28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"/>
    <n v="0"/>
    <n v="0"/>
    <n v="4055.7"/>
    <n v="364.72"/>
    <n v="4420.42"/>
    <n v="1457.44"/>
    <n v="2962.98"/>
    <n v="2269.4"/>
    <n v="0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4.47"/>
    <n v="98.43"/>
    <n v="0"/>
    <n v="0"/>
    <n v="0"/>
    <n v="0"/>
    <n v="0"/>
    <n v="0"/>
    <n v="822.79"/>
    <n v="1.75"/>
    <n v="93.26"/>
    <n v="9.32"/>
    <n v="540.08000000000004"/>
    <n v="120.9"/>
    <n v="76.760000000000005"/>
    <n v="191.91"/>
    <n v="132.61000000000001"/>
    <n v="51.42"/>
    <n v="1216.2600000000002"/>
    <n v="4420.42"/>
    <n v="5636.68"/>
  </r>
  <r>
    <s v="JULIO"/>
    <s v="SEM 28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0"/>
    <n v="0"/>
    <n v="93.26"/>
    <n v="9.32"/>
    <n v="0"/>
    <n v="0"/>
    <n v="0"/>
    <n v="0"/>
    <n v="0"/>
    <n v="0"/>
    <n v="102.58000000000001"/>
    <n v="0.02"/>
    <n v="102.60000000000001"/>
  </r>
  <r>
    <s v="JULIO"/>
    <s v="SEM 28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47"/>
    <n v="5659.53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79"/>
    <n v="0"/>
    <n v="0"/>
    <n v="0"/>
    <n v="0"/>
    <n v="0"/>
    <n v="0"/>
    <n v="0"/>
    <n v="0"/>
    <n v="202.8"/>
    <n v="20.28"/>
    <n v="764.97"/>
    <n v="184.89"/>
    <n v="117.39"/>
    <n v="293.48"/>
    <n v="205.35"/>
    <n v="67.83"/>
    <n v="1856.99"/>
    <n v="6845"/>
    <n v="8701.99"/>
  </r>
  <r>
    <s v="JULIO"/>
    <s v="SEM 28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93.26"/>
    <n v="9.32"/>
    <n v="501.35"/>
    <n v="109.88"/>
    <n v="69.77"/>
    <n v="174.42"/>
    <n v="105.53"/>
    <n v="45.71"/>
    <n v="1109.24"/>
    <n v="3517.8"/>
    <n v="4627.04"/>
  </r>
  <r>
    <s v="JULIO"/>
    <s v="SEM 28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686.12"/>
    <n v="298.26"/>
    <n v="2984.38"/>
    <n v="335.43"/>
    <n v="2648.9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92"/>
    <n v="0"/>
    <n v="0"/>
    <n v="0"/>
    <n v="0"/>
    <n v="0"/>
    <n v="0"/>
    <n v="0"/>
    <n v="0"/>
    <n v="85.8"/>
    <n v="8.58"/>
    <n v="466.26"/>
    <n v="99.9"/>
    <n v="63.43"/>
    <n v="158.57"/>
    <n v="89.53"/>
    <n v="42.05"/>
    <n v="1014.1199999999999"/>
    <n v="2984.38"/>
    <n v="3998.5"/>
  </r>
  <r>
    <s v="JULIO"/>
    <s v="SEM 28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6"/>
    <n v="0"/>
    <n v="0"/>
    <n v="0"/>
    <n v="4361.7700000000004"/>
    <n v="341.87"/>
    <n v="4703.6400000000003"/>
    <n v="1811.94"/>
    <n v="2891.7"/>
    <n v="3190.83"/>
    <n v="0"/>
    <n v="0"/>
    <n v="0"/>
    <n v="0"/>
    <n v="0"/>
    <n v="0"/>
    <n v="0"/>
    <n v="0"/>
    <n v="0"/>
    <n v="341.87"/>
    <n v="341.87"/>
    <n v="0"/>
    <n v="300"/>
    <n v="350"/>
    <n v="0"/>
    <n v="0"/>
    <n v="350"/>
    <n v="0"/>
    <n v="0"/>
    <n v="0"/>
    <n v="-170.93"/>
    <n v="0"/>
    <n v="0"/>
    <n v="0"/>
    <n v="0"/>
    <n v="0"/>
    <n v="0"/>
    <n v="0"/>
    <n v="0"/>
    <n v="0"/>
    <n v="599.85"/>
    <n v="121.91"/>
    <n v="0"/>
    <n v="0"/>
    <n v="0"/>
    <n v="0"/>
    <n v="30.19"/>
    <n v="0"/>
    <n v="1058.24"/>
    <n v="1.75"/>
    <n v="131.12"/>
    <n v="13.11"/>
    <n v="633.72"/>
    <n v="147.55000000000001"/>
    <n v="93.68"/>
    <n v="234.21"/>
    <n v="141.1"/>
    <n v="48.2"/>
    <n v="1442.69"/>
    <n v="4703.6400000000003"/>
    <n v="6146.33"/>
  </r>
  <r>
    <s v="JULIO"/>
    <s v="SEM 28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16.03"/>
    <n v="45.71"/>
    <n v="1162.3400000000001"/>
    <n v="3867.8"/>
    <n v="5030.1400000000003"/>
  </r>
  <r>
    <s v="JULIO"/>
    <s v="SEM 28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1"/>
    <n v="0"/>
    <n v="0"/>
    <n v="3185.29"/>
    <n v="335.55"/>
    <n v="3520.84"/>
    <n v="1090.78"/>
    <n v="2430.06"/>
    <n v="2087.89"/>
    <n v="0"/>
    <n v="0"/>
    <n v="0"/>
    <n v="0"/>
    <n v="0"/>
    <n v="0"/>
    <n v="0"/>
    <n v="0"/>
    <n v="0"/>
    <n v="335.55"/>
    <n v="335.55"/>
    <n v="111.8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5"/>
    <n v="67.92"/>
    <n v="0"/>
    <n v="0"/>
    <n v="0"/>
    <n v="0"/>
    <n v="0"/>
    <n v="0"/>
    <n v="672.56"/>
    <n v="1.75"/>
    <n v="85.8"/>
    <n v="8.58"/>
    <n v="418.38"/>
    <n v="86.28"/>
    <n v="54.78"/>
    <n v="136.94999999999999"/>
    <n v="105.62"/>
    <n v="47.31"/>
    <n v="943.7"/>
    <n v="3520.84"/>
    <n v="4464.54"/>
  </r>
  <r>
    <s v="JULIO"/>
    <s v="SEM 28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04.59"/>
    <n v="3513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23.53"/>
    <n v="45.71"/>
    <n v="1239.5800000000002"/>
    <n v="4117.8"/>
    <n v="5357.38"/>
  </r>
  <r>
    <s v="JULIO"/>
    <s v="SEM 28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12.86"/>
    <n v="4289.63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20.26"/>
    <n v="0"/>
    <n v="0"/>
    <n v="0"/>
    <n v="0"/>
    <n v="31.9"/>
    <n v="0"/>
    <n v="0"/>
    <n v="0"/>
    <n v="131.12"/>
    <n v="13.11"/>
    <n v="627.21"/>
    <n v="145.69999999999999"/>
    <n v="92.51"/>
    <n v="231.26"/>
    <n v="153.07"/>
    <n v="64.27"/>
    <n v="1458.25"/>
    <n v="5102.49"/>
    <n v="6560.74"/>
  </r>
  <r>
    <s v="JULIO"/>
    <s v="SEM 28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8.1"/>
    <n v="3850.89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831.85"/>
    <n v="163.47999999999999"/>
    <n v="0"/>
    <n v="0"/>
    <n v="0"/>
    <n v="0"/>
    <n v="0"/>
    <n v="0"/>
    <n v="1081.02"/>
    <n v="1.75"/>
    <n v="147.94999999999999"/>
    <n v="14.79"/>
    <n v="799.56"/>
    <n v="194.73"/>
    <n v="123.64"/>
    <n v="309.10000000000002"/>
    <n v="177.86"/>
    <n v="67.83"/>
    <n v="1835.46"/>
    <n v="5928.99"/>
    <n v="7764.45"/>
  </r>
  <r>
    <s v="JULIO"/>
    <s v="SEM 28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1"/>
    <n v="0"/>
    <n v="8"/>
    <n v="0"/>
    <n v="0"/>
    <n v="0"/>
    <n v="2653.99"/>
    <n v="337.16"/>
    <n v="2991.15"/>
    <n v="345.51"/>
    <n v="2645.64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76.099999999999994"/>
    <n v="0"/>
    <n v="0"/>
    <n v="0"/>
    <n v="0"/>
    <n v="19.66"/>
    <n v="0"/>
    <n v="0"/>
    <n v="0"/>
    <n v="96.99"/>
    <n v="9.69"/>
    <n v="445.13"/>
    <n v="90.03"/>
    <n v="57.16"/>
    <n v="142.9"/>
    <n v="89.73"/>
    <n v="47.53"/>
    <n v="979.15999999999985"/>
    <n v="2991.15"/>
    <n v="3970.31"/>
  </r>
  <r>
    <s v="JULIO"/>
    <s v="SEM 28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39.5"/>
    <n v="3328.3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2"/>
    <n v="0"/>
    <n v="0"/>
    <n v="0"/>
    <n v="0"/>
    <n v="22.69"/>
    <n v="0"/>
    <n v="0"/>
    <n v="0"/>
    <n v="93.26"/>
    <n v="9.32"/>
    <n v="513.28"/>
    <n v="113.28"/>
    <n v="71.92"/>
    <n v="179.81"/>
    <n v="116.03"/>
    <n v="45.71"/>
    <n v="1142.6099999999999"/>
    <n v="3867.8"/>
    <n v="5010.41"/>
  </r>
  <r>
    <s v="JULIO"/>
    <s v="SEM 28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1"/>
    <n v="0"/>
    <n v="0"/>
    <n v="3385.27"/>
    <n v="335.55"/>
    <n v="3720.82"/>
    <n v="1157.5999999999999"/>
    <n v="2563.2199999999998"/>
    <n v="2087.87"/>
    <n v="0"/>
    <n v="0"/>
    <n v="0"/>
    <n v="0"/>
    <n v="0"/>
    <n v="0"/>
    <n v="0"/>
    <n v="0"/>
    <n v="0"/>
    <n v="335.55"/>
    <n v="335.55"/>
    <n v="111.85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91.27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111.62"/>
    <n v="47.31"/>
    <n v="942.98"/>
    <n v="3720.82"/>
    <n v="4663.8"/>
  </r>
  <r>
    <s v="JULIO"/>
    <s v="SEM 28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093.6"/>
    <n v="324.2"/>
    <n v="4417.8"/>
    <n v="653.63"/>
    <n v="3764.17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06"/>
    <n v="0"/>
    <n v="0"/>
    <n v="0"/>
    <n v="0"/>
    <n v="0"/>
    <n v="0"/>
    <n v="0"/>
    <n v="0"/>
    <n v="93.26"/>
    <n v="9.32"/>
    <n v="590.5"/>
    <n v="135.25"/>
    <n v="85.87"/>
    <n v="214.68"/>
    <n v="132.53"/>
    <n v="45.71"/>
    <n v="1307.1200000000001"/>
    <n v="4417.8"/>
    <n v="5724.92"/>
  </r>
  <r>
    <s v="JULIO"/>
    <s v="SEM 28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19.11"/>
    <n v="2551.67"/>
    <n v="2087.86"/>
    <n v="0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7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101.12"/>
    <n v="47.31"/>
    <n v="950.90000000000009"/>
    <n v="3370.78"/>
    <n v="4321.68"/>
  </r>
  <r>
    <s v="JULIO"/>
    <s v="SEM 28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113.61"/>
    <n v="223.69"/>
    <n v="2337.3000000000002"/>
    <n v="896.08"/>
    <n v="1441.2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2.96"/>
    <n v="0"/>
    <n v="0"/>
    <n v="0"/>
    <n v="0"/>
    <n v="0"/>
    <n v="0"/>
    <n v="674.48"/>
    <n v="1.75"/>
    <n v="85.8"/>
    <n v="8.58"/>
    <n v="354.4"/>
    <n v="65.27"/>
    <n v="41.44"/>
    <n v="103.61"/>
    <n v="70.11"/>
    <n v="31.54"/>
    <n v="760.75"/>
    <n v="2337.3000000000002"/>
    <n v="3098.05"/>
  </r>
  <r>
    <s v="JULIO"/>
    <s v="SEM 28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73"/>
    <n v="2850.2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69"/>
    <n v="0"/>
    <n v="0"/>
    <n v="0"/>
    <n v="0"/>
    <n v="0"/>
    <n v="0"/>
    <n v="977.78"/>
    <n v="1.75"/>
    <n v="95.44"/>
    <n v="9.5399999999999991"/>
    <n v="549.07000000000005"/>
    <n v="123.46"/>
    <n v="78.39"/>
    <n v="195.97"/>
    <n v="134.57"/>
    <n v="46.77"/>
    <n v="1233.21"/>
    <n v="4485.9399999999996"/>
    <n v="5719.15"/>
  </r>
  <r>
    <s v="JULIO"/>
    <s v="SEM 28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53.08"/>
    <n v="324.2"/>
    <n v="3877.28"/>
    <n v="526.5"/>
    <n v="3350.78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-40.520000000000003"/>
    <n v="0"/>
    <n v="0"/>
    <n v="0"/>
    <n v="0"/>
    <n v="0"/>
    <n v="0"/>
    <n v="0"/>
    <n v="0"/>
    <n v="0"/>
    <n v="427.11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16.31"/>
    <n v="45.71"/>
    <n v="1201.6199999999999"/>
    <n v="3877.28"/>
    <n v="5078.8999999999996"/>
  </r>
  <r>
    <s v="JULIO"/>
    <s v="SEM 28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62.94"/>
    <n v="3257.5"/>
    <n v="2269.42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6"/>
    <n v="77.98"/>
    <n v="0"/>
    <n v="0"/>
    <n v="0"/>
    <n v="0"/>
    <n v="0"/>
    <n v="0"/>
    <n v="0"/>
    <n v="0"/>
    <n v="93.26"/>
    <n v="9.32"/>
    <n v="458.55"/>
    <n v="97.7"/>
    <n v="62.03"/>
    <n v="155.09"/>
    <n v="111.61"/>
    <n v="51.42"/>
    <n v="1038.98"/>
    <n v="3720.44"/>
    <n v="4759.42"/>
  </r>
  <r>
    <s v="JULIO"/>
    <s v="SEM 28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6136.1"/>
    <n v="481.1"/>
    <n v="6617.2"/>
    <n v="1136.6500000000001"/>
    <n v="5480.55"/>
    <n v="4121.6000000000004"/>
    <n v="0"/>
    <n v="0"/>
    <n v="0"/>
    <n v="0"/>
    <n v="0"/>
    <n v="0"/>
    <n v="0"/>
    <n v="0"/>
    <n v="0"/>
    <n v="481.1"/>
    <n v="843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78.85"/>
    <n v="157.80000000000001"/>
    <n v="0"/>
    <n v="0"/>
    <n v="0"/>
    <n v="0"/>
    <n v="0"/>
    <n v="0"/>
    <n v="0"/>
    <n v="0"/>
    <n v="169.38"/>
    <n v="16.93"/>
    <n v="776.92"/>
    <n v="188.29"/>
    <n v="119.55"/>
    <n v="298.88"/>
    <n v="198.51"/>
    <n v="67.83"/>
    <n v="1836.2899999999997"/>
    <n v="6617.2"/>
    <n v="8453.49"/>
  </r>
  <r>
    <s v="JULIO"/>
    <s v="SEM 28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1"/>
    <n v="0"/>
    <n v="6"/>
    <n v="0"/>
    <n v="0"/>
    <n v="0"/>
    <n v="2434.34"/>
    <n v="243.15"/>
    <n v="2677.49"/>
    <n v="302"/>
    <n v="2375.4899999999998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0.02"/>
    <n v="0"/>
    <n v="0"/>
    <n v="0"/>
    <n v="0"/>
    <n v="18.91"/>
    <n v="0"/>
    <n v="0"/>
    <n v="0"/>
    <n v="93.26"/>
    <n v="9.32"/>
    <n v="421.34"/>
    <n v="83.53"/>
    <n v="53.04"/>
    <n v="132.59"/>
    <n v="80.319999999999993"/>
    <n v="34.28"/>
    <n v="907.67999999999984"/>
    <n v="2677.49"/>
    <n v="3585.1699999999996"/>
  </r>
  <r>
    <s v="JULIO"/>
    <s v="SEM 28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9"/>
    <n v="1"/>
    <n v="0"/>
    <n v="0"/>
    <n v="3185.29"/>
    <n v="335.55"/>
    <n v="3520.84"/>
    <n v="411.97"/>
    <n v="3108.87"/>
    <n v="2087.89"/>
    <n v="0"/>
    <n v="0"/>
    <n v="0"/>
    <n v="0"/>
    <n v="0"/>
    <n v="0"/>
    <n v="0"/>
    <n v="0"/>
    <n v="0"/>
    <n v="335.55"/>
    <n v="335.55"/>
    <n v="111.8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5"/>
    <n v="63.42"/>
    <n v="0"/>
    <n v="0"/>
    <n v="0"/>
    <n v="0"/>
    <n v="0"/>
    <n v="0"/>
    <n v="0"/>
    <n v="0"/>
    <n v="85.8"/>
    <n v="8.58"/>
    <n v="400.44"/>
    <n v="81.17"/>
    <n v="51.54"/>
    <n v="128.84"/>
    <n v="105.62"/>
    <n v="47.31"/>
    <n v="909.3"/>
    <n v="3520.84"/>
    <n v="4430.1400000000003"/>
  </r>
  <r>
    <s v="JULIO"/>
    <s v="SEM 28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32.97"/>
    <n v="4900.3599999999997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231.99"/>
    <n v="0"/>
    <n v="2457.3999999999996"/>
    <n v="7733.33"/>
    <n v="10190.73"/>
  </r>
  <r>
    <s v="JULIO"/>
    <s v="SEM 28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97.72"/>
    <n v="50.02"/>
    <n v="1097.6299999999999"/>
    <n v="3257.4"/>
    <n v="4355.03"/>
  </r>
  <r>
    <s v="JULIO"/>
    <s v="SEM 28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3355.7"/>
    <n v="364.72"/>
    <n v="3720.42"/>
    <n v="460.98"/>
    <n v="3259.44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11.61"/>
    <n v="51.42"/>
    <n v="1023.96"/>
    <n v="3720.42"/>
    <n v="4744.38"/>
  </r>
  <r>
    <s v="JULIO"/>
    <s v="SEM 28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8"/>
    <n v="0"/>
    <n v="0"/>
    <n v="0"/>
    <n v="3697.32"/>
    <n v="337.16"/>
    <n v="4034.48"/>
    <n v="794.42"/>
    <n v="3240.0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06.49"/>
    <n v="0"/>
    <n v="0"/>
    <n v="0"/>
    <n v="0"/>
    <n v="23.6"/>
    <n v="0"/>
    <n v="204.66"/>
    <n v="1.75"/>
    <n v="96.99"/>
    <n v="9.69"/>
    <n v="572.29"/>
    <n v="130.07"/>
    <n v="82.58"/>
    <n v="206.46"/>
    <n v="121.03"/>
    <n v="47.53"/>
    <n v="1266.6399999999999"/>
    <n v="4034.48"/>
    <n v="5301.12"/>
  </r>
  <r>
    <s v="JULIO"/>
    <s v="SEM 28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697.36"/>
    <n v="337.17"/>
    <n v="4034.53"/>
    <n v="591.54999999999995"/>
    <n v="3442.98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10.02"/>
    <n v="0"/>
    <n v="0"/>
    <n v="0"/>
    <n v="0"/>
    <n v="23.6"/>
    <n v="0"/>
    <n v="0"/>
    <n v="0"/>
    <n v="96.99"/>
    <n v="9.69"/>
    <n v="586.34"/>
    <n v="134.07"/>
    <n v="85.12"/>
    <n v="212.81"/>
    <n v="121.03"/>
    <n v="47.54"/>
    <n v="1293.5899999999999"/>
    <n v="4034.53"/>
    <n v="5328.12"/>
  </r>
  <r>
    <s v="JULIO"/>
    <s v="SEM 28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193.6"/>
    <n v="324.2"/>
    <n v="3517.8"/>
    <n v="459.98"/>
    <n v="3057.8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6.96"/>
    <n v="0"/>
    <n v="0"/>
    <n v="0"/>
    <n v="0"/>
    <n v="22.69"/>
    <n v="0"/>
    <n v="0"/>
    <n v="0"/>
    <n v="93.26"/>
    <n v="9.32"/>
    <n v="494.37"/>
    <n v="107.9"/>
    <n v="68.5"/>
    <n v="171.26"/>
    <n v="105.53"/>
    <n v="45.71"/>
    <n v="1095.8500000000001"/>
    <n v="3517.8"/>
    <n v="4613.6500000000005"/>
  </r>
  <r>
    <s v="JULIO"/>
    <s v="SEM 28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686.12"/>
    <n v="298.26"/>
    <n v="2984.38"/>
    <n v="334.87"/>
    <n v="2649.5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36"/>
    <n v="0"/>
    <n v="0"/>
    <n v="0"/>
    <n v="0"/>
    <n v="0"/>
    <n v="0"/>
    <n v="0"/>
    <n v="0"/>
    <n v="85.8"/>
    <n v="8.58"/>
    <n v="463.99"/>
    <n v="99.25"/>
    <n v="63.02"/>
    <n v="157.54"/>
    <n v="89.53"/>
    <n v="42.05"/>
    <n v="1009.7599999999999"/>
    <n v="2984.38"/>
    <n v="3994.14"/>
  </r>
  <r>
    <s v="JULIO"/>
    <s v="SEM 28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347.36"/>
    <n v="337.17"/>
    <n v="3684.53"/>
    <n v="512.34"/>
    <n v="3172.19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105.57"/>
    <n v="0"/>
    <n v="0"/>
    <n v="0"/>
    <n v="0"/>
    <n v="23.6"/>
    <n v="0"/>
    <n v="0"/>
    <n v="0"/>
    <n v="96.99"/>
    <n v="9.69"/>
    <n v="568.54999999999995"/>
    <n v="129.01"/>
    <n v="81.91"/>
    <n v="204.77"/>
    <n v="110.53"/>
    <n v="47.54"/>
    <n v="1248.9899999999998"/>
    <n v="3684.53"/>
    <n v="4933.5200000000004"/>
  </r>
  <r>
    <s v="JULIO"/>
    <s v="SEM 28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8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8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16.97000000000003"/>
    <n v="2667.39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1.47"/>
    <n v="0"/>
    <n v="0"/>
    <n v="0"/>
    <n v="0"/>
    <n v="0"/>
    <n v="0"/>
    <n v="0"/>
    <n v="0"/>
    <n v="85.8"/>
    <n v="8.58"/>
    <n v="392.62"/>
    <n v="78.95"/>
    <n v="50.13"/>
    <n v="125.31"/>
    <n v="89.53"/>
    <n v="42.05"/>
    <n v="872.97"/>
    <n v="2984.36"/>
    <n v="3857.33"/>
  </r>
  <r>
    <s v="JULIO"/>
    <s v="SEM 28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9"/>
    <n v="1"/>
    <n v="0"/>
    <n v="0"/>
    <n v="3423.4"/>
    <n v="335.54"/>
    <n v="3758.94"/>
    <n v="474.21"/>
    <n v="3284.73"/>
    <n v="2087.86"/>
    <n v="0"/>
    <n v="0"/>
    <n v="0"/>
    <n v="0"/>
    <n v="0"/>
    <n v="0"/>
    <n v="0"/>
    <n v="0"/>
    <n v="0"/>
    <n v="335.54"/>
    <n v="335.54"/>
    <n v="111.84"/>
    <n v="150"/>
    <n v="500"/>
    <n v="200"/>
    <n v="0"/>
    <n v="150"/>
    <n v="0"/>
    <n v="0"/>
    <n v="0"/>
    <n v="-111.84"/>
    <n v="0"/>
    <n v="0"/>
    <n v="0"/>
    <n v="0"/>
    <n v="0"/>
    <n v="0"/>
    <n v="0"/>
    <n v="0"/>
    <n v="0"/>
    <n v="399.41"/>
    <n v="74.8"/>
    <n v="0"/>
    <n v="0"/>
    <n v="0"/>
    <n v="0"/>
    <n v="0"/>
    <n v="0"/>
    <n v="0"/>
    <n v="0"/>
    <n v="85.8"/>
    <n v="8.58"/>
    <n v="445.77"/>
    <n v="94.07"/>
    <n v="59.73"/>
    <n v="149.32"/>
    <n v="112.76"/>
    <n v="47.31"/>
    <n v="1003.3399999999999"/>
    <n v="3758.94"/>
    <n v="4762.28"/>
  </r>
  <r>
    <s v="JULIO"/>
    <s v="SEM 28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55.45"/>
    <n v="5.54"/>
    <n v="407.84"/>
    <n v="83.28"/>
    <n v="52.87"/>
    <n v="132.18"/>
    <n v="82.04"/>
    <n v="27.18"/>
    <n v="846.38"/>
    <n v="2734.93"/>
    <n v="3581.31"/>
  </r>
  <r>
    <s v="JULIO"/>
    <s v="SEM 28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1"/>
    <n v="0"/>
    <n v="6"/>
    <n v="0"/>
    <n v="0"/>
    <n v="0"/>
    <n v="2113.61"/>
    <n v="223.69"/>
    <n v="2337.3000000000002"/>
    <n v="212.54"/>
    <n v="2124.760000000000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45.65"/>
    <n v="0"/>
    <n v="0"/>
    <n v="0"/>
    <n v="0"/>
    <n v="0"/>
    <n v="0"/>
    <n v="0"/>
    <n v="0"/>
    <n v="85.8"/>
    <n v="8.58"/>
    <n v="325.72000000000003"/>
    <n v="57.45"/>
    <n v="36.47"/>
    <n v="91.18"/>
    <n v="70.11"/>
    <n v="31.54"/>
    <n v="706.85"/>
    <n v="2337.3000000000002"/>
    <n v="3044.15"/>
  </r>
  <r>
    <s v="JULIO"/>
    <s v="SEM 28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44.24"/>
    <n v="4393.2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75.12"/>
    <n v="0"/>
    <n v="1898.6999999999998"/>
    <n v="5837.5"/>
    <n v="7736.2"/>
  </r>
  <r>
    <s v="JULIO"/>
    <s v="SEM 28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347.36"/>
    <n v="337.17"/>
    <n v="3684.53"/>
    <n v="504.41"/>
    <n v="3180.12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10.53"/>
    <n v="47.54"/>
    <n v="1188.3399999999999"/>
    <n v="3684.53"/>
    <n v="4872.87"/>
  </r>
  <r>
    <s v="JULIO"/>
    <s v="SEM 28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89.53"/>
    <n v="42.05"/>
    <n v="895.94999999999993"/>
    <n v="2984.38"/>
    <n v="3880.33"/>
  </r>
  <r>
    <s v="JULIO"/>
    <s v="SEM 28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504.65"/>
    <n v="3179.83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7.89"/>
    <n v="0"/>
    <n v="0"/>
    <n v="0"/>
    <n v="0"/>
    <n v="23.6"/>
    <n v="0"/>
    <n v="0"/>
    <n v="0"/>
    <n v="96.99"/>
    <n v="9.69"/>
    <n v="537.92999999999995"/>
    <n v="120.29"/>
    <n v="76.37"/>
    <n v="190.94"/>
    <n v="110.53"/>
    <n v="47.53"/>
    <n v="1190.2699999999998"/>
    <n v="3684.48"/>
    <n v="4874.75"/>
  </r>
  <r>
    <s v="JULIO"/>
    <s v="SEM 28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4.6"/>
    <n v="2240.3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4.28"/>
    <n v="0"/>
    <n v="0"/>
    <n v="0"/>
    <n v="0"/>
    <n v="0"/>
    <n v="0"/>
    <n v="0"/>
    <n v="0"/>
    <n v="55.45"/>
    <n v="5.54"/>
    <n v="363.92"/>
    <n v="70.78"/>
    <n v="44.94"/>
    <n v="112.35"/>
    <n v="74.540000000000006"/>
    <n v="27.18"/>
    <n v="754.7"/>
    <n v="2484.9299999999998"/>
    <n v="3239.63"/>
  </r>
  <r>
    <s v="JULIO"/>
    <s v="SEM 28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1.77"/>
    <n v="2856.0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4"/>
    <n v="0"/>
    <n v="0"/>
    <n v="0"/>
    <n v="0"/>
    <n v="0"/>
    <n v="0"/>
    <n v="906.05"/>
    <n v="1.75"/>
    <n v="93.26"/>
    <n v="9.32"/>
    <n v="591.85"/>
    <n v="135.63999999999999"/>
    <n v="86.12"/>
    <n v="215.3"/>
    <n v="132.53"/>
    <n v="45.71"/>
    <n v="1309.73"/>
    <n v="4417.8"/>
    <n v="5727.5300000000007"/>
  </r>
  <r>
    <s v="JULIO"/>
    <s v="SEM 28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3315.18"/>
    <n v="364.72"/>
    <n v="3679.9"/>
    <n v="633.35"/>
    <n v="3046.55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-40.520000000000003"/>
    <n v="0"/>
    <n v="0"/>
    <n v="0"/>
    <n v="0"/>
    <n v="0"/>
    <n v="0"/>
    <n v="0"/>
    <n v="0"/>
    <n v="0"/>
    <n v="376.3"/>
    <n v="98.63"/>
    <n v="0"/>
    <n v="0"/>
    <n v="0"/>
    <n v="0"/>
    <n v="0"/>
    <n v="0"/>
    <n v="156.66999999999999"/>
    <n v="1.75"/>
    <n v="93.26"/>
    <n v="9.32"/>
    <n v="540.91"/>
    <n v="121.14"/>
    <n v="76.91"/>
    <n v="192.28"/>
    <n v="110.39"/>
    <n v="51.42"/>
    <n v="1195.6300000000001"/>
    <n v="3679.9"/>
    <n v="4875.5300000000007"/>
  </r>
  <r>
    <s v="JULIO"/>
    <s v="SEM 28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JULIO"/>
    <s v="SEM 28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96.99"/>
    <n v="9.69"/>
    <n v="569.05999999999995"/>
    <n v="129.15"/>
    <n v="82"/>
    <n v="205.01"/>
    <n v="121.03"/>
    <n v="47.54"/>
    <n v="1260.4699999999998"/>
    <n v="4034.53"/>
    <n v="5295"/>
  </r>
  <r>
    <s v="JULIO"/>
    <s v="SEM 28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5.25"/>
    <n v="3350.0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28"/>
    <n v="0"/>
    <n v="0"/>
    <n v="0"/>
    <n v="0"/>
    <n v="0"/>
    <n v="0"/>
    <n v="0"/>
    <n v="0"/>
    <n v="99.25"/>
    <n v="9.92"/>
    <n v="495.56"/>
    <n v="108.24"/>
    <n v="68.72"/>
    <n v="171.8"/>
    <n v="115.65"/>
    <n v="48.64"/>
    <n v="1117.7800000000002"/>
    <n v="3855.29"/>
    <n v="4973.07"/>
  </r>
  <r>
    <s v="JULIO"/>
    <s v="SEM 28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JULIO"/>
    <s v="SEM 28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3.17"/>
    <n v="2674.2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3.67"/>
    <n v="0"/>
    <n v="0"/>
    <n v="0"/>
    <n v="0"/>
    <n v="0"/>
    <n v="0"/>
    <n v="0"/>
    <n v="0"/>
    <n v="74.39"/>
    <n v="9.91"/>
    <n v="481.19"/>
    <n v="104.15"/>
    <n v="66.13"/>
    <n v="165.32"/>
    <n v="90.22"/>
    <n v="50.02"/>
    <n v="1041.33"/>
    <n v="3007.4"/>
    <n v="4048.73"/>
  </r>
  <r>
    <s v="JULIO"/>
    <s v="SEM 28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19"/>
    <n v="3067.6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17"/>
    <n v="0"/>
    <n v="0"/>
    <n v="0"/>
    <n v="0"/>
    <n v="22.69"/>
    <n v="0"/>
    <n v="0"/>
    <n v="0"/>
    <n v="93.26"/>
    <n v="9.32"/>
    <n v="455.25"/>
    <n v="96.77"/>
    <n v="61.44"/>
    <n v="153.6"/>
    <n v="105.53"/>
    <n v="45.71"/>
    <n v="1020.88"/>
    <n v="3517.8"/>
    <n v="4538.68"/>
  </r>
  <r>
    <s v="JULIO"/>
    <s v="SEM 28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85.8"/>
    <n v="8.58"/>
    <n v="393.78"/>
    <n v="79.27"/>
    <n v="50.33"/>
    <n v="125.83"/>
    <n v="89.53"/>
    <n v="42.05"/>
    <n v="875.17"/>
    <n v="2984.43"/>
    <n v="3859.6"/>
  </r>
  <r>
    <s v="JULIO"/>
    <s v="SEM 28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"/>
    <n v="0"/>
    <n v="0"/>
    <n v="3355.7"/>
    <n v="364.72"/>
    <n v="3720.42"/>
    <n v="478.57"/>
    <n v="3241.85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11.61"/>
    <n v="51.42"/>
    <n v="1158.54"/>
    <n v="3720.42"/>
    <n v="4878.96"/>
  </r>
  <r>
    <s v="JULIO"/>
    <s v="SEM 28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"/>
    <n v="0"/>
    <n v="0"/>
    <n v="3355.7"/>
    <n v="364.72"/>
    <n v="3720.42"/>
    <n v="500.08"/>
    <n v="3220.34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115.13"/>
    <n v="0"/>
    <n v="0"/>
    <n v="0"/>
    <n v="0"/>
    <n v="0"/>
    <n v="0"/>
    <n v="0"/>
    <n v="0"/>
    <n v="93.26"/>
    <n v="9.32"/>
    <n v="606.73"/>
    <n v="139.87"/>
    <n v="88.81"/>
    <n v="222.02"/>
    <n v="111.61"/>
    <n v="51.42"/>
    <n v="1323.04"/>
    <n v="3720.42"/>
    <n v="5043.46"/>
  </r>
  <r>
    <s v="JULIO"/>
    <s v="SEM 28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6"/>
    <n v="0"/>
    <n v="0"/>
    <n v="0"/>
    <n v="2434.34"/>
    <n v="243.15"/>
    <n v="2677.49"/>
    <n v="282.23"/>
    <n v="2395.2600000000002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69.16"/>
    <n v="0"/>
    <n v="0"/>
    <n v="0"/>
    <n v="0"/>
    <n v="0"/>
    <n v="0"/>
    <n v="0"/>
    <n v="0"/>
    <n v="93.26"/>
    <n v="9.32"/>
    <n v="417.88"/>
    <n v="82.59"/>
    <n v="52.44"/>
    <n v="131.1"/>
    <n v="80.319999999999993"/>
    <n v="34.28"/>
    <n v="901.19"/>
    <n v="2677.49"/>
    <n v="3578.68"/>
  </r>
  <r>
    <s v="JULIO"/>
    <s v="SEM 28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99.25"/>
    <n v="9.92"/>
    <n v="476.43"/>
    <n v="102.79"/>
    <n v="65.27"/>
    <n v="163.16"/>
    <n v="115.65"/>
    <n v="48.64"/>
    <n v="1081.1100000000001"/>
    <n v="3855.29"/>
    <n v="4936.3999999999996"/>
  </r>
  <r>
    <s v="JULIO"/>
    <s v="SEM 28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193.62"/>
    <n v="324.2"/>
    <n v="3517.82"/>
    <n v="449.84"/>
    <n v="3067.9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819999999999993"/>
    <n v="0"/>
    <n v="0"/>
    <n v="0"/>
    <n v="0"/>
    <n v="22.69"/>
    <n v="0"/>
    <n v="0"/>
    <n v="0"/>
    <n v="93.26"/>
    <n v="9.32"/>
    <n v="453.87"/>
    <n v="96.37"/>
    <n v="61.19"/>
    <n v="152.97"/>
    <n v="105.53"/>
    <n v="45.71"/>
    <n v="1018.22"/>
    <n v="3517.82"/>
    <n v="4536.04"/>
  </r>
  <r>
    <s v="JULIO"/>
    <s v="SEM 28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JULIO"/>
    <s v="SEM 28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JULIO"/>
    <s v="SEM 28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15.54000000000002"/>
    <n v="2668.8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03"/>
    <n v="0"/>
    <n v="0"/>
    <n v="0"/>
    <n v="0"/>
    <n v="0"/>
    <n v="0"/>
    <n v="0"/>
    <n v="0"/>
    <n v="85.8"/>
    <n v="8.58"/>
    <n v="386.88"/>
    <n v="77.31"/>
    <n v="49.09"/>
    <n v="122.72"/>
    <n v="89.53"/>
    <n v="42.05"/>
    <n v="861.95999999999992"/>
    <n v="2984.38"/>
    <n v="3846.34"/>
  </r>
  <r>
    <s v="JULIO"/>
    <s v="SEM 28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9"/>
    <n v="1"/>
    <n v="0"/>
    <n v="0"/>
    <n v="2319.42"/>
    <n v="194.47"/>
    <n v="2513.89"/>
    <n v="236.81"/>
    <n v="2277.08"/>
    <n v="1210.1199999999999"/>
    <n v="0"/>
    <n v="0"/>
    <n v="0"/>
    <n v="0"/>
    <n v="0"/>
    <n v="0"/>
    <n v="0"/>
    <n v="0"/>
    <n v="0"/>
    <n v="194.47"/>
    <n v="194.48"/>
    <n v="64.819999999999993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4.68"/>
    <n v="30.03"/>
    <n v="0"/>
    <n v="0"/>
    <n v="0"/>
    <n v="0"/>
    <n v="12.1"/>
    <n v="0"/>
    <n v="0"/>
    <n v="0"/>
    <n v="49.72"/>
    <n v="4.97"/>
    <n v="263.5"/>
    <n v="39.840000000000003"/>
    <n v="25.3"/>
    <n v="63.24"/>
    <n v="75.41"/>
    <n v="27.42"/>
    <n v="549.4"/>
    <n v="2513.89"/>
    <n v="3063.29"/>
  </r>
  <r>
    <s v="JULIO"/>
    <s v="SEM 28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04"/>
    <n v="3006.76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02.53"/>
    <n v="45.71"/>
    <n v="1055.46"/>
    <n v="3417.8"/>
    <n v="4473.26"/>
  </r>
  <r>
    <s v="JULIO"/>
    <s v="SEM 28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240"/>
    <n v="0"/>
    <n v="2533.9900000000002"/>
    <n v="8000"/>
    <n v="10533.99"/>
  </r>
  <r>
    <s v="JULIO"/>
    <s v="SEM 28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61.67"/>
    <n v="24.37"/>
    <n v="713.32999999999993"/>
    <n v="2055.85"/>
    <n v="2769.18"/>
  </r>
  <r>
    <s v="JULIO"/>
    <s v="SEM 28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JULIO"/>
    <s v="SEM 28"/>
    <x v="93"/>
    <s v="LUGO HERNANDEZ ABRAHAM"/>
    <s v="001000 ASTILLERO"/>
    <s v="000003 LIMITADO"/>
    <s v="010006 GUARDIA"/>
    <s v="100019 VIGILANCIA"/>
    <n v="1"/>
    <s v="OTRO"/>
    <n v="1"/>
    <s v="LUHA810316FY3"/>
    <n v="9048119367"/>
    <s v="LUHA810316HTSGRB06"/>
    <d v="2022-07-04T00:00:00"/>
    <s v="137"/>
    <s v="137813104323293945"/>
    <n v="7"/>
    <n v="7"/>
    <n v="1"/>
    <n v="0"/>
    <n v="0"/>
    <n v="0"/>
    <n v="0"/>
    <n v="0"/>
    <n v="3215.89"/>
    <n v="96.22"/>
    <n v="3312.11"/>
    <n v="401.65"/>
    <n v="2910.46"/>
    <n v="1686.53"/>
    <n v="0"/>
    <n v="1686.51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-240.93"/>
    <n v="0"/>
    <n v="0"/>
    <n v="0"/>
    <n v="0"/>
    <n v="0"/>
    <n v="0"/>
    <n v="355.09"/>
    <n v="32.11"/>
    <n v="0"/>
    <n v="0"/>
    <n v="0"/>
    <n v="0"/>
    <n v="14.45"/>
    <n v="0"/>
    <n v="0"/>
    <n v="0"/>
    <n v="69.3"/>
    <n v="6.93"/>
    <n v="270.3"/>
    <n v="40.79"/>
    <n v="25.9"/>
    <n v="64.75"/>
    <n v="99.36"/>
    <n v="13.56"/>
    <n v="590.88999999999987"/>
    <n v="3312.11"/>
    <n v="3903"/>
  </r>
  <r>
    <s v="JULIO"/>
    <s v="SEM 28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2743.6"/>
    <n v="324.2"/>
    <n v="3067.8"/>
    <n v="563.04999999999995"/>
    <n v="2504.75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150"/>
    <n v="0"/>
    <n v="0"/>
    <n v="0"/>
    <n v="0"/>
    <n v="0"/>
    <n v="0"/>
    <n v="0"/>
    <n v="0"/>
    <n v="0"/>
    <n v="0"/>
    <n v="0"/>
    <n v="0"/>
    <n v="0"/>
    <n v="265.81"/>
    <n v="97.24"/>
    <n v="200"/>
    <n v="0"/>
    <n v="0"/>
    <n v="0"/>
    <n v="0"/>
    <n v="0"/>
    <n v="0"/>
    <n v="0"/>
    <n v="93.26"/>
    <n v="9.32"/>
    <n v="535.39"/>
    <n v="119.57"/>
    <n v="75.92"/>
    <n v="189.79"/>
    <n v="92.03"/>
    <n v="45.71"/>
    <n v="1160.99"/>
    <n v="3067.8"/>
    <n v="4228.79"/>
  </r>
  <r>
    <s v="JULIO"/>
    <s v="SEM 28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69.3"/>
    <n v="6.93"/>
    <n v="356.84"/>
    <n v="68.760000000000005"/>
    <n v="43.66"/>
    <n v="109.15"/>
    <n v="63.49"/>
    <n v="13.56"/>
    <n v="731.68999999999983"/>
    <n v="2116.5100000000002"/>
    <n v="2848.2"/>
  </r>
  <r>
    <s v="JULIO"/>
    <s v="SEM 28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3.86"/>
    <n v="2820.6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2.5"/>
    <n v="0"/>
    <n v="0"/>
    <n v="0"/>
    <n v="0"/>
    <n v="0"/>
    <n v="0"/>
    <n v="0"/>
    <n v="0"/>
    <n v="85.8"/>
    <n v="8.58"/>
    <n v="436.64"/>
    <n v="91.47"/>
    <n v="58.07"/>
    <n v="145.19"/>
    <n v="95.53"/>
    <n v="42.05"/>
    <n v="963.32999999999993"/>
    <n v="3184.46"/>
    <n v="4147.79"/>
  </r>
  <r>
    <s v="JULIO"/>
    <s v="SEM 28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44.27"/>
    <n v="3073.55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05.53"/>
    <n v="45.71"/>
    <n v="1149.1900000000003"/>
    <n v="3517.82"/>
    <n v="4667.01"/>
  </r>
  <r>
    <s v="JULIO"/>
    <s v="SEM 28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488.08"/>
    <n v="129.65"/>
    <n v="1617.73"/>
    <n v="86.93"/>
    <n v="1530.8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36.4"/>
    <n v="0"/>
    <n v="0"/>
    <n v="0"/>
    <n v="0"/>
    <n v="10.08"/>
    <n v="0"/>
    <n v="0"/>
    <n v="0"/>
    <n v="49.72"/>
    <n v="4.97"/>
    <n v="288.08999999999997"/>
    <n v="46.26"/>
    <n v="29.37"/>
    <n v="73.42"/>
    <n v="48.53"/>
    <n v="18.28"/>
    <n v="558.64"/>
    <n v="1617.73"/>
    <n v="2176.37"/>
  </r>
  <r>
    <s v="JULIO"/>
    <s v="SEM 28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JULIO"/>
    <s v="SEM 28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"/>
    <n v="0"/>
    <n v="0"/>
    <n v="1969.4"/>
    <n v="194.47"/>
    <n v="2163.87"/>
    <n v="205.17"/>
    <n v="1958.7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41.87"/>
    <n v="0"/>
    <n v="0"/>
    <n v="0"/>
    <n v="0"/>
    <n v="12.1"/>
    <n v="0"/>
    <n v="0"/>
    <n v="0"/>
    <n v="49.72"/>
    <n v="4.97"/>
    <n v="313.17"/>
    <n v="55.53"/>
    <n v="35.26"/>
    <n v="88.14"/>
    <n v="64.91"/>
    <n v="27.42"/>
    <n v="639.11999999999989"/>
    <n v="2163.87"/>
    <n v="2802.99"/>
  </r>
  <r>
    <s v="JULIO"/>
    <s v="SEM 28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69.3"/>
    <n v="6.93"/>
    <n v="363.02"/>
    <n v="70.52"/>
    <n v="44.77"/>
    <n v="111.94"/>
    <n v="63.49"/>
    <n v="13.56"/>
    <n v="743.53"/>
    <n v="2116.5100000000002"/>
    <n v="2860.04"/>
  </r>
  <r>
    <s v="JULIO"/>
    <s v="SEM 28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49.72"/>
    <n v="4.97"/>
    <n v="347.42"/>
    <n v="66.08"/>
    <n v="41.96"/>
    <n v="104.9"/>
    <n v="61.67"/>
    <n v="24.37"/>
    <n v="701.08999999999992"/>
    <n v="2055.85"/>
    <n v="2756.9399999999996"/>
  </r>
  <r>
    <s v="JULIO"/>
    <s v="SEM 28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1"/>
    <n v="0"/>
    <n v="6"/>
    <n v="0"/>
    <n v="0"/>
    <n v="0"/>
    <n v="2113.64"/>
    <n v="223.7"/>
    <n v="2337.34"/>
    <n v="214.79"/>
    <n v="2122.5500000000002"/>
    <n v="2087.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47.9"/>
    <n v="0"/>
    <n v="0"/>
    <n v="0"/>
    <n v="0"/>
    <n v="0"/>
    <n v="0"/>
    <n v="0"/>
    <n v="0"/>
    <n v="85.8"/>
    <n v="8.58"/>
    <n v="334.58"/>
    <n v="59.86"/>
    <n v="38.01"/>
    <n v="95.02"/>
    <n v="70.12"/>
    <n v="31.54"/>
    <n v="723.51"/>
    <n v="2337.34"/>
    <n v="3060.8500000000004"/>
  </r>
  <r>
    <s v="JULIO"/>
    <s v="SEM 28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543.62"/>
    <n v="324.2"/>
    <n v="3867.82"/>
    <n v="526.29999999999995"/>
    <n v="3341.52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8.52"/>
    <n v="0"/>
    <n v="0"/>
    <n v="0"/>
    <n v="0"/>
    <n v="22.69"/>
    <n v="0"/>
    <n v="0"/>
    <n v="0"/>
    <n v="93.26"/>
    <n v="9.32"/>
    <n v="460.7"/>
    <n v="98.31"/>
    <n v="62.42"/>
    <n v="156.05000000000001"/>
    <n v="116.03"/>
    <n v="45.71"/>
    <n v="1041.8"/>
    <n v="3867.82"/>
    <n v="4909.62"/>
  </r>
  <r>
    <s v="JULIO"/>
    <s v="SEM 28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1"/>
    <n v="0"/>
    <n v="0"/>
    <n v="3515.86"/>
    <n v="379.3"/>
    <n v="3895.16"/>
    <n v="543.76"/>
    <n v="3351.4"/>
    <n v="2360.12"/>
    <n v="0"/>
    <n v="0"/>
    <n v="0"/>
    <n v="0"/>
    <n v="0"/>
    <n v="0"/>
    <n v="0"/>
    <n v="0"/>
    <n v="0"/>
    <n v="379.3"/>
    <n v="379.31"/>
    <n v="126.43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9.16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16.85"/>
    <n v="53.48"/>
    <n v="1226.3"/>
    <n v="3895.16"/>
    <n v="5121.46"/>
  </r>
  <r>
    <s v="JULIO"/>
    <s v="SEM 28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1"/>
    <n v="0"/>
    <n v="8"/>
    <n v="0"/>
    <n v="0"/>
    <n v="0"/>
    <n v="2569.4"/>
    <n v="324.2"/>
    <n v="2893.6"/>
    <n v="301.64999999999998"/>
    <n v="2591.949999999999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0"/>
    <n v="-324.2"/>
    <n v="0"/>
    <n v="0"/>
    <n v="0"/>
    <n v="0"/>
    <n v="0"/>
    <n v="0"/>
    <n v="234.68"/>
    <n v="66.97"/>
    <n v="0"/>
    <n v="0"/>
    <n v="0"/>
    <n v="0"/>
    <n v="0"/>
    <n v="0"/>
    <n v="0"/>
    <n v="0"/>
    <n v="93.26"/>
    <n v="9.32"/>
    <n v="409.34"/>
    <n v="80.260000000000005"/>
    <n v="50.96"/>
    <n v="127.39"/>
    <n v="86.8"/>
    <n v="45.71"/>
    <n v="903.04"/>
    <n v="2893.6"/>
    <n v="3796.64"/>
  </r>
  <r>
    <s v="JULIO"/>
    <s v="SEM 28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33.5"/>
    <n v="2673.9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4"/>
    <n v="0"/>
    <n v="0"/>
    <n v="0"/>
    <n v="0"/>
    <n v="0"/>
    <n v="0"/>
    <n v="0"/>
    <n v="0"/>
    <n v="74.39"/>
    <n v="7.43"/>
    <n v="482.54"/>
    <n v="104.53"/>
    <n v="66.37"/>
    <n v="165.92"/>
    <n v="90.22"/>
    <n v="50.02"/>
    <n v="1041.42"/>
    <n v="3007.4"/>
    <n v="4048.82"/>
  </r>
  <r>
    <s v="JULIO"/>
    <s v="SEM 28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86.17"/>
    <n v="298.27"/>
    <n v="3184.44"/>
    <n v="363.76"/>
    <n v="2820.68"/>
    <n v="2087.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2.41"/>
    <n v="0"/>
    <n v="0"/>
    <n v="0"/>
    <n v="0"/>
    <n v="0"/>
    <n v="0"/>
    <n v="0"/>
    <n v="0"/>
    <n v="85.8"/>
    <n v="8.58"/>
    <n v="436.31"/>
    <n v="91.38"/>
    <n v="58.02"/>
    <n v="145.04"/>
    <n v="95.53"/>
    <n v="42.05"/>
    <n v="962.70999999999992"/>
    <n v="3184.44"/>
    <n v="4147.1499999999996"/>
  </r>
  <r>
    <s v="JULIO"/>
    <s v="SEM 28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JULIO"/>
    <s v="SEM 28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6"/>
    <n v="0"/>
    <n v="0"/>
    <n v="0"/>
    <n v="5057.75"/>
    <n v="243.15"/>
    <n v="5300.9"/>
    <n v="828.93"/>
    <n v="4471.97"/>
    <n v="2269.4"/>
    <n v="0"/>
    <n v="1945.2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748.51"/>
    <n v="57.73"/>
    <n v="0"/>
    <n v="0"/>
    <n v="0"/>
    <n v="0"/>
    <n v="22.69"/>
    <n v="0"/>
    <n v="0"/>
    <n v="0"/>
    <n v="93.26"/>
    <n v="9.32"/>
    <n v="377.76"/>
    <n v="74.72"/>
    <n v="47.44"/>
    <n v="118.6"/>
    <n v="159.02000000000001"/>
    <n v="34.28"/>
    <n v="914.4"/>
    <n v="5300.9"/>
    <n v="6215.2999999999993"/>
  </r>
  <r>
    <s v="JULIO"/>
    <s v="SEM 29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1"/>
    <n v="0"/>
    <n v="0"/>
    <n v="3865.9"/>
    <n v="379.3"/>
    <n v="4245.2"/>
    <n v="610.51"/>
    <n v="3634.69"/>
    <n v="2360.16"/>
    <n v="0"/>
    <n v="0"/>
    <n v="0"/>
    <n v="0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3"/>
    <n v="92.98"/>
    <n v="0"/>
    <n v="0"/>
    <n v="0"/>
    <n v="0"/>
    <n v="23.6"/>
    <n v="0"/>
    <n v="0"/>
    <n v="0"/>
    <n v="96.99"/>
    <n v="9.69"/>
    <n v="518.34"/>
    <n v="114.72"/>
    <n v="72.84"/>
    <n v="182.09"/>
    <n v="127.35"/>
    <n v="53.48"/>
    <n v="1175.5"/>
    <n v="4245.2"/>
    <n v="5420.7"/>
  </r>
  <r>
    <s v="JULIO"/>
    <s v="SEM 29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JULIO"/>
    <s v="SEM 29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JULIO"/>
    <s v="SEM 29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9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JULIO"/>
    <s v="SEM 29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9"/>
    <n v="1"/>
    <n v="0"/>
    <n v="0"/>
    <n v="3865.9"/>
    <n v="379.3"/>
    <n v="4245.2"/>
    <n v="627.99"/>
    <n v="3617.21"/>
    <n v="2360.16"/>
    <n v="0"/>
    <n v="0"/>
    <n v="0"/>
    <n v="0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3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27.35"/>
    <n v="53.48"/>
    <n v="1309.1399999999999"/>
    <n v="4245.2"/>
    <n v="5554.34"/>
  </r>
  <r>
    <s v="JULIO"/>
    <s v="SEM 29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6-13T00:00:00"/>
    <s v="012"/>
    <s v="012180029265607849"/>
    <n v="7"/>
    <n v="7"/>
    <n v="1"/>
    <n v="0"/>
    <n v="6"/>
    <n v="0"/>
    <n v="0"/>
    <n v="0"/>
    <n v="4251.87"/>
    <n v="313.5"/>
    <n v="4565.37"/>
    <n v="3642.41"/>
    <n v="922.96"/>
    <n v="2926"/>
    <n v="0"/>
    <n v="0"/>
    <n v="0"/>
    <n v="0"/>
    <n v="0"/>
    <n v="0"/>
    <n v="0"/>
    <n v="0"/>
    <n v="0"/>
    <n v="313.5"/>
    <n v="313.5"/>
    <n v="0"/>
    <n v="0"/>
    <n v="500"/>
    <n v="500"/>
    <n v="0"/>
    <n v="500"/>
    <n v="0"/>
    <n v="0"/>
    <n v="0"/>
    <n v="0"/>
    <n v="0"/>
    <n v="-487.63"/>
    <n v="0"/>
    <n v="0"/>
    <n v="0"/>
    <n v="0"/>
    <n v="0"/>
    <n v="0"/>
    <n v="0"/>
    <n v="576.38"/>
    <n v="144.94999999999999"/>
    <n v="0"/>
    <n v="1994.49"/>
    <n v="0"/>
    <n v="0"/>
    <n v="0"/>
    <n v="0"/>
    <n v="924.84"/>
    <n v="1.75"/>
    <n v="120.24"/>
    <n v="12.02"/>
    <n v="714.97"/>
    <n v="163.65"/>
    <n v="103.9"/>
    <n v="259.76"/>
    <n v="136.96"/>
    <n v="44.2"/>
    <n v="1555.7"/>
    <n v="4565.37"/>
    <n v="6121.07"/>
  </r>
  <r>
    <s v="JULIO"/>
    <s v="SEM 29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JULIO"/>
    <s v="SEM 29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9"/>
    <n v="9"/>
    <n v="0"/>
    <n v="0"/>
    <n v="4678.3"/>
    <n v="364.72"/>
    <n v="5043.0200000000004"/>
    <n v="747.88"/>
    <n v="4295.1400000000003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57.73"/>
    <n v="0"/>
    <n v="0"/>
    <n v="0"/>
    <n v="0"/>
    <n v="22.69"/>
    <n v="0"/>
    <n v="0"/>
    <n v="0"/>
    <n v="93.26"/>
    <n v="9.32"/>
    <n v="377.76"/>
    <n v="74.72"/>
    <n v="47.44"/>
    <n v="118.6"/>
    <n v="151.29"/>
    <n v="51.42"/>
    <n v="923.81"/>
    <n v="5043.0200000000004"/>
    <n v="5966.83"/>
  </r>
  <r>
    <s v="JULIO"/>
    <s v="SEM 29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9"/>
    <n v="0"/>
    <n v="0"/>
    <n v="5544.1"/>
    <n v="577.32000000000005"/>
    <n v="6121.42"/>
    <n v="975.2"/>
    <n v="5146.22"/>
    <n v="2269.4"/>
    <n v="0"/>
    <n v="0"/>
    <n v="0"/>
    <n v="0"/>
    <n v="0"/>
    <n v="96.22"/>
    <n v="83.78"/>
    <n v="0"/>
    <n v="532.02"/>
    <n v="364.72"/>
    <n v="364.73"/>
    <n v="1094.17"/>
    <n v="300"/>
    <n v="350"/>
    <n v="200"/>
    <n v="116.38"/>
    <n v="350"/>
    <n v="0"/>
    <n v="0"/>
    <n v="0"/>
    <n v="0"/>
    <n v="0"/>
    <n v="0"/>
    <n v="0"/>
    <n v="0"/>
    <n v="0"/>
    <n v="0"/>
    <n v="0"/>
    <n v="0"/>
    <n v="0"/>
    <n v="852.4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83.64"/>
    <n v="81.400000000000006"/>
    <n v="1310.17"/>
    <n v="6121.42"/>
    <n v="7431.59"/>
  </r>
  <r>
    <s v="JULIO"/>
    <s v="SEM 29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169.06"/>
    <n v="577.32000000000005"/>
    <n v="8746.3799999999992"/>
    <n v="1649.85"/>
    <n v="7096.53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62.39"/>
    <n v="81.400000000000006"/>
    <n v="2292.5"/>
    <n v="8746.3799999999992"/>
    <n v="11038.88"/>
  </r>
  <r>
    <s v="JULIO"/>
    <s v="SEM 29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2.55"/>
    <n v="3383.57"/>
    <n v="3296.53"/>
    <n v="0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02.67999999999995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45.68"/>
    <n v="67.83"/>
    <n v="1312.8300000000002"/>
    <n v="4856.12"/>
    <n v="6168.95"/>
  </r>
  <r>
    <s v="JULIO"/>
    <s v="SEM 29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JULIO"/>
    <s v="SEM 29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7.07"/>
    <n v="3956.7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203.21"/>
    <n v="0"/>
    <n v="2073.0700000000002"/>
    <n v="6773.86"/>
    <n v="8846.93"/>
  </r>
  <r>
    <s v="JULIO"/>
    <s v="SEM 29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9"/>
    <n v="9"/>
    <n v="0"/>
    <n v="0"/>
    <n v="4877.45"/>
    <n v="379.31"/>
    <n v="5256.76"/>
    <n v="839.75"/>
    <n v="4417.01"/>
    <n v="2360.19"/>
    <n v="0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0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57.69999999999999"/>
    <n v="53.48"/>
    <n v="1306.6500000000001"/>
    <n v="5256.76"/>
    <n v="6563.41"/>
  </r>
  <r>
    <s v="JULIO"/>
    <s v="SEM 29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9"/>
    <n v="1"/>
    <n v="0"/>
    <n v="0"/>
    <n v="3865.94"/>
    <n v="379.31"/>
    <n v="4245.25"/>
    <n v="612.22"/>
    <n v="3633.03"/>
    <n v="2360.19"/>
    <n v="0"/>
    <n v="0"/>
    <n v="0"/>
    <n v="0"/>
    <n v="0"/>
    <n v="0"/>
    <n v="0"/>
    <n v="0"/>
    <n v="0"/>
    <n v="379.31"/>
    <n v="379.32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4"/>
    <n v="94.68"/>
    <n v="0"/>
    <n v="0"/>
    <n v="0"/>
    <n v="0"/>
    <n v="23.6"/>
    <n v="0"/>
    <n v="0"/>
    <n v="0"/>
    <n v="96.99"/>
    <n v="9.69"/>
    <n v="525.11"/>
    <n v="116.64"/>
    <n v="74.06"/>
    <n v="185.15"/>
    <n v="127.35"/>
    <n v="53.48"/>
    <n v="1188.47"/>
    <n v="4245.25"/>
    <n v="5433.72"/>
  </r>
  <r>
    <s v="JULIO"/>
    <s v="SEM 29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JULIO"/>
    <s v="SEM 29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543.6"/>
    <n v="324.2"/>
    <n v="3867.8"/>
    <n v="1213.99"/>
    <n v="2653.81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130"/>
    <n v="0"/>
    <n v="0"/>
    <n v="0"/>
    <n v="0"/>
    <n v="0"/>
    <n v="0"/>
    <n v="657.15"/>
    <n v="1.75"/>
    <n v="93.26"/>
    <n v="9.32"/>
    <n v="666.07"/>
    <n v="156.75"/>
    <n v="99.53"/>
    <n v="248.82"/>
    <n v="116.03"/>
    <n v="45.71"/>
    <n v="1435.49"/>
    <n v="3867.8"/>
    <n v="5303.29"/>
  </r>
  <r>
    <s v="JULIO"/>
    <s v="SEM 29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45.92"/>
    <n v="4354.0600000000004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66.71"/>
    <n v="0"/>
    <n v="0"/>
    <n v="0"/>
    <n v="0"/>
    <n v="0"/>
    <n v="0"/>
    <n v="0"/>
    <n v="0"/>
    <n v="134.24"/>
    <n v="13.42"/>
    <n v="812.47"/>
    <n v="198.41"/>
    <n v="125.97"/>
    <n v="314.93"/>
    <n v="155.99"/>
    <n v="65.790000000000006"/>
    <n v="1821.22"/>
    <n v="5199.9799999999996"/>
    <n v="7021.2"/>
  </r>
  <r>
    <s v="JULIO"/>
    <s v="SEM 29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377.06"/>
    <n v="577.32000000000005"/>
    <n v="6954.38"/>
    <n v="1781.89"/>
    <n v="5172.49"/>
    <n v="4607.8599999999997"/>
    <n v="0"/>
    <n v="0"/>
    <n v="0"/>
    <n v="0"/>
    <n v="0"/>
    <n v="96.22"/>
    <n v="83.78"/>
    <n v="0"/>
    <n v="835.42"/>
    <n v="0"/>
    <n v="0"/>
    <n v="0"/>
    <n v="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33.78"/>
    <n v="183.85"/>
    <n v="0"/>
    <n v="0"/>
    <n v="0"/>
    <n v="0"/>
    <n v="0"/>
    <n v="0"/>
    <n v="562.51"/>
    <n v="1.75"/>
    <n v="189.36"/>
    <n v="18.93"/>
    <n v="880.81"/>
    <n v="217.85"/>
    <n v="138.32"/>
    <n v="345.8"/>
    <n v="208.63"/>
    <n v="81.400000000000006"/>
    <n v="2081.1"/>
    <n v="6954.38"/>
    <n v="9035.48"/>
  </r>
  <r>
    <s v="JULIO"/>
    <s v="SEM 29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9"/>
    <n v="9"/>
    <n v="0"/>
    <n v="0"/>
    <n v="4877.45"/>
    <n v="379.31"/>
    <n v="5256.76"/>
    <n v="838.96"/>
    <n v="4417.8"/>
    <n v="2360.19"/>
    <n v="0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0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57.69999999999999"/>
    <n v="53.48"/>
    <n v="1300.52"/>
    <n v="5256.76"/>
    <n v="6557.2800000000007"/>
  </r>
  <r>
    <s v="JULIO"/>
    <s v="SEM 29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6.74"/>
    <n v="4977.16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2.71"/>
    <n v="0"/>
    <n v="0"/>
    <n v="0"/>
    <n v="0"/>
    <n v="0"/>
    <n v="0"/>
    <n v="485.17"/>
    <n v="1.75"/>
    <n v="257.83"/>
    <n v="25.78"/>
    <n v="876.34"/>
    <n v="216.58"/>
    <n v="137.51"/>
    <n v="343.78"/>
    <n v="203.21"/>
    <n v="0"/>
    <n v="2061.0299999999997"/>
    <n v="6773.9"/>
    <n v="8834.93"/>
  </r>
  <r>
    <s v="JULIO"/>
    <s v="SEM 29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9"/>
    <n v="0"/>
    <n v="0"/>
    <n v="4527.45"/>
    <n v="379.31"/>
    <n v="4906.76"/>
    <n v="743.36"/>
    <n v="4163.3999999999996"/>
    <n v="2360.19"/>
    <n v="0"/>
    <n v="0"/>
    <n v="0"/>
    <n v="0"/>
    <n v="0"/>
    <n v="0"/>
    <n v="0"/>
    <n v="0"/>
    <n v="0"/>
    <n v="379.31"/>
    <n v="379.32"/>
    <n v="1137.94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635.24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47.19999999999999"/>
    <n v="53.48"/>
    <n v="1130.67"/>
    <n v="4906.76"/>
    <n v="6037.43"/>
  </r>
  <r>
    <s v="JULIO"/>
    <s v="SEM 29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05.53"/>
    <n v="45.71"/>
    <n v="999.67"/>
    <n v="3517.8"/>
    <n v="4517.47"/>
  </r>
  <r>
    <s v="JULIO"/>
    <s v="SEM 29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1"/>
    <n v="0"/>
    <n v="8"/>
    <n v="0"/>
    <n v="0"/>
    <n v="0"/>
    <n v="3165.39"/>
    <n v="324.2"/>
    <n v="3489.59"/>
    <n v="1243.82"/>
    <n v="2245.7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344.3"/>
    <n v="74.98"/>
    <n v="0"/>
    <n v="0"/>
    <n v="0"/>
    <n v="0"/>
    <n v="0"/>
    <n v="0"/>
    <n v="822.79"/>
    <n v="1.75"/>
    <n v="93.26"/>
    <n v="9.32"/>
    <n v="440.74"/>
    <n v="88.83"/>
    <n v="56.4"/>
    <n v="140.99"/>
    <n v="104.68"/>
    <n v="45.71"/>
    <n v="979.93000000000006"/>
    <n v="3489.59"/>
    <n v="4469.5200000000004"/>
  </r>
  <r>
    <s v="JULIO"/>
    <s v="SEM 29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9"/>
    <n v="0"/>
    <n v="0"/>
    <n v="4678.3"/>
    <n v="364.72"/>
    <n v="5043.0200000000004"/>
    <n v="1397.48"/>
    <n v="3645.54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77.31"/>
    <n v="0"/>
    <n v="0"/>
    <n v="0"/>
    <n v="0"/>
    <n v="22.69"/>
    <n v="0"/>
    <n v="628.27"/>
    <n v="1.75"/>
    <n v="93.26"/>
    <n v="9.32"/>
    <n v="455.83"/>
    <n v="96.93"/>
    <n v="61.55"/>
    <n v="153.86000000000001"/>
    <n v="151.29"/>
    <n v="51.42"/>
    <n v="1073.4599999999998"/>
    <n v="5043.0200000000004"/>
    <n v="6116.4800000000005"/>
  </r>
  <r>
    <s v="JULIO"/>
    <s v="SEM 29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47"/>
    <n v="5659.53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79"/>
    <n v="0"/>
    <n v="0"/>
    <n v="0"/>
    <n v="0"/>
    <n v="0"/>
    <n v="0"/>
    <n v="0"/>
    <n v="0"/>
    <n v="202.8"/>
    <n v="20.28"/>
    <n v="764.97"/>
    <n v="184.89"/>
    <n v="117.39"/>
    <n v="293.48"/>
    <n v="205.35"/>
    <n v="67.83"/>
    <n v="1856.99"/>
    <n v="6845"/>
    <n v="8701.99"/>
  </r>
  <r>
    <s v="JULIO"/>
    <s v="SEM 29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1"/>
    <n v="0"/>
    <n v="9"/>
    <n v="5"/>
    <n v="0"/>
    <n v="0"/>
    <n v="3513.79"/>
    <n v="364.72"/>
    <n v="3878.51"/>
    <n v="1105.82"/>
    <n v="2772.69"/>
    <n v="2269.4"/>
    <n v="0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418.72"/>
    <n v="67.41"/>
    <n v="0"/>
    <n v="0"/>
    <n v="0"/>
    <n v="0"/>
    <n v="18.91"/>
    <n v="0"/>
    <n v="599.03"/>
    <n v="1.75"/>
    <n v="93.26"/>
    <n v="9.32"/>
    <n v="411.06"/>
    <n v="80.73"/>
    <n v="51.26"/>
    <n v="128.13999999999999"/>
    <n v="116.35"/>
    <n v="51.42"/>
    <n v="941.54"/>
    <n v="3878.51"/>
    <n v="4820.05"/>
  </r>
  <r>
    <s v="JULIO"/>
    <s v="SEM 29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9"/>
    <n v="1"/>
    <n v="0"/>
    <n v="0"/>
    <n v="2835.24"/>
    <n v="335.54"/>
    <n v="3170.78"/>
    <n v="362.15"/>
    <n v="2808.63"/>
    <n v="2087.86"/>
    <n v="0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2.23"/>
    <n v="79.92"/>
    <n v="0"/>
    <n v="0"/>
    <n v="0"/>
    <n v="0"/>
    <n v="0"/>
    <n v="0"/>
    <n v="0"/>
    <n v="0"/>
    <n v="85.8"/>
    <n v="8.58"/>
    <n v="466.26"/>
    <n v="99.9"/>
    <n v="63.43"/>
    <n v="158.57"/>
    <n v="95.12"/>
    <n v="47.31"/>
    <n v="1024.97"/>
    <n v="3170.78"/>
    <n v="4195.75"/>
  </r>
  <r>
    <s v="JULIO"/>
    <s v="SEM 29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"/>
    <n v="0"/>
    <n v="0"/>
    <n v="4906.2700000000004"/>
    <n v="481.1"/>
    <n v="5387.37"/>
    <n v="1929.96"/>
    <n v="3457.41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6.16"/>
    <n v="121.91"/>
    <n v="0"/>
    <n v="0"/>
    <n v="0"/>
    <n v="0"/>
    <n v="31.9"/>
    <n v="0"/>
    <n v="1058.24"/>
    <n v="1.75"/>
    <n v="131.12"/>
    <n v="13.11"/>
    <n v="633.72"/>
    <n v="147.55000000000001"/>
    <n v="93.68"/>
    <n v="234.21"/>
    <n v="161.62"/>
    <n v="67.83"/>
    <n v="1482.8400000000001"/>
    <n v="5387.37"/>
    <n v="6870.21"/>
  </r>
  <r>
    <s v="JULIO"/>
    <s v="SEM 29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9"/>
    <n v="0"/>
    <n v="0"/>
    <n v="5294.1"/>
    <n v="577.32000000000005"/>
    <n v="5871.42"/>
    <n v="1322.99"/>
    <n v="4548.43"/>
    <n v="2269.4"/>
    <n v="0"/>
    <n v="0"/>
    <n v="0"/>
    <n v="0"/>
    <n v="0"/>
    <n v="96.22"/>
    <n v="83.78"/>
    <n v="0"/>
    <n v="532.02"/>
    <n v="364.72"/>
    <n v="364.73"/>
    <n v="1094.17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79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76.14"/>
    <n v="81.400000000000006"/>
    <n v="1258.1400000000003"/>
    <n v="5871.42"/>
    <n v="7129.56"/>
  </r>
  <r>
    <s v="JULIO"/>
    <s v="SEM 29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6"/>
    <n v="0"/>
    <n v="0"/>
    <n v="0"/>
    <n v="2499.7399999999998"/>
    <n v="223.7"/>
    <n v="2723.44"/>
    <n v="965.76"/>
    <n v="1757.68"/>
    <n v="2087.89"/>
    <n v="0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-111.85"/>
    <n v="0"/>
    <n v="0"/>
    <n v="0"/>
    <n v="0"/>
    <n v="0"/>
    <n v="0"/>
    <n v="0"/>
    <n v="0"/>
    <n v="0"/>
    <n v="223.53"/>
    <n v="67.92"/>
    <n v="0"/>
    <n v="0"/>
    <n v="0"/>
    <n v="0"/>
    <n v="0"/>
    <n v="0"/>
    <n v="672.56"/>
    <n v="1.75"/>
    <n v="85.8"/>
    <n v="8.58"/>
    <n v="418.38"/>
    <n v="86.28"/>
    <n v="54.78"/>
    <n v="136.94999999999999"/>
    <n v="81.7"/>
    <n v="31.54"/>
    <n v="904.01"/>
    <n v="2723.44"/>
    <n v="3627.45"/>
  </r>
  <r>
    <s v="JULIO"/>
    <s v="SEM 29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9"/>
    <n v="0"/>
    <n v="0"/>
    <n v="5544.1"/>
    <n v="577.32000000000005"/>
    <n v="6121.42"/>
    <n v="978.5"/>
    <n v="5142.92"/>
    <n v="2269.4"/>
    <n v="0"/>
    <n v="0"/>
    <n v="0"/>
    <n v="0"/>
    <n v="0"/>
    <n v="96.22"/>
    <n v="83.78"/>
    <n v="0"/>
    <n v="532.02"/>
    <n v="364.72"/>
    <n v="364.73"/>
    <n v="1094.17"/>
    <n v="300"/>
    <n v="350"/>
    <n v="200"/>
    <n v="116.38"/>
    <n v="350"/>
    <n v="0"/>
    <n v="0"/>
    <n v="0"/>
    <n v="0"/>
    <n v="0"/>
    <n v="0"/>
    <n v="0"/>
    <n v="0"/>
    <n v="0"/>
    <n v="0"/>
    <n v="0"/>
    <n v="0"/>
    <n v="0"/>
    <n v="852.4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83.64"/>
    <n v="81.400000000000006"/>
    <n v="1335.38"/>
    <n v="6121.42"/>
    <n v="7456.8"/>
  </r>
  <r>
    <s v="JULIO"/>
    <s v="SEM 29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296.66"/>
    <n v="455.83"/>
    <n v="4752.49"/>
    <n v="738.1"/>
    <n v="4014.39"/>
    <n v="3190.83"/>
    <n v="0"/>
    <n v="0"/>
    <n v="0"/>
    <n v="0"/>
    <n v="0"/>
    <n v="0"/>
    <n v="0"/>
    <n v="0"/>
    <n v="0"/>
    <n v="455.83"/>
    <n v="455.83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585.94000000000005"/>
    <n v="120.26"/>
    <n v="0"/>
    <n v="0"/>
    <n v="0"/>
    <n v="0"/>
    <n v="31.9"/>
    <n v="0"/>
    <n v="0"/>
    <n v="0"/>
    <n v="131.12"/>
    <n v="13.11"/>
    <n v="627.21"/>
    <n v="145.69999999999999"/>
    <n v="92.51"/>
    <n v="231.26"/>
    <n v="142.57"/>
    <n v="64.27"/>
    <n v="1447.75"/>
    <n v="4752.49"/>
    <n v="6200.24"/>
  </r>
  <r>
    <s v="JULIO"/>
    <s v="SEM 29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9"/>
    <n v="0"/>
    <n v="0"/>
    <n v="4527.38"/>
    <n v="379.3"/>
    <n v="4906.68"/>
    <n v="758.69"/>
    <n v="4147.99"/>
    <n v="2360.16"/>
    <n v="0"/>
    <n v="0"/>
    <n v="0"/>
    <n v="0"/>
    <n v="0"/>
    <n v="0"/>
    <n v="0"/>
    <n v="0"/>
    <n v="0"/>
    <n v="379.3"/>
    <n v="379.31"/>
    <n v="1137.9100000000001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635.22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47.19999999999999"/>
    <n v="53.48"/>
    <n v="1248.02"/>
    <n v="4906.68"/>
    <n v="6154.7000000000007"/>
  </r>
  <r>
    <s v="JULIO"/>
    <s v="SEM 29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9"/>
    <n v="9"/>
    <n v="0"/>
    <n v="0"/>
    <n v="5294.1"/>
    <n v="577.32000000000005"/>
    <n v="5871.42"/>
    <n v="913.41"/>
    <n v="4958.01"/>
    <n v="2269.4"/>
    <n v="0"/>
    <n v="0"/>
    <n v="0"/>
    <n v="0"/>
    <n v="0"/>
    <n v="96.22"/>
    <n v="83.78"/>
    <n v="0"/>
    <n v="532.02"/>
    <n v="364.72"/>
    <n v="364.73"/>
    <n v="1094.17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799"/>
    <n v="91.72"/>
    <n v="0"/>
    <n v="0"/>
    <n v="0"/>
    <n v="0"/>
    <n v="22.69"/>
    <n v="0"/>
    <n v="0"/>
    <n v="0"/>
    <n v="93.26"/>
    <n v="9.32"/>
    <n v="513.28"/>
    <n v="113.28"/>
    <n v="71.92"/>
    <n v="179.81"/>
    <n v="176.14"/>
    <n v="81.400000000000006"/>
    <n v="1238.4099999999999"/>
    <n v="5871.42"/>
    <n v="7109.83"/>
  </r>
  <r>
    <s v="JULIO"/>
    <s v="SEM 29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84.56"/>
    <n v="2249.85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100.03"/>
    <n v="42.05"/>
    <n v="926.12999999999988"/>
    <n v="3334.41"/>
    <n v="4260.54"/>
  </r>
  <r>
    <s v="JULIO"/>
    <s v="SEM 29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1"/>
    <n v="0"/>
    <n v="9"/>
    <n v="5"/>
    <n v="0"/>
    <n v="0"/>
    <n v="4063.79"/>
    <n v="364.72"/>
    <n v="4428.51"/>
    <n v="621.04999999999995"/>
    <n v="3807.46"/>
    <n v="2269.4"/>
    <n v="0"/>
    <n v="0"/>
    <n v="0"/>
    <n v="0"/>
    <n v="0"/>
    <n v="0"/>
    <n v="0"/>
    <n v="0"/>
    <n v="0"/>
    <n v="364.72"/>
    <n v="364.73"/>
    <n v="607.87"/>
    <n v="0"/>
    <n v="500"/>
    <n v="200"/>
    <n v="0"/>
    <n v="500"/>
    <n v="0"/>
    <n v="0"/>
    <n v="0"/>
    <n v="0"/>
    <n v="0"/>
    <n v="-378.21"/>
    <n v="0"/>
    <n v="0"/>
    <n v="0"/>
    <n v="0"/>
    <n v="0"/>
    <n v="0"/>
    <n v="0"/>
    <n v="536.20000000000005"/>
    <n v="84.85"/>
    <n v="0"/>
    <n v="0"/>
    <n v="0"/>
    <n v="0"/>
    <n v="0"/>
    <n v="0"/>
    <n v="0"/>
    <n v="0"/>
    <n v="93.26"/>
    <n v="9.32"/>
    <n v="479.38"/>
    <n v="99.37"/>
    <n v="63.09"/>
    <n v="157.72999999999999"/>
    <n v="132.85"/>
    <n v="51.42"/>
    <n v="1086.42"/>
    <n v="4428.51"/>
    <n v="5514.93"/>
  </r>
  <r>
    <s v="JULIO"/>
    <s v="SEM 29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19.11"/>
    <n v="2551.67"/>
    <n v="2087.86"/>
    <n v="0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7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101.12"/>
    <n v="47.31"/>
    <n v="950.90000000000009"/>
    <n v="3370.78"/>
    <n v="4321.68"/>
  </r>
  <r>
    <s v="JULIO"/>
    <s v="SEM 29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113.61"/>
    <n v="223.69"/>
    <n v="2337.3000000000002"/>
    <n v="896.08"/>
    <n v="1441.2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2.96"/>
    <n v="0"/>
    <n v="0"/>
    <n v="0"/>
    <n v="0"/>
    <n v="0"/>
    <n v="0"/>
    <n v="674.48"/>
    <n v="1.75"/>
    <n v="85.8"/>
    <n v="8.58"/>
    <n v="354.4"/>
    <n v="65.27"/>
    <n v="41.44"/>
    <n v="103.61"/>
    <n v="70.11"/>
    <n v="31.54"/>
    <n v="760.75"/>
    <n v="2337.3000000000002"/>
    <n v="3098.05"/>
  </r>
  <r>
    <s v="JULIO"/>
    <s v="SEM 29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73"/>
    <n v="2850.2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69"/>
    <n v="0"/>
    <n v="0"/>
    <n v="0"/>
    <n v="0"/>
    <n v="0"/>
    <n v="0"/>
    <n v="977.78"/>
    <n v="1.75"/>
    <n v="95.44"/>
    <n v="9.5399999999999991"/>
    <n v="549.07000000000005"/>
    <n v="123.46"/>
    <n v="78.39"/>
    <n v="195.97"/>
    <n v="134.57"/>
    <n v="46.77"/>
    <n v="1233.21"/>
    <n v="4485.9399999999996"/>
    <n v="5719.15"/>
  </r>
  <r>
    <s v="JULIO"/>
    <s v="SEM 29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9"/>
    <n v="0"/>
    <n v="0"/>
    <n v="4728.3"/>
    <n v="364.72"/>
    <n v="5093.0200000000004"/>
    <n v="777.53"/>
    <n v="4315.49"/>
    <n v="2269.4"/>
    <n v="0"/>
    <n v="0"/>
    <n v="0"/>
    <n v="0"/>
    <n v="0"/>
    <n v="0"/>
    <n v="0"/>
    <n v="0"/>
    <n v="0"/>
    <n v="364.72"/>
    <n v="364.73"/>
    <n v="1094.17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678.14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52.79"/>
    <n v="51.42"/>
    <n v="1243.81"/>
    <n v="5093.0200000000004"/>
    <n v="6336.83"/>
  </r>
  <r>
    <s v="JULIO"/>
    <s v="SEM 29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28.31"/>
    <n v="3089.5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98"/>
    <n v="0"/>
    <n v="0"/>
    <n v="0"/>
    <n v="0"/>
    <n v="0"/>
    <n v="0"/>
    <n v="0"/>
    <n v="0"/>
    <n v="93.26"/>
    <n v="9.32"/>
    <n v="458.55"/>
    <n v="97.7"/>
    <n v="62.03"/>
    <n v="155.09"/>
    <n v="105.53"/>
    <n v="45.71"/>
    <n v="1027.19"/>
    <n v="3517.82"/>
    <n v="4545.01"/>
  </r>
  <r>
    <s v="JULIO"/>
    <s v="SEM 29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1"/>
    <n v="0"/>
    <n v="9"/>
    <n v="1"/>
    <n v="0"/>
    <n v="0"/>
    <n v="5547.3"/>
    <n v="481.1"/>
    <n v="6028.4"/>
    <n v="974.37"/>
    <n v="5054.03"/>
    <n v="4121.6000000000004"/>
    <n v="0"/>
    <n v="0"/>
    <n v="0"/>
    <n v="0"/>
    <n v="0"/>
    <n v="0"/>
    <n v="0"/>
    <n v="0"/>
    <n v="0"/>
    <n v="481.1"/>
    <n v="843.7"/>
    <n v="220.8"/>
    <n v="300"/>
    <n v="350"/>
    <n v="0"/>
    <n v="0"/>
    <n v="300"/>
    <n v="0"/>
    <n v="0"/>
    <n v="0"/>
    <n v="0"/>
    <n v="0"/>
    <n v="0"/>
    <n v="-588.79999999999995"/>
    <n v="0"/>
    <n v="0"/>
    <n v="0"/>
    <n v="0"/>
    <n v="0"/>
    <n v="0"/>
    <n v="853.08"/>
    <n v="121.29"/>
    <n v="0"/>
    <n v="0"/>
    <n v="0"/>
    <n v="0"/>
    <n v="0"/>
    <n v="0"/>
    <n v="0"/>
    <n v="0"/>
    <n v="169.38"/>
    <n v="16.93"/>
    <n v="622.21"/>
    <n v="138.34"/>
    <n v="87.83"/>
    <n v="219.58"/>
    <n v="180.85"/>
    <n v="67.83"/>
    <n v="1502.9499999999998"/>
    <n v="6028.4"/>
    <n v="7531.3499999999995"/>
  </r>
  <r>
    <s v="JULIO"/>
    <s v="SEM 29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9"/>
    <n v="9"/>
    <n v="0"/>
    <n v="0"/>
    <n v="4678.3"/>
    <n v="364.72"/>
    <n v="5043.0200000000004"/>
    <n v="782.24"/>
    <n v="4260.78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92.09"/>
    <n v="0"/>
    <n v="0"/>
    <n v="0"/>
    <n v="0"/>
    <n v="22.69"/>
    <n v="0"/>
    <n v="0"/>
    <n v="0"/>
    <n v="93.26"/>
    <n v="9.32"/>
    <n v="514.75"/>
    <n v="113.7"/>
    <n v="72.19"/>
    <n v="180.47"/>
    <n v="151.29"/>
    <n v="51.42"/>
    <n v="1186.4000000000001"/>
    <n v="5043.0200000000004"/>
    <n v="6229.42"/>
  </r>
  <r>
    <s v="JULIO"/>
    <s v="SEM 29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18.93"/>
    <n v="2665.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42"/>
    <n v="0"/>
    <n v="0"/>
    <n v="0"/>
    <n v="0"/>
    <n v="0"/>
    <n v="0"/>
    <n v="0"/>
    <n v="0"/>
    <n v="85.8"/>
    <n v="8.58"/>
    <n v="400.44"/>
    <n v="81.17"/>
    <n v="51.54"/>
    <n v="128.84"/>
    <n v="89.53"/>
    <n v="42.05"/>
    <n v="887.94999999999993"/>
    <n v="2984.43"/>
    <n v="3872.3799999999997"/>
  </r>
  <r>
    <s v="JULIO"/>
    <s v="SEM 29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552.67"/>
    <n v="577.32000000000005"/>
    <n v="10129.99"/>
    <n v="3260.88"/>
    <n v="6869.11"/>
    <n v="7233.33"/>
    <n v="0"/>
    <n v="0"/>
    <n v="0"/>
    <n v="0"/>
    <n v="0"/>
    <n v="96.22"/>
    <n v="83.78"/>
    <n v="0"/>
    <n v="1585.56"/>
    <n v="0"/>
    <n v="0"/>
    <n v="0"/>
    <n v="150"/>
    <n v="500"/>
    <n v="0"/>
    <n v="481.1"/>
    <n v="0"/>
    <n v="0"/>
    <n v="0"/>
    <n v="0"/>
    <n v="0"/>
    <n v="0"/>
    <n v="0"/>
    <n v="0"/>
    <n v="0"/>
    <n v="0"/>
    <n v="0"/>
    <n v="0"/>
    <n v="0"/>
    <n v="0"/>
    <n v="1780.68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303.89"/>
    <n v="81.400000000000006"/>
    <n v="2610.6999999999998"/>
    <n v="10129.99"/>
    <n v="12740.689999999999"/>
  </r>
  <r>
    <s v="JULIO"/>
    <s v="SEM 29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252.58"/>
    <n v="354.82"/>
    <n v="3607.4"/>
    <n v="1145.0899999999999"/>
    <n v="2462.3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108.22"/>
    <n v="50.02"/>
    <n v="1108.1299999999999"/>
    <n v="3607.4"/>
    <n v="4715.53"/>
  </r>
  <r>
    <s v="JULIO"/>
    <s v="SEM 29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JULIO"/>
    <s v="SEM 29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8"/>
    <n v="0"/>
    <n v="0"/>
    <n v="0"/>
    <n v="3444.45"/>
    <n v="337.16"/>
    <n v="3781.61"/>
    <n v="737.88"/>
    <n v="3043.7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-252.87"/>
    <n v="0"/>
    <n v="0"/>
    <n v="0"/>
    <n v="0"/>
    <n v="0"/>
    <n v="0"/>
    <n v="0"/>
    <n v="0"/>
    <n v="0"/>
    <n v="403.91"/>
    <n v="106.49"/>
    <n v="0"/>
    <n v="0"/>
    <n v="0"/>
    <n v="0"/>
    <n v="21.07"/>
    <n v="0"/>
    <n v="204.66"/>
    <n v="1.75"/>
    <n v="96.99"/>
    <n v="9.69"/>
    <n v="572.29"/>
    <n v="130.07"/>
    <n v="82.58"/>
    <n v="206.46"/>
    <n v="113.44"/>
    <n v="47.53"/>
    <n v="1259.05"/>
    <n v="3781.61"/>
    <n v="5040.66"/>
  </r>
  <r>
    <s v="JULIO"/>
    <s v="SEM 29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9"/>
    <n v="9"/>
    <n v="0"/>
    <n v="0"/>
    <n v="4877.45"/>
    <n v="379.31"/>
    <n v="5256.76"/>
    <n v="843.62"/>
    <n v="4413.1400000000003"/>
    <n v="2360.19"/>
    <n v="0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0"/>
    <n v="110.02"/>
    <n v="0"/>
    <n v="0"/>
    <n v="0"/>
    <n v="0"/>
    <n v="23.6"/>
    <n v="0"/>
    <n v="0"/>
    <n v="0"/>
    <n v="96.99"/>
    <n v="9.69"/>
    <n v="586.34"/>
    <n v="134.07"/>
    <n v="85.12"/>
    <n v="212.81"/>
    <n v="157.69999999999999"/>
    <n v="53.48"/>
    <n v="1336.2"/>
    <n v="5256.76"/>
    <n v="6592.96"/>
  </r>
  <r>
    <s v="JULIO"/>
    <s v="SEM 29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9"/>
    <n v="9"/>
    <n v="0"/>
    <n v="0"/>
    <n v="5294.1"/>
    <n v="577.32000000000005"/>
    <n v="5871.42"/>
    <n v="908.65"/>
    <n v="4962.7700000000004"/>
    <n v="2269.4"/>
    <n v="0"/>
    <n v="0"/>
    <n v="0"/>
    <n v="0"/>
    <n v="0"/>
    <n v="96.22"/>
    <n v="83.78"/>
    <n v="0"/>
    <n v="532.02"/>
    <n v="364.72"/>
    <n v="364.73"/>
    <n v="1094.17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799"/>
    <n v="86.96"/>
    <n v="0"/>
    <n v="0"/>
    <n v="0"/>
    <n v="0"/>
    <n v="22.69"/>
    <n v="0"/>
    <n v="0"/>
    <n v="0"/>
    <n v="93.26"/>
    <n v="9.32"/>
    <n v="494.37"/>
    <n v="107.9"/>
    <n v="68.5"/>
    <n v="171.26"/>
    <n v="176.14"/>
    <n v="81.400000000000006"/>
    <n v="1202.1500000000001"/>
    <n v="5871.42"/>
    <n v="7073.57"/>
  </r>
  <r>
    <s v="JULIO"/>
    <s v="SEM 29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686.12"/>
    <n v="298.26"/>
    <n v="2984.38"/>
    <n v="334.87"/>
    <n v="2649.5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36"/>
    <n v="0"/>
    <n v="0"/>
    <n v="0"/>
    <n v="0"/>
    <n v="0"/>
    <n v="0"/>
    <n v="0"/>
    <n v="0"/>
    <n v="85.8"/>
    <n v="8.58"/>
    <n v="463.99"/>
    <n v="99.25"/>
    <n v="63.02"/>
    <n v="157.54"/>
    <n v="89.53"/>
    <n v="42.05"/>
    <n v="1009.7599999999999"/>
    <n v="2984.38"/>
    <n v="3994.14"/>
  </r>
  <r>
    <s v="JULIO"/>
    <s v="SEM 29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9"/>
    <n v="0"/>
    <n v="0"/>
    <n v="4877.45"/>
    <n v="379.31"/>
    <n v="5256.76"/>
    <n v="839.17"/>
    <n v="4417.59"/>
    <n v="2360.19"/>
    <n v="0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0"/>
    <n v="105.57"/>
    <n v="0"/>
    <n v="0"/>
    <n v="0"/>
    <n v="0"/>
    <n v="23.6"/>
    <n v="0"/>
    <n v="0"/>
    <n v="0"/>
    <n v="96.99"/>
    <n v="9.69"/>
    <n v="568.54999999999995"/>
    <n v="129.01"/>
    <n v="81.91"/>
    <n v="204.77"/>
    <n v="157.69999999999999"/>
    <n v="53.48"/>
    <n v="1302.0999999999999"/>
    <n v="5256.76"/>
    <n v="6558.8600000000006"/>
  </r>
  <r>
    <s v="JULIO"/>
    <s v="SEM 29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9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9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16.97000000000003"/>
    <n v="2667.39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1.47"/>
    <n v="0"/>
    <n v="0"/>
    <n v="0"/>
    <n v="0"/>
    <n v="0"/>
    <n v="0"/>
    <n v="0"/>
    <n v="0"/>
    <n v="85.8"/>
    <n v="8.58"/>
    <n v="392.62"/>
    <n v="78.95"/>
    <n v="50.13"/>
    <n v="125.31"/>
    <n v="89.53"/>
    <n v="42.05"/>
    <n v="872.97"/>
    <n v="2984.36"/>
    <n v="3857.33"/>
  </r>
  <r>
    <s v="JULIO"/>
    <s v="SEM 29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66.25"/>
    <n v="3218.13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74.8"/>
    <n v="0"/>
    <n v="0"/>
    <n v="0"/>
    <n v="0"/>
    <n v="0"/>
    <n v="0"/>
    <n v="0"/>
    <n v="0"/>
    <n v="85.8"/>
    <n v="8.58"/>
    <n v="445.77"/>
    <n v="94.07"/>
    <n v="59.73"/>
    <n v="149.32"/>
    <n v="110.53"/>
    <n v="42.05"/>
    <n v="995.84999999999991"/>
    <n v="3684.38"/>
    <n v="4680.2299999999996"/>
  </r>
  <r>
    <s v="JULIO"/>
    <s v="SEM 29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9"/>
    <n v="0"/>
    <n v="0"/>
    <n v="3216.85"/>
    <n v="216.86"/>
    <n v="3433.71"/>
    <n v="420.56"/>
    <n v="3013.15"/>
    <n v="1349.39"/>
    <n v="0"/>
    <n v="0"/>
    <n v="0"/>
    <n v="0"/>
    <n v="0"/>
    <n v="0"/>
    <n v="0"/>
    <n v="0"/>
    <n v="0"/>
    <n v="216.86"/>
    <n v="216.87"/>
    <n v="650.59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355.29"/>
    <n v="65.27"/>
    <n v="0"/>
    <n v="0"/>
    <n v="0"/>
    <n v="0"/>
    <n v="0"/>
    <n v="0"/>
    <n v="0"/>
    <n v="0"/>
    <n v="55.45"/>
    <n v="5.54"/>
    <n v="407.84"/>
    <n v="83.28"/>
    <n v="52.87"/>
    <n v="132.18"/>
    <n v="103.01"/>
    <n v="30.57"/>
    <n v="870.74000000000012"/>
    <n v="3433.71"/>
    <n v="4304.45"/>
  </r>
  <r>
    <s v="JULIO"/>
    <s v="SEM 29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16.31"/>
    <n v="2668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8"/>
    <n v="0"/>
    <n v="0"/>
    <n v="0"/>
    <n v="0"/>
    <n v="0"/>
    <n v="0"/>
    <n v="0"/>
    <n v="0"/>
    <n v="85.8"/>
    <n v="8.58"/>
    <n v="389.97"/>
    <n v="78.19"/>
    <n v="49.64"/>
    <n v="124.11"/>
    <n v="89.53"/>
    <n v="42.05"/>
    <n v="867.86999999999989"/>
    <n v="2984.38"/>
    <n v="3852.25"/>
  </r>
  <r>
    <s v="JULIO"/>
    <s v="SEM 29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44.24"/>
    <n v="4393.2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75.12"/>
    <n v="0"/>
    <n v="1898.6999999999998"/>
    <n v="5837.5"/>
    <n v="7736.2"/>
  </r>
  <r>
    <s v="JULIO"/>
    <s v="SEM 29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9"/>
    <n v="5"/>
    <n v="0"/>
    <n v="0"/>
    <n v="4371.7"/>
    <n v="379.31"/>
    <n v="4751.01"/>
    <n v="723.21"/>
    <n v="4027.8"/>
    <n v="2360.19"/>
    <n v="0"/>
    <n v="0"/>
    <n v="0"/>
    <n v="0"/>
    <n v="0"/>
    <n v="0"/>
    <n v="0"/>
    <n v="0"/>
    <n v="0"/>
    <n v="379.31"/>
    <n v="379.32"/>
    <n v="632.1900000000000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01.97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42.53"/>
    <n v="53.48"/>
    <n v="1226.28"/>
    <n v="4751.01"/>
    <n v="5977.29"/>
  </r>
  <r>
    <s v="JULIO"/>
    <s v="SEM 29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9"/>
    <n v="0"/>
    <n v="0"/>
    <n v="3730.02"/>
    <n v="335.54"/>
    <n v="4065.56"/>
    <n v="529.38"/>
    <n v="3536.18"/>
    <n v="2087.86"/>
    <n v="0"/>
    <n v="0"/>
    <n v="0"/>
    <n v="0"/>
    <n v="0"/>
    <n v="0"/>
    <n v="0"/>
    <n v="0"/>
    <n v="0"/>
    <n v="335.54"/>
    <n v="335.54"/>
    <n v="1006.6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464.9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121.96"/>
    <n v="47.31"/>
    <n v="933.6400000000001"/>
    <n v="4065.56"/>
    <n v="4999.2"/>
  </r>
  <r>
    <s v="JULIO"/>
    <s v="SEM 29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9"/>
    <n v="0"/>
    <n v="0"/>
    <n v="4527.38"/>
    <n v="379.3"/>
    <n v="4906.68"/>
    <n v="756.71"/>
    <n v="4149.97"/>
    <n v="2360.16"/>
    <n v="0"/>
    <n v="0"/>
    <n v="0"/>
    <n v="0"/>
    <n v="0"/>
    <n v="0"/>
    <n v="0"/>
    <n v="0"/>
    <n v="0"/>
    <n v="379.3"/>
    <n v="379.31"/>
    <n v="1137.9100000000001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635.22"/>
    <n v="97.89"/>
    <n v="0"/>
    <n v="0"/>
    <n v="0"/>
    <n v="0"/>
    <n v="23.6"/>
    <n v="0"/>
    <n v="0"/>
    <n v="0"/>
    <n v="96.99"/>
    <n v="9.69"/>
    <n v="537.92999999999995"/>
    <n v="120.29"/>
    <n v="76.37"/>
    <n v="190.94"/>
    <n v="147.19999999999999"/>
    <n v="53.48"/>
    <n v="1232.8899999999999"/>
    <n v="4906.68"/>
    <n v="6139.57"/>
  </r>
  <r>
    <s v="JULIO"/>
    <s v="SEM 29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9"/>
    <n v="0"/>
    <n v="0"/>
    <n v="3243.4"/>
    <n v="505.85"/>
    <n v="3749.25"/>
    <n v="415.25"/>
    <n v="3334"/>
    <n v="1349.39"/>
    <n v="0"/>
    <n v="0"/>
    <n v="0"/>
    <n v="0"/>
    <n v="0"/>
    <n v="96.22"/>
    <n v="83.78"/>
    <n v="0"/>
    <n v="192.77"/>
    <n v="216.86"/>
    <n v="216.87"/>
    <n v="650.59"/>
    <n v="150"/>
    <n v="350"/>
    <n v="250"/>
    <n v="192.77"/>
    <n v="0"/>
    <n v="0"/>
    <n v="0"/>
    <n v="0"/>
    <n v="0"/>
    <n v="0"/>
    <n v="0"/>
    <n v="0"/>
    <n v="0"/>
    <n v="0"/>
    <n v="0"/>
    <n v="0"/>
    <n v="0"/>
    <n v="0"/>
    <n v="360.97"/>
    <n v="54.28"/>
    <n v="0"/>
    <n v="0"/>
    <n v="0"/>
    <n v="0"/>
    <n v="0"/>
    <n v="0"/>
    <n v="0"/>
    <n v="0"/>
    <n v="55.45"/>
    <n v="5.54"/>
    <n v="363.92"/>
    <n v="70.78"/>
    <n v="44.94"/>
    <n v="112.35"/>
    <n v="112.47"/>
    <n v="71.319999999999993"/>
    <n v="836.77000000000021"/>
    <n v="3749.25"/>
    <n v="4586.0200000000004"/>
  </r>
  <r>
    <s v="JULIO"/>
    <s v="SEM 29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1"/>
    <n v="0"/>
    <n v="9"/>
    <n v="3"/>
    <n v="0"/>
    <n v="0"/>
    <n v="4490.45"/>
    <n v="577.32000000000005"/>
    <n v="5067.7700000000004"/>
    <n v="1620.25"/>
    <n v="3447.52"/>
    <n v="2269.4"/>
    <n v="0"/>
    <n v="0"/>
    <n v="0"/>
    <n v="0"/>
    <n v="0"/>
    <n v="96.22"/>
    <n v="83.78"/>
    <n v="0"/>
    <n v="532.02"/>
    <n v="364.72"/>
    <n v="364.73"/>
    <n v="364.72"/>
    <n v="0"/>
    <n v="500"/>
    <n v="200"/>
    <n v="116.38"/>
    <n v="500"/>
    <n v="0"/>
    <n v="0"/>
    <n v="0"/>
    <n v="0"/>
    <n v="0"/>
    <n v="0"/>
    <n v="-324.2"/>
    <n v="0"/>
    <n v="0"/>
    <n v="0"/>
    <n v="0"/>
    <n v="0"/>
    <n v="0"/>
    <n v="627.34"/>
    <n v="85.11"/>
    <n v="0"/>
    <n v="0"/>
    <n v="0"/>
    <n v="0"/>
    <n v="0"/>
    <n v="0"/>
    <n v="906.05"/>
    <n v="1.75"/>
    <n v="93.26"/>
    <n v="9.32"/>
    <n v="480.42"/>
    <n v="99.65"/>
    <n v="63.27"/>
    <n v="158.18"/>
    <n v="152.03"/>
    <n v="81.400000000000006"/>
    <n v="1137.53"/>
    <n v="5067.7700000000004"/>
    <n v="6205.3"/>
  </r>
  <r>
    <s v="JULIO"/>
    <s v="SEM 29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07.38"/>
    <n v="2910.4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8.63"/>
    <n v="0"/>
    <n v="0"/>
    <n v="0"/>
    <n v="0"/>
    <n v="0"/>
    <n v="0"/>
    <n v="156.66999999999999"/>
    <n v="1.75"/>
    <n v="93.26"/>
    <n v="9.32"/>
    <n v="540.91"/>
    <n v="121.14"/>
    <n v="76.91"/>
    <n v="192.28"/>
    <n v="105.53"/>
    <n v="45.71"/>
    <n v="1185.06"/>
    <n v="3517.8"/>
    <n v="4702.8600000000006"/>
  </r>
  <r>
    <s v="JULIO"/>
    <s v="SEM 29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JULIO"/>
    <s v="SEM 29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96.99"/>
    <n v="9.69"/>
    <n v="569.05999999999995"/>
    <n v="129.15"/>
    <n v="82"/>
    <n v="205.01"/>
    <n v="121.03"/>
    <n v="47.54"/>
    <n v="1260.4699999999998"/>
    <n v="4034.53"/>
    <n v="5295"/>
  </r>
  <r>
    <s v="JULIO"/>
    <s v="SEM 29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9"/>
    <n v="0"/>
    <n v="0"/>
    <n v="5398.75"/>
    <n v="577.32000000000005"/>
    <n v="5976.07"/>
    <n v="908.63"/>
    <n v="5067.4399999999996"/>
    <n v="2415.23"/>
    <n v="0"/>
    <n v="0"/>
    <n v="0"/>
    <n v="0"/>
    <n v="0"/>
    <n v="96.22"/>
    <n v="83.78"/>
    <n v="0"/>
    <n v="597.11"/>
    <n v="388.15"/>
    <n v="388.16"/>
    <n v="1164.47"/>
    <n v="150"/>
    <n v="350"/>
    <n v="250"/>
    <n v="92.95"/>
    <n v="0"/>
    <n v="0"/>
    <n v="0"/>
    <n v="0"/>
    <n v="0"/>
    <n v="0"/>
    <n v="0"/>
    <n v="0"/>
    <n v="0"/>
    <n v="0"/>
    <n v="0"/>
    <n v="0"/>
    <n v="0"/>
    <n v="0"/>
    <n v="821.35"/>
    <n v="87.28"/>
    <n v="0"/>
    <n v="0"/>
    <n v="0"/>
    <n v="0"/>
    <n v="0"/>
    <n v="0"/>
    <n v="0"/>
    <n v="0"/>
    <n v="99.25"/>
    <n v="9.92"/>
    <n v="495.56"/>
    <n v="108.24"/>
    <n v="68.72"/>
    <n v="171.8"/>
    <n v="179.28"/>
    <n v="81.400000000000006"/>
    <n v="1214.17"/>
    <n v="5976.07"/>
    <n v="7190.24"/>
  </r>
  <r>
    <s v="JULIO"/>
    <s v="SEM 29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JULIO"/>
    <s v="SEM 29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252.58"/>
    <n v="354.82"/>
    <n v="3607.4"/>
    <n v="446.6"/>
    <n v="3160.8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3.67"/>
    <n v="0"/>
    <n v="0"/>
    <n v="0"/>
    <n v="0"/>
    <n v="0"/>
    <n v="0"/>
    <n v="0"/>
    <n v="0"/>
    <n v="74.39"/>
    <n v="9.91"/>
    <n v="481.19"/>
    <n v="104.15"/>
    <n v="66.13"/>
    <n v="165.32"/>
    <n v="108.22"/>
    <n v="50.02"/>
    <n v="1059.33"/>
    <n v="3607.4"/>
    <n v="4666.7299999999996"/>
  </r>
  <r>
    <s v="JULIO"/>
    <s v="SEM 29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9"/>
    <n v="5"/>
    <n v="0"/>
    <n v="0"/>
    <n v="3513.79"/>
    <n v="364.72"/>
    <n v="3878.51"/>
    <n v="496.03"/>
    <n v="3382.48"/>
    <n v="2269.4"/>
    <n v="0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418.72"/>
    <n v="58.4"/>
    <n v="0"/>
    <n v="0"/>
    <n v="0"/>
    <n v="0"/>
    <n v="18.91"/>
    <n v="0"/>
    <n v="0"/>
    <n v="0"/>
    <n v="93.26"/>
    <n v="9.32"/>
    <n v="375.75"/>
    <n v="71.09"/>
    <n v="45.14"/>
    <n v="112.85"/>
    <n v="116.35"/>
    <n v="51.42"/>
    <n v="875.18000000000006"/>
    <n v="3878.51"/>
    <n v="4753.6900000000005"/>
  </r>
  <r>
    <s v="JULIO"/>
    <s v="SEM 29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9"/>
    <n v="7"/>
    <n v="0"/>
    <n v="0"/>
    <n v="3592.89"/>
    <n v="577.32000000000005"/>
    <n v="4170.21"/>
    <n v="482.01"/>
    <n v="3688.2"/>
    <n v="2087.89"/>
    <n v="0"/>
    <n v="0"/>
    <n v="0"/>
    <n v="0"/>
    <n v="0"/>
    <n v="96.22"/>
    <n v="83.78"/>
    <n v="0"/>
    <n v="450.99"/>
    <n v="335.55"/>
    <n v="335.55"/>
    <n v="782.95"/>
    <n v="0"/>
    <n v="0"/>
    <n v="0"/>
    <n v="145.55000000000001"/>
    <n v="150"/>
    <n v="0"/>
    <n v="0"/>
    <n v="0"/>
    <n v="0"/>
    <n v="0"/>
    <n v="0"/>
    <n v="-298.27"/>
    <n v="0"/>
    <n v="0"/>
    <n v="0"/>
    <n v="0"/>
    <n v="0"/>
    <n v="0"/>
    <n v="435.62"/>
    <n v="46.39"/>
    <n v="0"/>
    <n v="0"/>
    <n v="0"/>
    <n v="0"/>
    <n v="0"/>
    <n v="0"/>
    <n v="0"/>
    <n v="0"/>
    <n v="85.8"/>
    <n v="8.58"/>
    <n v="328.64"/>
    <n v="58.24"/>
    <n v="36.979999999999997"/>
    <n v="92.45"/>
    <n v="125.1"/>
    <n v="81.400000000000006"/>
    <n v="817.19"/>
    <n v="4170.21"/>
    <n v="4987.3999999999996"/>
  </r>
  <r>
    <s v="JULIO"/>
    <s v="SEM 29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788.35"/>
    <n v="243.15"/>
    <n v="3031.5"/>
    <n v="345.06"/>
    <n v="2686.44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-324.2"/>
    <n v="0"/>
    <n v="0"/>
    <n v="0"/>
    <n v="0"/>
    <n v="0"/>
    <n v="0"/>
    <n v="273.83"/>
    <n v="71.23"/>
    <n v="0"/>
    <n v="0"/>
    <n v="0"/>
    <n v="0"/>
    <n v="0"/>
    <n v="0"/>
    <n v="0"/>
    <n v="0"/>
    <n v="93.26"/>
    <n v="9.32"/>
    <n v="426.07"/>
    <n v="84.82"/>
    <n v="53.86"/>
    <n v="134.63999999999999"/>
    <n v="90.94"/>
    <n v="34.28"/>
    <n v="927.19"/>
    <n v="3031.5"/>
    <n v="3958.69"/>
  </r>
  <r>
    <s v="JULIO"/>
    <s v="SEM 29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1"/>
    <n v="0"/>
    <n v="9"/>
    <n v="1"/>
    <n v="0"/>
    <n v="0"/>
    <n v="2677.49"/>
    <n v="364.72"/>
    <n v="3042.21"/>
    <n v="341.97"/>
    <n v="2700.24"/>
    <n v="2269.4"/>
    <n v="0"/>
    <n v="0"/>
    <n v="0"/>
    <n v="0"/>
    <n v="0"/>
    <n v="0"/>
    <n v="0"/>
    <n v="0"/>
    <n v="0"/>
    <n v="364.72"/>
    <n v="364.73"/>
    <n v="121.57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53.96"/>
    <n v="88.01"/>
    <n v="0"/>
    <n v="0"/>
    <n v="0"/>
    <n v="0"/>
    <n v="0"/>
    <n v="0"/>
    <n v="0"/>
    <n v="0"/>
    <n v="93.26"/>
    <n v="9.32"/>
    <n v="491.81"/>
    <n v="102.76"/>
    <n v="65.25"/>
    <n v="163.11000000000001"/>
    <n v="91.26"/>
    <n v="51.42"/>
    <n v="1068.19"/>
    <n v="3042.21"/>
    <n v="4110.3999999999996"/>
  </r>
  <r>
    <s v="JULIO"/>
    <s v="SEM 29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9"/>
    <n v="5"/>
    <n v="0"/>
    <n v="0"/>
    <n v="3163.79"/>
    <n v="364.72"/>
    <n v="3528.51"/>
    <n v="413.12"/>
    <n v="3115.39"/>
    <n v="2269.4"/>
    <n v="0"/>
    <n v="0"/>
    <n v="0"/>
    <n v="0"/>
    <n v="0"/>
    <n v="0"/>
    <n v="0"/>
    <n v="0"/>
    <n v="0"/>
    <n v="364.72"/>
    <n v="364.73"/>
    <n v="607.87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343.96"/>
    <n v="69.16"/>
    <n v="0"/>
    <n v="0"/>
    <n v="0"/>
    <n v="0"/>
    <n v="0"/>
    <n v="0"/>
    <n v="0"/>
    <n v="0"/>
    <n v="93.26"/>
    <n v="9.32"/>
    <n v="417.88"/>
    <n v="82.59"/>
    <n v="52.44"/>
    <n v="131.1"/>
    <n v="105.85"/>
    <n v="51.42"/>
    <n v="943.86"/>
    <n v="3528.51"/>
    <n v="4472.37"/>
  </r>
  <r>
    <s v="JULIO"/>
    <s v="SEM 29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9"/>
    <n v="9"/>
    <n v="0"/>
    <n v="0"/>
    <n v="4717.8599999999997"/>
    <n v="388.15"/>
    <n v="5106.01"/>
    <n v="1802.6"/>
    <n v="3303.41"/>
    <n v="2415.23"/>
    <n v="0"/>
    <n v="0"/>
    <n v="0"/>
    <n v="0"/>
    <n v="0"/>
    <n v="0"/>
    <n v="0"/>
    <n v="0"/>
    <n v="0"/>
    <n v="388.15"/>
    <n v="388.16"/>
    <n v="1164.47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675.91"/>
    <n v="82.48"/>
    <n v="0"/>
    <n v="0"/>
    <n v="0"/>
    <n v="0"/>
    <n v="0"/>
    <n v="0"/>
    <n v="1042.46"/>
    <n v="1.75"/>
    <n v="99.25"/>
    <n v="9.92"/>
    <n v="476.43"/>
    <n v="102.79"/>
    <n v="65.27"/>
    <n v="163.16"/>
    <n v="153.18"/>
    <n v="54.72"/>
    <n v="1124.72"/>
    <n v="5106.01"/>
    <n v="6230.7300000000005"/>
  </r>
  <r>
    <s v="JULIO"/>
    <s v="SEM 29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1"/>
    <n v="0"/>
    <n v="9"/>
    <n v="5"/>
    <n v="0"/>
    <n v="0"/>
    <n v="3513.81"/>
    <n v="364.72"/>
    <n v="3878.53"/>
    <n v="495.78"/>
    <n v="3382.75"/>
    <n v="2269.42"/>
    <n v="0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418.73"/>
    <n v="58.14"/>
    <n v="0"/>
    <n v="0"/>
    <n v="0"/>
    <n v="0"/>
    <n v="18.91"/>
    <n v="0"/>
    <n v="0"/>
    <n v="0"/>
    <n v="93.26"/>
    <n v="9.32"/>
    <n v="374.7"/>
    <n v="70.81"/>
    <n v="44.96"/>
    <n v="112.39"/>
    <n v="116.35"/>
    <n v="51.42"/>
    <n v="873.20999999999992"/>
    <n v="3878.53"/>
    <n v="4751.74"/>
  </r>
  <r>
    <s v="JULIO"/>
    <s v="SEM 29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JULIO"/>
    <s v="SEM 29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JULIO"/>
    <s v="SEM 29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745.65"/>
    <n v="3431.77"/>
    <n v="315.54000000000002"/>
    <n v="3116.23"/>
    <n v="2087.86"/>
    <n v="0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03"/>
    <n v="0"/>
    <n v="0"/>
    <n v="0"/>
    <n v="0"/>
    <n v="0"/>
    <n v="0"/>
    <n v="0"/>
    <n v="0"/>
    <n v="85.8"/>
    <n v="8.58"/>
    <n v="386.88"/>
    <n v="77.31"/>
    <n v="49.09"/>
    <n v="122.72"/>
    <n v="102.95"/>
    <n v="105.13"/>
    <n v="938.46"/>
    <n v="3431.77"/>
    <n v="4370.2299999999996"/>
  </r>
  <r>
    <s v="JULIO"/>
    <s v="SEM 29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1"/>
    <n v="0"/>
    <n v="9"/>
    <n v="1"/>
    <n v="0"/>
    <n v="0"/>
    <n v="1967.75"/>
    <n v="194.47"/>
    <n v="2162.2199999999998"/>
    <n v="184.14"/>
    <n v="1978.08"/>
    <n v="1210.1199999999999"/>
    <n v="0"/>
    <n v="0"/>
    <n v="0"/>
    <n v="0"/>
    <n v="0"/>
    <n v="0"/>
    <n v="0"/>
    <n v="0"/>
    <n v="0"/>
    <n v="194.47"/>
    <n v="194.48"/>
    <n v="64.819999999999993"/>
    <n v="0"/>
    <n v="350"/>
    <n v="200"/>
    <n v="0"/>
    <n v="150"/>
    <n v="0"/>
    <n v="0"/>
    <n v="0"/>
    <n v="0"/>
    <n v="0"/>
    <n v="-201.67"/>
    <n v="0"/>
    <n v="0"/>
    <n v="0"/>
    <n v="0"/>
    <n v="0"/>
    <n v="0"/>
    <n v="0"/>
    <n v="151.02000000000001"/>
    <n v="23.04"/>
    <n v="0"/>
    <n v="0"/>
    <n v="0"/>
    <n v="0"/>
    <n v="10.08"/>
    <n v="0"/>
    <n v="0"/>
    <n v="0"/>
    <n v="49.72"/>
    <n v="4.97"/>
    <n v="232.75"/>
    <n v="29.27"/>
    <n v="18.579999999999998"/>
    <n v="46.46"/>
    <n v="64.86"/>
    <n v="27.42"/>
    <n v="474.03"/>
    <n v="2162.2199999999998"/>
    <n v="2636.25"/>
  </r>
  <r>
    <s v="JULIO"/>
    <s v="SEM 29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9"/>
    <n v="0"/>
    <n v="0"/>
    <n v="4228.3"/>
    <n v="364.72"/>
    <n v="4593.0200000000004"/>
    <n v="653.41"/>
    <n v="3939.61"/>
    <n v="2269.4"/>
    <n v="0"/>
    <n v="0"/>
    <n v="0"/>
    <n v="0"/>
    <n v="0"/>
    <n v="0"/>
    <n v="0"/>
    <n v="0"/>
    <n v="0"/>
    <n v="364.72"/>
    <n v="364.73"/>
    <n v="1094.1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1.34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37.79"/>
    <n v="51.42"/>
    <n v="1096.43"/>
    <n v="4593.0200000000004"/>
    <n v="5689.4500000000007"/>
  </r>
  <r>
    <s v="JULIO"/>
    <s v="SEM 29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240"/>
    <n v="0"/>
    <n v="2533.9900000000002"/>
    <n v="8000"/>
    <n v="10533.99"/>
  </r>
  <r>
    <s v="JULIO"/>
    <s v="SEM 29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9"/>
    <n v="9"/>
    <n v="0"/>
    <n v="0"/>
    <n v="2488.02"/>
    <n v="194.47"/>
    <n v="2682.49"/>
    <n v="285.48"/>
    <n v="2397.0100000000002"/>
    <n v="1210.1099999999999"/>
    <n v="0"/>
    <n v="0"/>
    <n v="0"/>
    <n v="0"/>
    <n v="0"/>
    <n v="0"/>
    <n v="0"/>
    <n v="0"/>
    <n v="0"/>
    <n v="194.47"/>
    <n v="194.48"/>
    <n v="583.42999999999995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21.65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80.47"/>
    <n v="27.42"/>
    <n v="735.18"/>
    <n v="2682.49"/>
    <n v="3417.6699999999996"/>
  </r>
  <r>
    <s v="JULIO"/>
    <s v="SEM 29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9"/>
    <n v="1"/>
    <n v="0"/>
    <n v="0"/>
    <n v="1969.41"/>
    <n v="194.47"/>
    <n v="2163.88"/>
    <n v="223.37"/>
    <n v="1940.51"/>
    <n v="1210.10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60.07"/>
    <n v="0"/>
    <n v="0"/>
    <n v="0"/>
    <n v="0"/>
    <n v="12.1"/>
    <n v="0"/>
    <n v="0"/>
    <n v="0"/>
    <n v="49.72"/>
    <n v="4.97"/>
    <n v="387.09"/>
    <n v="77.37"/>
    <n v="49.13"/>
    <n v="122.82"/>
    <n v="64.91"/>
    <n v="27.42"/>
    <n v="783.42999999999984"/>
    <n v="2163.88"/>
    <n v="2947.31"/>
  </r>
  <r>
    <s v="JULIO"/>
    <s v="SEM 29"/>
    <x v="93"/>
    <s v="LUGO HERNANDEZ ABRAHAM"/>
    <s v="001000 ASTILLERO"/>
    <s v="000003 LIMITADO"/>
    <s v="010006 GUARDIA"/>
    <s v="100019 VIGILANCIA"/>
    <n v="1"/>
    <s v="OTRO"/>
    <n v="1"/>
    <s v="LUHA810316FY3"/>
    <n v="9048119367"/>
    <s v="LUHA810316HTSGRB06"/>
    <d v="2022-07-04T00:00:00"/>
    <s v="137"/>
    <s v="137813104323293945"/>
    <n v="7"/>
    <n v="7"/>
    <n v="1"/>
    <n v="0"/>
    <n v="0"/>
    <n v="0"/>
    <n v="0"/>
    <n v="0"/>
    <n v="1445.6"/>
    <n v="0"/>
    <n v="1445.6"/>
    <n v="82.39"/>
    <n v="1363.21"/>
    <n v="168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0.93"/>
    <n v="0"/>
    <n v="0"/>
    <n v="0"/>
    <n v="0"/>
    <n v="0"/>
    <n v="0"/>
    <n v="35.83"/>
    <n v="32.11"/>
    <n v="0"/>
    <n v="0"/>
    <n v="0"/>
    <n v="0"/>
    <n v="14.45"/>
    <n v="0"/>
    <n v="0"/>
    <n v="0"/>
    <n v="69.3"/>
    <n v="6.93"/>
    <n v="270.3"/>
    <n v="40.79"/>
    <n v="25.9"/>
    <n v="64.75"/>
    <n v="43.36"/>
    <n v="0"/>
    <n v="521.32999999999993"/>
    <n v="1445.6"/>
    <n v="1966.9299999999998"/>
  </r>
  <r>
    <s v="JULIO"/>
    <s v="SEM 29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9"/>
    <n v="3"/>
    <n v="0"/>
    <n v="0"/>
    <n v="6185.65"/>
    <n v="577.32000000000005"/>
    <n v="6762.97"/>
    <n v="1069.8499999999999"/>
    <n v="5693.12"/>
    <n v="2269.4"/>
    <n v="0"/>
    <n v="1621"/>
    <n v="0"/>
    <n v="0"/>
    <n v="0"/>
    <n v="96.22"/>
    <n v="83.78"/>
    <n v="0"/>
    <n v="532.02"/>
    <n v="364.72"/>
    <n v="364.73"/>
    <n v="364.72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989.43"/>
    <n v="57.73"/>
    <n v="0"/>
    <n v="0"/>
    <n v="0"/>
    <n v="0"/>
    <n v="22.69"/>
    <n v="0"/>
    <n v="0"/>
    <n v="0"/>
    <n v="93.26"/>
    <n v="9.32"/>
    <n v="377.76"/>
    <n v="74.72"/>
    <n v="47.44"/>
    <n v="118.6"/>
    <n v="202.88"/>
    <n v="81.400000000000006"/>
    <n v="1005.38"/>
    <n v="6762.97"/>
    <n v="7768.35"/>
  </r>
  <r>
    <s v="JULIO"/>
    <s v="SEM 29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3"/>
    <n v="0"/>
    <n v="0"/>
    <n v="2920.64"/>
    <n v="364.72"/>
    <n v="3285.36"/>
    <n v="586.59"/>
    <n v="2698.77"/>
    <n v="2269.4"/>
    <n v="0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97.52999999999997"/>
    <n v="74.06"/>
    <n v="215"/>
    <n v="0"/>
    <n v="0"/>
    <n v="0"/>
    <n v="0"/>
    <n v="0"/>
    <n v="0"/>
    <n v="0"/>
    <n v="93.26"/>
    <n v="9.32"/>
    <n v="437.14"/>
    <n v="87.84"/>
    <n v="55.77"/>
    <n v="139.44"/>
    <n v="98.56"/>
    <n v="51.42"/>
    <n v="972.74999999999989"/>
    <n v="3285.36"/>
    <n v="4258.1099999999997"/>
  </r>
  <r>
    <s v="JULIO"/>
    <s v="SEM 29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69.3"/>
    <n v="6.93"/>
    <n v="356.84"/>
    <n v="68.760000000000005"/>
    <n v="43.66"/>
    <n v="109.15"/>
    <n v="63.49"/>
    <n v="13.56"/>
    <n v="731.68999999999983"/>
    <n v="2116.5100000000002"/>
    <n v="2848.2"/>
  </r>
  <r>
    <s v="JULIO"/>
    <s v="SEM 29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9"/>
    <n v="0"/>
    <n v="0"/>
    <n v="3930.13"/>
    <n v="335.55"/>
    <n v="4265.68"/>
    <n v="580.15"/>
    <n v="3685.53"/>
    <n v="2087.92"/>
    <n v="0"/>
    <n v="0"/>
    <n v="0"/>
    <n v="0"/>
    <n v="0"/>
    <n v="0"/>
    <n v="0"/>
    <n v="0"/>
    <n v="0"/>
    <n v="335.55"/>
    <n v="335.55"/>
    <n v="1006.66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507.65"/>
    <n v="72.5"/>
    <n v="0"/>
    <n v="0"/>
    <n v="0"/>
    <n v="0"/>
    <n v="0"/>
    <n v="0"/>
    <n v="0"/>
    <n v="0"/>
    <n v="85.8"/>
    <n v="8.58"/>
    <n v="436.64"/>
    <n v="91.47"/>
    <n v="58.07"/>
    <n v="145.19"/>
    <n v="127.97"/>
    <n v="47.31"/>
    <n v="1001.03"/>
    <n v="4265.68"/>
    <n v="5266.71"/>
  </r>
  <r>
    <s v="JULIO"/>
    <s v="SEM 29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192.0200000000004"/>
    <n v="364.72"/>
    <n v="4556.74"/>
    <n v="657.53"/>
    <n v="3899.21"/>
    <n v="2269.42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36.69999999999999"/>
    <n v="51.42"/>
    <n v="1186.0700000000002"/>
    <n v="4556.74"/>
    <n v="5742.8099999999995"/>
  </r>
  <r>
    <s v="JULIO"/>
    <s v="SEM 29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1"/>
    <n v="0"/>
    <n v="0"/>
    <n v="1969.4"/>
    <n v="194.47"/>
    <n v="2163.87"/>
    <n v="210.78"/>
    <n v="1953.09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47.48"/>
    <n v="0"/>
    <n v="0"/>
    <n v="0"/>
    <n v="0"/>
    <n v="12.1"/>
    <n v="0"/>
    <n v="0"/>
    <n v="0"/>
    <n v="49.72"/>
    <n v="4.97"/>
    <n v="336.69"/>
    <n v="62.96"/>
    <n v="39.979999999999997"/>
    <n v="99.94"/>
    <n v="64.91"/>
    <n v="27.42"/>
    <n v="686.58999999999992"/>
    <n v="2163.87"/>
    <n v="2850.46"/>
  </r>
  <r>
    <s v="JULIO"/>
    <s v="SEM 29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JULIO"/>
    <s v="SEM 29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"/>
    <n v="0"/>
    <n v="0"/>
    <n v="1969.4"/>
    <n v="194.47"/>
    <n v="2163.87"/>
    <n v="205.17"/>
    <n v="1958.7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41.87"/>
    <n v="0"/>
    <n v="0"/>
    <n v="0"/>
    <n v="0"/>
    <n v="12.1"/>
    <n v="0"/>
    <n v="0"/>
    <n v="0"/>
    <n v="49.72"/>
    <n v="4.97"/>
    <n v="313.17"/>
    <n v="55.53"/>
    <n v="35.26"/>
    <n v="88.14"/>
    <n v="64.91"/>
    <n v="27.42"/>
    <n v="639.11999999999989"/>
    <n v="2163.87"/>
    <n v="2802.99"/>
  </r>
  <r>
    <s v="JULIO"/>
    <s v="SEM 29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770.29"/>
    <n v="96.22"/>
    <n v="2866.51"/>
    <n v="324.64"/>
    <n v="2541.87"/>
    <n v="1686.51"/>
    <n v="0"/>
    <n v="0"/>
    <n v="0"/>
    <n v="0"/>
    <n v="0"/>
    <n v="96.22"/>
    <n v="83.78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70.58999999999997"/>
    <n v="54.05"/>
    <n v="0"/>
    <n v="0"/>
    <n v="0"/>
    <n v="0"/>
    <n v="0"/>
    <n v="0"/>
    <n v="0"/>
    <n v="0"/>
    <n v="69.3"/>
    <n v="6.93"/>
    <n v="363.02"/>
    <n v="70.52"/>
    <n v="44.77"/>
    <n v="111.94"/>
    <n v="85.99"/>
    <n v="13.56"/>
    <n v="766.03"/>
    <n v="2866.51"/>
    <n v="3632.54"/>
  </r>
  <r>
    <s v="JULIO"/>
    <s v="SEM 29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1"/>
    <n v="0"/>
    <n v="9"/>
    <n v="3"/>
    <n v="0"/>
    <n v="0"/>
    <n v="1747.39"/>
    <n v="194.47"/>
    <n v="1941.86"/>
    <n v="175.33"/>
    <n v="1766.53"/>
    <n v="1210.1099999999999"/>
    <n v="0"/>
    <n v="0"/>
    <n v="0"/>
    <n v="0"/>
    <n v="0"/>
    <n v="0"/>
    <n v="0"/>
    <n v="0"/>
    <n v="0"/>
    <n v="194.47"/>
    <n v="194.48"/>
    <n v="194.47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127.04"/>
    <n v="38.21"/>
    <n v="0"/>
    <n v="0"/>
    <n v="0"/>
    <n v="0"/>
    <n v="10.08"/>
    <n v="0"/>
    <n v="0"/>
    <n v="0"/>
    <n v="49.72"/>
    <n v="4.97"/>
    <n v="295.57"/>
    <n v="48.55"/>
    <n v="30.83"/>
    <n v="77.069999999999993"/>
    <n v="58.25"/>
    <n v="27.42"/>
    <n v="592.38"/>
    <n v="1941.86"/>
    <n v="2534.2399999999998"/>
  </r>
  <r>
    <s v="JULIO"/>
    <s v="SEM 29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9"/>
    <n v="9"/>
    <n v="0"/>
    <n v="0"/>
    <n v="3730.11"/>
    <n v="335.55"/>
    <n v="4065.66"/>
    <n v="528.63"/>
    <n v="3537.03"/>
    <n v="2087.9"/>
    <n v="0"/>
    <n v="0"/>
    <n v="0"/>
    <n v="0"/>
    <n v="0"/>
    <n v="0"/>
    <n v="0"/>
    <n v="0"/>
    <n v="0"/>
    <n v="335.55"/>
    <n v="335.55"/>
    <n v="1006.66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464.93"/>
    <n v="63.7"/>
    <n v="0"/>
    <n v="0"/>
    <n v="0"/>
    <n v="0"/>
    <n v="0"/>
    <n v="0"/>
    <n v="0"/>
    <n v="0"/>
    <n v="85.8"/>
    <n v="8.58"/>
    <n v="401.53"/>
    <n v="81.48"/>
    <n v="51.73"/>
    <n v="129.33000000000001"/>
    <n v="121.96"/>
    <n v="47.31"/>
    <n v="927.72"/>
    <n v="4065.66"/>
    <n v="4993.38"/>
  </r>
  <r>
    <s v="JULIO"/>
    <s v="SEM 29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9"/>
    <n v="9"/>
    <n v="0"/>
    <n v="0"/>
    <n v="4678.32"/>
    <n v="364.72"/>
    <n v="5043.04"/>
    <n v="768.67"/>
    <n v="4274.37"/>
    <n v="2269.42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78.52"/>
    <n v="0"/>
    <n v="0"/>
    <n v="0"/>
    <n v="0"/>
    <n v="22.69"/>
    <n v="0"/>
    <n v="0"/>
    <n v="0"/>
    <n v="93.26"/>
    <n v="9.32"/>
    <n v="460.7"/>
    <n v="98.31"/>
    <n v="62.42"/>
    <n v="156.05000000000001"/>
    <n v="151.29"/>
    <n v="51.42"/>
    <n v="1082.77"/>
    <n v="5043.04"/>
    <n v="6125.8099999999995"/>
  </r>
  <r>
    <s v="JULIO"/>
    <s v="SEM 29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1"/>
    <n v="0"/>
    <n v="0"/>
    <n v="3515.86"/>
    <n v="379.3"/>
    <n v="3895.16"/>
    <n v="543.76"/>
    <n v="3351.4"/>
    <n v="2360.12"/>
    <n v="0"/>
    <n v="0"/>
    <n v="0"/>
    <n v="0"/>
    <n v="0"/>
    <n v="0"/>
    <n v="0"/>
    <n v="0"/>
    <n v="0"/>
    <n v="379.3"/>
    <n v="379.31"/>
    <n v="126.43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9.16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16.85"/>
    <n v="53.48"/>
    <n v="1226.3"/>
    <n v="3895.16"/>
    <n v="5121.46"/>
  </r>
  <r>
    <s v="JULIO"/>
    <s v="SEM 29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5"/>
    <n v="0"/>
    <n v="0"/>
    <n v="3842"/>
    <n v="364.72"/>
    <n v="4206.72"/>
    <n v="576.97"/>
    <n v="3629.75"/>
    <n v="2269.4"/>
    <n v="0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88.83"/>
    <n v="88.14"/>
    <n v="0"/>
    <n v="0"/>
    <n v="0"/>
    <n v="0"/>
    <n v="0"/>
    <n v="0"/>
    <n v="0"/>
    <n v="0"/>
    <n v="93.26"/>
    <n v="9.32"/>
    <n v="499.09"/>
    <n v="109.24"/>
    <n v="69.36"/>
    <n v="173.39"/>
    <n v="126.2"/>
    <n v="51.42"/>
    <n v="1131.28"/>
    <n v="4206.72"/>
    <n v="5338"/>
  </r>
  <r>
    <s v="JULIO"/>
    <s v="SEM 29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252.58"/>
    <n v="354.82"/>
    <n v="3607.4"/>
    <n v="446.93"/>
    <n v="3160.47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4"/>
    <n v="0"/>
    <n v="0"/>
    <n v="0"/>
    <n v="0"/>
    <n v="0"/>
    <n v="0"/>
    <n v="0"/>
    <n v="0"/>
    <n v="74.39"/>
    <n v="7.43"/>
    <n v="482.54"/>
    <n v="104.53"/>
    <n v="66.37"/>
    <n v="165.92"/>
    <n v="108.22"/>
    <n v="50.02"/>
    <n v="1059.42"/>
    <n v="3607.4"/>
    <n v="4666.82"/>
  </r>
  <r>
    <s v="JULIO"/>
    <s v="SEM 29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9"/>
    <n v="0"/>
    <n v="0"/>
    <n v="3930.11"/>
    <n v="335.55"/>
    <n v="4265.66"/>
    <n v="580.05999999999995"/>
    <n v="3685.6"/>
    <n v="2087.9"/>
    <n v="0"/>
    <n v="0"/>
    <n v="0"/>
    <n v="0"/>
    <n v="0"/>
    <n v="0"/>
    <n v="0"/>
    <n v="0"/>
    <n v="0"/>
    <n v="335.55"/>
    <n v="335.55"/>
    <n v="1006.66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507.65"/>
    <n v="72.41"/>
    <n v="0"/>
    <n v="0"/>
    <n v="0"/>
    <n v="0"/>
    <n v="0"/>
    <n v="0"/>
    <n v="0"/>
    <n v="0"/>
    <n v="85.8"/>
    <n v="8.58"/>
    <n v="436.31"/>
    <n v="91.38"/>
    <n v="58.02"/>
    <n v="145.04"/>
    <n v="127.96"/>
    <n v="47.31"/>
    <n v="1000.4000000000001"/>
    <n v="4265.66"/>
    <n v="5266.0599999999995"/>
  </r>
  <r>
    <s v="JULIO"/>
    <s v="SEM 29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9"/>
    <n v="9"/>
    <n v="0"/>
    <n v="0"/>
    <n v="2488.02"/>
    <n v="194.47"/>
    <n v="2682.49"/>
    <n v="293.82"/>
    <n v="2388.67"/>
    <n v="1210.1099999999999"/>
    <n v="0"/>
    <n v="0"/>
    <n v="0"/>
    <n v="0"/>
    <n v="0"/>
    <n v="0"/>
    <n v="0"/>
    <n v="0"/>
    <n v="0"/>
    <n v="194.47"/>
    <n v="194.48"/>
    <n v="583.42999999999995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21.65"/>
    <n v="60.07"/>
    <n v="0"/>
    <n v="0"/>
    <n v="0"/>
    <n v="0"/>
    <n v="12.1"/>
    <n v="0"/>
    <n v="0"/>
    <n v="0"/>
    <n v="49.72"/>
    <n v="4.97"/>
    <n v="387.09"/>
    <n v="77.37"/>
    <n v="49.13"/>
    <n v="122.82"/>
    <n v="80.47"/>
    <n v="27.42"/>
    <n v="798.9899999999999"/>
    <n v="2682.49"/>
    <n v="3481.4799999999996"/>
  </r>
  <r>
    <s v="JULIO"/>
    <s v="SEM 29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9"/>
    <n v="9"/>
    <n v="0"/>
    <n v="0"/>
    <n v="4678.3"/>
    <n v="364.72"/>
    <n v="5043.0200000000004"/>
    <n v="747.88"/>
    <n v="4295.1400000000003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57.73"/>
    <n v="0"/>
    <n v="0"/>
    <n v="0"/>
    <n v="0"/>
    <n v="22.69"/>
    <n v="0"/>
    <n v="0"/>
    <n v="0"/>
    <n v="93.26"/>
    <n v="9.32"/>
    <n v="377.76"/>
    <n v="74.72"/>
    <n v="47.44"/>
    <n v="118.6"/>
    <n v="151.29"/>
    <n v="51.42"/>
    <n v="923.81"/>
    <n v="5043.0200000000004"/>
    <n v="5966.83"/>
  </r>
  <r>
    <s v="JULIO"/>
    <s v="SEM 29"/>
    <x v="152"/>
    <s v="HERNANDEZ PEREZ DANIEL"/>
    <s v="001000 ASTILLERO"/>
    <s v="000003 LIMITADO"/>
    <s v="010017 PAILERO A1"/>
    <s v="100009 OPERACIONE"/>
    <n v="1"/>
    <s v="OTRO"/>
    <n v="1"/>
    <s v="HEPD8204014H1"/>
    <n v="9998238266"/>
    <s v="HEPD820401HTSRRN03"/>
    <d v="2022-07-12T00:00:00"/>
    <s v="137"/>
    <s v="137813104437740203"/>
    <n v="7"/>
    <n v="7"/>
    <n v="0"/>
    <n v="0"/>
    <n v="9"/>
    <n v="7"/>
    <n v="0"/>
    <n v="0"/>
    <n v="6996.17"/>
    <n v="577.32000000000005"/>
    <n v="7573.49"/>
    <n v="1259.81"/>
    <n v="6313.68"/>
    <n v="2269.42"/>
    <n v="0"/>
    <n v="1945.2"/>
    <n v="0"/>
    <n v="0"/>
    <n v="0"/>
    <n v="96.22"/>
    <n v="83.78"/>
    <n v="0"/>
    <n v="532.02"/>
    <n v="364.72"/>
    <n v="364.73"/>
    <n v="851.02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1179.3900000000001"/>
    <n v="57.73"/>
    <n v="0"/>
    <n v="0"/>
    <n v="0"/>
    <n v="0"/>
    <n v="22.69"/>
    <n v="0"/>
    <n v="0"/>
    <n v="0"/>
    <n v="93.26"/>
    <n v="9.32"/>
    <n v="377.76"/>
    <n v="74.72"/>
    <n v="47.44"/>
    <n v="118.6"/>
    <n v="227.2"/>
    <n v="81.400000000000006"/>
    <n v="1029.7"/>
    <n v="7573.49"/>
    <n v="8603.19"/>
  </r>
  <r>
    <s v="JULIO"/>
    <s v="SEM 29"/>
    <x v="153"/>
    <s v="GARCIA AMEZCUA MARTIN"/>
    <s v="001000 ASTILLERO"/>
    <s v="000003 LIMITADO"/>
    <s v="010017 PAILERO A1"/>
    <s v="100009 OPERACIONE"/>
    <n v="1"/>
    <s v="OTRO"/>
    <n v="1"/>
    <s v="GAAM631022DF6"/>
    <n v="49796125836"/>
    <s v="GAAM631022HTSRMR07"/>
    <d v="2022-07-13T00:00:00"/>
    <s v="012"/>
    <s v="012813015215880162"/>
    <n v="7"/>
    <n v="7"/>
    <n v="0"/>
    <n v="0"/>
    <n v="9"/>
    <n v="1"/>
    <n v="0"/>
    <n v="0"/>
    <n v="5942.5"/>
    <n v="577.32000000000005"/>
    <n v="6519.82"/>
    <n v="1017.91"/>
    <n v="5501.91"/>
    <n v="2269.4"/>
    <n v="0"/>
    <n v="1621"/>
    <n v="0"/>
    <n v="0"/>
    <n v="0"/>
    <n v="96.22"/>
    <n v="83.78"/>
    <n v="0"/>
    <n v="532.02"/>
    <n v="364.72"/>
    <n v="364.73"/>
    <n v="121.57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937.49"/>
    <n v="57.73"/>
    <n v="0"/>
    <n v="0"/>
    <n v="0"/>
    <n v="0"/>
    <n v="22.69"/>
    <n v="0"/>
    <n v="0"/>
    <n v="0"/>
    <n v="93.26"/>
    <n v="9.32"/>
    <n v="377.76"/>
    <n v="74.72"/>
    <n v="47.44"/>
    <n v="118.6"/>
    <n v="195.59"/>
    <n v="81.400000000000006"/>
    <n v="998.09"/>
    <n v="6519.82"/>
    <n v="7517.91"/>
  </r>
  <r>
    <s v="JULIO"/>
    <s v="SEM 29"/>
    <x v="154"/>
    <s v="LOREDO COLUNGA DOMINGO"/>
    <s v="001000 ASTILLERO"/>
    <s v="000003 LIMITADO"/>
    <s v="010017 PAILERO A1"/>
    <s v="100009 OPERACIONE"/>
    <n v="1"/>
    <s v="OTRO"/>
    <n v="1"/>
    <s v="LOCD740504QY6"/>
    <n v="49927455367"/>
    <s v="LOCD740504HTSRLM09"/>
    <d v="2022-07-14T00:00:00"/>
    <s v="127"/>
    <s v="127813013439324692"/>
    <n v="7"/>
    <n v="7"/>
    <n v="0"/>
    <n v="0"/>
    <n v="0"/>
    <n v="0"/>
    <n v="0"/>
    <n v="0"/>
    <n v="1296.8"/>
    <n v="35.89"/>
    <n v="1332.69"/>
    <n v="0.01"/>
    <n v="1332.68"/>
    <n v="2269.4"/>
    <n v="0"/>
    <n v="1296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"/>
    <n v="0"/>
    <n v="35.89"/>
    <n v="0"/>
    <n v="0"/>
    <n v="0.01"/>
    <n v="0"/>
    <n v="0"/>
    <n v="0"/>
    <n v="0"/>
    <n v="0"/>
    <n v="0"/>
    <n v="0"/>
    <n v="0"/>
    <n v="93.26"/>
    <n v="9.32"/>
    <n v="0"/>
    <n v="0"/>
    <n v="0"/>
    <n v="0"/>
    <n v="27.56"/>
    <n v="5.0599999999999996"/>
    <n v="135.20000000000002"/>
    <n v="1332.69"/>
    <n v="1467.89"/>
  </r>
  <r>
    <s v="JULIO"/>
    <s v="SEM 29"/>
    <x v="155"/>
    <s v="BARRAGAN CADENA JOSE LUIS"/>
    <s v="001000 ASTILLERO"/>
    <s v="000003 LIMITADO"/>
    <s v="010017 PAILERO A1"/>
    <s v="100009 OPERACIONE"/>
    <n v="1"/>
    <s v="OTRO"/>
    <n v="1"/>
    <s v="BACL9705237K3"/>
    <n v="31169723843"/>
    <s v="BACL970523HTSRDS07"/>
    <d v="2022-07-14T00:00:00"/>
    <s v="002"/>
    <s v="002813904356020287"/>
    <n v="7"/>
    <n v="7"/>
    <n v="0"/>
    <n v="0"/>
    <n v="9"/>
    <n v="3"/>
    <n v="0"/>
    <n v="0"/>
    <n v="4911.45"/>
    <n v="577.32000000000005"/>
    <n v="5488.77"/>
    <n v="797.68"/>
    <n v="4691.09"/>
    <n v="2269.4"/>
    <n v="0"/>
    <n v="1296.8"/>
    <n v="0"/>
    <n v="0"/>
    <n v="0"/>
    <n v="96.22"/>
    <n v="83.78"/>
    <n v="0"/>
    <n v="532.02"/>
    <n v="364.72"/>
    <n v="364.73"/>
    <n v="364.72"/>
    <n v="0"/>
    <n v="0"/>
    <n v="0"/>
    <n v="116.38"/>
    <n v="0"/>
    <n v="0"/>
    <n v="0"/>
    <n v="0"/>
    <n v="0"/>
    <n v="0"/>
    <n v="0"/>
    <n v="0"/>
    <n v="0"/>
    <n v="0"/>
    <n v="0"/>
    <n v="0"/>
    <n v="0"/>
    <n v="0"/>
    <n v="717.26"/>
    <n v="57.73"/>
    <n v="0"/>
    <n v="0"/>
    <n v="0"/>
    <n v="0"/>
    <n v="22.69"/>
    <n v="0"/>
    <n v="0"/>
    <n v="0"/>
    <n v="93.26"/>
    <n v="9.32"/>
    <n v="377.76"/>
    <n v="74.72"/>
    <n v="47.44"/>
    <n v="118.6"/>
    <n v="164.66"/>
    <n v="81.400000000000006"/>
    <n v="967.16"/>
    <n v="5488.77"/>
    <n v="6455.93"/>
  </r>
  <r>
    <s v="JULIO"/>
    <s v="SEM 29"/>
    <x v="156"/>
    <s v="VAZQUEZ LANDAVERDE HIRVING GIOVANI"/>
    <s v="001000 ASTILLERO"/>
    <s v="000003 LIMITADO"/>
    <s v="010015 OPERADOR A"/>
    <s v="100009 OPERACIONE"/>
    <n v="1"/>
    <s v="OTRO"/>
    <n v="1"/>
    <s v="VALH920113TQ9"/>
    <n v="9089202080"/>
    <s v="VALH920113HVZZNR01"/>
    <d v="2022-07-14T00:00:00"/>
    <s v="021"/>
    <s v="021580065483470173"/>
    <n v="7"/>
    <n v="7"/>
    <n v="0"/>
    <n v="0"/>
    <n v="9"/>
    <n v="3"/>
    <n v="0"/>
    <n v="0"/>
    <n v="4295.6499999999996"/>
    <n v="364.72"/>
    <n v="4660.37"/>
    <n v="666.15"/>
    <n v="3994.22"/>
    <n v="2269.4"/>
    <n v="0"/>
    <n v="1296.8"/>
    <n v="0"/>
    <n v="0"/>
    <n v="0"/>
    <n v="0"/>
    <n v="0"/>
    <n v="0"/>
    <n v="0"/>
    <n v="364.72"/>
    <n v="364.73"/>
    <n v="364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.73"/>
    <n v="57.73"/>
    <n v="0"/>
    <n v="0"/>
    <n v="0"/>
    <n v="0"/>
    <n v="22.69"/>
    <n v="0"/>
    <n v="0"/>
    <n v="0"/>
    <n v="93.26"/>
    <n v="9.32"/>
    <n v="377.76"/>
    <n v="74.72"/>
    <n v="47.44"/>
    <n v="118.6"/>
    <n v="139.81"/>
    <n v="51.42"/>
    <n v="912.33"/>
    <n v="4660.37"/>
    <n v="5572.7"/>
  </r>
  <r>
    <s v="JULIO"/>
    <s v="SEM 29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313642233"/>
    <n v="7"/>
    <n v="7"/>
    <n v="0"/>
    <n v="0"/>
    <n v="4"/>
    <n v="0"/>
    <n v="0"/>
    <n v="0"/>
    <n v="3817.28"/>
    <n v="577.32000000000005"/>
    <n v="4394.6000000000004"/>
    <n v="563.97"/>
    <n v="3830.63"/>
    <n v="2269.4"/>
    <n v="0"/>
    <n v="972.6"/>
    <n v="0"/>
    <n v="0"/>
    <n v="0"/>
    <n v="96.22"/>
    <n v="83.78"/>
    <n v="0"/>
    <n v="329.4"/>
    <n v="162.1"/>
    <n v="162.1"/>
    <n v="0"/>
    <n v="0"/>
    <n v="0"/>
    <n v="0"/>
    <n v="319"/>
    <n v="0"/>
    <n v="0"/>
    <n v="0"/>
    <n v="0"/>
    <n v="0"/>
    <n v="0"/>
    <n v="0"/>
    <n v="0"/>
    <n v="0"/>
    <n v="0"/>
    <n v="0"/>
    <n v="0"/>
    <n v="0"/>
    <n v="0"/>
    <n v="483.55"/>
    <n v="57.73"/>
    <n v="0"/>
    <n v="0"/>
    <n v="0"/>
    <n v="0"/>
    <n v="22.69"/>
    <n v="0"/>
    <n v="0"/>
    <n v="0"/>
    <n v="93.26"/>
    <n v="9.32"/>
    <n v="377.76"/>
    <n v="74.72"/>
    <n v="47.44"/>
    <n v="118.6"/>
    <n v="131.83000000000001"/>
    <n v="81.400000000000006"/>
    <n v="934.33"/>
    <n v="4394.6000000000004"/>
    <n v="5328.93"/>
  </r>
  <r>
    <s v="JULIO"/>
    <s v="SEM 30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13"/>
    <n v="0"/>
    <n v="0"/>
    <n v="5383.12"/>
    <n v="379.3"/>
    <n v="5762.42"/>
    <n v="934.59"/>
    <n v="4827.83"/>
    <n v="2360.16"/>
    <n v="0"/>
    <n v="0"/>
    <n v="0"/>
    <n v="0"/>
    <n v="0"/>
    <n v="0"/>
    <n v="0"/>
    <n v="0"/>
    <n v="0"/>
    <n v="379.3"/>
    <n v="379.31"/>
    <n v="1643.6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18.01"/>
    <n v="92.98"/>
    <n v="0"/>
    <n v="0"/>
    <n v="0"/>
    <n v="0"/>
    <n v="23.6"/>
    <n v="0"/>
    <n v="0"/>
    <n v="0"/>
    <n v="96.99"/>
    <n v="9.69"/>
    <n v="518.34"/>
    <n v="114.72"/>
    <n v="72.84"/>
    <n v="182.09"/>
    <n v="172.87"/>
    <n v="53.48"/>
    <n v="1221.02"/>
    <n v="5762.42"/>
    <n v="6983.4400000000005"/>
  </r>
  <r>
    <s v="JULIO"/>
    <s v="SEM 30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1"/>
    <n v="0"/>
    <n v="0"/>
    <n v="0"/>
    <n v="0"/>
    <n v="0"/>
    <n v="4627.05"/>
    <n v="0"/>
    <n v="4627.05"/>
    <n v="1329.86"/>
    <n v="3297.19"/>
    <n v="5132.3999999999996"/>
    <n v="0"/>
    <n v="0"/>
    <n v="0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-855.35"/>
    <n v="0"/>
    <n v="0"/>
    <n v="0"/>
    <n v="0"/>
    <n v="0"/>
    <n v="0"/>
    <n v="0"/>
    <n v="656.51"/>
    <n v="120.2"/>
    <n v="0"/>
    <n v="0"/>
    <n v="0"/>
    <n v="0"/>
    <n v="0"/>
    <n v="0"/>
    <n v="0"/>
    <n v="1.75"/>
    <n v="210.92"/>
    <n v="21.09"/>
    <n v="617.91"/>
    <n v="137.16999999999999"/>
    <n v="87.09"/>
    <n v="217.72"/>
    <n v="138.81"/>
    <n v="0"/>
    <n v="1430.7099999999998"/>
    <n v="4627.05"/>
    <n v="6057.76"/>
  </r>
  <r>
    <s v="JULIO"/>
    <s v="SEM 30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JULIO"/>
    <s v="SEM 30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30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JULIO"/>
    <s v="SEM 30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9"/>
    <n v="13"/>
    <n v="0"/>
    <n v="0"/>
    <n v="6039.42"/>
    <n v="577.32000000000005"/>
    <n v="6616.74"/>
    <n v="1092.26"/>
    <n v="5524.48"/>
    <n v="2360.16"/>
    <n v="0"/>
    <n v="0"/>
    <n v="0"/>
    <n v="0"/>
    <n v="0"/>
    <n v="96.22"/>
    <n v="83.78"/>
    <n v="0"/>
    <n v="572.52"/>
    <n v="379.3"/>
    <n v="379.31"/>
    <n v="1643.65"/>
    <n v="300"/>
    <n v="350"/>
    <n v="0"/>
    <n v="101.8"/>
    <n v="350"/>
    <n v="0"/>
    <n v="0"/>
    <n v="0"/>
    <n v="0"/>
    <n v="0"/>
    <n v="0"/>
    <n v="0"/>
    <n v="0"/>
    <n v="0"/>
    <n v="0"/>
    <n v="0"/>
    <n v="0"/>
    <n v="0"/>
    <n v="958.2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98.5"/>
    <n v="81.400000000000006"/>
    <n v="1408.21"/>
    <n v="6616.74"/>
    <n v="8024.95"/>
  </r>
  <r>
    <s v="JULIO"/>
    <s v="SEM 30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JULIO"/>
    <s v="SEM 30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1"/>
    <n v="0"/>
    <n v="9"/>
    <n v="7"/>
    <n v="0"/>
    <n v="0"/>
    <n v="4110.95"/>
    <n v="364.72"/>
    <n v="4475.67"/>
    <n v="608.96"/>
    <n v="3866.71"/>
    <n v="2269.4"/>
    <n v="0"/>
    <n v="0"/>
    <n v="0"/>
    <n v="0"/>
    <n v="0"/>
    <n v="0"/>
    <n v="0"/>
    <n v="0"/>
    <n v="0"/>
    <n v="364.72"/>
    <n v="364.73"/>
    <n v="851.02"/>
    <n v="300"/>
    <n v="350"/>
    <n v="0"/>
    <n v="0"/>
    <n v="300"/>
    <n v="0"/>
    <n v="0"/>
    <n v="0"/>
    <n v="0"/>
    <n v="0"/>
    <n v="0"/>
    <n v="-324.2"/>
    <n v="0"/>
    <n v="0"/>
    <n v="0"/>
    <n v="0"/>
    <n v="0"/>
    <n v="0"/>
    <n v="546.27"/>
    <n v="43.24"/>
    <n v="0"/>
    <n v="0"/>
    <n v="0"/>
    <n v="0"/>
    <n v="19.45"/>
    <n v="0"/>
    <n v="0"/>
    <n v="0"/>
    <n v="93.26"/>
    <n v="9.32"/>
    <n v="316.38"/>
    <n v="54.89"/>
    <n v="34.85"/>
    <n v="87.13"/>
    <n v="134.27000000000001"/>
    <n v="51.42"/>
    <n v="781.52"/>
    <n v="4475.67"/>
    <n v="5257.1900000000005"/>
  </r>
  <r>
    <s v="JULIO"/>
    <s v="SEM 30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13"/>
    <n v="0"/>
    <n v="0"/>
    <n v="5564.6"/>
    <n v="364.72"/>
    <n v="5929.32"/>
    <n v="979.57"/>
    <n v="4949.75"/>
    <n v="2269.4"/>
    <n v="0"/>
    <n v="0"/>
    <n v="0"/>
    <n v="0"/>
    <n v="0"/>
    <n v="0"/>
    <n v="0"/>
    <n v="0"/>
    <n v="0"/>
    <n v="364.72"/>
    <n v="364.73"/>
    <n v="1580.47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856.77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77.87"/>
    <n v="51.42"/>
    <n v="1274.42"/>
    <n v="5929.32"/>
    <n v="7203.74"/>
  </r>
  <r>
    <s v="JULIO"/>
    <s v="SEM 30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JULIO"/>
    <s v="SEM 30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2"/>
    <n v="0"/>
    <n v="0"/>
    <n v="4728.21"/>
    <n v="481.1"/>
    <n v="5209.3100000000004"/>
    <n v="1547.99"/>
    <n v="3661.32"/>
    <n v="3296.53"/>
    <n v="0"/>
    <n v="0"/>
    <n v="0"/>
    <n v="0"/>
    <n v="0"/>
    <n v="0"/>
    <n v="0"/>
    <n v="0"/>
    <n v="0"/>
    <n v="481.1"/>
    <n v="578.49"/>
    <n v="353.19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78.12"/>
    <n v="101.13"/>
    <n v="0"/>
    <n v="0"/>
    <n v="0"/>
    <n v="0"/>
    <n v="0"/>
    <n v="0"/>
    <n v="0"/>
    <n v="1.75"/>
    <n v="135.47"/>
    <n v="13.54"/>
    <n v="550.85"/>
    <n v="123.97"/>
    <n v="78.709999999999994"/>
    <n v="196.78"/>
    <n v="156.27000000000001"/>
    <n v="67.83"/>
    <n v="1323.42"/>
    <n v="5209.3100000000004"/>
    <n v="6532.7300000000005"/>
  </r>
  <r>
    <s v="JULIO"/>
    <s v="SEM 30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21"/>
    <s v="021580063541112320"/>
    <n v="7"/>
    <n v="7"/>
    <n v="0"/>
    <n v="0"/>
    <n v="0"/>
    <n v="0"/>
    <n v="0"/>
    <n v="0"/>
    <n v="8169.06"/>
    <n v="577.32000000000005"/>
    <n v="8746.3799999999992"/>
    <n v="1649.85"/>
    <n v="7096.53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62.39"/>
    <n v="81.400000000000006"/>
    <n v="2292.5"/>
    <n v="8746.3799999999992"/>
    <n v="11038.88"/>
  </r>
  <r>
    <s v="JULIO"/>
    <s v="SEM 30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7.07"/>
    <n v="3956.7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4.3"/>
    <n v="0"/>
    <n v="0"/>
    <n v="0"/>
    <n v="0"/>
    <n v="0"/>
    <n v="0"/>
    <n v="0"/>
    <n v="1.75"/>
    <n v="257.82"/>
    <n v="25.78"/>
    <n v="882.62"/>
    <n v="218.37"/>
    <n v="138.65"/>
    <n v="346.62"/>
    <n v="203.21"/>
    <n v="0"/>
    <n v="2073.0700000000002"/>
    <n v="6773.86"/>
    <n v="8846.93"/>
  </r>
  <r>
    <s v="JULIO"/>
    <s v="SEM 30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9"/>
    <n v="13"/>
    <n v="0"/>
    <n v="0"/>
    <n v="5383.21"/>
    <n v="379.31"/>
    <n v="5762.52"/>
    <n v="947.78"/>
    <n v="4814.74"/>
    <n v="2360.19"/>
    <n v="0"/>
    <n v="0"/>
    <n v="0"/>
    <n v="0"/>
    <n v="0"/>
    <n v="0"/>
    <n v="0"/>
    <n v="0"/>
    <n v="0"/>
    <n v="379.31"/>
    <n v="379.32"/>
    <n v="1643.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18.03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72.87"/>
    <n v="53.48"/>
    <n v="1321.8200000000002"/>
    <n v="5762.52"/>
    <n v="7084.34"/>
  </r>
  <r>
    <s v="JULIO"/>
    <s v="SEM 30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1"/>
    <n v="0"/>
    <n v="9"/>
    <n v="9"/>
    <n v="0"/>
    <n v="0"/>
    <n v="4540.28"/>
    <n v="379.31"/>
    <n v="4919.59"/>
    <n v="730.26"/>
    <n v="4189.33"/>
    <n v="2360.19"/>
    <n v="0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-337.17"/>
    <n v="0"/>
    <n v="0"/>
    <n v="0"/>
    <n v="0"/>
    <n v="0"/>
    <n v="0"/>
    <n v="637.98"/>
    <n v="72.05"/>
    <n v="0"/>
    <n v="0"/>
    <n v="0"/>
    <n v="0"/>
    <n v="20.23"/>
    <n v="0"/>
    <n v="0"/>
    <n v="0"/>
    <n v="96.99"/>
    <n v="9.69"/>
    <n v="429.28"/>
    <n v="85.7"/>
    <n v="54.41"/>
    <n v="136.03"/>
    <n v="147.58000000000001"/>
    <n v="53.48"/>
    <n v="1013.16"/>
    <n v="4919.59"/>
    <n v="5932.75"/>
  </r>
  <r>
    <s v="JULIO"/>
    <s v="SEM 30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JULIO"/>
    <s v="SEM 30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028.3"/>
    <n v="364.72"/>
    <n v="5393.02"/>
    <n v="1531.12"/>
    <n v="3861.9"/>
    <n v="2269.4"/>
    <n v="0"/>
    <n v="0"/>
    <n v="0"/>
    <n v="0"/>
    <n v="0"/>
    <n v="0"/>
    <n v="0"/>
    <n v="0"/>
    <n v="0"/>
    <n v="364.72"/>
    <n v="364.73"/>
    <n v="1094.1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742.22"/>
    <n v="130"/>
    <n v="0"/>
    <n v="0"/>
    <n v="0"/>
    <n v="0"/>
    <n v="0"/>
    <n v="0"/>
    <n v="0"/>
    <n v="1.75"/>
    <n v="93.26"/>
    <n v="9.32"/>
    <n v="666.07"/>
    <n v="156.75"/>
    <n v="99.53"/>
    <n v="248.82"/>
    <n v="161.79"/>
    <n v="51.42"/>
    <n v="1486.96"/>
    <n v="5393.02"/>
    <n v="6879.9800000000005"/>
  </r>
  <r>
    <s v="JULIO"/>
    <s v="SEM 30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45.92"/>
    <n v="4354.0600000000004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66.71"/>
    <n v="0"/>
    <n v="0"/>
    <n v="0"/>
    <n v="0"/>
    <n v="0"/>
    <n v="0"/>
    <n v="0"/>
    <n v="0"/>
    <n v="134.24"/>
    <n v="13.42"/>
    <n v="812.47"/>
    <n v="198.41"/>
    <n v="125.97"/>
    <n v="314.93"/>
    <n v="155.99"/>
    <n v="65.790000000000006"/>
    <n v="1821.22"/>
    <n v="5199.9799999999996"/>
    <n v="7021.2"/>
  </r>
  <r>
    <s v="JULIO"/>
    <s v="SEM 30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14.12"/>
    <n v="3993.7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83.85"/>
    <n v="0"/>
    <n v="0"/>
    <n v="0"/>
    <n v="0"/>
    <n v="0"/>
    <n v="0"/>
    <n v="0"/>
    <n v="1.75"/>
    <n v="189.36"/>
    <n v="18.93"/>
    <n v="880.81"/>
    <n v="217.85"/>
    <n v="138.32"/>
    <n v="345.8"/>
    <n v="168.23"/>
    <n v="0"/>
    <n v="1959.2999999999997"/>
    <n v="5607.86"/>
    <n v="7567.16"/>
  </r>
  <r>
    <s v="JULIO"/>
    <s v="SEM 30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9"/>
    <n v="15"/>
    <n v="0"/>
    <n v="0"/>
    <n v="5636.09"/>
    <n v="379.31"/>
    <n v="6015.4"/>
    <n v="1001"/>
    <n v="5014.3999999999996"/>
    <n v="2360.19"/>
    <n v="0"/>
    <n v="0"/>
    <n v="0"/>
    <n v="0"/>
    <n v="0"/>
    <n v="0"/>
    <n v="0"/>
    <n v="0"/>
    <n v="0"/>
    <n v="379.31"/>
    <n v="379.32"/>
    <n v="1896.58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72.04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80.46"/>
    <n v="53.48"/>
    <n v="1323.28"/>
    <n v="6015.4"/>
    <n v="7338.6799999999994"/>
  </r>
  <r>
    <s v="JULIO"/>
    <s v="SEM 30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9.14"/>
    <n v="4594.7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2.71"/>
    <n v="0"/>
    <n v="0"/>
    <n v="0"/>
    <n v="0"/>
    <n v="0"/>
    <n v="0"/>
    <n v="0"/>
    <n v="1.75"/>
    <n v="257.83"/>
    <n v="25.78"/>
    <n v="876.34"/>
    <n v="216.58"/>
    <n v="137.51"/>
    <n v="343.78"/>
    <n v="188.21"/>
    <n v="0"/>
    <n v="2046.03"/>
    <n v="6273.9"/>
    <n v="8319.93"/>
  </r>
  <r>
    <s v="JULIO"/>
    <s v="SEM 30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13"/>
    <n v="0"/>
    <n v="0"/>
    <n v="5383.21"/>
    <n v="379.31"/>
    <n v="5762.52"/>
    <n v="926.15"/>
    <n v="4836.37"/>
    <n v="2360.19"/>
    <n v="0"/>
    <n v="0"/>
    <n v="0"/>
    <n v="0"/>
    <n v="0"/>
    <n v="0"/>
    <n v="0"/>
    <n v="0"/>
    <n v="0"/>
    <n v="379.31"/>
    <n v="379.32"/>
    <n v="1643.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18.03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72.87"/>
    <n v="53.48"/>
    <n v="1156.3400000000001"/>
    <n v="5762.52"/>
    <n v="6918.8600000000006"/>
  </r>
  <r>
    <s v="JULIO"/>
    <s v="SEM 30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0"/>
    <n v="1.75"/>
    <n v="93.26"/>
    <n v="9.32"/>
    <n v="444.19"/>
    <n v="93.62"/>
    <n v="59.44"/>
    <n v="148.6"/>
    <n v="105.53"/>
    <n v="45.71"/>
    <n v="999.67"/>
    <n v="3517.8"/>
    <n v="4517.47"/>
  </r>
  <r>
    <s v="JULIO"/>
    <s v="SEM 30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543.6"/>
    <n v="324.2"/>
    <n v="3867.8"/>
    <n v="1348.06"/>
    <n v="2519.739999999999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8.43"/>
    <n v="0"/>
    <n v="0"/>
    <n v="0"/>
    <n v="0"/>
    <n v="0"/>
    <n v="0"/>
    <n v="0"/>
    <n v="1.75"/>
    <n v="93.26"/>
    <n v="9.32"/>
    <n v="540.08000000000004"/>
    <n v="120.9"/>
    <n v="76.760000000000005"/>
    <n v="191.91"/>
    <n v="116.03"/>
    <n v="45.71"/>
    <n v="1193.97"/>
    <n v="3867.8"/>
    <n v="5061.7700000000004"/>
  </r>
  <r>
    <s v="JULIO"/>
    <s v="SEM 30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11"/>
    <n v="0"/>
    <n v="0"/>
    <n v="4921.45"/>
    <n v="364.72"/>
    <n v="5286.17"/>
    <n v="1449.42"/>
    <n v="3836.75"/>
    <n v="2269.4"/>
    <n v="0"/>
    <n v="0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9.4"/>
    <n v="77.31"/>
    <n v="0"/>
    <n v="0"/>
    <n v="0"/>
    <n v="0"/>
    <n v="22.69"/>
    <n v="0"/>
    <n v="0"/>
    <n v="1.75"/>
    <n v="93.26"/>
    <n v="9.32"/>
    <n v="455.83"/>
    <n v="96.93"/>
    <n v="61.55"/>
    <n v="153.86000000000001"/>
    <n v="158.58000000000001"/>
    <n v="51.42"/>
    <n v="1080.75"/>
    <n v="5286.17"/>
    <n v="6366.92"/>
  </r>
  <r>
    <s v="JULIO"/>
    <s v="SEM 30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47"/>
    <n v="5659.53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79"/>
    <n v="0"/>
    <n v="0"/>
    <n v="0"/>
    <n v="0"/>
    <n v="0"/>
    <n v="0"/>
    <n v="0"/>
    <n v="0"/>
    <n v="202.8"/>
    <n v="20.28"/>
    <n v="764.97"/>
    <n v="184.89"/>
    <n v="117.39"/>
    <n v="293.48"/>
    <n v="205.35"/>
    <n v="67.83"/>
    <n v="1856.99"/>
    <n v="6845"/>
    <n v="8701.99"/>
  </r>
  <r>
    <s v="JULIO"/>
    <s v="SEM 30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9"/>
    <n v="9"/>
    <n v="0"/>
    <n v="0"/>
    <n v="4678.3"/>
    <n v="364.72"/>
    <n v="5043.0200000000004"/>
    <n v="1379.64"/>
    <n v="3663.38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88.71"/>
    <n v="0"/>
    <n v="0"/>
    <n v="0"/>
    <n v="0"/>
    <n v="22.69"/>
    <n v="0"/>
    <n v="0"/>
    <n v="1.75"/>
    <n v="93.26"/>
    <n v="9.32"/>
    <n v="501.35"/>
    <n v="109.88"/>
    <n v="69.77"/>
    <n v="174.42"/>
    <n v="151.29"/>
    <n v="51.42"/>
    <n v="1160.71"/>
    <n v="5043.0200000000004"/>
    <n v="6203.7300000000005"/>
  </r>
  <r>
    <s v="JULIO"/>
    <s v="SEM 30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9"/>
    <n v="9"/>
    <n v="0"/>
    <n v="0"/>
    <n v="4080.02"/>
    <n v="335.54"/>
    <n v="4415.5600000000004"/>
    <n v="619.59"/>
    <n v="3795.97"/>
    <n v="2087.86"/>
    <n v="0"/>
    <n v="0"/>
    <n v="0"/>
    <n v="0"/>
    <n v="0"/>
    <n v="0"/>
    <n v="0"/>
    <n v="0"/>
    <n v="0"/>
    <n v="335.54"/>
    <n v="335.54"/>
    <n v="1006.62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539.66999999999996"/>
    <n v="79.92"/>
    <n v="0"/>
    <n v="0"/>
    <n v="0"/>
    <n v="0"/>
    <n v="0"/>
    <n v="0"/>
    <n v="0"/>
    <n v="0"/>
    <n v="85.8"/>
    <n v="8.58"/>
    <n v="466.26"/>
    <n v="99.9"/>
    <n v="63.43"/>
    <n v="158.57"/>
    <n v="132.46"/>
    <n v="47.31"/>
    <n v="1062.31"/>
    <n v="4415.5600000000004"/>
    <n v="5477.8700000000008"/>
  </r>
  <r>
    <s v="JULIO"/>
    <s v="SEM 30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3"/>
    <n v="0"/>
    <n v="0"/>
    <n v="7952.95"/>
    <n v="577.32000000000005"/>
    <n v="8530.27"/>
    <n v="2618.23"/>
    <n v="5912.04"/>
    <n v="3190.83"/>
    <n v="0"/>
    <n v="0"/>
    <n v="0"/>
    <n v="0"/>
    <n v="0"/>
    <n v="96.22"/>
    <n v="83.78"/>
    <n v="0"/>
    <n v="911.66"/>
    <n v="481.1"/>
    <n v="544.51"/>
    <n v="2222.1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404.43"/>
    <n v="121.91"/>
    <n v="0"/>
    <n v="0"/>
    <n v="0"/>
    <n v="0"/>
    <n v="31.9"/>
    <n v="0"/>
    <n v="0"/>
    <n v="1.75"/>
    <n v="131.12"/>
    <n v="13.11"/>
    <n v="633.72"/>
    <n v="147.55000000000001"/>
    <n v="93.68"/>
    <n v="234.21"/>
    <n v="255.9"/>
    <n v="81.400000000000006"/>
    <n v="1590.6900000000003"/>
    <n v="8530.27"/>
    <n v="10120.960000000001"/>
  </r>
  <r>
    <s v="JULIO"/>
    <s v="SEM 30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13"/>
    <n v="0"/>
    <n v="0"/>
    <n v="5314.6"/>
    <n v="364.72"/>
    <n v="5679.32"/>
    <n v="1327.36"/>
    <n v="4351.96"/>
    <n v="2269.4"/>
    <n v="0"/>
    <n v="0"/>
    <n v="0"/>
    <n v="0"/>
    <n v="0"/>
    <n v="0"/>
    <n v="0"/>
    <n v="0"/>
    <n v="0"/>
    <n v="364.72"/>
    <n v="364.73"/>
    <n v="1580.47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803.37"/>
    <n v="94.28"/>
    <n v="0"/>
    <n v="0"/>
    <n v="0"/>
    <n v="0"/>
    <n v="22.69"/>
    <n v="0"/>
    <n v="0"/>
    <n v="1.75"/>
    <n v="93.26"/>
    <n v="9.32"/>
    <n v="523.57000000000005"/>
    <n v="116.21"/>
    <n v="73.78"/>
    <n v="184.46"/>
    <n v="170.37"/>
    <n v="51.42"/>
    <n v="1222.3900000000003"/>
    <n v="5679.32"/>
    <n v="6901.71"/>
  </r>
  <r>
    <s v="JULIO"/>
    <s v="SEM 30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574.31"/>
    <n v="298.27"/>
    <n v="2872.58"/>
    <n v="977.7"/>
    <n v="1894.88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-111.85"/>
    <n v="0"/>
    <n v="0"/>
    <n v="0"/>
    <n v="0"/>
    <n v="0"/>
    <n v="0"/>
    <n v="0"/>
    <n v="0"/>
    <n v="0"/>
    <n v="235.47"/>
    <n v="67.92"/>
    <n v="0"/>
    <n v="0"/>
    <n v="0"/>
    <n v="0"/>
    <n v="0"/>
    <n v="0"/>
    <n v="0"/>
    <n v="1.75"/>
    <n v="85.8"/>
    <n v="8.58"/>
    <n v="418.38"/>
    <n v="86.28"/>
    <n v="54.78"/>
    <n v="136.94999999999999"/>
    <n v="86.17"/>
    <n v="42.05"/>
    <n v="918.9899999999999"/>
    <n v="2872.58"/>
    <n v="3791.5699999999997"/>
  </r>
  <r>
    <s v="JULIO"/>
    <s v="SEM 30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1"/>
    <n v="0"/>
    <n v="0"/>
    <n v="5321.45"/>
    <n v="364.72"/>
    <n v="5686.17"/>
    <n v="930.94"/>
    <n v="4755.2299999999996"/>
    <n v="2269.4"/>
    <n v="0"/>
    <n v="0"/>
    <n v="0"/>
    <n v="0"/>
    <n v="0"/>
    <n v="0"/>
    <n v="0"/>
    <n v="0"/>
    <n v="0"/>
    <n v="364.72"/>
    <n v="364.73"/>
    <n v="1337.32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804.84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70.58"/>
    <n v="51.42"/>
    <n v="1292.3400000000001"/>
    <n v="5686.17"/>
    <n v="6978.51"/>
  </r>
  <r>
    <s v="JULIO"/>
    <s v="SEM 30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3"/>
    <n v="0"/>
    <n v="0"/>
    <n v="6957.51"/>
    <n v="481.1"/>
    <n v="7438.61"/>
    <n v="1322.46"/>
    <n v="6116.15"/>
    <n v="3190.83"/>
    <n v="0"/>
    <n v="0"/>
    <n v="0"/>
    <n v="0"/>
    <n v="0"/>
    <n v="0"/>
    <n v="0"/>
    <n v="0"/>
    <n v="0"/>
    <n v="481.1"/>
    <n v="544.51"/>
    <n v="2222.1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170.3"/>
    <n v="120.26"/>
    <n v="0"/>
    <n v="0"/>
    <n v="0"/>
    <n v="0"/>
    <n v="31.9"/>
    <n v="0"/>
    <n v="0"/>
    <n v="0"/>
    <n v="131.12"/>
    <n v="13.11"/>
    <n v="627.21"/>
    <n v="145.69999999999999"/>
    <n v="92.51"/>
    <n v="231.26"/>
    <n v="223.15"/>
    <n v="67.83"/>
    <n v="1531.89"/>
    <n v="7438.61"/>
    <n v="8970.5"/>
  </r>
  <r>
    <s v="JULIO"/>
    <s v="SEM 30"/>
    <x v="158"/>
    <s v="VELAZQUEZ MARTINEZ JESUS GUADALUPE"/>
    <s v="001000 ASTILLERO"/>
    <s v="000003 LIMITADO"/>
    <s v="010017 PAILERO A1"/>
    <s v="100010 PAILERIA"/>
    <n v="1"/>
    <s v="OTRO"/>
    <n v="1"/>
    <s v="VEMJ800521DE0"/>
    <n v="49968044062"/>
    <s v="VEMJ800521HTSLRS09"/>
    <d v="2022-07-21T00:00:00"/>
    <s v="012"/>
    <s v="012180015798936761"/>
    <n v="7"/>
    <n v="7"/>
    <n v="0"/>
    <n v="0"/>
    <n v="6"/>
    <n v="0"/>
    <n v="0"/>
    <n v="0"/>
    <n v="3485.15"/>
    <n v="243.15"/>
    <n v="3728.3"/>
    <n v="493.02"/>
    <n v="3235.28"/>
    <n v="2269.4"/>
    <n v="0"/>
    <n v="972.6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.6"/>
    <n v="57.73"/>
    <n v="0"/>
    <n v="0"/>
    <n v="0"/>
    <n v="0"/>
    <n v="22.69"/>
    <n v="0"/>
    <n v="0"/>
    <n v="0"/>
    <n v="93.26"/>
    <n v="9.32"/>
    <n v="377.76"/>
    <n v="74.72"/>
    <n v="47.44"/>
    <n v="118.6"/>
    <n v="111.84"/>
    <n v="34.28"/>
    <n v="867.22"/>
    <n v="3728.3"/>
    <n v="4595.5200000000004"/>
  </r>
  <r>
    <s v="JULIO"/>
    <s v="SEM 30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15"/>
    <n v="0"/>
    <n v="0"/>
    <n v="5635.99"/>
    <n v="379.3"/>
    <n v="6015.29"/>
    <n v="995.49"/>
    <n v="5019.8"/>
    <n v="2360.16"/>
    <n v="0"/>
    <n v="0"/>
    <n v="0"/>
    <n v="0"/>
    <n v="0"/>
    <n v="0"/>
    <n v="0"/>
    <n v="0"/>
    <n v="0"/>
    <n v="379.3"/>
    <n v="379.31"/>
    <n v="1896.52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72.02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80.45"/>
    <n v="53.48"/>
    <n v="1281.27"/>
    <n v="6015.29"/>
    <n v="7296.5599999999995"/>
  </r>
  <r>
    <s v="JULIO"/>
    <s v="SEM 30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9"/>
    <n v="13"/>
    <n v="0"/>
    <n v="0"/>
    <n v="5164.6000000000004"/>
    <n v="364.72"/>
    <n v="5529.32"/>
    <n v="885.74"/>
    <n v="4643.58"/>
    <n v="2269.4"/>
    <n v="0"/>
    <n v="0"/>
    <n v="0"/>
    <n v="0"/>
    <n v="0"/>
    <n v="0"/>
    <n v="0"/>
    <n v="0"/>
    <n v="0"/>
    <n v="364.72"/>
    <n v="364.73"/>
    <n v="1580.4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71.33"/>
    <n v="91.72"/>
    <n v="0"/>
    <n v="0"/>
    <n v="0"/>
    <n v="0"/>
    <n v="22.69"/>
    <n v="0"/>
    <n v="0"/>
    <n v="0"/>
    <n v="93.26"/>
    <n v="9.32"/>
    <n v="513.28"/>
    <n v="113.28"/>
    <n v="71.92"/>
    <n v="179.81"/>
    <n v="165.87"/>
    <n v="51.42"/>
    <n v="1198.1599999999999"/>
    <n v="5529.32"/>
    <n v="6727.48"/>
  </r>
  <r>
    <s v="JULIO"/>
    <s v="SEM 30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84.56"/>
    <n v="2249.85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05"/>
    <n v="0"/>
    <n v="0"/>
    <n v="0"/>
    <n v="0"/>
    <n v="0"/>
    <n v="0"/>
    <n v="0"/>
    <n v="1.75"/>
    <n v="85.8"/>
    <n v="8.58"/>
    <n v="414.88"/>
    <n v="85.28"/>
    <n v="54.15"/>
    <n v="135.36000000000001"/>
    <n v="100.03"/>
    <n v="42.05"/>
    <n v="926.12999999999988"/>
    <n v="3334.41"/>
    <n v="4260.54"/>
  </r>
  <r>
    <s v="JULIO"/>
    <s v="SEM 30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1"/>
    <n v="0"/>
    <n v="9"/>
    <n v="5"/>
    <n v="0"/>
    <n v="0"/>
    <n v="3513.79"/>
    <n v="364.72"/>
    <n v="3878.51"/>
    <n v="503.57"/>
    <n v="3374.94"/>
    <n v="2269.4"/>
    <n v="0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418.72"/>
    <n v="84.85"/>
    <n v="0"/>
    <n v="0"/>
    <n v="0"/>
    <n v="0"/>
    <n v="0"/>
    <n v="0"/>
    <n v="0"/>
    <n v="0"/>
    <n v="93.26"/>
    <n v="9.32"/>
    <n v="479.38"/>
    <n v="99.37"/>
    <n v="63.09"/>
    <n v="157.72999999999999"/>
    <n v="116.35"/>
    <n v="51.42"/>
    <n v="1069.92"/>
    <n v="3878.51"/>
    <n v="4948.43"/>
  </r>
  <r>
    <s v="JULIO"/>
    <s v="SEM 30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3"/>
    <n v="0"/>
    <n v="0"/>
    <n v="3258.94"/>
    <n v="335.54"/>
    <n v="3594.48"/>
    <n v="865.33"/>
    <n v="2729.15"/>
    <n v="2087.86"/>
    <n v="0"/>
    <n v="0"/>
    <n v="0"/>
    <n v="0"/>
    <n v="0"/>
    <n v="0"/>
    <n v="0"/>
    <n v="0"/>
    <n v="0"/>
    <n v="335.54"/>
    <n v="335.54"/>
    <n v="335.54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64.29"/>
    <n v="69.45"/>
    <n v="0"/>
    <n v="0"/>
    <n v="0"/>
    <n v="0"/>
    <n v="0"/>
    <n v="0"/>
    <n v="0"/>
    <n v="1.75"/>
    <n v="85.8"/>
    <n v="8.58"/>
    <n v="424.5"/>
    <n v="88.01"/>
    <n v="55.88"/>
    <n v="139.69999999999999"/>
    <n v="107.83"/>
    <n v="47.31"/>
    <n v="957.61000000000013"/>
    <n v="3594.48"/>
    <n v="4552.09"/>
  </r>
  <r>
    <s v="JULIO"/>
    <s v="SEM 30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2686.12"/>
    <n v="298.26"/>
    <n v="2984.38"/>
    <n v="1001.93"/>
    <n v="1982.4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0.19"/>
    <n v="0"/>
    <n v="0"/>
    <n v="0"/>
    <n v="0"/>
    <n v="0"/>
    <n v="0"/>
    <n v="0"/>
    <n v="1.75"/>
    <n v="85.8"/>
    <n v="8.58"/>
    <n v="427.4"/>
    <n v="88.84"/>
    <n v="56.41"/>
    <n v="141.02000000000001"/>
    <n v="89.53"/>
    <n v="42.05"/>
    <n v="939.62999999999988"/>
    <n v="2984.38"/>
    <n v="3924.01"/>
  </r>
  <r>
    <s v="JULIO"/>
    <s v="SEM 30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73"/>
    <n v="2850.2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69"/>
    <n v="0"/>
    <n v="0"/>
    <n v="0"/>
    <n v="0"/>
    <n v="0"/>
    <n v="0"/>
    <n v="0"/>
    <n v="1.75"/>
    <n v="95.44"/>
    <n v="9.5399999999999991"/>
    <n v="549.07000000000005"/>
    <n v="123.46"/>
    <n v="78.39"/>
    <n v="195.97"/>
    <n v="134.57"/>
    <n v="46.77"/>
    <n v="1233.21"/>
    <n v="4485.9399999999996"/>
    <n v="5719.15"/>
  </r>
  <r>
    <s v="JULIO"/>
    <s v="SEM 30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13"/>
    <n v="0"/>
    <n v="0"/>
    <n v="5830.4"/>
    <n v="577.32000000000005"/>
    <n v="6407.72"/>
    <n v="1012.94"/>
    <n v="5394.78"/>
    <n v="2269.4"/>
    <n v="0"/>
    <n v="0"/>
    <n v="0"/>
    <n v="0"/>
    <n v="0"/>
    <n v="96.22"/>
    <n v="83.78"/>
    <n v="0"/>
    <n v="532.02"/>
    <n v="364.72"/>
    <n v="364.73"/>
    <n v="1580.47"/>
    <n v="150"/>
    <n v="350"/>
    <n v="250"/>
    <n v="116.38"/>
    <n v="250"/>
    <n v="0"/>
    <n v="0"/>
    <n v="0"/>
    <n v="0"/>
    <n v="0"/>
    <n v="0"/>
    <n v="0"/>
    <n v="0"/>
    <n v="0"/>
    <n v="0"/>
    <n v="0"/>
    <n v="0"/>
    <n v="0"/>
    <n v="913.55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92.23"/>
    <n v="81.400000000000006"/>
    <n v="1313.23"/>
    <n v="6407.72"/>
    <n v="7720.9500000000007"/>
  </r>
  <r>
    <s v="JULIO"/>
    <s v="SEM 30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72.12"/>
    <n v="2405.39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9.05"/>
    <n v="0"/>
    <n v="0"/>
    <n v="0"/>
    <n v="0"/>
    <n v="0"/>
    <n v="0"/>
    <n v="0"/>
    <n v="0"/>
    <n v="93.26"/>
    <n v="9.32"/>
    <n v="378.28"/>
    <n v="71.78"/>
    <n v="45.58"/>
    <n v="113.94"/>
    <n v="80.319999999999993"/>
    <n v="34.28"/>
    <n v="826.76"/>
    <n v="2677.51"/>
    <n v="3504.2700000000004"/>
  </r>
  <r>
    <s v="JULIO"/>
    <s v="SEM 30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58.04"/>
    <n v="5191.1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7.80000000000001"/>
    <n v="0"/>
    <n v="0"/>
    <n v="0"/>
    <n v="0"/>
    <n v="0"/>
    <n v="0"/>
    <n v="0"/>
    <n v="0"/>
    <n v="169.38"/>
    <n v="16.93"/>
    <n v="776.92"/>
    <n v="188.29"/>
    <n v="119.55"/>
    <n v="298.88"/>
    <n v="187.47"/>
    <n v="67.83"/>
    <n v="1825.2499999999998"/>
    <n v="6249.2"/>
    <n v="8074.45"/>
  </r>
  <r>
    <s v="JULIO"/>
    <s v="SEM 30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9"/>
    <n v="9"/>
    <n v="0"/>
    <n v="0"/>
    <n v="4678.3"/>
    <n v="364.72"/>
    <n v="5043.0200000000004"/>
    <n v="782.24"/>
    <n v="4260.78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92.09"/>
    <n v="0"/>
    <n v="0"/>
    <n v="0"/>
    <n v="0"/>
    <n v="22.69"/>
    <n v="0"/>
    <n v="0"/>
    <n v="0"/>
    <n v="93.26"/>
    <n v="9.32"/>
    <n v="514.75"/>
    <n v="113.7"/>
    <n v="72.19"/>
    <n v="180.47"/>
    <n v="151.29"/>
    <n v="51.42"/>
    <n v="1186.4000000000001"/>
    <n v="5043.0200000000004"/>
    <n v="6229.42"/>
  </r>
  <r>
    <s v="JULIO"/>
    <s v="SEM 30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18.93"/>
    <n v="2665.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42"/>
    <n v="0"/>
    <n v="0"/>
    <n v="0"/>
    <n v="0"/>
    <n v="0"/>
    <n v="0"/>
    <n v="0"/>
    <n v="0"/>
    <n v="85.8"/>
    <n v="8.58"/>
    <n v="400.44"/>
    <n v="81.17"/>
    <n v="51.54"/>
    <n v="128.84"/>
    <n v="89.53"/>
    <n v="42.05"/>
    <n v="887.94999999999993"/>
    <n v="2984.43"/>
    <n v="3872.3799999999997"/>
  </r>
  <r>
    <s v="JULIO"/>
    <s v="SEM 30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m/>
    <m/>
    <n v="7"/>
    <n v="7"/>
    <n v="0"/>
    <n v="0"/>
    <n v="8"/>
    <n v="0"/>
    <n v="0"/>
    <n v="0"/>
    <n v="5123.9399999999996"/>
    <n v="298.26"/>
    <n v="5422.2"/>
    <n v="815.13"/>
    <n v="4607.07"/>
    <n v="2087.86"/>
    <n v="0"/>
    <n v="2087.8200000000002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762.65"/>
    <n v="52.48"/>
    <n v="0"/>
    <n v="0"/>
    <n v="0"/>
    <n v="0"/>
    <n v="0"/>
    <n v="0"/>
    <n v="0"/>
    <n v="0"/>
    <n v="85.8"/>
    <n v="8.58"/>
    <n v="356.76"/>
    <n v="68.739999999999995"/>
    <n v="43.65"/>
    <n v="109.11"/>
    <n v="162.66"/>
    <n v="42.05"/>
    <n v="877.34999999999991"/>
    <n v="5422.2"/>
    <n v="6299.5499999999993"/>
  </r>
  <r>
    <s v="JULIO"/>
    <s v="SEM 30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902.67"/>
    <n v="577.32000000000005"/>
    <n v="10479.99"/>
    <n v="3350.19"/>
    <n v="7129.8"/>
    <n v="7233.33"/>
    <n v="0"/>
    <n v="0"/>
    <n v="0"/>
    <n v="0"/>
    <n v="0"/>
    <n v="96.22"/>
    <n v="83.78"/>
    <n v="0"/>
    <n v="1585.56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1869.99"/>
    <n v="225.11"/>
    <n v="0"/>
    <n v="0"/>
    <n v="0"/>
    <n v="0"/>
    <n v="0"/>
    <n v="0"/>
    <n v="0"/>
    <n v="1.75"/>
    <n v="297.25"/>
    <n v="29.72"/>
    <n v="1045.48"/>
    <n v="264.70999999999998"/>
    <n v="168.07"/>
    <n v="420.18"/>
    <n v="314.39"/>
    <n v="81.400000000000006"/>
    <n v="2621.1999999999998"/>
    <n v="10479.99"/>
    <n v="13101.189999999999"/>
  </r>
  <r>
    <s v="JULIO"/>
    <s v="SEM 30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0"/>
    <n v="1.75"/>
    <n v="74.39"/>
    <n v="17.350000000000001"/>
    <n v="502.77"/>
    <n v="110.29"/>
    <n v="70.03"/>
    <n v="175.06"/>
    <n v="97.72"/>
    <n v="50.02"/>
    <n v="1097.6299999999999"/>
    <n v="3257.4"/>
    <n v="4355.03"/>
  </r>
  <r>
    <s v="JULIO"/>
    <s v="SEM 30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JULIO"/>
    <s v="SEM 30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9"/>
    <n v="11"/>
    <n v="0"/>
    <n v="0"/>
    <n v="5130.25"/>
    <n v="379.3"/>
    <n v="5509.55"/>
    <n v="1100.5"/>
    <n v="4409.05"/>
    <n v="2360.16"/>
    <n v="0"/>
    <n v="0"/>
    <n v="0"/>
    <n v="0"/>
    <n v="0"/>
    <n v="0"/>
    <n v="0"/>
    <n v="0"/>
    <n v="0"/>
    <n v="379.3"/>
    <n v="379.31"/>
    <n v="1390.78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64"/>
    <n v="106.49"/>
    <n v="0"/>
    <n v="0"/>
    <n v="0"/>
    <n v="0"/>
    <n v="23.6"/>
    <n v="0"/>
    <n v="0"/>
    <n v="1.75"/>
    <n v="96.99"/>
    <n v="9.69"/>
    <n v="572.29"/>
    <n v="130.07"/>
    <n v="82.58"/>
    <n v="206.46"/>
    <n v="165.28"/>
    <n v="53.48"/>
    <n v="1316.84"/>
    <n v="5509.55"/>
    <n v="6826.39"/>
  </r>
  <r>
    <s v="JULIO"/>
    <s v="SEM 30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9"/>
    <n v="13"/>
    <n v="0"/>
    <n v="0"/>
    <n v="5383.21"/>
    <n v="379.31"/>
    <n v="5762.52"/>
    <n v="951.65"/>
    <n v="4810.87"/>
    <n v="2360.19"/>
    <n v="0"/>
    <n v="0"/>
    <n v="0"/>
    <n v="0"/>
    <n v="0"/>
    <n v="0"/>
    <n v="0"/>
    <n v="0"/>
    <n v="0"/>
    <n v="379.31"/>
    <n v="379.32"/>
    <n v="1643.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18.03"/>
    <n v="110.02"/>
    <n v="0"/>
    <n v="0"/>
    <n v="0"/>
    <n v="0"/>
    <n v="23.6"/>
    <n v="0"/>
    <n v="0"/>
    <n v="0"/>
    <n v="96.99"/>
    <n v="9.69"/>
    <n v="586.34"/>
    <n v="134.07"/>
    <n v="85.12"/>
    <n v="212.81"/>
    <n v="172.87"/>
    <n v="53.48"/>
    <n v="1351.37"/>
    <n v="5762.52"/>
    <n v="7113.89"/>
  </r>
  <r>
    <s v="JULIO"/>
    <s v="SEM 30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9"/>
    <n v="9"/>
    <n v="0"/>
    <n v="0"/>
    <n v="4678.3"/>
    <n v="364.72"/>
    <n v="5043.0200000000004"/>
    <n v="777.11"/>
    <n v="4265.91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86.96"/>
    <n v="0"/>
    <n v="0"/>
    <n v="0"/>
    <n v="0"/>
    <n v="22.69"/>
    <n v="0"/>
    <n v="0"/>
    <n v="0"/>
    <n v="93.26"/>
    <n v="9.32"/>
    <n v="494.37"/>
    <n v="107.9"/>
    <n v="68.5"/>
    <n v="171.26"/>
    <n v="151.29"/>
    <n v="51.42"/>
    <n v="1147.3200000000002"/>
    <n v="5043.0200000000004"/>
    <n v="6190.34"/>
  </r>
  <r>
    <s v="JULIO"/>
    <s v="SEM 30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4"/>
    <n v="0"/>
    <n v="0"/>
    <n v="0"/>
    <n v="1865.04"/>
    <n v="149.13"/>
    <n v="2014.17"/>
    <n v="197.15"/>
    <n v="1817.02"/>
    <n v="2087.86"/>
    <n v="0"/>
    <n v="0"/>
    <n v="0"/>
    <n v="0"/>
    <n v="0"/>
    <n v="0"/>
    <n v="0"/>
    <n v="0"/>
    <n v="0"/>
    <n v="149.13"/>
    <n v="149.13"/>
    <n v="0"/>
    <n v="0"/>
    <n v="0"/>
    <n v="0"/>
    <n v="0"/>
    <n v="150"/>
    <n v="0"/>
    <n v="0"/>
    <n v="0"/>
    <n v="-223.69"/>
    <n v="0"/>
    <n v="0"/>
    <n v="0"/>
    <n v="-298.26"/>
    <n v="0"/>
    <n v="0"/>
    <n v="0"/>
    <n v="0"/>
    <n v="0"/>
    <n v="139.84"/>
    <n v="57.31"/>
    <n v="0"/>
    <n v="0"/>
    <n v="0"/>
    <n v="0"/>
    <n v="0"/>
    <n v="0"/>
    <n v="0"/>
    <n v="0"/>
    <n v="85.8"/>
    <n v="8.58"/>
    <n v="354.99"/>
    <n v="72.92"/>
    <n v="54.01"/>
    <n v="135.04"/>
    <n v="60.42"/>
    <n v="21.02"/>
    <n v="792.77999999999986"/>
    <n v="2014.17"/>
    <n v="2806.95"/>
  </r>
  <r>
    <s v="JULIO"/>
    <s v="SEM 30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15"/>
    <n v="0"/>
    <n v="0"/>
    <n v="5636.09"/>
    <n v="379.31"/>
    <n v="6015.4"/>
    <n v="1001.21"/>
    <n v="5014.1899999999996"/>
    <n v="2360.19"/>
    <n v="0"/>
    <n v="0"/>
    <n v="0"/>
    <n v="0"/>
    <n v="0"/>
    <n v="0"/>
    <n v="0"/>
    <n v="0"/>
    <n v="0"/>
    <n v="379.31"/>
    <n v="379.32"/>
    <n v="1896.58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72.04"/>
    <n v="105.57"/>
    <n v="0"/>
    <n v="0"/>
    <n v="0"/>
    <n v="0"/>
    <n v="23.6"/>
    <n v="0"/>
    <n v="0"/>
    <n v="0"/>
    <n v="96.99"/>
    <n v="9.69"/>
    <n v="568.54999999999995"/>
    <n v="129.01"/>
    <n v="81.91"/>
    <n v="204.77"/>
    <n v="180.46"/>
    <n v="53.48"/>
    <n v="1324.86"/>
    <n v="6015.4"/>
    <n v="7340.2599999999993"/>
  </r>
  <r>
    <s v="JULIO"/>
    <s v="SEM 30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30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30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8"/>
    <n v="0"/>
    <n v="0"/>
    <n v="0"/>
    <n v="2188.15"/>
    <n v="298.26"/>
    <n v="2486.41"/>
    <n v="221.17"/>
    <n v="2265.2399999999998"/>
    <n v="2087.84"/>
    <n v="0"/>
    <n v="0"/>
    <n v="0"/>
    <n v="0"/>
    <n v="0"/>
    <n v="0"/>
    <n v="0"/>
    <n v="0"/>
    <n v="0"/>
    <n v="298.26"/>
    <n v="298.26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75"/>
    <n v="46.17"/>
    <n v="0"/>
    <n v="0"/>
    <n v="0"/>
    <n v="0"/>
    <n v="0"/>
    <n v="0"/>
    <n v="0"/>
    <n v="0"/>
    <n v="85.8"/>
    <n v="8.58"/>
    <n v="327.76"/>
    <n v="58"/>
    <n v="36.83"/>
    <n v="92.07"/>
    <n v="74.59"/>
    <n v="42.05"/>
    <n v="725.68"/>
    <n v="2486.41"/>
    <n v="3212.0899999999997"/>
  </r>
  <r>
    <s v="JULIO"/>
    <s v="SEM 30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8"/>
    <n v="0"/>
    <n v="0"/>
    <n v="0"/>
    <n v="2738.17"/>
    <n v="298.26"/>
    <n v="3036.43"/>
    <n v="321.38"/>
    <n v="2715.05"/>
    <n v="2087.86"/>
    <n v="0"/>
    <n v="0"/>
    <n v="0"/>
    <n v="0"/>
    <n v="0"/>
    <n v="0"/>
    <n v="0"/>
    <n v="0"/>
    <n v="0"/>
    <n v="298.26"/>
    <n v="298.26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64.83"/>
    <n v="56.55"/>
    <n v="0"/>
    <n v="0"/>
    <n v="0"/>
    <n v="0"/>
    <n v="0"/>
    <n v="0"/>
    <n v="0"/>
    <n v="0"/>
    <n v="85.8"/>
    <n v="8.58"/>
    <n v="368.5"/>
    <n v="69.11"/>
    <n v="43.88"/>
    <n v="109.7"/>
    <n v="91.09"/>
    <n v="42.05"/>
    <n v="818.71"/>
    <n v="3036.43"/>
    <n v="3855.14"/>
  </r>
  <r>
    <s v="JULIO"/>
    <s v="SEM 30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5"/>
    <n v="0"/>
    <n v="0"/>
    <n v="3650.59"/>
    <n v="216.86"/>
    <n v="3867.45"/>
    <n v="513.21"/>
    <n v="3354.24"/>
    <n v="1349.39"/>
    <n v="0"/>
    <n v="0"/>
    <n v="0"/>
    <n v="0"/>
    <n v="0"/>
    <n v="0"/>
    <n v="0"/>
    <n v="0"/>
    <n v="0"/>
    <n v="216.86"/>
    <n v="216.87"/>
    <n v="1084.33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47.94"/>
    <n v="65.27"/>
    <n v="0"/>
    <n v="0"/>
    <n v="0"/>
    <n v="0"/>
    <n v="0"/>
    <n v="0"/>
    <n v="0"/>
    <n v="0"/>
    <n v="55.45"/>
    <n v="5.54"/>
    <n v="407.84"/>
    <n v="83.28"/>
    <n v="52.87"/>
    <n v="132.18"/>
    <n v="116.02"/>
    <n v="30.57"/>
    <n v="883.75000000000011"/>
    <n v="3867.45"/>
    <n v="4751.2"/>
  </r>
  <r>
    <s v="JULIO"/>
    <s v="SEM 30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16.31"/>
    <n v="2668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8"/>
    <n v="0"/>
    <n v="0"/>
    <n v="0"/>
    <n v="0"/>
    <n v="0"/>
    <n v="0"/>
    <n v="0"/>
    <n v="0"/>
    <n v="85.8"/>
    <n v="8.58"/>
    <n v="389.97"/>
    <n v="78.19"/>
    <n v="49.64"/>
    <n v="124.11"/>
    <n v="89.53"/>
    <n v="42.05"/>
    <n v="867.86999999999989"/>
    <n v="2984.38"/>
    <n v="3852.25"/>
  </r>
  <r>
    <s v="JULIO"/>
    <s v="SEM 30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44.24"/>
    <n v="4393.2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70.71"/>
    <n v="0"/>
    <n v="0"/>
    <n v="0"/>
    <n v="0"/>
    <n v="0"/>
    <n v="0"/>
    <n v="0"/>
    <n v="1.75"/>
    <n v="219.34"/>
    <n v="21.93"/>
    <n v="828.39"/>
    <n v="202.94"/>
    <n v="128.85"/>
    <n v="322.13"/>
    <n v="175.12"/>
    <n v="0"/>
    <n v="1898.6999999999998"/>
    <n v="5837.5"/>
    <n v="7736.2"/>
  </r>
  <r>
    <s v="JULIO"/>
    <s v="SEM 30"/>
    <x v="159"/>
    <s v="HERNANDEZ RODRIGUEZ MAURICIO"/>
    <s v="001000 ASTILLERO"/>
    <s v="000003 LIMITADO"/>
    <s v="010021 SOLDADOR A"/>
    <s v="100017 SOLDADURA"/>
    <n v="1"/>
    <s v="OTRO"/>
    <n v="1"/>
    <s v="HERM9503222C7"/>
    <n v="9139560909"/>
    <s v="HERM950322HTSRDR00"/>
    <d v="2022-07-21T00:00:00"/>
    <s v="030"/>
    <s v="030320900029294430"/>
    <n v="7"/>
    <n v="7"/>
    <n v="0"/>
    <n v="0"/>
    <n v="9"/>
    <n v="1"/>
    <n v="0"/>
    <n v="0"/>
    <n v="5520.95"/>
    <n v="577.32000000000005"/>
    <n v="6098.27"/>
    <n v="931.43"/>
    <n v="5166.84"/>
    <n v="2360.19"/>
    <n v="0"/>
    <n v="1348.68"/>
    <n v="0"/>
    <n v="0"/>
    <n v="0"/>
    <n v="96.22"/>
    <n v="83.78"/>
    <n v="0"/>
    <n v="572.54999999999995"/>
    <n v="379.31"/>
    <n v="379.32"/>
    <n v="126.43"/>
    <n v="300"/>
    <n v="0"/>
    <n v="0"/>
    <n v="101.79"/>
    <n v="350"/>
    <n v="0"/>
    <n v="0"/>
    <n v="0"/>
    <n v="0"/>
    <n v="0"/>
    <n v="0"/>
    <n v="0"/>
    <n v="0"/>
    <n v="0"/>
    <n v="0"/>
    <n v="0"/>
    <n v="0"/>
    <n v="0"/>
    <n v="847.45"/>
    <n v="60.38"/>
    <n v="0"/>
    <n v="0"/>
    <n v="0"/>
    <n v="0"/>
    <n v="23.6"/>
    <n v="0"/>
    <n v="0"/>
    <n v="0"/>
    <n v="96.99"/>
    <n v="9.69"/>
    <n v="388.27"/>
    <n v="77.709999999999994"/>
    <n v="49.34"/>
    <n v="123.34"/>
    <n v="182.94"/>
    <n v="81.400000000000006"/>
    <n v="1009.68"/>
    <n v="6098.27"/>
    <n v="7107.9500000000007"/>
  </r>
  <r>
    <s v="JULIO"/>
    <s v="SEM 30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9"/>
    <n v="13"/>
    <n v="0"/>
    <n v="0"/>
    <n v="6039.54"/>
    <n v="577.32000000000005"/>
    <n v="6616.86"/>
    <n v="1079.46"/>
    <n v="5537.4"/>
    <n v="2360.19"/>
    <n v="0"/>
    <n v="0"/>
    <n v="0"/>
    <n v="0"/>
    <n v="0"/>
    <n v="96.22"/>
    <n v="83.78"/>
    <n v="0"/>
    <n v="572.54999999999995"/>
    <n v="379.31"/>
    <n v="379.32"/>
    <n v="1643.7"/>
    <n v="300"/>
    <n v="350"/>
    <n v="0"/>
    <n v="101.79"/>
    <n v="350"/>
    <n v="0"/>
    <n v="0"/>
    <n v="0"/>
    <n v="0"/>
    <n v="0"/>
    <n v="0"/>
    <n v="0"/>
    <n v="0"/>
    <n v="0"/>
    <n v="0"/>
    <n v="0"/>
    <n v="0"/>
    <n v="0"/>
    <n v="958.22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98.5"/>
    <n v="81.400000000000006"/>
    <n v="1310.17"/>
    <n v="6616.86"/>
    <n v="7927.03"/>
  </r>
  <r>
    <s v="JULIO"/>
    <s v="SEM 30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9"/>
    <n v="0"/>
    <n v="0"/>
    <n v="4080.02"/>
    <n v="335.54"/>
    <n v="4415.5600000000004"/>
    <n v="604.14"/>
    <n v="3811.42"/>
    <n v="2087.86"/>
    <n v="0"/>
    <n v="0"/>
    <n v="0"/>
    <n v="0"/>
    <n v="0"/>
    <n v="0"/>
    <n v="0"/>
    <n v="0"/>
    <n v="0"/>
    <n v="335.54"/>
    <n v="335.54"/>
    <n v="1006.62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539.66999999999996"/>
    <n v="64.47"/>
    <n v="0"/>
    <n v="0"/>
    <n v="0"/>
    <n v="0"/>
    <n v="0"/>
    <n v="0"/>
    <n v="0"/>
    <n v="0"/>
    <n v="85.8"/>
    <n v="8.58"/>
    <n v="404.61"/>
    <n v="82.36"/>
    <n v="52.29"/>
    <n v="130.72999999999999"/>
    <n v="132.46"/>
    <n v="47.31"/>
    <n v="944.1400000000001"/>
    <n v="4415.5600000000004"/>
    <n v="5359.7000000000007"/>
  </r>
  <r>
    <s v="JULIO"/>
    <s v="SEM 30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11"/>
    <n v="0"/>
    <n v="0"/>
    <n v="4961.67"/>
    <n v="379.3"/>
    <n v="5340.97"/>
    <n v="847.79"/>
    <n v="4493.18"/>
    <n v="2360.16"/>
    <n v="0"/>
    <n v="0"/>
    <n v="0"/>
    <n v="0"/>
    <n v="0"/>
    <n v="0"/>
    <n v="0"/>
    <n v="0"/>
    <n v="0"/>
    <n v="379.3"/>
    <n v="379.31"/>
    <n v="1390.78"/>
    <n v="300"/>
    <n v="350"/>
    <n v="0"/>
    <n v="0"/>
    <n v="350"/>
    <n v="0"/>
    <n v="0"/>
    <n v="0"/>
    <n v="-168.58"/>
    <n v="0"/>
    <n v="0"/>
    <n v="0"/>
    <n v="0"/>
    <n v="0"/>
    <n v="0"/>
    <n v="0"/>
    <n v="0"/>
    <n v="0"/>
    <n v="727.99"/>
    <n v="97.89"/>
    <n v="0"/>
    <n v="0"/>
    <n v="0"/>
    <n v="0"/>
    <n v="21.91"/>
    <n v="0"/>
    <n v="0"/>
    <n v="0"/>
    <n v="96.99"/>
    <n v="9.69"/>
    <n v="537.92999999999995"/>
    <n v="120.29"/>
    <n v="76.37"/>
    <n v="190.94"/>
    <n v="160.22"/>
    <n v="53.48"/>
    <n v="1245.9099999999999"/>
    <n v="5340.97"/>
    <n v="6586.88"/>
  </r>
  <r>
    <s v="JULIO"/>
    <s v="SEM 30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15"/>
    <n v="0"/>
    <n v="0"/>
    <n v="3400.59"/>
    <n v="216.86"/>
    <n v="3617.45"/>
    <n v="448.82"/>
    <n v="3168.63"/>
    <n v="1349.39"/>
    <n v="0"/>
    <n v="0"/>
    <n v="0"/>
    <n v="0"/>
    <n v="0"/>
    <n v="0"/>
    <n v="0"/>
    <n v="0"/>
    <n v="0"/>
    <n v="216.86"/>
    <n v="216.87"/>
    <n v="1084.33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394.54"/>
    <n v="54.28"/>
    <n v="0"/>
    <n v="0"/>
    <n v="0"/>
    <n v="0"/>
    <n v="0"/>
    <n v="0"/>
    <n v="0"/>
    <n v="0"/>
    <n v="55.45"/>
    <n v="5.54"/>
    <n v="363.92"/>
    <n v="70.78"/>
    <n v="44.94"/>
    <n v="112.35"/>
    <n v="108.52"/>
    <n v="30.57"/>
    <n v="792.07000000000016"/>
    <n v="3617.45"/>
    <n v="4409.5200000000004"/>
  </r>
  <r>
    <s v="JULIO"/>
    <s v="SEM 30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5"/>
    <n v="0"/>
    <n v="0"/>
    <n v="4742"/>
    <n v="364.72"/>
    <n v="5106.72"/>
    <n v="1700.27"/>
    <n v="3406.45"/>
    <n v="2269.4"/>
    <n v="0"/>
    <n v="0"/>
    <n v="0"/>
    <n v="0"/>
    <n v="0"/>
    <n v="0"/>
    <n v="0"/>
    <n v="0"/>
    <n v="0"/>
    <n v="364.72"/>
    <n v="364.73"/>
    <n v="607.87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681.07"/>
    <n v="111.4"/>
    <n v="0"/>
    <n v="0"/>
    <n v="0"/>
    <n v="0"/>
    <n v="0"/>
    <n v="0"/>
    <n v="0"/>
    <n v="1.75"/>
    <n v="93.26"/>
    <n v="9.32"/>
    <n v="591.85"/>
    <n v="135.63999999999999"/>
    <n v="86.12"/>
    <n v="215.3"/>
    <n v="153.19999999999999"/>
    <n v="51.42"/>
    <n v="1336.1100000000001"/>
    <n v="5106.72"/>
    <n v="6442.83"/>
  </r>
  <r>
    <s v="JULIO"/>
    <s v="SEM 30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07.38"/>
    <n v="2910.4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8.63"/>
    <n v="0"/>
    <n v="0"/>
    <n v="0"/>
    <n v="0"/>
    <n v="0"/>
    <n v="0"/>
    <n v="0"/>
    <n v="1.75"/>
    <n v="93.26"/>
    <n v="9.32"/>
    <n v="540.91"/>
    <n v="121.14"/>
    <n v="76.91"/>
    <n v="192.28"/>
    <n v="105.53"/>
    <n v="45.71"/>
    <n v="1185.06"/>
    <n v="3517.8"/>
    <n v="4702.8600000000006"/>
  </r>
  <r>
    <s v="JULIO"/>
    <s v="SEM 30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0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JULIO"/>
    <s v="SEM 30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6"/>
    <n v="0"/>
    <n v="0"/>
    <n v="0"/>
    <n v="3486.64"/>
    <n v="252.87"/>
    <n v="3739.51"/>
    <n v="540.96"/>
    <n v="3198.55"/>
    <n v="2360.19"/>
    <n v="0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26.43"/>
    <n v="0"/>
    <n v="0"/>
    <n v="0"/>
    <n v="0"/>
    <n v="0"/>
    <n v="0"/>
    <n v="0"/>
    <n v="0"/>
    <n v="0"/>
    <n v="412.92"/>
    <n v="105.71"/>
    <n v="0"/>
    <n v="0"/>
    <n v="0"/>
    <n v="0"/>
    <n v="22.33"/>
    <n v="0"/>
    <n v="0"/>
    <n v="0"/>
    <n v="96.99"/>
    <n v="9.69"/>
    <n v="569.05999999999995"/>
    <n v="129.15"/>
    <n v="82"/>
    <n v="205.01"/>
    <n v="112.18"/>
    <n v="35.65"/>
    <n v="1239.73"/>
    <n v="3739.51"/>
    <n v="4979.24"/>
  </r>
  <r>
    <s v="JULIO"/>
    <s v="SEM 30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13"/>
    <n v="0"/>
    <n v="0"/>
    <n v="5916.3"/>
    <n v="577.32000000000005"/>
    <n v="6493.62"/>
    <n v="1019.18"/>
    <n v="5474.44"/>
    <n v="2415.23"/>
    <n v="0"/>
    <n v="0"/>
    <n v="0"/>
    <n v="0"/>
    <n v="0"/>
    <n v="96.22"/>
    <n v="83.78"/>
    <n v="0"/>
    <n v="597.11"/>
    <n v="388.15"/>
    <n v="388.16"/>
    <n v="1682.02"/>
    <n v="150"/>
    <n v="350"/>
    <n v="250"/>
    <n v="92.95"/>
    <n v="0"/>
    <n v="0"/>
    <n v="0"/>
    <n v="0"/>
    <n v="0"/>
    <n v="0"/>
    <n v="0"/>
    <n v="0"/>
    <n v="0"/>
    <n v="0"/>
    <n v="0"/>
    <n v="0"/>
    <n v="0"/>
    <n v="0"/>
    <n v="931.9"/>
    <n v="87.28"/>
    <n v="0"/>
    <n v="0"/>
    <n v="0"/>
    <n v="0"/>
    <n v="0"/>
    <n v="0"/>
    <n v="0"/>
    <n v="0"/>
    <n v="99.25"/>
    <n v="9.92"/>
    <n v="495.56"/>
    <n v="108.24"/>
    <n v="68.72"/>
    <n v="171.8"/>
    <n v="194.8"/>
    <n v="81.400000000000006"/>
    <n v="1229.69"/>
    <n v="6493.62"/>
    <n v="7723.3099999999995"/>
  </r>
  <r>
    <s v="JULIO"/>
    <s v="SEM 30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JULIO"/>
    <s v="SEM 30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902.58"/>
    <n v="354.82"/>
    <n v="3257.4"/>
    <n v="377.97"/>
    <n v="2879.43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3.67"/>
    <n v="0"/>
    <n v="0"/>
    <n v="0"/>
    <n v="0"/>
    <n v="0"/>
    <n v="0"/>
    <n v="0"/>
    <n v="0"/>
    <n v="74.39"/>
    <n v="9.91"/>
    <n v="481.19"/>
    <n v="104.15"/>
    <n v="66.13"/>
    <n v="165.32"/>
    <n v="97.72"/>
    <n v="50.02"/>
    <n v="1048.83"/>
    <n v="3257.4"/>
    <n v="4306.2299999999996"/>
  </r>
  <r>
    <s v="JULIO"/>
    <s v="SEM 30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1"/>
    <n v="0"/>
    <n v="0"/>
    <n v="2835.29"/>
    <n v="335.55"/>
    <n v="3170.84"/>
    <n v="343.99"/>
    <n v="2826.85"/>
    <n v="2087.89"/>
    <n v="0"/>
    <n v="0"/>
    <n v="0"/>
    <n v="0"/>
    <n v="0"/>
    <n v="0"/>
    <n v="0"/>
    <n v="0"/>
    <n v="0"/>
    <n v="335.55"/>
    <n v="335.55"/>
    <n v="111.85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2.24"/>
    <n v="61.75"/>
    <n v="0"/>
    <n v="0"/>
    <n v="0"/>
    <n v="0"/>
    <n v="0"/>
    <n v="0"/>
    <n v="0"/>
    <n v="0"/>
    <n v="85.8"/>
    <n v="8.58"/>
    <n v="393.78"/>
    <n v="79.27"/>
    <n v="50.33"/>
    <n v="125.83"/>
    <n v="95.12"/>
    <n v="47.31"/>
    <n v="886.02"/>
    <n v="3170.84"/>
    <n v="4056.86"/>
  </r>
  <r>
    <s v="JULIO"/>
    <s v="SEM 30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43.95"/>
    <n v="3073.8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05.53"/>
    <n v="45.71"/>
    <n v="1146.75"/>
    <n v="3517.8"/>
    <n v="4664.55"/>
  </r>
  <r>
    <s v="JULIO"/>
    <s v="SEM 30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3"/>
    <n v="0"/>
    <n v="0"/>
    <n v="5164.6000000000004"/>
    <n v="364.72"/>
    <n v="5529.32"/>
    <n v="886.46"/>
    <n v="4642.8599999999997"/>
    <n v="2269.4"/>
    <n v="0"/>
    <n v="0"/>
    <n v="0"/>
    <n v="0"/>
    <n v="0"/>
    <n v="0"/>
    <n v="0"/>
    <n v="0"/>
    <n v="0"/>
    <n v="364.72"/>
    <n v="364.73"/>
    <n v="1580.4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71.33"/>
    <n v="115.13"/>
    <n v="0"/>
    <n v="0"/>
    <n v="0"/>
    <n v="0"/>
    <n v="0"/>
    <n v="0"/>
    <n v="0"/>
    <n v="0"/>
    <n v="93.26"/>
    <n v="9.32"/>
    <n v="606.73"/>
    <n v="139.87"/>
    <n v="88.81"/>
    <n v="222.02"/>
    <n v="165.87"/>
    <n v="51.42"/>
    <n v="1377.3000000000002"/>
    <n v="5529.32"/>
    <n v="6906.62"/>
  </r>
  <r>
    <s v="JULIO"/>
    <s v="SEM 30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9"/>
    <n v="3"/>
    <n v="0"/>
    <n v="0"/>
    <n v="1786.01"/>
    <n v="364.72"/>
    <n v="2150.73"/>
    <n v="163.74"/>
    <n v="1986.99"/>
    <n v="2269.4"/>
    <n v="0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-1134.6300000000001"/>
    <n v="-378.21"/>
    <n v="0"/>
    <n v="0"/>
    <n v="0"/>
    <n v="0"/>
    <n v="0"/>
    <n v="0"/>
    <n v="0"/>
    <n v="131.24"/>
    <n v="32.5"/>
    <n v="0"/>
    <n v="0"/>
    <n v="0"/>
    <n v="0"/>
    <n v="0"/>
    <n v="0"/>
    <n v="0"/>
    <n v="0"/>
    <n v="93.26"/>
    <n v="9.32"/>
    <n v="271.94"/>
    <n v="41.3"/>
    <n v="26.22"/>
    <n v="65.55"/>
    <n v="64.52"/>
    <n v="51.42"/>
    <n v="623.53"/>
    <n v="2150.73"/>
    <n v="2774.26"/>
  </r>
  <r>
    <s v="JULIO"/>
    <s v="SEM 30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9"/>
    <n v="11"/>
    <n v="0"/>
    <n v="0"/>
    <n v="4976.63"/>
    <n v="388.15"/>
    <n v="5364.78"/>
    <n v="1857.87"/>
    <n v="3506.91"/>
    <n v="2415.23"/>
    <n v="0"/>
    <n v="0"/>
    <n v="0"/>
    <n v="0"/>
    <n v="0"/>
    <n v="0"/>
    <n v="0"/>
    <n v="0"/>
    <n v="0"/>
    <n v="388.15"/>
    <n v="388.16"/>
    <n v="1423.24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731.18"/>
    <n v="82.48"/>
    <n v="0"/>
    <n v="0"/>
    <n v="0"/>
    <n v="0"/>
    <n v="0"/>
    <n v="0"/>
    <n v="0"/>
    <n v="1.75"/>
    <n v="99.25"/>
    <n v="9.92"/>
    <n v="476.43"/>
    <n v="102.79"/>
    <n v="65.27"/>
    <n v="163.16"/>
    <n v="160.94"/>
    <n v="54.72"/>
    <n v="1132.48"/>
    <n v="5364.78"/>
    <n v="6497.26"/>
  </r>
  <r>
    <s v="JULIO"/>
    <s v="SEM 30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9"/>
    <n v="11"/>
    <n v="0"/>
    <n v="0"/>
    <n v="4921.47"/>
    <n v="364.72"/>
    <n v="5286.19"/>
    <n v="818.91"/>
    <n v="4467.28"/>
    <n v="2269.42"/>
    <n v="0"/>
    <n v="0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9.4"/>
    <n v="76.819999999999993"/>
    <n v="0"/>
    <n v="0"/>
    <n v="0"/>
    <n v="0"/>
    <n v="22.69"/>
    <n v="0"/>
    <n v="0"/>
    <n v="0"/>
    <n v="93.26"/>
    <n v="9.32"/>
    <n v="453.87"/>
    <n v="96.37"/>
    <n v="61.19"/>
    <n v="152.97"/>
    <n v="158.58000000000001"/>
    <n v="51.42"/>
    <n v="1076.98"/>
    <n v="5286.19"/>
    <n v="6363.17"/>
  </r>
  <r>
    <s v="JULIO"/>
    <s v="SEM 30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602.71"/>
    <n v="577.32000000000005"/>
    <n v="7180.03"/>
    <n v="1246.55"/>
    <n v="5933.48"/>
    <n v="4666.6899999999996"/>
    <n v="0"/>
    <n v="0"/>
    <n v="0"/>
    <n v="0"/>
    <n v="0"/>
    <n v="96.22"/>
    <n v="83.78"/>
    <n v="0"/>
    <n v="852.24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1086.8499999999999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215.4"/>
    <n v="81.400000000000006"/>
    <n v="1905.9800000000002"/>
    <n v="7180.03"/>
    <n v="9086.01"/>
  </r>
  <r>
    <s v="JULIO"/>
    <s v="SEM 30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JULIO"/>
    <s v="SEM 30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15.54000000000002"/>
    <n v="2668.8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03"/>
    <n v="0"/>
    <n v="0"/>
    <n v="0"/>
    <n v="0"/>
    <n v="0"/>
    <n v="0"/>
    <n v="0"/>
    <n v="0"/>
    <n v="85.8"/>
    <n v="8.58"/>
    <n v="386.88"/>
    <n v="77.31"/>
    <n v="49.09"/>
    <n v="122.72"/>
    <n v="89.53"/>
    <n v="42.05"/>
    <n v="861.95999999999992"/>
    <n v="2984.38"/>
    <n v="3846.34"/>
  </r>
  <r>
    <s v="JULIO"/>
    <s v="SEM 30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232.9899999999998"/>
    <n v="172.87"/>
    <n v="2405.86"/>
    <n v="222.98"/>
    <n v="2182.88"/>
    <n v="1210.1199999999999"/>
    <n v="0"/>
    <n v="0"/>
    <n v="0"/>
    <n v="0"/>
    <n v="0"/>
    <n v="0"/>
    <n v="0"/>
    <n v="0"/>
    <n v="0"/>
    <n v="172.87"/>
    <n v="172.8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80.85"/>
    <n v="30.03"/>
    <n v="0"/>
    <n v="0"/>
    <n v="0"/>
    <n v="0"/>
    <n v="12.1"/>
    <n v="0"/>
    <n v="0"/>
    <n v="0"/>
    <n v="49.72"/>
    <n v="4.97"/>
    <n v="263.5"/>
    <n v="39.840000000000003"/>
    <n v="25.3"/>
    <n v="63.24"/>
    <n v="72.17"/>
    <n v="24.37"/>
    <n v="543.11"/>
    <n v="2405.86"/>
    <n v="2948.9700000000003"/>
  </r>
  <r>
    <s v="JULIO"/>
    <s v="SEM 30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15"/>
    <n v="0"/>
    <n v="0"/>
    <n v="4957.75"/>
    <n v="364.72"/>
    <n v="5322.47"/>
    <n v="809.22"/>
    <n v="4513.25"/>
    <n v="2269.4"/>
    <n v="0"/>
    <n v="0"/>
    <n v="0"/>
    <n v="0"/>
    <n v="0"/>
    <n v="0"/>
    <n v="0"/>
    <n v="0"/>
    <n v="0"/>
    <n v="364.72"/>
    <n v="364.73"/>
    <n v="1823.62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727.15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59.66999999999999"/>
    <n v="51.42"/>
    <n v="1118.3100000000002"/>
    <n v="5322.47"/>
    <n v="6440.7800000000007"/>
  </r>
  <r>
    <s v="JULIO"/>
    <s v="SEM 30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240"/>
    <n v="0"/>
    <n v="2533.9900000000002"/>
    <n v="8000"/>
    <n v="10533.99"/>
  </r>
  <r>
    <s v="JULIO"/>
    <s v="SEM 30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9"/>
    <n v="11"/>
    <n v="0"/>
    <n v="0"/>
    <n v="2967.67"/>
    <n v="194.47"/>
    <n v="3162.14"/>
    <n v="369.79"/>
    <n v="2792.35"/>
    <n v="1210.1099999999999"/>
    <n v="0"/>
    <n v="0"/>
    <n v="0"/>
    <n v="0"/>
    <n v="0"/>
    <n v="0"/>
    <n v="0"/>
    <n v="0"/>
    <n v="0"/>
    <n v="194.47"/>
    <n v="194.48"/>
    <n v="713.08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05.95999999999998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94.86"/>
    <n v="27.42"/>
    <n v="749.56999999999994"/>
    <n v="3162.14"/>
    <n v="3911.71"/>
  </r>
  <r>
    <s v="JULIO"/>
    <s v="SEM 30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JULIO"/>
    <s v="SEM 30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9"/>
    <n v="7"/>
    <n v="0"/>
    <n v="0"/>
    <n v="4435.1499999999996"/>
    <n v="364.72"/>
    <n v="4799.87"/>
    <n v="695.94"/>
    <n v="4103.93"/>
    <n v="2269.4"/>
    <n v="0"/>
    <n v="0"/>
    <n v="0"/>
    <n v="0"/>
    <n v="0"/>
    <n v="0"/>
    <n v="0"/>
    <n v="0"/>
    <n v="0"/>
    <n v="364.72"/>
    <n v="364.73"/>
    <n v="851.0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15.52"/>
    <n v="57.73"/>
    <n v="0"/>
    <n v="0"/>
    <n v="0"/>
    <n v="0"/>
    <n v="22.69"/>
    <n v="0"/>
    <n v="0"/>
    <n v="0"/>
    <n v="93.26"/>
    <n v="9.32"/>
    <n v="377.76"/>
    <n v="74.72"/>
    <n v="47.44"/>
    <n v="118.6"/>
    <n v="143.99"/>
    <n v="51.42"/>
    <n v="916.51"/>
    <n v="4799.87"/>
    <n v="5716.38"/>
  </r>
  <r>
    <s v="JULIO"/>
    <s v="SEM 30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193.6"/>
    <n v="324.2"/>
    <n v="3517.8"/>
    <n v="662.57"/>
    <n v="2855.2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7.24"/>
    <n v="215"/>
    <n v="0"/>
    <n v="0"/>
    <n v="0"/>
    <n v="0"/>
    <n v="0"/>
    <n v="0"/>
    <n v="0"/>
    <n v="93.26"/>
    <n v="9.32"/>
    <n v="535.39"/>
    <n v="119.57"/>
    <n v="75.92"/>
    <n v="189.79"/>
    <n v="105.53"/>
    <n v="45.71"/>
    <n v="1174.49"/>
    <n v="3517.8"/>
    <n v="4692.29"/>
  </r>
  <r>
    <s v="JULIO"/>
    <s v="SEM 30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69.3"/>
    <n v="6.93"/>
    <n v="356.84"/>
    <n v="68.760000000000005"/>
    <n v="43.66"/>
    <n v="109.15"/>
    <n v="63.49"/>
    <n v="13.56"/>
    <n v="731.68999999999983"/>
    <n v="2116.5100000000002"/>
    <n v="2848.2"/>
  </r>
  <r>
    <s v="JULIO"/>
    <s v="SEM 30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15"/>
    <n v="0"/>
    <n v="0"/>
    <n v="4601.2299999999996"/>
    <n v="335.55"/>
    <n v="4936.78"/>
    <n v="723.5"/>
    <n v="4213.28"/>
    <n v="2087.92"/>
    <n v="0"/>
    <n v="0"/>
    <n v="0"/>
    <n v="0"/>
    <n v="0"/>
    <n v="0"/>
    <n v="0"/>
    <n v="0"/>
    <n v="0"/>
    <n v="335.55"/>
    <n v="335.55"/>
    <n v="1677.76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651"/>
    <n v="72.5"/>
    <n v="0"/>
    <n v="0"/>
    <n v="0"/>
    <n v="0"/>
    <n v="0"/>
    <n v="0"/>
    <n v="0"/>
    <n v="0"/>
    <n v="85.8"/>
    <n v="8.58"/>
    <n v="436.64"/>
    <n v="91.47"/>
    <n v="58.07"/>
    <n v="145.19"/>
    <n v="148.1"/>
    <n v="47.31"/>
    <n v="1021.1600000000001"/>
    <n v="4936.78"/>
    <n v="5957.94"/>
  </r>
  <r>
    <s v="JULIO"/>
    <s v="SEM 30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11"/>
    <n v="0"/>
    <n v="0"/>
    <n v="5271.47"/>
    <n v="364.72"/>
    <n v="5636.19"/>
    <n v="888.1"/>
    <n v="4748.09"/>
    <n v="2269.42"/>
    <n v="0"/>
    <n v="0"/>
    <n v="0"/>
    <n v="0"/>
    <n v="0"/>
    <n v="0"/>
    <n v="0"/>
    <n v="0"/>
    <n v="0"/>
    <n v="364.72"/>
    <n v="364.73"/>
    <n v="1337.3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794.16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69.08"/>
    <n v="51.42"/>
    <n v="1218.4500000000003"/>
    <n v="5636.19"/>
    <n v="6854.6399999999994"/>
  </r>
  <r>
    <s v="JULIO"/>
    <s v="SEM 30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1.37"/>
    <n v="1854.4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7.48"/>
    <n v="0"/>
    <n v="0"/>
    <n v="0"/>
    <n v="0"/>
    <n v="12.1"/>
    <n v="0"/>
    <n v="0"/>
    <n v="0"/>
    <n v="49.72"/>
    <n v="4.97"/>
    <n v="336.69"/>
    <n v="62.96"/>
    <n v="39.979999999999997"/>
    <n v="99.94"/>
    <n v="61.67"/>
    <n v="24.37"/>
    <n v="680.3"/>
    <n v="2055.84"/>
    <n v="2736.1400000000003"/>
  </r>
  <r>
    <s v="JULIO"/>
    <s v="SEM 30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JULIO"/>
    <s v="SEM 30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5.76"/>
    <n v="1860.0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87"/>
    <n v="0"/>
    <n v="0"/>
    <n v="0"/>
    <n v="0"/>
    <n v="12.1"/>
    <n v="0"/>
    <n v="0"/>
    <n v="0"/>
    <n v="49.72"/>
    <n v="4.97"/>
    <n v="313.17"/>
    <n v="55.53"/>
    <n v="35.26"/>
    <n v="88.14"/>
    <n v="61.67"/>
    <n v="24.37"/>
    <n v="632.82999999999993"/>
    <n v="2055.84"/>
    <n v="2688.67"/>
  </r>
  <r>
    <s v="JULIO"/>
    <s v="SEM 30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770.29"/>
    <n v="96.22"/>
    <n v="2866.51"/>
    <n v="324.64"/>
    <n v="2541.87"/>
    <n v="1686.51"/>
    <n v="0"/>
    <n v="0"/>
    <n v="0"/>
    <n v="0"/>
    <n v="0"/>
    <n v="96.22"/>
    <n v="83.78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70.58999999999997"/>
    <n v="54.05"/>
    <n v="0"/>
    <n v="0"/>
    <n v="0"/>
    <n v="0"/>
    <n v="0"/>
    <n v="0"/>
    <n v="0"/>
    <n v="0"/>
    <n v="69.3"/>
    <n v="6.93"/>
    <n v="363.02"/>
    <n v="70.52"/>
    <n v="44.77"/>
    <n v="111.94"/>
    <n v="85.99"/>
    <n v="13.56"/>
    <n v="766.03"/>
    <n v="2866.51"/>
    <n v="3632.54"/>
  </r>
  <r>
    <s v="JULIO"/>
    <s v="SEM 30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49.72"/>
    <n v="4.97"/>
    <n v="347.42"/>
    <n v="66.08"/>
    <n v="41.96"/>
    <n v="104.9"/>
    <n v="61.67"/>
    <n v="24.37"/>
    <n v="701.08999999999992"/>
    <n v="2055.85"/>
    <n v="2756.9399999999996"/>
  </r>
  <r>
    <s v="JULIO"/>
    <s v="SEM 30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9"/>
    <n v="11"/>
    <n v="0"/>
    <n v="0"/>
    <n v="4303.8100000000004"/>
    <n v="335.55"/>
    <n v="4639.3599999999997"/>
    <n v="651.16999999999996"/>
    <n v="3988.19"/>
    <n v="2087.9"/>
    <n v="0"/>
    <n v="0"/>
    <n v="0"/>
    <n v="0"/>
    <n v="0"/>
    <n v="0"/>
    <n v="0"/>
    <n v="0"/>
    <n v="0"/>
    <n v="335.55"/>
    <n v="335.55"/>
    <n v="1230.3599999999999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587.47"/>
    <n v="63.7"/>
    <n v="0"/>
    <n v="0"/>
    <n v="0"/>
    <n v="0"/>
    <n v="0"/>
    <n v="0"/>
    <n v="0"/>
    <n v="0"/>
    <n v="85.8"/>
    <n v="8.58"/>
    <n v="401.53"/>
    <n v="81.48"/>
    <n v="51.73"/>
    <n v="129.33000000000001"/>
    <n v="139.18"/>
    <n v="47.31"/>
    <n v="944.94"/>
    <n v="4639.3599999999997"/>
    <n v="5584.2999999999993"/>
  </r>
  <r>
    <s v="JULIO"/>
    <s v="SEM 30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9"/>
    <n v="11"/>
    <n v="0"/>
    <n v="0"/>
    <n v="4571.47"/>
    <n v="364.72"/>
    <n v="4936.1899999999996"/>
    <n v="745.85"/>
    <n v="4190.34"/>
    <n v="2269.42"/>
    <n v="0"/>
    <n v="0"/>
    <n v="0"/>
    <n v="0"/>
    <n v="0"/>
    <n v="0"/>
    <n v="0"/>
    <n v="0"/>
    <n v="0"/>
    <n v="364.72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44.64"/>
    <n v="78.52"/>
    <n v="0"/>
    <n v="0"/>
    <n v="0"/>
    <n v="0"/>
    <n v="22.69"/>
    <n v="0"/>
    <n v="0"/>
    <n v="0"/>
    <n v="93.26"/>
    <n v="9.32"/>
    <n v="460.7"/>
    <n v="98.31"/>
    <n v="62.42"/>
    <n v="156.05000000000001"/>
    <n v="148.08000000000001"/>
    <n v="51.42"/>
    <n v="1079.56"/>
    <n v="4936.1899999999996"/>
    <n v="6015.75"/>
  </r>
  <r>
    <s v="JULIO"/>
    <s v="SEM 30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13"/>
    <n v="0"/>
    <n v="0"/>
    <n v="6039.38"/>
    <n v="577.32000000000005"/>
    <n v="6616.7"/>
    <n v="1082.79"/>
    <n v="5533.91"/>
    <n v="2360.12"/>
    <n v="0"/>
    <n v="0"/>
    <n v="0"/>
    <n v="0"/>
    <n v="0"/>
    <n v="96.22"/>
    <n v="83.78"/>
    <n v="0"/>
    <n v="572.52"/>
    <n v="379.3"/>
    <n v="379.31"/>
    <n v="1643.65"/>
    <n v="300"/>
    <n v="350"/>
    <n v="0"/>
    <n v="101.8"/>
    <n v="350"/>
    <n v="0"/>
    <n v="0"/>
    <n v="0"/>
    <n v="0"/>
    <n v="0"/>
    <n v="0"/>
    <n v="0"/>
    <n v="0"/>
    <n v="0"/>
    <n v="0"/>
    <n v="0"/>
    <n v="0"/>
    <n v="0"/>
    <n v="958.19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98.5"/>
    <n v="81.400000000000006"/>
    <n v="1335.8700000000001"/>
    <n v="6616.7"/>
    <n v="7952.57"/>
  </r>
  <r>
    <s v="JULIO"/>
    <s v="SEM 30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8"/>
    <n v="0"/>
    <n v="0"/>
    <n v="0"/>
    <n v="3193.6"/>
    <n v="324.2"/>
    <n v="3517.8"/>
    <n v="438.47"/>
    <n v="3079.3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14"/>
    <n v="0"/>
    <n v="0"/>
    <n v="0"/>
    <n v="0"/>
    <n v="0"/>
    <n v="0"/>
    <n v="0"/>
    <n v="0"/>
    <n v="93.26"/>
    <n v="9.32"/>
    <n v="499.09"/>
    <n v="109.24"/>
    <n v="69.36"/>
    <n v="173.39"/>
    <n v="105.53"/>
    <n v="45.71"/>
    <n v="1104.9000000000001"/>
    <n v="3517.8"/>
    <n v="4622.7000000000007"/>
  </r>
  <r>
    <s v="JULIO"/>
    <s v="SEM 30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902.58"/>
    <n v="354.82"/>
    <n v="3257.4"/>
    <n v="378.3"/>
    <n v="2879.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4"/>
    <n v="0"/>
    <n v="0"/>
    <n v="0"/>
    <n v="0"/>
    <n v="0"/>
    <n v="0"/>
    <n v="0"/>
    <n v="0"/>
    <n v="74.39"/>
    <n v="7.43"/>
    <n v="482.54"/>
    <n v="104.53"/>
    <n v="66.37"/>
    <n v="165.92"/>
    <n v="97.72"/>
    <n v="50.02"/>
    <n v="1048.92"/>
    <n v="3257.4"/>
    <n v="4306.32"/>
  </r>
  <r>
    <s v="JULIO"/>
    <s v="SEM 30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2"/>
    <n v="0"/>
    <n v="9"/>
    <n v="4"/>
    <n v="0"/>
    <n v="0"/>
    <n v="2174.9299999999998"/>
    <n v="335.55"/>
    <n v="2510.48"/>
    <n v="212.62"/>
    <n v="2297.86"/>
    <n v="2087.9"/>
    <n v="0"/>
    <n v="0"/>
    <n v="0"/>
    <n v="0"/>
    <n v="0"/>
    <n v="0"/>
    <n v="0"/>
    <n v="0"/>
    <n v="0"/>
    <n v="335.55"/>
    <n v="335.55"/>
    <n v="447.4"/>
    <n v="0"/>
    <n v="0"/>
    <n v="0"/>
    <n v="0"/>
    <n v="0"/>
    <n v="0"/>
    <n v="0"/>
    <n v="0"/>
    <n v="0"/>
    <n v="0"/>
    <n v="-695.92"/>
    <n v="0"/>
    <n v="0"/>
    <n v="0"/>
    <n v="0"/>
    <n v="0"/>
    <n v="0"/>
    <n v="0"/>
    <n v="173.56"/>
    <n v="39.06"/>
    <n v="0"/>
    <n v="0"/>
    <n v="0"/>
    <n v="0"/>
    <n v="0"/>
    <n v="0"/>
    <n v="0"/>
    <n v="0"/>
    <n v="85.8"/>
    <n v="8.58"/>
    <n v="295.89"/>
    <n v="46.62"/>
    <n v="29.6"/>
    <n v="74"/>
    <n v="75.31"/>
    <n v="47.31"/>
    <n v="663.1099999999999"/>
    <n v="2510.48"/>
    <n v="3173.59"/>
  </r>
  <r>
    <s v="JULIO"/>
    <s v="SEM 30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1"/>
    <n v="0"/>
    <n v="9"/>
    <n v="7"/>
    <n v="0"/>
    <n v="0"/>
    <n v="2006.7"/>
    <n v="194.47"/>
    <n v="2201.17"/>
    <n v="210.42"/>
    <n v="1990.75"/>
    <n v="1210.1099999999999"/>
    <n v="0"/>
    <n v="0"/>
    <n v="0"/>
    <n v="0"/>
    <n v="0"/>
    <n v="0"/>
    <n v="0"/>
    <n v="0"/>
    <n v="0"/>
    <n v="194.47"/>
    <n v="194.48"/>
    <n v="453.78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155.26"/>
    <n v="45.08"/>
    <n v="0"/>
    <n v="0"/>
    <n v="0"/>
    <n v="0"/>
    <n v="10.08"/>
    <n v="0"/>
    <n v="0"/>
    <n v="0"/>
    <n v="49.72"/>
    <n v="4.97"/>
    <n v="323.52999999999997"/>
    <n v="56.85"/>
    <n v="36.090000000000003"/>
    <n v="90.23"/>
    <n v="66.03"/>
    <n v="27.42"/>
    <n v="654.83999999999992"/>
    <n v="2201.17"/>
    <n v="2856.01"/>
  </r>
  <r>
    <s v="JULIO"/>
    <s v="SEM 30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9"/>
    <n v="11"/>
    <n v="0"/>
    <n v="0"/>
    <n v="4921.45"/>
    <n v="364.72"/>
    <n v="5286.17"/>
    <n v="799.82"/>
    <n v="4486.3500000000004"/>
    <n v="2269.4"/>
    <n v="0"/>
    <n v="0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9.4"/>
    <n v="57.73"/>
    <n v="0"/>
    <n v="0"/>
    <n v="0"/>
    <n v="0"/>
    <n v="22.69"/>
    <n v="0"/>
    <n v="0"/>
    <n v="0"/>
    <n v="93.26"/>
    <n v="9.32"/>
    <n v="377.76"/>
    <n v="74.72"/>
    <n v="47.44"/>
    <n v="118.6"/>
    <n v="158.58000000000001"/>
    <n v="51.42"/>
    <n v="931.1"/>
    <n v="5286.17"/>
    <n v="6217.27"/>
  </r>
  <r>
    <s v="JULIO"/>
    <s v="SEM 30"/>
    <x v="152"/>
    <s v="HERNANDEZ PEREZ DANIEL"/>
    <s v="001000 ASTILLERO"/>
    <s v="000003 LIMITADO"/>
    <s v="010017 PAILERO A1"/>
    <s v="100009 OPERACIONE"/>
    <n v="1"/>
    <s v="OTRO"/>
    <n v="1"/>
    <s v="HEPD8204014H1"/>
    <n v="9998238266"/>
    <s v="HEPD820401HTSRRN03"/>
    <d v="2022-07-12T00:00:00"/>
    <s v="137"/>
    <s v="137813104437740203"/>
    <n v="7"/>
    <n v="7"/>
    <n v="1"/>
    <n v="0"/>
    <n v="9"/>
    <n v="9"/>
    <n v="0"/>
    <n v="0"/>
    <n v="3650.11"/>
    <n v="364.72"/>
    <n v="4014.83"/>
    <n v="509.99"/>
    <n v="3504.84"/>
    <n v="2269.42"/>
    <n v="0"/>
    <n v="0"/>
    <n v="0"/>
    <n v="0"/>
    <n v="0"/>
    <n v="0"/>
    <n v="0"/>
    <n v="0"/>
    <n v="0"/>
    <n v="364.72"/>
    <n v="364.73"/>
    <n v="1094.17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447.84"/>
    <n v="43.24"/>
    <n v="0"/>
    <n v="0"/>
    <n v="0"/>
    <n v="0"/>
    <n v="18.91"/>
    <n v="0"/>
    <n v="0"/>
    <n v="0"/>
    <n v="93.26"/>
    <n v="9.32"/>
    <n v="316.38"/>
    <n v="54.89"/>
    <n v="34.85"/>
    <n v="87.13"/>
    <n v="120.44"/>
    <n v="51.42"/>
    <n v="767.68999999999994"/>
    <n v="4014.83"/>
    <n v="4782.5199999999995"/>
  </r>
  <r>
    <s v="JULIO"/>
    <s v="SEM 30"/>
    <x v="153"/>
    <s v="GARCIA AMEZCUA MARTIN"/>
    <s v="001000 ASTILLERO"/>
    <s v="000003 LIMITADO"/>
    <s v="010017 PAILERO A1"/>
    <s v="100009 OPERACIONE"/>
    <n v="1"/>
    <s v="OTRO"/>
    <n v="1"/>
    <s v="GAAM631022DF6"/>
    <n v="49796125836"/>
    <s v="GAAM631022HTSRMR07"/>
    <d v="2022-07-13T00:00:00"/>
    <s v="012"/>
    <s v="012813015215880162"/>
    <n v="7"/>
    <n v="7"/>
    <n v="0"/>
    <n v="0"/>
    <n v="9"/>
    <n v="13"/>
    <n v="0"/>
    <n v="0"/>
    <n v="4814.6000000000004"/>
    <n v="364.72"/>
    <n v="5179.32"/>
    <n v="776.99"/>
    <n v="4402.33"/>
    <n v="2269.4"/>
    <n v="0"/>
    <n v="0"/>
    <n v="0"/>
    <n v="0"/>
    <n v="0"/>
    <n v="0"/>
    <n v="0"/>
    <n v="0"/>
    <n v="0"/>
    <n v="364.72"/>
    <n v="364.73"/>
    <n v="1580.4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96.57"/>
    <n v="57.73"/>
    <n v="0"/>
    <n v="0"/>
    <n v="0"/>
    <n v="0"/>
    <n v="22.69"/>
    <n v="0"/>
    <n v="0"/>
    <n v="0"/>
    <n v="93.26"/>
    <n v="9.32"/>
    <n v="377.76"/>
    <n v="74.72"/>
    <n v="47.44"/>
    <n v="118.6"/>
    <n v="155.37"/>
    <n v="51.42"/>
    <n v="927.89"/>
    <n v="5179.32"/>
    <n v="6107.21"/>
  </r>
  <r>
    <s v="JULIO"/>
    <s v="SEM 30"/>
    <x v="155"/>
    <s v="BARRAGAN CADENA JOSE LUIS"/>
    <s v="001000 ASTILLERO"/>
    <s v="000003 LIMITADO"/>
    <s v="010017 PAILERO A1"/>
    <s v="100009 OPERACIONE"/>
    <n v="1"/>
    <s v="OTRO"/>
    <n v="1"/>
    <s v="BACL9705237K3"/>
    <n v="31169723843"/>
    <s v="BACL970523HTSRDS07"/>
    <d v="2022-07-14T00:00:00"/>
    <s v="002"/>
    <s v="002813904356020287"/>
    <n v="7"/>
    <n v="7"/>
    <n v="0"/>
    <n v="0"/>
    <n v="9"/>
    <n v="13"/>
    <n v="0"/>
    <n v="0"/>
    <n v="4814.6000000000004"/>
    <n v="364.72"/>
    <n v="5179.32"/>
    <n v="776.99"/>
    <n v="4402.33"/>
    <n v="2269.4"/>
    <n v="0"/>
    <n v="0"/>
    <n v="0"/>
    <n v="0"/>
    <n v="0"/>
    <n v="0"/>
    <n v="0"/>
    <n v="0"/>
    <n v="0"/>
    <n v="364.72"/>
    <n v="364.73"/>
    <n v="1580.4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96.57"/>
    <n v="57.73"/>
    <n v="0"/>
    <n v="0"/>
    <n v="0"/>
    <n v="0"/>
    <n v="22.69"/>
    <n v="0"/>
    <n v="0"/>
    <n v="0"/>
    <n v="93.26"/>
    <n v="9.32"/>
    <n v="377.76"/>
    <n v="74.72"/>
    <n v="47.44"/>
    <n v="118.6"/>
    <n v="155.37"/>
    <n v="51.42"/>
    <n v="927.89"/>
    <n v="5179.32"/>
    <n v="6107.21"/>
  </r>
  <r>
    <s v="JULIO"/>
    <s v="SEM 30"/>
    <x v="156"/>
    <s v="VAZQUEZ LANDAVERDE HIRVING GIOVANI"/>
    <s v="001000 ASTILLERO"/>
    <s v="000003 LIMITADO"/>
    <s v="010015 OPERADOR A"/>
    <s v="100009 OPERACIONE"/>
    <n v="1"/>
    <s v="OTRO"/>
    <n v="1"/>
    <s v="VALH920113TQ9"/>
    <n v="9089202080"/>
    <s v="VALH920113HVZZNR01"/>
    <d v="2022-07-14T00:00:00"/>
    <s v="021"/>
    <s v="021580065483470173"/>
    <n v="7"/>
    <n v="7"/>
    <n v="1"/>
    <n v="0"/>
    <n v="9"/>
    <n v="7"/>
    <n v="0"/>
    <n v="0"/>
    <n v="3406.94"/>
    <n v="364.72"/>
    <n v="3771.66"/>
    <n v="458.05"/>
    <n v="3313.61"/>
    <n v="2269.4"/>
    <n v="0"/>
    <n v="0"/>
    <n v="0"/>
    <n v="0"/>
    <n v="0"/>
    <n v="0"/>
    <n v="0"/>
    <n v="0"/>
    <n v="0"/>
    <n v="364.72"/>
    <n v="364.73"/>
    <n v="851.02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395.9"/>
    <n v="43.24"/>
    <n v="0"/>
    <n v="0"/>
    <n v="0"/>
    <n v="0"/>
    <n v="18.91"/>
    <n v="0"/>
    <n v="0"/>
    <n v="0"/>
    <n v="93.26"/>
    <n v="9.32"/>
    <n v="316.38"/>
    <n v="54.89"/>
    <n v="34.85"/>
    <n v="87.13"/>
    <n v="113.14"/>
    <n v="51.42"/>
    <n v="760.39"/>
    <n v="3771.66"/>
    <n v="4532.05"/>
  </r>
  <r>
    <s v="JULIO"/>
    <s v="SEM 30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906130851"/>
    <n v="7"/>
    <n v="7"/>
    <n v="1"/>
    <n v="0"/>
    <n v="9"/>
    <n v="9"/>
    <n v="0"/>
    <n v="0"/>
    <n v="4004.1"/>
    <n v="364.72"/>
    <n v="4368.82"/>
    <n v="586.14"/>
    <n v="3782.68"/>
    <n v="2269.4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-324.2"/>
    <n v="0"/>
    <n v="0"/>
    <n v="0"/>
    <n v="0"/>
    <n v="0"/>
    <n v="0"/>
    <n v="523.45000000000005"/>
    <n v="43.24"/>
    <n v="0"/>
    <n v="0"/>
    <n v="0"/>
    <n v="0"/>
    <n v="19.45"/>
    <n v="0"/>
    <n v="0"/>
    <n v="0"/>
    <n v="93.26"/>
    <n v="9.32"/>
    <n v="316.38"/>
    <n v="54.89"/>
    <n v="34.85"/>
    <n v="87.13"/>
    <n v="131.06"/>
    <n v="51.42"/>
    <n v="778.31000000000006"/>
    <n v="4368.82"/>
    <n v="5147.13"/>
  </r>
  <r>
    <s v="JULIO"/>
    <s v="SEM 30"/>
    <x v="160"/>
    <s v="BAUTISTA ENRIQUEZ AUCENCIO ABISAI"/>
    <s v="001000 ASTILLERO"/>
    <s v="000003 LIMITADO"/>
    <s v="010017 PAILERO A1"/>
    <s v="100010 PAILERIA"/>
    <n v="1"/>
    <s v="OTRO"/>
    <n v="1"/>
    <s v="BAEA770208IJ9"/>
    <n v="49977789491"/>
    <s v="BAEA770208HTSTNC07"/>
    <d v="2022-07-19T00:00:00"/>
    <s v="014"/>
    <s v="014813567364889670"/>
    <n v="7"/>
    <n v="7"/>
    <n v="0"/>
    <n v="0"/>
    <n v="9"/>
    <n v="7"/>
    <n v="0"/>
    <n v="0"/>
    <n v="6030.37"/>
    <n v="364.72"/>
    <n v="6395.09"/>
    <n v="1036.68"/>
    <n v="5358.41"/>
    <n v="2269.42"/>
    <n v="0"/>
    <n v="1945.2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956.26"/>
    <n v="57.73"/>
    <n v="0"/>
    <n v="0"/>
    <n v="0"/>
    <n v="0"/>
    <n v="22.69"/>
    <n v="0"/>
    <n v="0"/>
    <n v="0"/>
    <n v="93.26"/>
    <n v="9.32"/>
    <n v="377.76"/>
    <n v="74.72"/>
    <n v="47.44"/>
    <n v="118.6"/>
    <n v="191.85"/>
    <n v="51.42"/>
    <n v="964.37"/>
    <n v="6395.09"/>
    <n v="7359.46"/>
  </r>
  <r>
    <s v="JULIO"/>
    <s v="SEM 30"/>
    <x v="161"/>
    <s v="MATEOS MARTINEZ JAVIER"/>
    <s v="001000 ASTILLERO"/>
    <s v="000003 LIMITADO"/>
    <s v="010017 PAILERO A1"/>
    <s v="100010 PAILERIA"/>
    <n v="1"/>
    <s v="OTRO"/>
    <n v="1"/>
    <s v="MAMJ800504S29"/>
    <n v="9988080801"/>
    <s v="MAMJ800504HVZTRV00"/>
    <d v="2022-07-20T00:00:00"/>
    <s v="012"/>
    <s v="012580015783432812"/>
    <n v="7"/>
    <n v="7"/>
    <n v="0"/>
    <n v="0"/>
    <n v="9"/>
    <n v="3"/>
    <n v="0"/>
    <n v="0"/>
    <n v="5219.87"/>
    <n v="364.72"/>
    <n v="5584.59"/>
    <n v="863.56"/>
    <n v="4721.03"/>
    <n v="2269.42"/>
    <n v="0"/>
    <n v="1621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783.14"/>
    <n v="57.73"/>
    <n v="0"/>
    <n v="0"/>
    <n v="0"/>
    <n v="0"/>
    <n v="22.69"/>
    <n v="0"/>
    <n v="0"/>
    <n v="0"/>
    <n v="93.26"/>
    <n v="9.32"/>
    <n v="377.76"/>
    <n v="74.72"/>
    <n v="47.44"/>
    <n v="118.6"/>
    <n v="167.53"/>
    <n v="51.42"/>
    <n v="940.05"/>
    <n v="5584.59"/>
    <n v="6524.64"/>
  </r>
  <r>
    <s v="JULIO"/>
    <s v="SEM 30"/>
    <x v="162"/>
    <s v="ESTRADA MENDEZ JOSE ALBERTO"/>
    <s v="001000 ASTILLERO"/>
    <s v="000003 LIMITADO"/>
    <s v="010017 PAILERO A1"/>
    <s v="100010 PAILERIA"/>
    <n v="1"/>
    <s v="OTRO"/>
    <n v="1"/>
    <s v="EAMA690201UD8"/>
    <n v="9896931129"/>
    <s v="EAMA690201HVZSNL08"/>
    <d v="2022-07-20T00:00:00"/>
    <s v="072"/>
    <s v="072813010903314163"/>
    <n v="7"/>
    <n v="7"/>
    <n v="0"/>
    <n v="0"/>
    <n v="9"/>
    <n v="3"/>
    <n v="0"/>
    <n v="0"/>
    <n v="5219.87"/>
    <n v="364.72"/>
    <n v="5584.59"/>
    <n v="863.56"/>
    <n v="4721.03"/>
    <n v="2269.42"/>
    <n v="0"/>
    <n v="1621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783.14"/>
    <n v="57.73"/>
    <n v="0"/>
    <n v="0"/>
    <n v="0"/>
    <n v="0"/>
    <n v="22.69"/>
    <n v="0"/>
    <n v="0"/>
    <n v="0"/>
    <n v="93.26"/>
    <n v="9.32"/>
    <n v="377.76"/>
    <n v="74.72"/>
    <n v="47.44"/>
    <n v="118.6"/>
    <n v="167.53"/>
    <n v="51.42"/>
    <n v="940.05"/>
    <n v="5584.59"/>
    <n v="6524.64"/>
  </r>
  <r>
    <s v="JULIO"/>
    <s v="SEM 30"/>
    <x v="163"/>
    <s v="MORA CRUZ EDUARDO"/>
    <s v="001000 ASTILLERO"/>
    <s v="000003 LIMITADO"/>
    <s v="010021 SOLDADOR A"/>
    <s v="100017 SOLDADURA"/>
    <n v="1"/>
    <s v="OTRO"/>
    <n v="1"/>
    <s v="MOCE9210128M2"/>
    <n v="9109211780"/>
    <s v="MOCE921012HNLRRD01"/>
    <d v="2022-07-21T00:00:00"/>
    <s v="137"/>
    <s v="137813101305319099"/>
    <n v="7"/>
    <n v="7"/>
    <n v="0"/>
    <n v="0"/>
    <n v="9"/>
    <n v="3"/>
    <n v="0"/>
    <n v="0"/>
    <n v="5117.51"/>
    <n v="379.31"/>
    <n v="5496.82"/>
    <n v="845.26"/>
    <n v="4651.5600000000004"/>
    <n v="2360.1999999999998"/>
    <n v="0"/>
    <n v="1348.68"/>
    <n v="0"/>
    <n v="0"/>
    <n v="0"/>
    <n v="0"/>
    <n v="0"/>
    <n v="0"/>
    <n v="0"/>
    <n v="379.31"/>
    <n v="379.32"/>
    <n v="379.31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761.28"/>
    <n v="60.38"/>
    <n v="0"/>
    <n v="0"/>
    <n v="0"/>
    <n v="0"/>
    <n v="23.6"/>
    <n v="0"/>
    <n v="0"/>
    <n v="0"/>
    <n v="96.99"/>
    <n v="9.69"/>
    <n v="388.27"/>
    <n v="77.709999999999994"/>
    <n v="49.34"/>
    <n v="123.34"/>
    <n v="164.9"/>
    <n v="53.48"/>
    <n v="963.72"/>
    <n v="5496.82"/>
    <n v="6460.54"/>
  </r>
  <r>
    <s v="JULIO"/>
    <s v="SEM 30"/>
    <x v="164"/>
    <s v="RUIZ PEREZ GASPAR ANTONIO"/>
    <s v="001000 ASTILLERO"/>
    <s v="000003 LIMITADO"/>
    <s v="010021 SOLDADOR A"/>
    <s v="100017 SOLDADURA"/>
    <n v="1"/>
    <s v="OTRO"/>
    <n v="1"/>
    <s v="RUPG9501198K5"/>
    <n v="31169586109"/>
    <s v="RUPG950119HTSZRS01"/>
    <d v="2022-07-22T00:00:00"/>
    <s v="072"/>
    <s v="072813011239664997"/>
    <n v="7"/>
    <n v="7"/>
    <n v="0"/>
    <n v="0"/>
    <n v="8"/>
    <n v="0"/>
    <n v="0"/>
    <n v="0"/>
    <n v="3708.87"/>
    <n v="337.17"/>
    <n v="4046.04"/>
    <n v="544.37"/>
    <n v="3501.67"/>
    <n v="2360.19"/>
    <n v="0"/>
    <n v="1011.51"/>
    <n v="0"/>
    <n v="0"/>
    <n v="0"/>
    <n v="0"/>
    <n v="0"/>
    <n v="0"/>
    <n v="0"/>
    <n v="337.17"/>
    <n v="337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39"/>
    <n v="60.38"/>
    <n v="0"/>
    <n v="0"/>
    <n v="0"/>
    <n v="0"/>
    <n v="23.6"/>
    <n v="0"/>
    <n v="0"/>
    <n v="0"/>
    <n v="96.99"/>
    <n v="9.69"/>
    <n v="388.27"/>
    <n v="77.709999999999994"/>
    <n v="49.34"/>
    <n v="123.34"/>
    <n v="121.38"/>
    <n v="47.54"/>
    <n v="914.26"/>
    <n v="4046.04"/>
    <n v="4960.3"/>
  </r>
  <r>
    <s v="JULIO"/>
    <s v="SEM 30"/>
    <x v="165"/>
    <s v="ALVAREZ GONZALEZ ALBERTO"/>
    <s v="001000 ASTILLERO"/>
    <s v="000003 LIMITADO"/>
    <s v="010021 SOLDADOR A"/>
    <s v="100017 SOLDADURA"/>
    <n v="1"/>
    <s v="OTRO"/>
    <n v="1"/>
    <s v="AAGA830820IZ8"/>
    <n v="9998322565"/>
    <s v="AAGA830820HTSLNL05"/>
    <d v="2022-07-23T00:00:00"/>
    <s v="014"/>
    <s v="014813568250792993"/>
    <n v="7"/>
    <n v="7"/>
    <n v="0"/>
    <n v="0"/>
    <n v="4"/>
    <n v="0"/>
    <n v="0"/>
    <n v="0"/>
    <n v="3203.12"/>
    <n v="168.58"/>
    <n v="3371.7"/>
    <n v="436.34"/>
    <n v="2935.36"/>
    <n v="2360.19"/>
    <n v="0"/>
    <n v="674.34"/>
    <n v="0"/>
    <n v="0"/>
    <n v="0"/>
    <n v="0"/>
    <n v="0"/>
    <n v="0"/>
    <n v="0"/>
    <n v="168.58"/>
    <n v="168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.36"/>
    <n v="60.38"/>
    <n v="0"/>
    <n v="0"/>
    <n v="0"/>
    <n v="0"/>
    <n v="23.6"/>
    <n v="0"/>
    <n v="0"/>
    <n v="0"/>
    <n v="96.99"/>
    <n v="9.69"/>
    <n v="388.27"/>
    <n v="77.709999999999994"/>
    <n v="49.34"/>
    <n v="123.34"/>
    <n v="101.15"/>
    <n v="23.76"/>
    <n v="870.25"/>
    <n v="3371.7"/>
    <n v="4241.95"/>
  </r>
  <r>
    <s v="AGOSTO"/>
    <s v="SEM 31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5"/>
    <n v="0"/>
    <n v="0"/>
    <n v="4521.6400000000003"/>
    <n v="379.3"/>
    <n v="4900.9399999999996"/>
    <n v="750.58"/>
    <n v="4150.3599999999997"/>
    <n v="2360.16"/>
    <n v="0"/>
    <n v="0"/>
    <n v="0"/>
    <n v="0"/>
    <n v="0"/>
    <n v="0"/>
    <n v="0"/>
    <n v="0"/>
    <n v="0"/>
    <n v="379.3"/>
    <n v="379.31"/>
    <n v="632.16999999999996"/>
    <n v="300"/>
    <n v="500"/>
    <n v="0"/>
    <n v="0"/>
    <n v="350"/>
    <n v="0"/>
    <n v="0"/>
    <n v="0"/>
    <n v="0"/>
    <n v="0"/>
    <n v="0"/>
    <n v="0"/>
    <n v="0"/>
    <n v="0"/>
    <n v="0"/>
    <n v="0"/>
    <n v="0"/>
    <n v="0"/>
    <n v="634"/>
    <n v="92.98"/>
    <n v="0"/>
    <n v="0"/>
    <n v="0"/>
    <n v="0"/>
    <n v="23.6"/>
    <n v="0"/>
    <n v="0"/>
    <n v="0"/>
    <n v="96.99"/>
    <n v="9.69"/>
    <n v="518.34"/>
    <n v="114.72"/>
    <n v="72.84"/>
    <n v="182.09"/>
    <n v="147.02000000000001"/>
    <n v="53.48"/>
    <n v="1195.17"/>
    <n v="4900.9399999999996"/>
    <n v="6096.11"/>
  </r>
  <r>
    <s v="AGOSTO"/>
    <s v="SEM 31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AGOSTO"/>
    <s v="SEM 31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AGOSTO"/>
    <s v="SEM 31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1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AGOSTO"/>
    <s v="SEM 31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91.98"/>
    <n v="3442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21.03"/>
    <n v="47.53"/>
    <n v="1296.8699999999999"/>
    <n v="4034.48"/>
    <n v="5331.35"/>
  </r>
  <r>
    <s v="AGOSTO"/>
    <s v="SEM 31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AGOSTO"/>
    <s v="SEM 31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1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23.53"/>
    <n v="45.71"/>
    <n v="1214.3700000000001"/>
    <n v="4117.8"/>
    <n v="5332.17"/>
  </r>
  <r>
    <s v="AGOSTO"/>
    <s v="SEM 31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1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49.58"/>
    <n v="3288.81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42.15"/>
    <n v="66.400000000000006"/>
    <n v="1307.8700000000003"/>
    <n v="4738.3900000000003"/>
    <n v="6046.26"/>
  </r>
  <r>
    <s v="AGOSTO"/>
    <s v="SEM 31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1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7.07"/>
    <n v="3956.7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203.21"/>
    <n v="0"/>
    <n v="2073.0700000000002"/>
    <n v="6773.86"/>
    <n v="8846.93"/>
  </r>
  <r>
    <s v="AGOSTO"/>
    <s v="SEM 31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9"/>
    <n v="3"/>
    <n v="0"/>
    <n v="0"/>
    <n v="4268.82"/>
    <n v="379.31"/>
    <n v="4648.13"/>
    <n v="709.75"/>
    <n v="3938.38"/>
    <n v="2360.19"/>
    <n v="0"/>
    <n v="0"/>
    <n v="0"/>
    <n v="0"/>
    <n v="0"/>
    <n v="0"/>
    <n v="0"/>
    <n v="0"/>
    <n v="0"/>
    <n v="379.31"/>
    <n v="379.32"/>
    <n v="379.31"/>
    <n v="300"/>
    <n v="500"/>
    <n v="0"/>
    <n v="0"/>
    <n v="350"/>
    <n v="0"/>
    <n v="0"/>
    <n v="0"/>
    <n v="0"/>
    <n v="0"/>
    <n v="0"/>
    <n v="0"/>
    <n v="0"/>
    <n v="0"/>
    <n v="0"/>
    <n v="0"/>
    <n v="0"/>
    <n v="0"/>
    <n v="580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39.44"/>
    <n v="53.48"/>
    <n v="1288.3900000000001"/>
    <n v="4648.13"/>
    <n v="5936.52"/>
  </r>
  <r>
    <s v="AGOSTO"/>
    <s v="SEM 31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9"/>
    <n v="5"/>
    <n v="0"/>
    <n v="0"/>
    <n v="4371.7"/>
    <n v="379.31"/>
    <n v="4751.01"/>
    <n v="720.25"/>
    <n v="4030.76"/>
    <n v="2360.19"/>
    <n v="0"/>
    <n v="0"/>
    <n v="0"/>
    <n v="0"/>
    <n v="0"/>
    <n v="0"/>
    <n v="0"/>
    <n v="0"/>
    <n v="0"/>
    <n v="379.31"/>
    <n v="379.32"/>
    <n v="632.1900000000000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01.97"/>
    <n v="94.68"/>
    <n v="0"/>
    <n v="0"/>
    <n v="0"/>
    <n v="0"/>
    <n v="23.6"/>
    <n v="0"/>
    <n v="0"/>
    <n v="0"/>
    <n v="96.99"/>
    <n v="9.69"/>
    <n v="525.11"/>
    <n v="116.64"/>
    <n v="74.06"/>
    <n v="185.15"/>
    <n v="142.53"/>
    <n v="53.48"/>
    <n v="1203.6500000000001"/>
    <n v="4751.01"/>
    <n v="5954.66"/>
  </r>
  <r>
    <s v="AGOSTO"/>
    <s v="SEM 31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AGOSTO"/>
    <s v="SEM 31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288.75"/>
    <n v="2929.05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30"/>
    <n v="0"/>
    <n v="0"/>
    <n v="0"/>
    <n v="0"/>
    <n v="0"/>
    <n v="0"/>
    <n v="657.15"/>
    <n v="1.75"/>
    <n v="93.26"/>
    <n v="9.32"/>
    <n v="666.07"/>
    <n v="156.75"/>
    <n v="99.53"/>
    <n v="248.82"/>
    <n v="126.53"/>
    <n v="45.71"/>
    <n v="1445.99"/>
    <n v="4217.8"/>
    <n v="5663.79"/>
  </r>
  <r>
    <s v="AGOSTO"/>
    <s v="SEM 31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5735.98"/>
    <n v="577.32000000000005"/>
    <n v="6313.3"/>
    <n v="1060.0899999999999"/>
    <n v="5253.21"/>
    <n v="3266.66"/>
    <n v="0"/>
    <n v="0"/>
    <n v="0"/>
    <n v="0"/>
    <n v="0"/>
    <n v="96.22"/>
    <n v="83.78"/>
    <n v="0"/>
    <n v="918.88"/>
    <n v="466.66"/>
    <n v="466.66"/>
    <n v="0"/>
    <n v="150"/>
    <n v="350"/>
    <n v="200"/>
    <n v="14.44"/>
    <n v="300"/>
    <n v="0"/>
    <n v="0"/>
    <n v="0"/>
    <n v="0"/>
    <n v="0"/>
    <n v="0"/>
    <n v="0"/>
    <n v="0"/>
    <n v="0"/>
    <n v="0"/>
    <n v="0"/>
    <n v="0"/>
    <n v="0"/>
    <n v="893.38"/>
    <n v="166.71"/>
    <n v="0"/>
    <n v="0"/>
    <n v="0"/>
    <n v="0"/>
    <n v="0"/>
    <n v="0"/>
    <n v="0"/>
    <n v="0"/>
    <n v="134.24"/>
    <n v="13.42"/>
    <n v="812.47"/>
    <n v="198.41"/>
    <n v="125.97"/>
    <n v="314.93"/>
    <n v="189.39"/>
    <n v="81.400000000000006"/>
    <n v="1870.23"/>
    <n v="6313.3"/>
    <n v="8183.5300000000007"/>
  </r>
  <r>
    <s v="AGOSTO"/>
    <s v="SEM 31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14.12"/>
    <n v="3993.7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83.85"/>
    <n v="0"/>
    <n v="0"/>
    <n v="0"/>
    <n v="0"/>
    <n v="0"/>
    <n v="0"/>
    <n v="562.51"/>
    <n v="1.75"/>
    <n v="189.36"/>
    <n v="18.93"/>
    <n v="880.81"/>
    <n v="217.85"/>
    <n v="138.32"/>
    <n v="345.8"/>
    <n v="168.23"/>
    <n v="0"/>
    <n v="1959.2999999999997"/>
    <n v="5607.86"/>
    <n v="7567.16"/>
  </r>
  <r>
    <s v="AGOSTO"/>
    <s v="SEM 31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9"/>
    <n v="3"/>
    <n v="0"/>
    <n v="0"/>
    <n v="4118.82"/>
    <n v="379.31"/>
    <n v="4498.13"/>
    <n v="676.92"/>
    <n v="3821.21"/>
    <n v="2360.19"/>
    <n v="0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6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34.94"/>
    <n v="53.48"/>
    <n v="1277.76"/>
    <n v="4498.13"/>
    <n v="5775.89"/>
  </r>
  <r>
    <s v="AGOSTO"/>
    <s v="SEM 31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6.74"/>
    <n v="4977.16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2.71"/>
    <n v="0"/>
    <n v="0"/>
    <n v="0"/>
    <n v="0"/>
    <n v="0"/>
    <n v="0"/>
    <n v="485.17"/>
    <n v="1.75"/>
    <n v="257.83"/>
    <n v="25.78"/>
    <n v="876.34"/>
    <n v="216.58"/>
    <n v="137.51"/>
    <n v="343.78"/>
    <n v="203.21"/>
    <n v="0"/>
    <n v="2061.0299999999997"/>
    <n v="6773.9"/>
    <n v="8834.93"/>
  </r>
  <r>
    <s v="AGOSTO"/>
    <s v="SEM 31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1.29"/>
    <n v="3193.2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10.53"/>
    <n v="47.54"/>
    <n v="1088.06"/>
    <n v="3684.53"/>
    <n v="4772.59"/>
  </r>
  <r>
    <s v="AGOSTO"/>
    <s v="SEM 31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05.53"/>
    <n v="45.71"/>
    <n v="999.67"/>
    <n v="3517.8"/>
    <n v="4517.47"/>
  </r>
  <r>
    <s v="AGOSTO"/>
    <s v="SEM 31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543.6"/>
    <n v="324.2"/>
    <n v="3867.8"/>
    <n v="1348.06"/>
    <n v="2519.739999999999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8.43"/>
    <n v="0"/>
    <n v="0"/>
    <n v="0"/>
    <n v="0"/>
    <n v="0"/>
    <n v="0"/>
    <n v="822.79"/>
    <n v="1.75"/>
    <n v="93.26"/>
    <n v="9.32"/>
    <n v="540.08000000000004"/>
    <n v="120.9"/>
    <n v="76.760000000000005"/>
    <n v="191.91"/>
    <n v="116.03"/>
    <n v="45.71"/>
    <n v="1193.97"/>
    <n v="3867.8"/>
    <n v="5061.7700000000004"/>
  </r>
  <r>
    <s v="AGOSTO"/>
    <s v="SEM 31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55.1099999999999"/>
    <n v="2712.69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7.31"/>
    <n v="0"/>
    <n v="0"/>
    <n v="0"/>
    <n v="0"/>
    <n v="22.69"/>
    <n v="0"/>
    <n v="628.27"/>
    <n v="1.75"/>
    <n v="93.26"/>
    <n v="9.32"/>
    <n v="455.83"/>
    <n v="96.93"/>
    <n v="61.55"/>
    <n v="153.86000000000001"/>
    <n v="116.03"/>
    <n v="45.71"/>
    <n v="1032.4899999999998"/>
    <n v="3867.8"/>
    <n v="4900.29"/>
  </r>
  <r>
    <s v="AGOSTO"/>
    <s v="SEM 31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93.26"/>
    <n v="9.32"/>
    <n v="501.35"/>
    <n v="109.88"/>
    <n v="69.77"/>
    <n v="174.42"/>
    <n v="105.53"/>
    <n v="45.71"/>
    <n v="1109.24"/>
    <n v="3517.8"/>
    <n v="4627.04"/>
  </r>
  <r>
    <s v="AGOSTO"/>
    <s v="SEM 31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1"/>
    <n v="0"/>
    <n v="6"/>
    <n v="0"/>
    <n v="0"/>
    <n v="0"/>
    <n v="2113.61"/>
    <n v="223.69"/>
    <n v="2337.3000000000002"/>
    <n v="227.44"/>
    <n v="2109.86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60.55"/>
    <n v="0"/>
    <n v="0"/>
    <n v="0"/>
    <n v="0"/>
    <n v="0"/>
    <n v="0"/>
    <n v="0"/>
    <n v="0"/>
    <n v="85.8"/>
    <n v="8.58"/>
    <n v="384.2"/>
    <n v="73.400000000000006"/>
    <n v="46.6"/>
    <n v="116.5"/>
    <n v="70.11"/>
    <n v="31.54"/>
    <n v="816.73"/>
    <n v="2337.3000000000002"/>
    <n v="3154.03"/>
  </r>
  <r>
    <s v="AGOSTO"/>
    <s v="SEM 31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589.6899999999996"/>
    <n v="455.83"/>
    <n v="5045.5200000000004"/>
    <n v="1861.76"/>
    <n v="3183.76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-56.97"/>
    <n v="0"/>
    <n v="0"/>
    <n v="0"/>
    <n v="0"/>
    <n v="0"/>
    <n v="0"/>
    <n v="0"/>
    <n v="0"/>
    <n v="0"/>
    <n v="648.53"/>
    <n v="121.91"/>
    <n v="0"/>
    <n v="0"/>
    <n v="0"/>
    <n v="0"/>
    <n v="31.33"/>
    <n v="0"/>
    <n v="1058.24"/>
    <n v="1.75"/>
    <n v="131.12"/>
    <n v="13.11"/>
    <n v="633.72"/>
    <n v="147.55000000000001"/>
    <n v="93.68"/>
    <n v="234.21"/>
    <n v="151.36000000000001"/>
    <n v="64.27"/>
    <n v="1469.02"/>
    <n v="5045.5200000000004"/>
    <n v="6514.5400000000009"/>
  </r>
  <r>
    <s v="AGOSTO"/>
    <s v="SEM 31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16.03"/>
    <n v="45.71"/>
    <n v="1162.3400000000001"/>
    <n v="3867.8"/>
    <n v="5030.1400000000003"/>
  </r>
  <r>
    <s v="AGOSTO"/>
    <s v="SEM 31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0.46"/>
    <n v="2273.9699999999998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92"/>
    <n v="0"/>
    <n v="0"/>
    <n v="0"/>
    <n v="0"/>
    <n v="0"/>
    <n v="0"/>
    <n v="672.56"/>
    <n v="1.75"/>
    <n v="85.8"/>
    <n v="8.58"/>
    <n v="418.38"/>
    <n v="86.28"/>
    <n v="54.78"/>
    <n v="136.94999999999999"/>
    <n v="100.03"/>
    <n v="42.05"/>
    <n v="932.84999999999991"/>
    <n v="3334.43"/>
    <n v="4267.28"/>
  </r>
  <r>
    <s v="AGOSTO"/>
    <s v="SEM 31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04.59"/>
    <n v="3513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23.53"/>
    <n v="45.71"/>
    <n v="1239.5800000000002"/>
    <n v="4117.8"/>
    <n v="5357.38"/>
  </r>
  <r>
    <s v="AGOSTO"/>
    <s v="SEM 31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68.32"/>
    <n v="4519.05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6.16"/>
    <n v="120.26"/>
    <n v="0"/>
    <n v="0"/>
    <n v="0"/>
    <n v="0"/>
    <n v="31.9"/>
    <n v="0"/>
    <n v="0"/>
    <n v="0"/>
    <n v="131.12"/>
    <n v="13.11"/>
    <n v="627.21"/>
    <n v="145.69999999999999"/>
    <n v="92.51"/>
    <n v="231.26"/>
    <n v="161.62"/>
    <n v="67.83"/>
    <n v="1470.3600000000001"/>
    <n v="5387.37"/>
    <n v="6857.73"/>
  </r>
  <r>
    <s v="AGOSTO"/>
    <s v="SEM 31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7"/>
    <n v="0"/>
    <n v="0"/>
    <n v="0"/>
    <n v="8950.68"/>
    <n v="450.03"/>
    <n v="9400.7099999999991"/>
    <n v="2818.2"/>
    <n v="6582.51"/>
    <n v="3600.33"/>
    <n v="0"/>
    <n v="3600.31"/>
    <n v="0"/>
    <n v="0"/>
    <n v="0"/>
    <n v="0"/>
    <n v="0"/>
    <n v="0"/>
    <n v="0"/>
    <n v="450.03"/>
    <n v="450.04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639.09"/>
    <n v="96.34"/>
    <n v="0"/>
    <n v="0"/>
    <n v="0"/>
    <n v="0"/>
    <n v="0"/>
    <n v="0"/>
    <n v="1081.02"/>
    <n v="1.75"/>
    <n v="147.94999999999999"/>
    <n v="14.79"/>
    <n v="531.76"/>
    <n v="118.54"/>
    <n v="75.260000000000005"/>
    <n v="188.15"/>
    <n v="282.02"/>
    <n v="63.45"/>
    <n v="1421.92"/>
    <n v="9400.7099999999991"/>
    <n v="10822.63"/>
  </r>
  <r>
    <s v="AGOSTO"/>
    <s v="SEM 31"/>
    <x v="158"/>
    <s v="VELAZQUEZ MARTINEZ JESUS GUADALUPE"/>
    <s v="001000 ASTILLERO"/>
    <s v="000003 LIMITADO"/>
    <s v="010017 PAILERO A1"/>
    <s v="100010 PAILERIA"/>
    <n v="1"/>
    <s v="OTRO"/>
    <n v="1"/>
    <s v="VEMJ800521DE0"/>
    <n v="49968044062"/>
    <s v="VEMJ800521HTSLRS09"/>
    <d v="2022-07-21T00:00:00"/>
    <s v="012"/>
    <s v="012180015798936761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1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3"/>
    <n v="0"/>
    <n v="0"/>
    <n v="4118.7700000000004"/>
    <n v="379.3"/>
    <n v="4498.07"/>
    <n v="671.42"/>
    <n v="3826.65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34.94"/>
    <n v="53.48"/>
    <n v="1235.76"/>
    <n v="4498.07"/>
    <n v="5733.83"/>
  </r>
  <r>
    <s v="AGOSTO"/>
    <s v="SEM 31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39.5"/>
    <n v="3328.3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2"/>
    <n v="0"/>
    <n v="0"/>
    <n v="0"/>
    <n v="0"/>
    <n v="22.69"/>
    <n v="0"/>
    <n v="0"/>
    <n v="0"/>
    <n v="93.26"/>
    <n v="9.32"/>
    <n v="513.28"/>
    <n v="113.28"/>
    <n v="71.92"/>
    <n v="179.81"/>
    <n v="116.03"/>
    <n v="45.71"/>
    <n v="1142.6099999999999"/>
    <n v="3867.8"/>
    <n v="5010.41"/>
  </r>
  <r>
    <s v="AGOSTO"/>
    <s v="SEM 31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84.56"/>
    <n v="2249.85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100.03"/>
    <n v="42.05"/>
    <n v="926.12999999999988"/>
    <n v="3334.41"/>
    <n v="4260.54"/>
  </r>
  <r>
    <s v="AGOSTO"/>
    <s v="SEM 31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6"/>
    <n v="0"/>
    <n v="0"/>
    <n v="0"/>
    <n v="3972.03"/>
    <n v="243.15"/>
    <n v="4215.18"/>
    <n v="627.66"/>
    <n v="3587.52"/>
    <n v="2269.4"/>
    <n v="0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-40.520000000000003"/>
    <n v="0"/>
    <n v="0"/>
    <n v="0"/>
    <n v="0"/>
    <n v="0"/>
    <n v="0"/>
    <n v="0"/>
    <n v="0"/>
    <n v="0"/>
    <n v="516.6"/>
    <n v="111.06"/>
    <n v="0"/>
    <n v="0"/>
    <n v="0"/>
    <n v="0"/>
    <n v="0"/>
    <n v="0"/>
    <n v="0"/>
    <n v="0"/>
    <n v="93.26"/>
    <n v="9.32"/>
    <n v="590.5"/>
    <n v="135.25"/>
    <n v="85.87"/>
    <n v="214.68"/>
    <n v="126.45"/>
    <n v="34.28"/>
    <n v="1289.6100000000001"/>
    <n v="4215.18"/>
    <n v="5504.7900000000009"/>
  </r>
  <r>
    <s v="AGOSTO"/>
    <s v="SEM 31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3"/>
    <n v="0"/>
    <n v="0"/>
    <n v="3608.94"/>
    <n v="335.54"/>
    <n v="3944.48"/>
    <n v="940.09"/>
    <n v="3004.39"/>
    <n v="2087.86"/>
    <n v="0"/>
    <n v="0"/>
    <n v="0"/>
    <n v="0"/>
    <n v="0"/>
    <n v="0"/>
    <n v="0"/>
    <n v="0"/>
    <n v="0"/>
    <n v="335.54"/>
    <n v="335.54"/>
    <n v="335.54"/>
    <n v="300"/>
    <n v="350"/>
    <n v="0"/>
    <n v="0"/>
    <n v="200"/>
    <n v="0"/>
    <n v="0"/>
    <n v="0"/>
    <n v="0"/>
    <n v="0"/>
    <n v="0"/>
    <n v="0"/>
    <n v="0"/>
    <n v="0"/>
    <n v="0"/>
    <n v="0"/>
    <n v="0"/>
    <n v="0"/>
    <n v="439.05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118.33"/>
    <n v="47.31"/>
    <n v="968.11000000000013"/>
    <n v="3944.48"/>
    <n v="4912.59"/>
  </r>
  <r>
    <s v="AGOSTO"/>
    <s v="SEM 31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2686.12"/>
    <n v="298.26"/>
    <n v="2984.38"/>
    <n v="1001.93"/>
    <n v="1982.4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0.19"/>
    <n v="0"/>
    <n v="0"/>
    <n v="0"/>
    <n v="0"/>
    <n v="0"/>
    <n v="0"/>
    <n v="674.48"/>
    <n v="1.75"/>
    <n v="85.8"/>
    <n v="8.58"/>
    <n v="427.4"/>
    <n v="88.84"/>
    <n v="56.41"/>
    <n v="141.02000000000001"/>
    <n v="89.53"/>
    <n v="42.05"/>
    <n v="939.62999999999988"/>
    <n v="2984.38"/>
    <n v="3924.01"/>
  </r>
  <r>
    <s v="AGOSTO"/>
    <s v="SEM 31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73"/>
    <n v="2850.2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69"/>
    <n v="0"/>
    <n v="0"/>
    <n v="0"/>
    <n v="0"/>
    <n v="0"/>
    <n v="0"/>
    <n v="977.78"/>
    <n v="1.75"/>
    <n v="95.44"/>
    <n v="9.5399999999999991"/>
    <n v="549.07000000000005"/>
    <n v="123.46"/>
    <n v="78.39"/>
    <n v="195.97"/>
    <n v="134.57"/>
    <n v="46.77"/>
    <n v="1233.21"/>
    <n v="4485.9399999999996"/>
    <n v="5719.15"/>
  </r>
  <r>
    <s v="AGOSTO"/>
    <s v="SEM 31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21.72"/>
    <n v="3741.85"/>
    <n v="2269.4"/>
    <n v="0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522.33000000000004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30.9"/>
    <n v="51.42"/>
    <n v="1221.92"/>
    <n v="4363.57"/>
    <n v="5585.49"/>
  </r>
  <r>
    <s v="AGOSTO"/>
    <s v="SEM 31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28.31"/>
    <n v="3089.5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98"/>
    <n v="0"/>
    <n v="0"/>
    <n v="0"/>
    <n v="0"/>
    <n v="0"/>
    <n v="0"/>
    <n v="0"/>
    <n v="0"/>
    <n v="93.26"/>
    <n v="9.32"/>
    <n v="458.55"/>
    <n v="97.7"/>
    <n v="62.03"/>
    <n v="155.09"/>
    <n v="105.53"/>
    <n v="45.71"/>
    <n v="1027.19"/>
    <n v="3517.82"/>
    <n v="4545.01"/>
  </r>
  <r>
    <s v="AGOSTO"/>
    <s v="SEM 31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58.04"/>
    <n v="5191.1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7.80000000000001"/>
    <n v="0"/>
    <n v="0"/>
    <n v="0"/>
    <n v="0"/>
    <n v="0"/>
    <n v="0"/>
    <n v="0"/>
    <n v="0"/>
    <n v="169.38"/>
    <n v="16.93"/>
    <n v="776.92"/>
    <n v="188.29"/>
    <n v="119.55"/>
    <n v="298.88"/>
    <n v="187.47"/>
    <n v="67.83"/>
    <n v="1825.2499999999998"/>
    <n v="6249.2"/>
    <n v="8074.45"/>
  </r>
  <r>
    <s v="AGOSTO"/>
    <s v="SEM 31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1"/>
    <n v="0"/>
    <n v="6"/>
    <n v="0"/>
    <n v="0"/>
    <n v="0"/>
    <n v="2434.34"/>
    <n v="243.15"/>
    <n v="2677.49"/>
    <n v="302"/>
    <n v="2375.4899999999998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0.02"/>
    <n v="0"/>
    <n v="0"/>
    <n v="0"/>
    <n v="0"/>
    <n v="18.91"/>
    <n v="0"/>
    <n v="0"/>
    <n v="0"/>
    <n v="93.26"/>
    <n v="9.32"/>
    <n v="421.34"/>
    <n v="83.53"/>
    <n v="53.04"/>
    <n v="132.59"/>
    <n v="80.319999999999993"/>
    <n v="34.28"/>
    <n v="907.67999999999984"/>
    <n v="2677.49"/>
    <n v="3585.1699999999996"/>
  </r>
  <r>
    <s v="AGOSTO"/>
    <s v="SEM 31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1"/>
    <n v="0"/>
    <n v="8"/>
    <n v="0"/>
    <n v="0"/>
    <n v="0"/>
    <n v="2188.1999999999998"/>
    <n v="298.27"/>
    <n v="2486.4699999999998"/>
    <n v="222.68"/>
    <n v="2263.79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75"/>
    <n v="47.68"/>
    <n v="0"/>
    <n v="0"/>
    <n v="0"/>
    <n v="0"/>
    <n v="0"/>
    <n v="0"/>
    <n v="0"/>
    <n v="0"/>
    <n v="85.8"/>
    <n v="8.58"/>
    <n v="333.75"/>
    <n v="59.64"/>
    <n v="37.86"/>
    <n v="94.66"/>
    <n v="74.59"/>
    <n v="42.05"/>
    <n v="736.93"/>
    <n v="2486.4699999999998"/>
    <n v="3223.3999999999996"/>
  </r>
  <r>
    <s v="AGOSTO"/>
    <s v="SEM 31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036.12"/>
    <n v="298.26"/>
    <n v="3334.38"/>
    <n v="370.71"/>
    <n v="2963.67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52.48"/>
    <n v="0"/>
    <n v="0"/>
    <n v="0"/>
    <n v="0"/>
    <n v="0"/>
    <n v="0"/>
    <n v="0"/>
    <n v="0"/>
    <n v="85.8"/>
    <n v="8.58"/>
    <n v="356.76"/>
    <n v="68.739999999999995"/>
    <n v="43.65"/>
    <n v="109.11"/>
    <n v="100.03"/>
    <n v="42.05"/>
    <n v="814.71999999999991"/>
    <n v="3334.38"/>
    <n v="4149.1000000000004"/>
  </r>
  <r>
    <s v="AGOSTO"/>
    <s v="SEM 31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083.33"/>
    <n v="0"/>
    <n v="8083.33"/>
    <n v="2915.29"/>
    <n v="5168.04"/>
    <n v="7233.33"/>
    <n v="0"/>
    <n v="0"/>
    <n v="0"/>
    <n v="0"/>
    <n v="0"/>
    <n v="0"/>
    <n v="0"/>
    <n v="0"/>
    <n v="0"/>
    <n v="0"/>
    <n v="0"/>
    <n v="0"/>
    <n v="0"/>
    <n v="350"/>
    <n v="200"/>
    <n v="0"/>
    <n v="300"/>
    <n v="0"/>
    <n v="0"/>
    <n v="0"/>
    <n v="0"/>
    <n v="0"/>
    <n v="0"/>
    <n v="0"/>
    <n v="0"/>
    <n v="0"/>
    <n v="0"/>
    <n v="0"/>
    <n v="0"/>
    <n v="0"/>
    <n v="1435.09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242.49"/>
    <n v="0"/>
    <n v="2467.8999999999996"/>
    <n v="8083.33"/>
    <n v="10551.23"/>
  </r>
  <r>
    <s v="AGOSTO"/>
    <s v="SEM 31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602.58"/>
    <n v="354.82"/>
    <n v="3957.4"/>
    <n v="1219.8499999999999"/>
    <n v="2737.55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700"/>
    <n v="0"/>
    <n v="0"/>
    <n v="0"/>
    <n v="0"/>
    <n v="0"/>
    <n v="0"/>
    <n v="0"/>
    <n v="0"/>
    <n v="0"/>
    <n v="0"/>
    <n v="0"/>
    <n v="0"/>
    <n v="0"/>
    <n v="437.69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118.72"/>
    <n v="50.02"/>
    <n v="1118.6299999999999"/>
    <n v="3957.4"/>
    <n v="5076.03"/>
  </r>
  <r>
    <s v="AGOSTO"/>
    <s v="SEM 31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AGOSTO"/>
    <s v="SEM 31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1"/>
    <n v="0"/>
    <n v="6"/>
    <n v="0"/>
    <n v="0"/>
    <n v="0"/>
    <n v="2569.6999999999998"/>
    <n v="252.87"/>
    <n v="2822.57"/>
    <n v="542.07000000000005"/>
    <n v="2280.5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81.28"/>
    <n v="0"/>
    <n v="0"/>
    <n v="0"/>
    <n v="0"/>
    <n v="19.66"/>
    <n v="0"/>
    <n v="204.66"/>
    <n v="1.75"/>
    <n v="96.99"/>
    <n v="9.69"/>
    <n v="465.44"/>
    <n v="95.56"/>
    <n v="60.67"/>
    <n v="151.69"/>
    <n v="84.67"/>
    <n v="35.65"/>
    <n v="1000.3599999999999"/>
    <n v="2822.57"/>
    <n v="3822.9300000000003"/>
  </r>
  <r>
    <s v="AGOSTO"/>
    <s v="SEM 31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9"/>
    <n v="3"/>
    <n v="0"/>
    <n v="0"/>
    <n v="4268.82"/>
    <n v="379.31"/>
    <n v="4648.13"/>
    <n v="713.62"/>
    <n v="3934.51"/>
    <n v="2360.19"/>
    <n v="0"/>
    <n v="0"/>
    <n v="0"/>
    <n v="0"/>
    <n v="0"/>
    <n v="0"/>
    <n v="0"/>
    <n v="0"/>
    <n v="0"/>
    <n v="379.31"/>
    <n v="379.32"/>
    <n v="379.31"/>
    <n v="300"/>
    <n v="500"/>
    <n v="0"/>
    <n v="0"/>
    <n v="350"/>
    <n v="0"/>
    <n v="0"/>
    <n v="0"/>
    <n v="0"/>
    <n v="0"/>
    <n v="0"/>
    <n v="0"/>
    <n v="0"/>
    <n v="0"/>
    <n v="0"/>
    <n v="0"/>
    <n v="0"/>
    <n v="0"/>
    <n v="580"/>
    <n v="110.02"/>
    <n v="0"/>
    <n v="0"/>
    <n v="0"/>
    <n v="0"/>
    <n v="23.6"/>
    <n v="0"/>
    <n v="0"/>
    <n v="0"/>
    <n v="96.99"/>
    <n v="9.69"/>
    <n v="586.34"/>
    <n v="134.07"/>
    <n v="85.12"/>
    <n v="212.81"/>
    <n v="139.44"/>
    <n v="53.48"/>
    <n v="1317.94"/>
    <n v="4648.13"/>
    <n v="5966.07"/>
  </r>
  <r>
    <s v="AGOSTO"/>
    <s v="SEM 31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193.6"/>
    <n v="324.2"/>
    <n v="3517.8"/>
    <n v="459.98"/>
    <n v="3057.8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6.96"/>
    <n v="0"/>
    <n v="0"/>
    <n v="0"/>
    <n v="0"/>
    <n v="22.69"/>
    <n v="0"/>
    <n v="0"/>
    <n v="0"/>
    <n v="93.26"/>
    <n v="9.32"/>
    <n v="494.37"/>
    <n v="107.9"/>
    <n v="68.5"/>
    <n v="171.26"/>
    <n v="105.53"/>
    <n v="45.71"/>
    <n v="1095.8500000000001"/>
    <n v="3517.8"/>
    <n v="4613.6500000000005"/>
  </r>
  <r>
    <s v="AGOSTO"/>
    <s v="SEM 31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686.12"/>
    <n v="298.26"/>
    <n v="2984.38"/>
    <n v="334.87"/>
    <n v="2649.5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36"/>
    <n v="0"/>
    <n v="0"/>
    <n v="0"/>
    <n v="0"/>
    <n v="0"/>
    <n v="0"/>
    <n v="0"/>
    <n v="0"/>
    <n v="85.8"/>
    <n v="8.58"/>
    <n v="463.99"/>
    <n v="99.25"/>
    <n v="63.02"/>
    <n v="157.54"/>
    <n v="89.53"/>
    <n v="42.05"/>
    <n v="1009.7599999999999"/>
    <n v="2984.38"/>
    <n v="3994.14"/>
  </r>
  <r>
    <s v="AGOSTO"/>
    <s v="SEM 31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4"/>
    <n v="0"/>
    <n v="0"/>
    <n v="0"/>
    <n v="3360.2"/>
    <n v="168.58"/>
    <n v="3528.78"/>
    <n v="513.39"/>
    <n v="3015.39"/>
    <n v="2360.19"/>
    <n v="0"/>
    <n v="0"/>
    <n v="0"/>
    <n v="0"/>
    <n v="0"/>
    <n v="0"/>
    <n v="0"/>
    <n v="0"/>
    <n v="0"/>
    <n v="168.58"/>
    <n v="168.59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0"/>
    <n v="0"/>
    <n v="385.91"/>
    <n v="105.57"/>
    <n v="0"/>
    <n v="0"/>
    <n v="0"/>
    <n v="0"/>
    <n v="21.91"/>
    <n v="0"/>
    <n v="0"/>
    <n v="0"/>
    <n v="96.99"/>
    <n v="9.69"/>
    <n v="568.54999999999995"/>
    <n v="129.01"/>
    <n v="81.91"/>
    <n v="204.77"/>
    <n v="105.86"/>
    <n v="23.76"/>
    <n v="1220.5399999999997"/>
    <n v="3528.78"/>
    <n v="4749.32"/>
  </r>
  <r>
    <s v="AGOSTO"/>
    <s v="SEM 31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1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1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79.69"/>
    <n v="2954.67"/>
    <n v="2087.84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2000000000003"/>
    <n v="61.47"/>
    <n v="0"/>
    <n v="0"/>
    <n v="0"/>
    <n v="0"/>
    <n v="0"/>
    <n v="0"/>
    <n v="0"/>
    <n v="0"/>
    <n v="85.8"/>
    <n v="8.58"/>
    <n v="392.62"/>
    <n v="78.95"/>
    <n v="50.13"/>
    <n v="125.31"/>
    <n v="100.03"/>
    <n v="42.05"/>
    <n v="883.47"/>
    <n v="3334.36"/>
    <n v="4217.83"/>
  </r>
  <r>
    <s v="AGOSTO"/>
    <s v="SEM 31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8"/>
    <n v="0"/>
    <n v="0"/>
    <n v="0"/>
    <n v="2738.17"/>
    <n v="298.26"/>
    <n v="3036.43"/>
    <n v="321.38"/>
    <n v="2715.05"/>
    <n v="2087.86"/>
    <n v="0"/>
    <n v="0"/>
    <n v="0"/>
    <n v="0"/>
    <n v="0"/>
    <n v="0"/>
    <n v="0"/>
    <n v="0"/>
    <n v="0"/>
    <n v="298.26"/>
    <n v="298.26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64.83"/>
    <n v="56.55"/>
    <n v="0"/>
    <n v="0"/>
    <n v="0"/>
    <n v="0"/>
    <n v="0"/>
    <n v="0"/>
    <n v="0"/>
    <n v="0"/>
    <n v="85.8"/>
    <n v="8.58"/>
    <n v="368.5"/>
    <n v="69.11"/>
    <n v="43.88"/>
    <n v="109.7"/>
    <n v="91.09"/>
    <n v="42.05"/>
    <n v="818.71"/>
    <n v="3036.43"/>
    <n v="3855.14"/>
  </r>
  <r>
    <s v="AGOSTO"/>
    <s v="SEM 31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55.45"/>
    <n v="5.54"/>
    <n v="407.84"/>
    <n v="83.28"/>
    <n v="52.87"/>
    <n v="132.18"/>
    <n v="82.04"/>
    <n v="27.18"/>
    <n v="846.38"/>
    <n v="2734.93"/>
    <n v="3581.31"/>
  </r>
  <r>
    <s v="AGOSTO"/>
    <s v="SEM 31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16.31"/>
    <n v="2668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8"/>
    <n v="0"/>
    <n v="0"/>
    <n v="0"/>
    <n v="0"/>
    <n v="0"/>
    <n v="0"/>
    <n v="0"/>
    <n v="0"/>
    <n v="85.8"/>
    <n v="8.58"/>
    <n v="389.97"/>
    <n v="78.19"/>
    <n v="49.64"/>
    <n v="124.11"/>
    <n v="89.53"/>
    <n v="42.05"/>
    <n v="867.86999999999989"/>
    <n v="2984.38"/>
    <n v="3852.25"/>
  </r>
  <r>
    <s v="AGOSTO"/>
    <s v="SEM 31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44.24"/>
    <n v="4393.2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75.12"/>
    <n v="0"/>
    <n v="1898.6999999999998"/>
    <n v="5837.5"/>
    <n v="7736.2"/>
  </r>
  <r>
    <s v="AGOSTO"/>
    <s v="SEM 31"/>
    <x v="159"/>
    <s v="HERNANDEZ RODRIGUEZ MAURICIO"/>
    <s v="001000 ASTILLERO"/>
    <s v="000003 LIMITADO"/>
    <s v="010021 SOLDADOR A"/>
    <s v="100017 SOLDADURA"/>
    <n v="1"/>
    <s v="OTRO"/>
    <n v="1"/>
    <s v="HERM9503222C7"/>
    <n v="9139560909"/>
    <s v="HERM950322HTSRDR00"/>
    <d v="2022-07-21T00:00:00"/>
    <s v="030"/>
    <s v="030320900029294430"/>
    <n v="7"/>
    <n v="7"/>
    <n v="0"/>
    <n v="0"/>
    <n v="9"/>
    <n v="4"/>
    <n v="0"/>
    <n v="0"/>
    <n v="4245.26"/>
    <n v="379.31"/>
    <n v="4624.57"/>
    <n v="658.94"/>
    <n v="3965.63"/>
    <n v="2360.19"/>
    <n v="0"/>
    <n v="0"/>
    <n v="0"/>
    <n v="0"/>
    <n v="0"/>
    <n v="0"/>
    <n v="0"/>
    <n v="0"/>
    <n v="0"/>
    <n v="379.31"/>
    <n v="379.32"/>
    <n v="505.7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74.96"/>
    <n v="60.38"/>
    <n v="0"/>
    <n v="0"/>
    <n v="0"/>
    <n v="0"/>
    <n v="23.6"/>
    <n v="0"/>
    <n v="0"/>
    <n v="0"/>
    <n v="96.99"/>
    <n v="9.69"/>
    <n v="388.27"/>
    <n v="77.709999999999994"/>
    <n v="49.34"/>
    <n v="123.34"/>
    <n v="138.72999999999999"/>
    <n v="53.48"/>
    <n v="937.55000000000007"/>
    <n v="4624.57"/>
    <n v="5562.12"/>
  </r>
  <r>
    <s v="AGOSTO"/>
    <s v="SEM 31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9"/>
    <n v="5"/>
    <n v="0"/>
    <n v="0"/>
    <n v="4371.7"/>
    <n v="379.31"/>
    <n v="4751.01"/>
    <n v="723.21"/>
    <n v="4027.8"/>
    <n v="2360.19"/>
    <n v="0"/>
    <n v="0"/>
    <n v="0"/>
    <n v="0"/>
    <n v="0"/>
    <n v="0"/>
    <n v="0"/>
    <n v="0"/>
    <n v="0"/>
    <n v="379.31"/>
    <n v="379.32"/>
    <n v="632.1900000000000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01.97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42.53"/>
    <n v="53.48"/>
    <n v="1226.28"/>
    <n v="4751.01"/>
    <n v="5977.29"/>
  </r>
  <r>
    <s v="AGOSTO"/>
    <s v="SEM 31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89.53"/>
    <n v="42.05"/>
    <n v="895.94999999999993"/>
    <n v="2984.38"/>
    <n v="3880.33"/>
  </r>
  <r>
    <s v="AGOSTO"/>
    <s v="SEM 31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504.65"/>
    <n v="3179.83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7.89"/>
    <n v="0"/>
    <n v="0"/>
    <n v="0"/>
    <n v="0"/>
    <n v="23.6"/>
    <n v="0"/>
    <n v="0"/>
    <n v="0"/>
    <n v="96.99"/>
    <n v="9.69"/>
    <n v="537.92999999999995"/>
    <n v="120.29"/>
    <n v="76.37"/>
    <n v="190.94"/>
    <n v="110.53"/>
    <n v="47.53"/>
    <n v="1190.2699999999998"/>
    <n v="3684.48"/>
    <n v="4874.75"/>
  </r>
  <r>
    <s v="AGOSTO"/>
    <s v="SEM 31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1"/>
    <n v="0"/>
    <n v="0"/>
    <n v="2388.54"/>
    <n v="216.86"/>
    <n v="2605.4"/>
    <n v="260.02"/>
    <n v="2345.38"/>
    <n v="1349.39"/>
    <n v="0"/>
    <n v="0"/>
    <n v="0"/>
    <n v="0"/>
    <n v="0"/>
    <n v="0"/>
    <n v="0"/>
    <n v="0"/>
    <n v="0"/>
    <n v="216.86"/>
    <n v="216.87"/>
    <n v="72.28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05.74"/>
    <n v="54.28"/>
    <n v="0"/>
    <n v="0"/>
    <n v="0"/>
    <n v="0"/>
    <n v="0"/>
    <n v="0"/>
    <n v="0"/>
    <n v="0"/>
    <n v="55.45"/>
    <n v="5.54"/>
    <n v="363.92"/>
    <n v="70.78"/>
    <n v="44.94"/>
    <n v="112.35"/>
    <n v="78.16"/>
    <n v="30.57"/>
    <n v="761.71000000000015"/>
    <n v="2605.4"/>
    <n v="3367.11"/>
  </r>
  <r>
    <s v="AGOSTO"/>
    <s v="SEM 31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1.77"/>
    <n v="2856.0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4"/>
    <n v="0"/>
    <n v="0"/>
    <n v="0"/>
    <n v="0"/>
    <n v="0"/>
    <n v="0"/>
    <n v="906.05"/>
    <n v="1.75"/>
    <n v="93.26"/>
    <n v="9.32"/>
    <n v="591.85"/>
    <n v="135.63999999999999"/>
    <n v="86.12"/>
    <n v="215.3"/>
    <n v="132.53"/>
    <n v="45.71"/>
    <n v="1309.73"/>
    <n v="4417.8"/>
    <n v="5727.5300000000007"/>
  </r>
  <r>
    <s v="AGOSTO"/>
    <s v="SEM 31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07.38"/>
    <n v="2910.4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8.63"/>
    <n v="0"/>
    <n v="0"/>
    <n v="0"/>
    <n v="0"/>
    <n v="0"/>
    <n v="0"/>
    <n v="156.66999999999999"/>
    <n v="1.75"/>
    <n v="93.26"/>
    <n v="9.32"/>
    <n v="540.91"/>
    <n v="121.14"/>
    <n v="76.91"/>
    <n v="192.28"/>
    <n v="105.53"/>
    <n v="45.71"/>
    <n v="1185.06"/>
    <n v="3517.8"/>
    <n v="4702.8600000000006"/>
  </r>
  <r>
    <s v="AGOSTO"/>
    <s v="SEM 31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AGOSTO"/>
    <s v="SEM 31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1"/>
    <n v="0"/>
    <n v="6"/>
    <n v="0"/>
    <n v="0"/>
    <n v="0"/>
    <n v="2919.73"/>
    <n v="252.87"/>
    <n v="3172.6"/>
    <n v="397.69"/>
    <n v="2774.91"/>
    <n v="2360.19"/>
    <n v="0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0"/>
    <n v="0"/>
    <n v="297.37"/>
    <n v="80.66"/>
    <n v="0"/>
    <n v="0"/>
    <n v="0"/>
    <n v="0"/>
    <n v="19.66"/>
    <n v="0"/>
    <n v="0"/>
    <n v="0"/>
    <n v="96.99"/>
    <n v="9.69"/>
    <n v="462.96"/>
    <n v="94.89"/>
    <n v="60.25"/>
    <n v="150.62"/>
    <n v="95.17"/>
    <n v="35.65"/>
    <n v="1006.2199999999999"/>
    <n v="3172.6"/>
    <n v="4178.82"/>
  </r>
  <r>
    <s v="AGOSTO"/>
    <s v="SEM 31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5.25"/>
    <n v="3350.0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28"/>
    <n v="0"/>
    <n v="0"/>
    <n v="0"/>
    <n v="0"/>
    <n v="0"/>
    <n v="0"/>
    <n v="0"/>
    <n v="0"/>
    <n v="99.25"/>
    <n v="9.92"/>
    <n v="495.56"/>
    <n v="108.24"/>
    <n v="68.72"/>
    <n v="171.8"/>
    <n v="115.65"/>
    <n v="48.64"/>
    <n v="1117.7800000000002"/>
    <n v="3855.29"/>
    <n v="4973.07"/>
  </r>
  <r>
    <s v="AGOSTO"/>
    <s v="SEM 31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AGOSTO"/>
    <s v="SEM 31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602.58"/>
    <n v="354.82"/>
    <n v="3957.4"/>
    <n v="521.36"/>
    <n v="3436.0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700"/>
    <n v="0"/>
    <n v="0"/>
    <n v="0"/>
    <n v="0"/>
    <n v="0"/>
    <n v="0"/>
    <n v="0"/>
    <n v="0"/>
    <n v="0"/>
    <n v="0"/>
    <n v="0"/>
    <n v="0"/>
    <n v="0"/>
    <n v="437.69"/>
    <n v="83.67"/>
    <n v="0"/>
    <n v="0"/>
    <n v="0"/>
    <n v="0"/>
    <n v="0"/>
    <n v="0"/>
    <n v="0"/>
    <n v="0"/>
    <n v="74.39"/>
    <n v="9.91"/>
    <n v="481.19"/>
    <n v="104.15"/>
    <n v="66.13"/>
    <n v="165.32"/>
    <n v="118.72"/>
    <n v="50.02"/>
    <n v="1069.83"/>
    <n v="3957.4"/>
    <n v="5027.2299999999996"/>
  </r>
  <r>
    <s v="AGOSTO"/>
    <s v="SEM 31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85.8"/>
    <n v="8.58"/>
    <n v="393.78"/>
    <n v="79.27"/>
    <n v="50.33"/>
    <n v="125.83"/>
    <n v="89.53"/>
    <n v="42.05"/>
    <n v="875.17"/>
    <n v="2984.43"/>
    <n v="3859.6"/>
  </r>
  <r>
    <s v="AGOSTO"/>
    <s v="SEM 31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43.95"/>
    <n v="3073.8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05.53"/>
    <n v="45.71"/>
    <n v="1146.75"/>
    <n v="3517.8"/>
    <n v="4664.55"/>
  </r>
  <r>
    <s v="AGOSTO"/>
    <s v="SEM 31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543.6"/>
    <n v="324.2"/>
    <n v="3867.8"/>
    <n v="540.22"/>
    <n v="3327.5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115.13"/>
    <n v="0"/>
    <n v="0"/>
    <n v="0"/>
    <n v="0"/>
    <n v="0"/>
    <n v="0"/>
    <n v="0"/>
    <n v="0"/>
    <n v="93.26"/>
    <n v="9.32"/>
    <n v="606.73"/>
    <n v="139.87"/>
    <n v="88.81"/>
    <n v="222.02"/>
    <n v="116.03"/>
    <n v="45.71"/>
    <n v="1321.75"/>
    <n v="3867.8"/>
    <n v="5189.55"/>
  </r>
  <r>
    <s v="AGOSTO"/>
    <s v="SEM 31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0"/>
    <n v="0"/>
    <n v="0"/>
    <n v="0"/>
    <n v="1891.19"/>
    <n v="0"/>
    <n v="1891.19"/>
    <n v="211.85"/>
    <n v="1679.34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78.21"/>
    <n v="0"/>
    <n v="0"/>
    <n v="0"/>
    <n v="0"/>
    <n v="0"/>
    <n v="0"/>
    <n v="0"/>
    <n v="142.69"/>
    <n v="69.16"/>
    <n v="0"/>
    <n v="0"/>
    <n v="0"/>
    <n v="0"/>
    <n v="0"/>
    <n v="0"/>
    <n v="0"/>
    <n v="0"/>
    <n v="93.26"/>
    <n v="9.32"/>
    <n v="417.88"/>
    <n v="82.59"/>
    <n v="52.44"/>
    <n v="131.1"/>
    <n v="56.73"/>
    <n v="0"/>
    <n v="843.32"/>
    <n v="1891.19"/>
    <n v="2734.51"/>
  </r>
  <r>
    <s v="AGOSTO"/>
    <s v="SEM 31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99.25"/>
    <n v="9.92"/>
    <n v="476.43"/>
    <n v="102.79"/>
    <n v="65.27"/>
    <n v="163.16"/>
    <n v="115.65"/>
    <n v="48.64"/>
    <n v="1081.1100000000001"/>
    <n v="3855.29"/>
    <n v="4936.3999999999996"/>
  </r>
  <r>
    <s v="AGOSTO"/>
    <s v="SEM 31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1"/>
    <n v="0"/>
    <n v="6"/>
    <n v="0"/>
    <n v="0"/>
    <n v="0"/>
    <n v="2434.36"/>
    <n v="243.15"/>
    <n v="2677.51"/>
    <n v="290.12"/>
    <n v="2387.39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8.14"/>
    <n v="0"/>
    <n v="0"/>
    <n v="0"/>
    <n v="0"/>
    <n v="18.91"/>
    <n v="0"/>
    <n v="0"/>
    <n v="0"/>
    <n v="93.26"/>
    <n v="9.32"/>
    <n v="374.7"/>
    <n v="70.81"/>
    <n v="44.96"/>
    <n v="112.39"/>
    <n v="80.319999999999993"/>
    <n v="34.28"/>
    <n v="820.04"/>
    <n v="2677.51"/>
    <n v="3497.55"/>
  </r>
  <r>
    <s v="AGOSTO"/>
    <s v="SEM 31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AGOSTO"/>
    <s v="SEM 31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AGOSTO"/>
    <s v="SEM 31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15.54000000000002"/>
    <n v="2668.8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03"/>
    <n v="0"/>
    <n v="0"/>
    <n v="0"/>
    <n v="0"/>
    <n v="0"/>
    <n v="0"/>
    <n v="0"/>
    <n v="0"/>
    <n v="85.8"/>
    <n v="8.58"/>
    <n v="386.88"/>
    <n v="77.31"/>
    <n v="49.09"/>
    <n v="122.72"/>
    <n v="89.53"/>
    <n v="42.05"/>
    <n v="861.95999999999992"/>
    <n v="2984.38"/>
    <n v="3846.34"/>
  </r>
  <r>
    <s v="AGOSTO"/>
    <s v="SEM 31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232.9899999999998"/>
    <n v="172.87"/>
    <n v="2405.86"/>
    <n v="222.98"/>
    <n v="2182.88"/>
    <n v="1210.1199999999999"/>
    <n v="0"/>
    <n v="0"/>
    <n v="0"/>
    <n v="0"/>
    <n v="0"/>
    <n v="0"/>
    <n v="0"/>
    <n v="0"/>
    <n v="0"/>
    <n v="172.87"/>
    <n v="172.8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80.85"/>
    <n v="30.03"/>
    <n v="0"/>
    <n v="0"/>
    <n v="0"/>
    <n v="0"/>
    <n v="12.1"/>
    <n v="0"/>
    <n v="0"/>
    <n v="0"/>
    <n v="49.72"/>
    <n v="4.97"/>
    <n v="263.5"/>
    <n v="39.840000000000003"/>
    <n v="25.3"/>
    <n v="63.24"/>
    <n v="72.17"/>
    <n v="24.37"/>
    <n v="543.11"/>
    <n v="2405.86"/>
    <n v="2948.9700000000003"/>
  </r>
  <r>
    <s v="AGOSTO"/>
    <s v="SEM 31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3"/>
    <n v="0"/>
    <n v="0"/>
    <n v="3498.85"/>
    <n v="364.72"/>
    <n v="3863.57"/>
    <n v="497.6"/>
    <n v="3365.97"/>
    <n v="2269.4"/>
    <n v="0"/>
    <n v="0"/>
    <n v="0"/>
    <n v="0"/>
    <n v="0"/>
    <n v="0"/>
    <n v="0"/>
    <n v="0"/>
    <n v="0"/>
    <n v="364.72"/>
    <n v="364.73"/>
    <n v="364.72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415.53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15.9"/>
    <n v="51.42"/>
    <n v="1074.54"/>
    <n v="3863.57"/>
    <n v="4938.1100000000006"/>
  </r>
  <r>
    <s v="AGOSTO"/>
    <s v="SEM 31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1"/>
    <n v="0"/>
    <n v="0"/>
    <n v="0"/>
    <n v="0"/>
    <n v="0"/>
    <n v="6850"/>
    <n v="0"/>
    <n v="6850"/>
    <n v="1326.88"/>
    <n v="5523.12"/>
    <n v="7000"/>
    <n v="0"/>
    <n v="0"/>
    <n v="0"/>
    <n v="0"/>
    <n v="0"/>
    <n v="0"/>
    <n v="0"/>
    <n v="0"/>
    <n v="0"/>
    <n v="0"/>
    <n v="0"/>
    <n v="0"/>
    <n v="0"/>
    <n v="350"/>
    <n v="200"/>
    <n v="0"/>
    <n v="300"/>
    <n v="0"/>
    <n v="0"/>
    <n v="0"/>
    <n v="0"/>
    <n v="0"/>
    <n v="0"/>
    <n v="-1000"/>
    <n v="0"/>
    <n v="0"/>
    <n v="0"/>
    <n v="0"/>
    <n v="0"/>
    <n v="0"/>
    <n v="1145.01"/>
    <n v="181.87"/>
    <n v="0"/>
    <n v="0"/>
    <n v="0"/>
    <n v="0"/>
    <n v="0"/>
    <n v="0"/>
    <n v="0"/>
    <n v="0"/>
    <n v="287.67"/>
    <n v="28.76"/>
    <n v="859.62"/>
    <n v="203.11"/>
    <n v="128.96"/>
    <n v="322.39999999999998"/>
    <n v="205.5"/>
    <n v="0"/>
    <n v="2036.02"/>
    <n v="6850"/>
    <n v="8886.02"/>
  </r>
  <r>
    <s v="AGOSTO"/>
    <s v="SEM 31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61.67"/>
    <n v="24.37"/>
    <n v="713.32999999999993"/>
    <n v="2055.85"/>
    <n v="2769.18"/>
  </r>
  <r>
    <s v="AGOSTO"/>
    <s v="SEM 31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6"/>
    <n v="0"/>
    <n v="0"/>
    <n v="0"/>
    <n v="1774.94"/>
    <n v="129.65"/>
    <n v="1904.59"/>
    <n v="201.56"/>
    <n v="1703.03"/>
    <n v="1210.10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-64.819999999999993"/>
    <n v="0"/>
    <n v="0"/>
    <n v="0"/>
    <n v="0"/>
    <n v="0"/>
    <n v="0"/>
    <n v="0"/>
    <n v="0"/>
    <n v="0"/>
    <n v="130.04"/>
    <n v="60.07"/>
    <n v="0"/>
    <n v="0"/>
    <n v="0"/>
    <n v="0"/>
    <n v="11.45"/>
    <n v="0"/>
    <n v="0"/>
    <n v="0"/>
    <n v="49.72"/>
    <n v="4.97"/>
    <n v="387.09"/>
    <n v="77.37"/>
    <n v="49.13"/>
    <n v="122.82"/>
    <n v="57.13"/>
    <n v="18.28"/>
    <n v="766.50999999999988"/>
    <n v="1904.59"/>
    <n v="2671.1"/>
  </r>
  <r>
    <s v="AGOSTO"/>
    <s v="SEM 31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1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193.6"/>
    <n v="324.2"/>
    <n v="3517.8"/>
    <n v="662.57"/>
    <n v="2855.2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7.24"/>
    <n v="215"/>
    <n v="0"/>
    <n v="0"/>
    <n v="0"/>
    <n v="0"/>
    <n v="0"/>
    <n v="0"/>
    <n v="0"/>
    <n v="93.26"/>
    <n v="9.32"/>
    <n v="535.39"/>
    <n v="119.57"/>
    <n v="75.92"/>
    <n v="189.79"/>
    <n v="105.53"/>
    <n v="45.71"/>
    <n v="1174.49"/>
    <n v="3517.8"/>
    <n v="4692.29"/>
  </r>
  <r>
    <s v="AGOSTO"/>
    <s v="SEM 31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489.23"/>
    <n v="96.22"/>
    <n v="1585.45"/>
    <n v="80.33"/>
    <n v="1505.12"/>
    <n v="1686.51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0"/>
    <n v="0"/>
    <n v="40.57"/>
    <n v="39.76"/>
    <n v="0"/>
    <n v="0"/>
    <n v="0"/>
    <n v="0"/>
    <n v="0"/>
    <n v="0"/>
    <n v="0"/>
    <n v="0"/>
    <n v="69.3"/>
    <n v="6.93"/>
    <n v="302"/>
    <n v="50.52"/>
    <n v="32.08"/>
    <n v="80.19"/>
    <n v="47.56"/>
    <n v="13.56"/>
    <n v="602.13999999999987"/>
    <n v="1585.45"/>
    <n v="2187.59"/>
  </r>
  <r>
    <s v="AGOSTO"/>
    <s v="SEM 31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6.8"/>
    <n v="3157.77"/>
    <n v="2087.92"/>
    <n v="0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64.3"/>
    <n v="72.5"/>
    <n v="0"/>
    <n v="0"/>
    <n v="0"/>
    <n v="0"/>
    <n v="0"/>
    <n v="0"/>
    <n v="0"/>
    <n v="0"/>
    <n v="85.8"/>
    <n v="8.58"/>
    <n v="436.64"/>
    <n v="91.47"/>
    <n v="58.07"/>
    <n v="145.19"/>
    <n v="107.83"/>
    <n v="47.31"/>
    <n v="980.8900000000001"/>
    <n v="3594.57"/>
    <n v="4575.46"/>
  </r>
  <r>
    <s v="AGOSTO"/>
    <s v="SEM 31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19.03"/>
    <n v="3348.79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16.03"/>
    <n v="45.71"/>
    <n v="1159.6900000000003"/>
    <n v="3867.82"/>
    <n v="5027.51"/>
  </r>
  <r>
    <s v="AGOSTO"/>
    <s v="SEM 31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488.08"/>
    <n v="129.65"/>
    <n v="1617.73"/>
    <n v="86.93"/>
    <n v="1530.8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36.4"/>
    <n v="0"/>
    <n v="0"/>
    <n v="0"/>
    <n v="0"/>
    <n v="10.08"/>
    <n v="0"/>
    <n v="0"/>
    <n v="0"/>
    <n v="49.72"/>
    <n v="4.97"/>
    <n v="288.08999999999997"/>
    <n v="46.26"/>
    <n v="29.37"/>
    <n v="73.42"/>
    <n v="48.53"/>
    <n v="18.28"/>
    <n v="558.64"/>
    <n v="1617.73"/>
    <n v="2176.37"/>
  </r>
  <r>
    <s v="AGOSTO"/>
    <s v="SEM 31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AGOSTO"/>
    <s v="SEM 31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5.76"/>
    <n v="1860.0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87"/>
    <n v="0"/>
    <n v="0"/>
    <n v="0"/>
    <n v="0"/>
    <n v="12.1"/>
    <n v="0"/>
    <n v="0"/>
    <n v="0"/>
    <n v="49.72"/>
    <n v="4.97"/>
    <n v="313.17"/>
    <n v="55.53"/>
    <n v="35.26"/>
    <n v="88.14"/>
    <n v="61.67"/>
    <n v="24.37"/>
    <n v="632.82999999999993"/>
    <n v="2055.84"/>
    <n v="2688.67"/>
  </r>
  <r>
    <s v="AGOSTO"/>
    <s v="SEM 31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69.3"/>
    <n v="6.93"/>
    <n v="363.02"/>
    <n v="70.52"/>
    <n v="44.77"/>
    <n v="111.94"/>
    <n v="63.49"/>
    <n v="13.56"/>
    <n v="743.53"/>
    <n v="2116.5100000000002"/>
    <n v="2860.04"/>
  </r>
  <r>
    <s v="AGOSTO"/>
    <s v="SEM 31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49.72"/>
    <n v="4.97"/>
    <n v="347.42"/>
    <n v="66.08"/>
    <n v="41.96"/>
    <n v="104.9"/>
    <n v="61.67"/>
    <n v="24.37"/>
    <n v="701.08999999999992"/>
    <n v="2055.85"/>
    <n v="2756.9399999999996"/>
  </r>
  <r>
    <s v="AGOSTO"/>
    <s v="SEM 31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19.20999999999998"/>
    <n v="2665.23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7"/>
    <n v="0"/>
    <n v="0"/>
    <n v="0"/>
    <n v="0"/>
    <n v="0"/>
    <n v="0"/>
    <n v="0"/>
    <n v="0"/>
    <n v="85.8"/>
    <n v="8.58"/>
    <n v="401.53"/>
    <n v="81.48"/>
    <n v="51.73"/>
    <n v="129.33000000000001"/>
    <n v="89.53"/>
    <n v="42.05"/>
    <n v="890.03"/>
    <n v="2984.44"/>
    <n v="3874.4700000000003"/>
  </r>
  <r>
    <s v="AGOSTO"/>
    <s v="SEM 31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5"/>
    <n v="0"/>
    <n v="0"/>
    <n v="4371.6000000000004"/>
    <n v="379.3"/>
    <n v="4750.8999999999996"/>
    <n v="726.55"/>
    <n v="4024.35"/>
    <n v="2360.12"/>
    <n v="0"/>
    <n v="0"/>
    <n v="0"/>
    <n v="0"/>
    <n v="0"/>
    <n v="0"/>
    <n v="0"/>
    <n v="0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01.95000000000005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42.52000000000001"/>
    <n v="53.48"/>
    <n v="1251.97"/>
    <n v="4750.8999999999996"/>
    <n v="6002.87"/>
  </r>
  <r>
    <s v="AGOSTO"/>
    <s v="SEM 31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8"/>
    <n v="0"/>
    <n v="0"/>
    <n v="0"/>
    <n v="3193.6"/>
    <n v="324.2"/>
    <n v="3517.8"/>
    <n v="438.47"/>
    <n v="3079.3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14"/>
    <n v="0"/>
    <n v="0"/>
    <n v="0"/>
    <n v="0"/>
    <n v="0"/>
    <n v="0"/>
    <n v="0"/>
    <n v="0"/>
    <n v="93.26"/>
    <n v="9.32"/>
    <n v="499.09"/>
    <n v="109.24"/>
    <n v="69.36"/>
    <n v="173.39"/>
    <n v="105.53"/>
    <n v="45.71"/>
    <n v="1104.9000000000001"/>
    <n v="3517.8"/>
    <n v="4622.7000000000007"/>
  </r>
  <r>
    <s v="AGOSTO"/>
    <s v="SEM 31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602.58"/>
    <n v="354.82"/>
    <n v="3957.4"/>
    <n v="521.69000000000005"/>
    <n v="3435.7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700"/>
    <n v="0"/>
    <n v="0"/>
    <n v="0"/>
    <n v="0"/>
    <n v="0"/>
    <n v="0"/>
    <n v="0"/>
    <n v="0"/>
    <n v="0"/>
    <n v="0"/>
    <n v="0"/>
    <n v="0"/>
    <n v="0"/>
    <n v="437.69"/>
    <n v="84"/>
    <n v="0"/>
    <n v="0"/>
    <n v="0"/>
    <n v="0"/>
    <n v="0"/>
    <n v="0"/>
    <n v="0"/>
    <n v="0"/>
    <n v="74.39"/>
    <n v="7.43"/>
    <n v="482.54"/>
    <n v="104.53"/>
    <n v="66.37"/>
    <n v="165.92"/>
    <n v="118.72"/>
    <n v="50.02"/>
    <n v="1069.92"/>
    <n v="3957.4"/>
    <n v="5027.32"/>
  </r>
  <r>
    <s v="AGOSTO"/>
    <s v="SEM 31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1"/>
    <n v="0"/>
    <n v="0"/>
    <n v="3035.3"/>
    <n v="335.55"/>
    <n v="3370.85"/>
    <n v="390.49"/>
    <n v="2980.36"/>
    <n v="2087.9"/>
    <n v="0"/>
    <n v="0"/>
    <n v="0"/>
    <n v="0"/>
    <n v="0"/>
    <n v="0"/>
    <n v="0"/>
    <n v="0"/>
    <n v="0"/>
    <n v="335.55"/>
    <n v="335.55"/>
    <n v="111.85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8"/>
    <n v="72.41"/>
    <n v="0"/>
    <n v="0"/>
    <n v="0"/>
    <n v="0"/>
    <n v="0"/>
    <n v="0"/>
    <n v="0"/>
    <n v="0"/>
    <n v="85.8"/>
    <n v="8.58"/>
    <n v="436.31"/>
    <n v="91.38"/>
    <n v="58.02"/>
    <n v="145.04"/>
    <n v="101.12"/>
    <n v="47.31"/>
    <n v="973.56"/>
    <n v="3370.85"/>
    <n v="4344.41"/>
  </r>
  <r>
    <s v="AGOSTO"/>
    <s v="SEM 31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AGOSTO"/>
    <s v="SEM 31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1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906130851"/>
    <n v="7"/>
    <n v="7"/>
    <n v="0"/>
    <n v="0"/>
    <n v="6"/>
    <n v="0"/>
    <n v="0"/>
    <n v="0"/>
    <n v="2990.98"/>
    <n v="243.15"/>
    <n v="3234.13"/>
    <n v="389.34"/>
    <n v="2844.79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10.14"/>
    <n v="57.73"/>
    <n v="0"/>
    <n v="0"/>
    <n v="0"/>
    <n v="0"/>
    <n v="21.47"/>
    <n v="0"/>
    <n v="0"/>
    <n v="0"/>
    <n v="93.26"/>
    <n v="9.32"/>
    <n v="377.76"/>
    <n v="74.72"/>
    <n v="47.44"/>
    <n v="118.6"/>
    <n v="97.02"/>
    <n v="34.28"/>
    <n v="852.4"/>
    <n v="3234.13"/>
    <n v="4086.53"/>
  </r>
  <r>
    <s v="AGOSTO"/>
    <s v="SEM 31"/>
    <x v="163"/>
    <s v="MORA CRUZ EDUARDO"/>
    <s v="001000 ASTILLERO"/>
    <s v="000003 LIMITADO"/>
    <s v="010021 SOLDADOR A"/>
    <s v="100017 SOLDADURA"/>
    <n v="1"/>
    <s v="OTRO"/>
    <n v="1"/>
    <s v="MOCE9210128M2"/>
    <n v="9109211780"/>
    <s v="MOCE921012HNLRRD01"/>
    <d v="2022-07-21T00:00:00"/>
    <s v="137"/>
    <s v="137813101305319099"/>
    <n v="7"/>
    <n v="7"/>
    <n v="0"/>
    <n v="0"/>
    <n v="0"/>
    <n v="0"/>
    <n v="0"/>
    <n v="0"/>
    <n v="0.02"/>
    <n v="0"/>
    <n v="0.02"/>
    <n v="0.01"/>
    <n v="0.01"/>
    <n v="2360.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60.1799999999998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96.99"/>
    <n v="9.69"/>
    <n v="0"/>
    <n v="0"/>
    <n v="0"/>
    <n v="0"/>
    <n v="-11.79"/>
    <n v="0"/>
    <n v="94.889999999999986"/>
    <n v="0.02"/>
    <n v="94.909999999999982"/>
  </r>
  <r>
    <s v="AGOSTO"/>
    <s v="SEM 31"/>
    <x v="165"/>
    <s v="ALVAREZ GONZALEZ ALBERTO"/>
    <s v="001000 ASTILLERO"/>
    <s v="000003 LIMITADO"/>
    <s v="010021 SOLDADOR A"/>
    <s v="100017 SOLDADURA"/>
    <n v="1"/>
    <s v="OTRO"/>
    <n v="1"/>
    <s v="AAGA830820IZ8"/>
    <n v="9998322565"/>
    <s v="AAGA830820HTSLNL05"/>
    <d v="2022-07-23T00:00:00"/>
    <s v="014"/>
    <s v="014813568250792993"/>
    <n v="7"/>
    <n v="7"/>
    <n v="0"/>
    <n v="0"/>
    <n v="9"/>
    <n v="5"/>
    <n v="0"/>
    <n v="0"/>
    <n v="0.02"/>
    <n v="0"/>
    <n v="0.02"/>
    <n v="0.01"/>
    <n v="0.01"/>
    <n v="236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60.17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96.99"/>
    <n v="9.69"/>
    <n v="184.57"/>
    <n v="15.07"/>
    <n v="7.05"/>
    <n v="17.62"/>
    <n v="41.72"/>
    <n v="57.7"/>
    <n v="430.41"/>
    <n v="0.02"/>
    <n v="430.43"/>
  </r>
  <r>
    <s v="AGOSTO"/>
    <s v="SEM 31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984.03"/>
    <n v="96.22"/>
    <n v="3080.25"/>
    <n v="350.76"/>
    <n v="2729.49"/>
    <n v="1686.53"/>
    <n v="0"/>
    <n v="963.72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308.89"/>
    <n v="41.87"/>
    <n v="0"/>
    <n v="0"/>
    <n v="0"/>
    <n v="0"/>
    <n v="0"/>
    <n v="0"/>
    <n v="0"/>
    <n v="0"/>
    <n v="69.3"/>
    <n v="6.93"/>
    <n v="313.16000000000003"/>
    <n v="55.53"/>
    <n v="35.25"/>
    <n v="88.14"/>
    <n v="92.4"/>
    <n v="13.56"/>
    <n v="674.26999999999987"/>
    <n v="3080.25"/>
    <n v="3754.52"/>
  </r>
  <r>
    <s v="AGOSTO"/>
    <s v="SEM 32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1"/>
    <n v="0"/>
    <n v="8"/>
    <n v="0"/>
    <n v="0"/>
    <n v="0"/>
    <n v="3060.16"/>
    <n v="337.16"/>
    <n v="3397.32"/>
    <n v="413.49"/>
    <n v="2983.83"/>
    <n v="2360.16"/>
    <n v="0"/>
    <n v="0"/>
    <n v="0"/>
    <n v="0"/>
    <n v="0"/>
    <n v="0"/>
    <n v="0"/>
    <n v="0"/>
    <n v="0"/>
    <n v="337.16"/>
    <n v="337.16"/>
    <n v="0"/>
    <n v="0"/>
    <n v="350"/>
    <n v="0"/>
    <n v="0"/>
    <n v="350"/>
    <n v="0"/>
    <n v="0"/>
    <n v="0"/>
    <n v="0"/>
    <n v="0"/>
    <n v="0"/>
    <n v="-337.16"/>
    <n v="0"/>
    <n v="0"/>
    <n v="0"/>
    <n v="0"/>
    <n v="0"/>
    <n v="0"/>
    <n v="322.52999999999997"/>
    <n v="70.73"/>
    <n v="0"/>
    <n v="0"/>
    <n v="0"/>
    <n v="0"/>
    <n v="20.23"/>
    <n v="0"/>
    <n v="0"/>
    <n v="0"/>
    <n v="96.99"/>
    <n v="9.69"/>
    <n v="424.09"/>
    <n v="84.28"/>
    <n v="53.51"/>
    <n v="133.78"/>
    <n v="101.91"/>
    <n v="47.53"/>
    <n v="951.77999999999986"/>
    <n v="3397.32"/>
    <n v="4349.1000000000004"/>
  </r>
  <r>
    <s v="AGOSTO"/>
    <s v="SEM 32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AGOSTO"/>
    <s v="SEM 32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AGOSTO"/>
    <s v="SEM 32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2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AGOSTO"/>
    <s v="SEM 32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91.98"/>
    <n v="3442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21.03"/>
    <n v="47.53"/>
    <n v="1296.8699999999999"/>
    <n v="4034.48"/>
    <n v="5331.35"/>
  </r>
  <r>
    <s v="AGOSTO"/>
    <s v="SEM 32"/>
    <x v="5"/>
    <s v="DEL ANGEL SOBREVILLA DIEGO"/>
    <s v="001000 ASTILLERO"/>
    <s v="000003 LIMITADO"/>
    <s v="010011 JEFE MECAN"/>
    <s v="100006 MECANICA N"/>
    <n v="1"/>
    <s v="OTRO"/>
    <n v="1"/>
    <s v="AESD691113M18"/>
    <n v="49916950824"/>
    <s v="AESD691113HVZNBG09"/>
    <d v="2022-08-01T00:00:00"/>
    <s v="012"/>
    <s v="012180029265607849"/>
    <n v="7"/>
    <n v="7"/>
    <n v="0"/>
    <n v="0"/>
    <n v="6"/>
    <n v="0"/>
    <n v="0"/>
    <n v="0"/>
    <n v="7115.5"/>
    <n v="8313.5"/>
    <n v="15429"/>
    <n v="2240.1"/>
    <n v="13188.9"/>
    <n v="2926"/>
    <n v="0"/>
    <n v="2926"/>
    <n v="0"/>
    <n v="0"/>
    <n v="0"/>
    <n v="0"/>
    <n v="0"/>
    <n v="0"/>
    <n v="0"/>
    <n v="313.5"/>
    <n v="313.5"/>
    <n v="0"/>
    <n v="300"/>
    <n v="350"/>
    <n v="0"/>
    <n v="0"/>
    <n v="300"/>
    <n v="0"/>
    <n v="0"/>
    <n v="0"/>
    <n v="0"/>
    <n v="0"/>
    <n v="0"/>
    <n v="0"/>
    <n v="0"/>
    <n v="0"/>
    <n v="0"/>
    <n v="8000"/>
    <n v="0"/>
    <n v="0"/>
    <n v="1207.46"/>
    <n v="76.790000000000006"/>
    <n v="0"/>
    <n v="0"/>
    <n v="0"/>
    <n v="0"/>
    <n v="29.26"/>
    <n v="0"/>
    <n v="924.84"/>
    <n v="1.75"/>
    <n v="120.24"/>
    <n v="12.02"/>
    <n v="453.73"/>
    <n v="96.33"/>
    <n v="61.16"/>
    <n v="152.91"/>
    <n v="462.87"/>
    <n v="1172.2"/>
    <n v="2531.46"/>
    <n v="15429"/>
    <n v="17960.46"/>
  </r>
  <r>
    <s v="AGOSTO"/>
    <s v="SEM 32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AGOSTO"/>
    <s v="SEM 32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2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23.53"/>
    <n v="45.71"/>
    <n v="1214.3700000000001"/>
    <n v="4117.8"/>
    <n v="5332.17"/>
  </r>
  <r>
    <s v="AGOSTO"/>
    <s v="SEM 32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2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49.58"/>
    <n v="3288.81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42.15"/>
    <n v="66.400000000000006"/>
    <n v="1307.8700000000003"/>
    <n v="4738.3900000000003"/>
    <n v="6046.26"/>
  </r>
  <r>
    <s v="AGOSTO"/>
    <s v="SEM 32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0"/>
    <n v="300"/>
    <n v="20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2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699.47"/>
    <n v="3574.39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188.21"/>
    <n v="0"/>
    <n v="2058.0700000000002"/>
    <n v="6273.86"/>
    <n v="8331.93"/>
  </r>
  <r>
    <s v="AGOSTO"/>
    <s v="SEM 32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2"/>
    <n v="0"/>
    <n v="0"/>
    <n v="3950.23"/>
    <n v="337.17"/>
    <n v="4287.3999999999996"/>
    <n v="641.69000000000005"/>
    <n v="3645.71"/>
    <n v="2360.19"/>
    <n v="0"/>
    <n v="0"/>
    <n v="0"/>
    <n v="0"/>
    <n v="0"/>
    <n v="0"/>
    <n v="0"/>
    <n v="0"/>
    <n v="0"/>
    <n v="337.17"/>
    <n v="337.17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11.94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28.62"/>
    <n v="47.54"/>
    <n v="1271.6300000000001"/>
    <n v="4287.3999999999996"/>
    <n v="5559.03"/>
  </r>
  <r>
    <s v="AGOSTO"/>
    <s v="SEM 32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697.36"/>
    <n v="337.17"/>
    <n v="4034.53"/>
    <n v="576.21"/>
    <n v="3458.32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4.68"/>
    <n v="0"/>
    <n v="0"/>
    <n v="0"/>
    <n v="0"/>
    <n v="23.6"/>
    <n v="0"/>
    <n v="0"/>
    <n v="0"/>
    <n v="96.99"/>
    <n v="9.69"/>
    <n v="525.11"/>
    <n v="116.64"/>
    <n v="74.06"/>
    <n v="185.15"/>
    <n v="121.03"/>
    <n v="47.54"/>
    <n v="1176.21"/>
    <n v="4034.53"/>
    <n v="5210.74"/>
  </r>
  <r>
    <s v="AGOSTO"/>
    <s v="SEM 32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AGOSTO"/>
    <s v="SEM 32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5"/>
    <n v="0"/>
    <n v="0"/>
    <n v="4542"/>
    <n v="364.72"/>
    <n v="4906.72"/>
    <n v="1427.25"/>
    <n v="3479.47"/>
    <n v="2269.4"/>
    <n v="0"/>
    <n v="0"/>
    <n v="0"/>
    <n v="0"/>
    <n v="0"/>
    <n v="0"/>
    <n v="0"/>
    <n v="0"/>
    <n v="0"/>
    <n v="364.72"/>
    <n v="364.73"/>
    <n v="607.8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38.35"/>
    <n v="130"/>
    <n v="0"/>
    <n v="0"/>
    <n v="0"/>
    <n v="0"/>
    <n v="0"/>
    <n v="0"/>
    <n v="657.15"/>
    <n v="1.75"/>
    <n v="93.26"/>
    <n v="9.32"/>
    <n v="666.07"/>
    <n v="156.75"/>
    <n v="99.53"/>
    <n v="248.82"/>
    <n v="147.19999999999999"/>
    <n v="51.42"/>
    <n v="1472.3700000000001"/>
    <n v="4906.72"/>
    <n v="6379.09"/>
  </r>
  <r>
    <s v="AGOSTO"/>
    <s v="SEM 32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5"/>
    <n v="0"/>
    <n v="0"/>
    <n v="5710.52"/>
    <n v="481.1"/>
    <n v="6191.62"/>
    <n v="1054.6500000000001"/>
    <n v="5136.97"/>
    <n v="3266.66"/>
    <n v="0"/>
    <n v="0"/>
    <n v="0"/>
    <n v="0"/>
    <n v="0"/>
    <n v="0"/>
    <n v="0"/>
    <n v="0"/>
    <n v="0"/>
    <n v="481.1"/>
    <n v="568.88"/>
    <n v="874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87.94"/>
    <n v="166.71"/>
    <n v="0"/>
    <n v="0"/>
    <n v="0"/>
    <n v="0"/>
    <n v="0"/>
    <n v="0"/>
    <n v="0"/>
    <n v="0"/>
    <n v="134.24"/>
    <n v="13.42"/>
    <n v="812.47"/>
    <n v="198.41"/>
    <n v="125.97"/>
    <n v="314.93"/>
    <n v="185.74"/>
    <n v="67.83"/>
    <n v="1853.01"/>
    <n v="6191.62"/>
    <n v="8044.63"/>
  </r>
  <r>
    <s v="AGOSTO"/>
    <s v="SEM 32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14.12"/>
    <n v="3993.7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83.85"/>
    <n v="0"/>
    <n v="0"/>
    <n v="0"/>
    <n v="0"/>
    <n v="0"/>
    <n v="0"/>
    <n v="562.51"/>
    <n v="1.75"/>
    <n v="189.36"/>
    <n v="18.93"/>
    <n v="880.81"/>
    <n v="217.85"/>
    <n v="138.32"/>
    <n v="345.8"/>
    <n v="168.23"/>
    <n v="0"/>
    <n v="1959.2999999999997"/>
    <n v="5607.86"/>
    <n v="7567.16"/>
  </r>
  <r>
    <s v="AGOSTO"/>
    <s v="SEM 32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2"/>
    <n v="0"/>
    <n v="0"/>
    <n v="3431.65"/>
    <n v="337.17"/>
    <n v="3768.82"/>
    <n v="528.45000000000005"/>
    <n v="3240.37"/>
    <n v="2360.19"/>
    <n v="0"/>
    <n v="0"/>
    <n v="0"/>
    <n v="0"/>
    <n v="0"/>
    <n v="0"/>
    <n v="0"/>
    <n v="0"/>
    <n v="0"/>
    <n v="337.17"/>
    <n v="337.17"/>
    <n v="252.87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401.18"/>
    <n v="105.36"/>
    <n v="0"/>
    <n v="0"/>
    <n v="0"/>
    <n v="0"/>
    <n v="21.91"/>
    <n v="0"/>
    <n v="0"/>
    <n v="0"/>
    <n v="96.99"/>
    <n v="9.69"/>
    <n v="567.73"/>
    <n v="128.77000000000001"/>
    <n v="81.760000000000005"/>
    <n v="204.4"/>
    <n v="113.06"/>
    <n v="47.54"/>
    <n v="1249.9399999999998"/>
    <n v="3768.82"/>
    <n v="5018.76"/>
  </r>
  <r>
    <s v="AGOSTO"/>
    <s v="SEM 32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9.14"/>
    <n v="4594.7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2.71"/>
    <n v="0"/>
    <n v="0"/>
    <n v="0"/>
    <n v="0"/>
    <n v="0"/>
    <n v="0"/>
    <n v="485.17"/>
    <n v="1.75"/>
    <n v="257.83"/>
    <n v="25.78"/>
    <n v="876.34"/>
    <n v="216.58"/>
    <n v="137.51"/>
    <n v="343.78"/>
    <n v="188.21"/>
    <n v="0"/>
    <n v="2046.03"/>
    <n v="6273.9"/>
    <n v="8319.93"/>
  </r>
  <r>
    <s v="AGOSTO"/>
    <s v="SEM 32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1.29"/>
    <n v="3193.2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10.53"/>
    <n v="47.54"/>
    <n v="1088.06"/>
    <n v="3684.53"/>
    <n v="4772.59"/>
  </r>
  <r>
    <s v="AGOSTO"/>
    <s v="SEM 32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05.53"/>
    <n v="45.71"/>
    <n v="999.67"/>
    <n v="3517.8"/>
    <n v="4517.47"/>
  </r>
  <r>
    <s v="AGOSTO"/>
    <s v="SEM 32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543.6"/>
    <n v="324.2"/>
    <n v="3867.8"/>
    <n v="1348.06"/>
    <n v="2519.739999999999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8.43"/>
    <n v="0"/>
    <n v="0"/>
    <n v="0"/>
    <n v="0"/>
    <n v="0"/>
    <n v="0"/>
    <n v="822.79"/>
    <n v="1.75"/>
    <n v="93.26"/>
    <n v="9.32"/>
    <n v="540.08000000000004"/>
    <n v="120.9"/>
    <n v="76.760000000000005"/>
    <n v="191.91"/>
    <n v="116.03"/>
    <n v="45.71"/>
    <n v="1193.97"/>
    <n v="3867.8"/>
    <n v="5061.7700000000004"/>
  </r>
  <r>
    <s v="AGOSTO"/>
    <s v="SEM 32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0.3499999999999"/>
    <n v="2437.44999999999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31"/>
    <n v="0"/>
    <n v="0"/>
    <n v="0"/>
    <n v="0"/>
    <n v="22.69"/>
    <n v="0"/>
    <n v="628.27"/>
    <n v="1.75"/>
    <n v="93.26"/>
    <n v="9.32"/>
    <n v="455.83"/>
    <n v="96.93"/>
    <n v="61.55"/>
    <n v="153.86000000000001"/>
    <n v="105.53"/>
    <n v="45.71"/>
    <n v="1021.9899999999999"/>
    <n v="3517.8"/>
    <n v="4539.79"/>
  </r>
  <r>
    <s v="AGOSTO"/>
    <s v="SEM 32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93.26"/>
    <n v="9.32"/>
    <n v="501.35"/>
    <n v="109.88"/>
    <n v="69.77"/>
    <n v="174.42"/>
    <n v="105.53"/>
    <n v="45.71"/>
    <n v="1109.24"/>
    <n v="3517.8"/>
    <n v="4627.04"/>
  </r>
  <r>
    <s v="AGOSTO"/>
    <s v="SEM 32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686.12"/>
    <n v="298.26"/>
    <n v="2984.38"/>
    <n v="335.43"/>
    <n v="2648.9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92"/>
    <n v="0"/>
    <n v="0"/>
    <n v="0"/>
    <n v="0"/>
    <n v="0"/>
    <n v="0"/>
    <n v="0"/>
    <n v="0"/>
    <n v="85.8"/>
    <n v="8.58"/>
    <n v="466.26"/>
    <n v="99.9"/>
    <n v="63.43"/>
    <n v="158.57"/>
    <n v="89.53"/>
    <n v="42.05"/>
    <n v="1014.1199999999999"/>
    <n v="2984.38"/>
    <n v="3998.5"/>
  </r>
  <r>
    <s v="AGOSTO"/>
    <s v="SEM 32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74.5"/>
    <n v="3227.99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21.91"/>
    <n v="0"/>
    <n v="0"/>
    <n v="0"/>
    <n v="0"/>
    <n v="31.9"/>
    <n v="0"/>
    <n v="1058.24"/>
    <n v="1.75"/>
    <n v="131.12"/>
    <n v="13.11"/>
    <n v="633.72"/>
    <n v="147.55000000000001"/>
    <n v="93.68"/>
    <n v="234.21"/>
    <n v="153.07"/>
    <n v="64.27"/>
    <n v="1470.73"/>
    <n v="5102.49"/>
    <n v="6573.2199999999993"/>
  </r>
  <r>
    <s v="AGOSTO"/>
    <s v="SEM 32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16.03"/>
    <n v="45.71"/>
    <n v="1162.3400000000001"/>
    <n v="3867.8"/>
    <n v="5030.1400000000003"/>
  </r>
  <r>
    <s v="AGOSTO"/>
    <s v="SEM 32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997.74"/>
    <n v="1986.69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92"/>
    <n v="0"/>
    <n v="0"/>
    <n v="0"/>
    <n v="0"/>
    <n v="0"/>
    <n v="0"/>
    <n v="672.56"/>
    <n v="1.75"/>
    <n v="85.8"/>
    <n v="8.58"/>
    <n v="418.38"/>
    <n v="86.28"/>
    <n v="54.78"/>
    <n v="136.94999999999999"/>
    <n v="89.53"/>
    <n v="42.05"/>
    <n v="922.34999999999991"/>
    <n v="2984.43"/>
    <n v="3906.7799999999997"/>
  </r>
  <r>
    <s v="AGOSTO"/>
    <s v="SEM 32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04.59"/>
    <n v="3513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23.53"/>
    <n v="45.71"/>
    <n v="1239.5800000000002"/>
    <n v="4117.8"/>
    <n v="5357.38"/>
  </r>
  <r>
    <s v="AGOSTO"/>
    <s v="SEM 32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12.86"/>
    <n v="4289.63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20.26"/>
    <n v="0"/>
    <n v="0"/>
    <n v="0"/>
    <n v="0"/>
    <n v="31.9"/>
    <n v="0"/>
    <n v="0"/>
    <n v="0"/>
    <n v="131.12"/>
    <n v="13.11"/>
    <n v="627.21"/>
    <n v="145.69999999999999"/>
    <n v="92.51"/>
    <n v="231.26"/>
    <n v="153.07"/>
    <n v="64.27"/>
    <n v="1458.25"/>
    <n v="5102.49"/>
    <n v="6560.74"/>
  </r>
  <r>
    <s v="AGOSTO"/>
    <s v="SEM 32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1"/>
    <n v="0"/>
    <n v="9"/>
    <n v="0"/>
    <n v="0"/>
    <n v="0"/>
    <n v="4676.46"/>
    <n v="481.1"/>
    <n v="5157.5600000000004"/>
    <n v="1823.2"/>
    <n v="3334.36"/>
    <n v="3600.33"/>
    <n v="0"/>
    <n v="0"/>
    <n v="0"/>
    <n v="0"/>
    <n v="0"/>
    <n v="0"/>
    <n v="0"/>
    <n v="0"/>
    <n v="0"/>
    <n v="481.1"/>
    <n v="676.14"/>
    <n v="0"/>
    <n v="0"/>
    <n v="500"/>
    <n v="200"/>
    <n v="0"/>
    <n v="300"/>
    <n v="0"/>
    <n v="0"/>
    <n v="0"/>
    <n v="0"/>
    <n v="0"/>
    <n v="-600.01"/>
    <n v="0"/>
    <n v="0"/>
    <n v="0"/>
    <n v="0"/>
    <n v="0"/>
    <n v="0"/>
    <n v="0"/>
    <n v="667.07"/>
    <n v="73.36"/>
    <n v="0"/>
    <n v="0"/>
    <n v="0"/>
    <n v="0"/>
    <n v="0"/>
    <n v="0"/>
    <n v="1081.02"/>
    <n v="1.75"/>
    <n v="147.94999999999999"/>
    <n v="14.79"/>
    <n v="434.37"/>
    <n v="87.09"/>
    <n v="55.29"/>
    <n v="138.22999999999999"/>
    <n v="154.72"/>
    <n v="67.83"/>
    <n v="1100.27"/>
    <n v="5157.5600000000004"/>
    <n v="6257.83"/>
  </r>
  <r>
    <s v="AGOSTO"/>
    <s v="SEM 32"/>
    <x v="158"/>
    <s v="VELAZQUEZ MARTINEZ JESUS GUADALUPE"/>
    <s v="001000 ASTILLERO"/>
    <s v="000003 LIMITADO"/>
    <s v="010017 PAILERO A1"/>
    <s v="100010 PAILERIA"/>
    <n v="1"/>
    <s v="OTRO"/>
    <n v="1"/>
    <s v="VEMJ800521DE0"/>
    <n v="49968044062"/>
    <s v="VEMJ800521HTSLRS09"/>
    <d v="2022-07-21T00:00:00"/>
    <s v="012"/>
    <s v="012180015798936761"/>
    <n v="7"/>
    <n v="7"/>
    <n v="1"/>
    <n v="0"/>
    <n v="8"/>
    <n v="0"/>
    <n v="0"/>
    <n v="0"/>
    <n v="2515.39"/>
    <n v="324.2"/>
    <n v="2839.59"/>
    <n v="288.18"/>
    <n v="2551.41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43.24"/>
    <n v="0"/>
    <n v="0"/>
    <n v="0"/>
    <n v="0"/>
    <n v="18.91"/>
    <n v="0"/>
    <n v="0"/>
    <n v="0"/>
    <n v="93.26"/>
    <n v="9.32"/>
    <n v="316.38"/>
    <n v="54.89"/>
    <n v="34.85"/>
    <n v="87.13"/>
    <n v="85.18"/>
    <n v="45.71"/>
    <n v="726.72"/>
    <n v="2839.59"/>
    <n v="3566.3100000000004"/>
  </r>
  <r>
    <s v="AGOSTO"/>
    <s v="SEM 32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2"/>
    <n v="0"/>
    <n v="0"/>
    <n v="3600.19"/>
    <n v="337.16"/>
    <n v="3937.35"/>
    <n v="560.65"/>
    <n v="3376.7"/>
    <n v="2360.16"/>
    <n v="0"/>
    <n v="0"/>
    <n v="0"/>
    <n v="0"/>
    <n v="0"/>
    <n v="0"/>
    <n v="0"/>
    <n v="0"/>
    <n v="0"/>
    <n v="337.16"/>
    <n v="337.16"/>
    <n v="252.87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37.18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18.12"/>
    <n v="47.53"/>
    <n v="1212.99"/>
    <n v="3937.35"/>
    <n v="5150.34"/>
  </r>
  <r>
    <s v="AGOSTO"/>
    <s v="SEM 32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39.5"/>
    <n v="3328.3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2"/>
    <n v="0"/>
    <n v="0"/>
    <n v="0"/>
    <n v="0"/>
    <n v="22.69"/>
    <n v="0"/>
    <n v="0"/>
    <n v="0"/>
    <n v="93.26"/>
    <n v="9.32"/>
    <n v="513.28"/>
    <n v="113.28"/>
    <n v="71.92"/>
    <n v="179.81"/>
    <n v="116.03"/>
    <n v="45.71"/>
    <n v="1142.6099999999999"/>
    <n v="3867.8"/>
    <n v="5010.41"/>
  </r>
  <r>
    <s v="AGOSTO"/>
    <s v="SEM 32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6"/>
    <n v="0"/>
    <n v="0"/>
    <n v="0"/>
    <n v="2849.72"/>
    <n v="223.7"/>
    <n v="3073.42"/>
    <n v="1051.1500000000001"/>
    <n v="2022.27"/>
    <n v="2087.87"/>
    <n v="0"/>
    <n v="0"/>
    <n v="0"/>
    <n v="0"/>
    <n v="0"/>
    <n v="0"/>
    <n v="0"/>
    <n v="0"/>
    <n v="0"/>
    <n v="223.7"/>
    <n v="223.7"/>
    <n v="0"/>
    <n v="150"/>
    <n v="350"/>
    <n v="0"/>
    <n v="0"/>
    <n v="150"/>
    <n v="0"/>
    <n v="0"/>
    <n v="0"/>
    <n v="-111.85"/>
    <n v="0"/>
    <n v="0"/>
    <n v="0"/>
    <n v="0"/>
    <n v="0"/>
    <n v="0"/>
    <n v="0"/>
    <n v="0"/>
    <n v="0"/>
    <n v="284.82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92.2"/>
    <n v="31.54"/>
    <n v="907.79"/>
    <n v="3073.42"/>
    <n v="3981.21"/>
  </r>
  <r>
    <s v="AGOSTO"/>
    <s v="SEM 32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093.6"/>
    <n v="324.2"/>
    <n v="4417.8"/>
    <n v="653.63"/>
    <n v="3764.17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06"/>
    <n v="0"/>
    <n v="0"/>
    <n v="0"/>
    <n v="0"/>
    <n v="0"/>
    <n v="0"/>
    <n v="0"/>
    <n v="0"/>
    <n v="93.26"/>
    <n v="9.32"/>
    <n v="590.5"/>
    <n v="135.25"/>
    <n v="85.87"/>
    <n v="214.68"/>
    <n v="132.53"/>
    <n v="45.71"/>
    <n v="1307.1200000000001"/>
    <n v="4417.8"/>
    <n v="5724.92"/>
  </r>
  <r>
    <s v="AGOSTO"/>
    <s v="SEM 32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0"/>
    <n v="0"/>
    <n v="0"/>
    <n v="2923.4"/>
    <n v="335.54"/>
    <n v="3258.94"/>
    <n v="799.07"/>
    <n v="2459.87"/>
    <n v="2087.86"/>
    <n v="0"/>
    <n v="0"/>
    <n v="0"/>
    <n v="0"/>
    <n v="0"/>
    <n v="0"/>
    <n v="0"/>
    <n v="0"/>
    <n v="0"/>
    <n v="335.54"/>
    <n v="335.54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8.02999999999997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97.76"/>
    <n v="47.31"/>
    <n v="947.54"/>
    <n v="3258.94"/>
    <n v="4206.4799999999996"/>
  </r>
  <r>
    <s v="AGOSTO"/>
    <s v="SEM 32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2686.12"/>
    <n v="298.26"/>
    <n v="2984.38"/>
    <n v="1001.93"/>
    <n v="1982.4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0.19"/>
    <n v="0"/>
    <n v="0"/>
    <n v="0"/>
    <n v="0"/>
    <n v="0"/>
    <n v="0"/>
    <n v="674.48"/>
    <n v="1.75"/>
    <n v="85.8"/>
    <n v="8.58"/>
    <n v="427.4"/>
    <n v="88.84"/>
    <n v="56.41"/>
    <n v="141.02000000000001"/>
    <n v="89.53"/>
    <n v="42.05"/>
    <n v="939.62999999999988"/>
    <n v="2984.38"/>
    <n v="3924.01"/>
  </r>
  <r>
    <s v="AGOSTO"/>
    <s v="SEM 32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73"/>
    <n v="2850.2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69"/>
    <n v="0"/>
    <n v="0"/>
    <n v="0"/>
    <n v="0"/>
    <n v="0"/>
    <n v="0"/>
    <n v="977.78"/>
    <n v="1.75"/>
    <n v="95.44"/>
    <n v="9.5399999999999991"/>
    <n v="549.07000000000005"/>
    <n v="123.46"/>
    <n v="78.39"/>
    <n v="195.97"/>
    <n v="134.57"/>
    <n v="46.77"/>
    <n v="1233.21"/>
    <n v="4485.9399999999996"/>
    <n v="5719.15"/>
  </r>
  <r>
    <s v="AGOSTO"/>
    <s v="SEM 32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35.16"/>
    <n v="3382.6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17.53"/>
    <n v="45.71"/>
    <n v="1202.8399999999999"/>
    <n v="3917.8"/>
    <n v="5120.6400000000003"/>
  </r>
  <r>
    <s v="AGOSTO"/>
    <s v="SEM 32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28.31"/>
    <n v="3089.5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98"/>
    <n v="0"/>
    <n v="0"/>
    <n v="0"/>
    <n v="0"/>
    <n v="0"/>
    <n v="0"/>
    <n v="0"/>
    <n v="0"/>
    <n v="93.26"/>
    <n v="9.32"/>
    <n v="458.55"/>
    <n v="97.7"/>
    <n v="62.03"/>
    <n v="155.09"/>
    <n v="105.53"/>
    <n v="45.71"/>
    <n v="1027.19"/>
    <n v="3517.82"/>
    <n v="4545.01"/>
  </r>
  <r>
    <s v="AGOSTO"/>
    <s v="SEM 32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58.04"/>
    <n v="5191.1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7.80000000000001"/>
    <n v="0"/>
    <n v="0"/>
    <n v="0"/>
    <n v="0"/>
    <n v="0"/>
    <n v="0"/>
    <n v="0"/>
    <n v="0"/>
    <n v="169.38"/>
    <n v="16.93"/>
    <n v="776.92"/>
    <n v="188.29"/>
    <n v="119.55"/>
    <n v="298.88"/>
    <n v="187.47"/>
    <n v="67.83"/>
    <n v="1825.2499999999998"/>
    <n v="6249.2"/>
    <n v="8074.45"/>
  </r>
  <r>
    <s v="AGOSTO"/>
    <s v="SEM 32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193.6"/>
    <n v="324.2"/>
    <n v="3517.8"/>
    <n v="465.11"/>
    <n v="3052.6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09"/>
    <n v="0"/>
    <n v="0"/>
    <n v="0"/>
    <n v="0"/>
    <n v="22.69"/>
    <n v="0"/>
    <n v="0"/>
    <n v="0"/>
    <n v="93.26"/>
    <n v="9.32"/>
    <n v="514.75"/>
    <n v="113.7"/>
    <n v="72.19"/>
    <n v="180.47"/>
    <n v="105.53"/>
    <n v="45.71"/>
    <n v="1134.93"/>
    <n v="3517.8"/>
    <n v="4652.7300000000005"/>
  </r>
  <r>
    <s v="AGOSTO"/>
    <s v="SEM 32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18.93"/>
    <n v="2665.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42"/>
    <n v="0"/>
    <n v="0"/>
    <n v="0"/>
    <n v="0"/>
    <n v="0"/>
    <n v="0"/>
    <n v="0"/>
    <n v="0"/>
    <n v="85.8"/>
    <n v="8.58"/>
    <n v="400.44"/>
    <n v="81.17"/>
    <n v="51.54"/>
    <n v="128.84"/>
    <n v="89.53"/>
    <n v="42.05"/>
    <n v="887.94999999999993"/>
    <n v="2984.43"/>
    <n v="3872.3799999999997"/>
  </r>
  <r>
    <s v="AGOSTO"/>
    <s v="SEM 32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2686.12"/>
    <n v="298.26"/>
    <n v="2984.38"/>
    <n v="307.99"/>
    <n v="2676.39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52.48"/>
    <n v="0"/>
    <n v="0"/>
    <n v="0"/>
    <n v="0"/>
    <n v="0"/>
    <n v="0"/>
    <n v="0"/>
    <n v="0"/>
    <n v="85.8"/>
    <n v="8.58"/>
    <n v="356.76"/>
    <n v="68.739999999999995"/>
    <n v="43.65"/>
    <n v="109.11"/>
    <n v="89.53"/>
    <n v="42.05"/>
    <n v="804.21999999999991"/>
    <n v="2984.38"/>
    <n v="3788.6"/>
  </r>
  <r>
    <s v="AGOSTO"/>
    <s v="SEM 32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32.97"/>
    <n v="4900.3599999999997"/>
    <n v="7233.33"/>
    <n v="0"/>
    <n v="0"/>
    <n v="0"/>
    <n v="0"/>
    <n v="0"/>
    <n v="0"/>
    <n v="0"/>
    <n v="0"/>
    <n v="0"/>
    <n v="0"/>
    <n v="0"/>
    <n v="0"/>
    <n v="0"/>
    <n v="0"/>
    <n v="200"/>
    <n v="0"/>
    <n v="300"/>
    <n v="0"/>
    <n v="0"/>
    <n v="0"/>
    <n v="0"/>
    <n v="0"/>
    <n v="0"/>
    <n v="0"/>
    <n v="0"/>
    <n v="0"/>
    <n v="0"/>
    <n v="0"/>
    <n v="0"/>
    <n v="0"/>
    <n v="1352.77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231.99"/>
    <n v="0"/>
    <n v="2457.3999999999996"/>
    <n v="7733.33"/>
    <n v="10190.73"/>
  </r>
  <r>
    <s v="AGOSTO"/>
    <s v="SEM 32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97.72"/>
    <n v="50.02"/>
    <n v="1097.6299999999999"/>
    <n v="3257.4"/>
    <n v="4355.03"/>
  </r>
  <r>
    <s v="AGOSTO"/>
    <s v="SEM 32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AGOSTO"/>
    <s v="SEM 32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1"/>
    <n v="0"/>
    <n v="6"/>
    <n v="0"/>
    <n v="0"/>
    <n v="0"/>
    <n v="2569.6999999999998"/>
    <n v="252.87"/>
    <n v="2822.57"/>
    <n v="542.07000000000005"/>
    <n v="2280.5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81.28"/>
    <n v="0"/>
    <n v="0"/>
    <n v="0"/>
    <n v="0"/>
    <n v="19.66"/>
    <n v="0"/>
    <n v="204.66"/>
    <n v="1.75"/>
    <n v="96.99"/>
    <n v="9.69"/>
    <n v="465.44"/>
    <n v="95.56"/>
    <n v="60.67"/>
    <n v="151.69"/>
    <n v="84.67"/>
    <n v="35.65"/>
    <n v="1000.3599999999999"/>
    <n v="2822.57"/>
    <n v="3822.9300000000003"/>
  </r>
  <r>
    <s v="AGOSTO"/>
    <s v="SEM 32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1"/>
    <n v="0"/>
    <n v="6"/>
    <n v="2"/>
    <n v="0"/>
    <n v="0"/>
    <n v="2822.6"/>
    <n v="252.87"/>
    <n v="3075.47"/>
    <n v="383.65"/>
    <n v="2691.82"/>
    <n v="2360.19"/>
    <n v="0"/>
    <n v="0"/>
    <n v="0"/>
    <n v="0"/>
    <n v="0"/>
    <n v="0"/>
    <n v="0"/>
    <n v="0"/>
    <n v="0"/>
    <n v="252.87"/>
    <n v="252.88"/>
    <n v="252.87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79.95999999999998"/>
    <n v="84.03"/>
    <n v="0"/>
    <n v="0"/>
    <n v="0"/>
    <n v="0"/>
    <n v="19.66"/>
    <n v="0"/>
    <n v="0"/>
    <n v="0"/>
    <n v="96.99"/>
    <n v="9.69"/>
    <n v="476.2"/>
    <n v="98.5"/>
    <n v="62.54"/>
    <n v="156.35"/>
    <n v="92.26"/>
    <n v="35.65"/>
    <n v="1028.18"/>
    <n v="3075.47"/>
    <n v="4103.6499999999996"/>
  </r>
  <r>
    <s v="AGOSTO"/>
    <s v="SEM 32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193.6"/>
    <n v="324.2"/>
    <n v="3517.8"/>
    <n v="459.98"/>
    <n v="3057.8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6.96"/>
    <n v="0"/>
    <n v="0"/>
    <n v="0"/>
    <n v="0"/>
    <n v="22.69"/>
    <n v="0"/>
    <n v="0"/>
    <n v="0"/>
    <n v="93.26"/>
    <n v="9.32"/>
    <n v="494.37"/>
    <n v="107.9"/>
    <n v="68.5"/>
    <n v="171.26"/>
    <n v="105.53"/>
    <n v="45.71"/>
    <n v="1095.8500000000001"/>
    <n v="3517.8"/>
    <n v="4613.6500000000005"/>
  </r>
  <r>
    <s v="AGOSTO"/>
    <s v="SEM 32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574.2800000000002"/>
    <n v="298.26"/>
    <n v="2872.54"/>
    <n v="314.82"/>
    <n v="2557.7199999999998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0"/>
    <n v="0"/>
    <n v="235.46"/>
    <n v="79.36"/>
    <n v="0"/>
    <n v="0"/>
    <n v="0"/>
    <n v="0"/>
    <n v="0"/>
    <n v="0"/>
    <n v="0"/>
    <n v="0"/>
    <n v="85.8"/>
    <n v="8.58"/>
    <n v="463.99"/>
    <n v="99.25"/>
    <n v="63.02"/>
    <n v="157.54"/>
    <n v="86.17"/>
    <n v="42.05"/>
    <n v="1006.3999999999999"/>
    <n v="2872.54"/>
    <n v="3878.9399999999996"/>
  </r>
  <r>
    <s v="AGOSTO"/>
    <s v="SEM 32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2"/>
    <n v="0"/>
    <n v="0"/>
    <n v="3600.23"/>
    <n v="337.17"/>
    <n v="3937.4"/>
    <n v="566.35"/>
    <n v="3371.05"/>
    <n v="2360.19"/>
    <n v="0"/>
    <n v="0"/>
    <n v="0"/>
    <n v="0"/>
    <n v="0"/>
    <n v="0"/>
    <n v="0"/>
    <n v="0"/>
    <n v="0"/>
    <n v="337.17"/>
    <n v="337.17"/>
    <n v="252.87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37.18"/>
    <n v="105.57"/>
    <n v="0"/>
    <n v="0"/>
    <n v="0"/>
    <n v="0"/>
    <n v="23.6"/>
    <n v="0"/>
    <n v="0"/>
    <n v="0"/>
    <n v="96.99"/>
    <n v="9.69"/>
    <n v="568.54999999999995"/>
    <n v="129.01"/>
    <n v="81.91"/>
    <n v="204.77"/>
    <n v="118.12"/>
    <n v="47.54"/>
    <n v="1256.58"/>
    <n v="3937.4"/>
    <n v="5193.9799999999996"/>
  </r>
  <r>
    <s v="AGOSTO"/>
    <s v="SEM 32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2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2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16.97000000000003"/>
    <n v="2667.39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1.47"/>
    <n v="0"/>
    <n v="0"/>
    <n v="0"/>
    <n v="0"/>
    <n v="0"/>
    <n v="0"/>
    <n v="0"/>
    <n v="0"/>
    <n v="85.8"/>
    <n v="8.58"/>
    <n v="392.62"/>
    <n v="78.95"/>
    <n v="50.13"/>
    <n v="125.31"/>
    <n v="89.53"/>
    <n v="42.05"/>
    <n v="872.97"/>
    <n v="2984.36"/>
    <n v="3857.33"/>
  </r>
  <r>
    <s v="AGOSTO"/>
    <s v="SEM 32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66.25"/>
    <n v="3218.13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74.8"/>
    <n v="0"/>
    <n v="0"/>
    <n v="0"/>
    <n v="0"/>
    <n v="0"/>
    <n v="0"/>
    <n v="0"/>
    <n v="0"/>
    <n v="85.8"/>
    <n v="8.58"/>
    <n v="445.77"/>
    <n v="94.07"/>
    <n v="59.73"/>
    <n v="149.32"/>
    <n v="110.53"/>
    <n v="42.05"/>
    <n v="995.84999999999991"/>
    <n v="3684.38"/>
    <n v="4680.2299999999996"/>
  </r>
  <r>
    <s v="AGOSTO"/>
    <s v="SEM 32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55.45"/>
    <n v="5.54"/>
    <n v="407.84"/>
    <n v="83.28"/>
    <n v="52.87"/>
    <n v="132.18"/>
    <n v="82.04"/>
    <n v="27.18"/>
    <n v="846.38"/>
    <n v="2734.93"/>
    <n v="3581.31"/>
  </r>
  <r>
    <s v="AGOSTO"/>
    <s v="SEM 32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16.31"/>
    <n v="2668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8"/>
    <n v="0"/>
    <n v="0"/>
    <n v="0"/>
    <n v="0"/>
    <n v="0"/>
    <n v="0"/>
    <n v="0"/>
    <n v="0"/>
    <n v="85.8"/>
    <n v="8.58"/>
    <n v="389.97"/>
    <n v="78.19"/>
    <n v="49.64"/>
    <n v="124.11"/>
    <n v="89.53"/>
    <n v="42.05"/>
    <n v="867.86999999999989"/>
    <n v="2984.38"/>
    <n v="3852.25"/>
  </r>
  <r>
    <s v="AGOSTO"/>
    <s v="SEM 32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37.44"/>
    <n v="4000.06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60.12"/>
    <n v="0"/>
    <n v="1883.6999999999998"/>
    <n v="5337.5"/>
    <n v="7221.2"/>
  </r>
  <r>
    <s v="AGOSTO"/>
    <s v="SEM 32"/>
    <x v="159"/>
    <s v="HERNANDEZ RODRIGUEZ MAURICIO"/>
    <s v="001000 ASTILLERO"/>
    <s v="000003 LIMITADO"/>
    <s v="010021 SOLDADOR A"/>
    <s v="100017 SOLDADURA"/>
    <n v="1"/>
    <s v="OTRO"/>
    <n v="1"/>
    <s v="HERM9503222C7"/>
    <n v="9139560909"/>
    <s v="HERM950322HTSRDR00"/>
    <d v="2022-07-21T00:00:00"/>
    <s v="030"/>
    <s v="030320900029294430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34.73"/>
    <n v="45.32"/>
    <n v="0"/>
    <n v="0"/>
    <n v="0"/>
    <n v="0"/>
    <n v="19.66"/>
    <n v="0"/>
    <n v="0"/>
    <n v="0"/>
    <n v="96.99"/>
    <n v="9.69"/>
    <n v="324.42"/>
    <n v="57.09"/>
    <n v="36.25"/>
    <n v="90.62"/>
    <n v="84.67"/>
    <n v="35.65"/>
    <n v="735.38"/>
    <n v="2822.6"/>
    <n v="3557.98"/>
  </r>
  <r>
    <s v="AGOSTO"/>
    <s v="SEM 32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697.36"/>
    <n v="337.17"/>
    <n v="4034.53"/>
    <n v="579.16999999999996"/>
    <n v="3455.36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21.03"/>
    <n v="47.54"/>
    <n v="1198.8399999999999"/>
    <n v="4034.53"/>
    <n v="5233.37"/>
  </r>
  <r>
    <s v="AGOSTO"/>
    <s v="SEM 32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89.53"/>
    <n v="42.05"/>
    <n v="895.94999999999993"/>
    <n v="2984.38"/>
    <n v="3880.33"/>
  </r>
  <r>
    <s v="AGOSTO"/>
    <s v="SEM 32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1"/>
    <n v="0"/>
    <n v="6"/>
    <n v="0"/>
    <n v="0"/>
    <n v="0"/>
    <n v="2569.6999999999998"/>
    <n v="252.87"/>
    <n v="2822.57"/>
    <n v="328.93"/>
    <n v="2493.64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74.55"/>
    <n v="0"/>
    <n v="0"/>
    <n v="0"/>
    <n v="0"/>
    <n v="19.66"/>
    <n v="0"/>
    <n v="0"/>
    <n v="0"/>
    <n v="96.99"/>
    <n v="9.69"/>
    <n v="439.1"/>
    <n v="88.38"/>
    <n v="56.11"/>
    <n v="140.28"/>
    <n v="84.67"/>
    <n v="35.65"/>
    <n v="950.86999999999989"/>
    <n v="2822.57"/>
    <n v="3773.44"/>
  </r>
  <r>
    <s v="AGOSTO"/>
    <s v="SEM 32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4.6"/>
    <n v="2240.3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4.28"/>
    <n v="0"/>
    <n v="0"/>
    <n v="0"/>
    <n v="0"/>
    <n v="0"/>
    <n v="0"/>
    <n v="0"/>
    <n v="0"/>
    <n v="55.45"/>
    <n v="5.54"/>
    <n v="363.92"/>
    <n v="70.78"/>
    <n v="44.94"/>
    <n v="112.35"/>
    <n v="74.540000000000006"/>
    <n v="27.18"/>
    <n v="754.7"/>
    <n v="2484.9299999999998"/>
    <n v="3239.63"/>
  </r>
  <r>
    <s v="AGOSTO"/>
    <s v="SEM 32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1.77"/>
    <n v="2856.0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4"/>
    <n v="0"/>
    <n v="0"/>
    <n v="0"/>
    <n v="0"/>
    <n v="0"/>
    <n v="0"/>
    <n v="906.05"/>
    <n v="1.75"/>
    <n v="93.26"/>
    <n v="9.32"/>
    <n v="591.85"/>
    <n v="135.63999999999999"/>
    <n v="86.12"/>
    <n v="215.3"/>
    <n v="132.53"/>
    <n v="45.71"/>
    <n v="1309.73"/>
    <n v="4417.8"/>
    <n v="5727.5300000000007"/>
  </r>
  <r>
    <s v="AGOSTO"/>
    <s v="SEM 32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5"/>
    <n v="0"/>
    <n v="0"/>
    <n v="3163.79"/>
    <n v="364.72"/>
    <n v="3528.51"/>
    <n v="577.53"/>
    <n v="2950.98"/>
    <n v="2269.4"/>
    <n v="0"/>
    <n v="0"/>
    <n v="0"/>
    <n v="0"/>
    <n v="0"/>
    <n v="0"/>
    <n v="0"/>
    <n v="0"/>
    <n v="0"/>
    <n v="364.72"/>
    <n v="364.73"/>
    <n v="607.87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343.96"/>
    <n v="75.150000000000006"/>
    <n v="0"/>
    <n v="0"/>
    <n v="0"/>
    <n v="0"/>
    <n v="0"/>
    <n v="0"/>
    <n v="156.66999999999999"/>
    <n v="1.75"/>
    <n v="93.26"/>
    <n v="9.32"/>
    <n v="441.36"/>
    <n v="89"/>
    <n v="56.51"/>
    <n v="141.27000000000001"/>
    <n v="105.85"/>
    <n v="51.42"/>
    <n v="987.99"/>
    <n v="3528.51"/>
    <n v="4516.5"/>
  </r>
  <r>
    <s v="AGOSTO"/>
    <s v="SEM 32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AGOSTO"/>
    <s v="SEM 32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96.99"/>
    <n v="9.69"/>
    <n v="569.05999999999995"/>
    <n v="129.15"/>
    <n v="82"/>
    <n v="205.01"/>
    <n v="121.03"/>
    <n v="47.54"/>
    <n v="1260.4699999999998"/>
    <n v="4034.53"/>
    <n v="5295"/>
  </r>
  <r>
    <s v="AGOSTO"/>
    <s v="SEM 32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5.25"/>
    <n v="3350.0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28"/>
    <n v="0"/>
    <n v="0"/>
    <n v="0"/>
    <n v="0"/>
    <n v="0"/>
    <n v="0"/>
    <n v="0"/>
    <n v="0"/>
    <n v="99.25"/>
    <n v="9.92"/>
    <n v="495.56"/>
    <n v="108.24"/>
    <n v="68.72"/>
    <n v="171.8"/>
    <n v="115.65"/>
    <n v="48.64"/>
    <n v="1117.7800000000002"/>
    <n v="3855.29"/>
    <n v="4973.07"/>
  </r>
  <r>
    <s v="AGOSTO"/>
    <s v="SEM 32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AGOSTO"/>
    <s v="SEM 32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3.17"/>
    <n v="2674.2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3.67"/>
    <n v="0"/>
    <n v="0"/>
    <n v="0"/>
    <n v="0"/>
    <n v="0"/>
    <n v="0"/>
    <n v="0"/>
    <n v="0"/>
    <n v="74.39"/>
    <n v="9.91"/>
    <n v="481.19"/>
    <n v="104.15"/>
    <n v="66.13"/>
    <n v="165.32"/>
    <n v="90.22"/>
    <n v="50.02"/>
    <n v="1041.33"/>
    <n v="3007.4"/>
    <n v="4048.73"/>
  </r>
  <r>
    <s v="AGOSTO"/>
    <s v="SEM 32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85.8"/>
    <n v="8.58"/>
    <n v="393.78"/>
    <n v="79.27"/>
    <n v="50.33"/>
    <n v="125.83"/>
    <n v="89.53"/>
    <n v="42.05"/>
    <n v="875.17"/>
    <n v="2984.43"/>
    <n v="3859.6"/>
  </r>
  <r>
    <s v="AGOSTO"/>
    <s v="SEM 32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43.95"/>
    <n v="3073.8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05.53"/>
    <n v="45.71"/>
    <n v="1146.75"/>
    <n v="3517.8"/>
    <n v="4664.55"/>
  </r>
  <r>
    <s v="AGOSTO"/>
    <s v="SEM 32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5"/>
    <n v="0"/>
    <n v="0"/>
    <n v="3842"/>
    <n v="364.72"/>
    <n v="4206.72"/>
    <n v="603.96"/>
    <n v="3602.76"/>
    <n v="2269.4"/>
    <n v="0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88.83"/>
    <n v="115.13"/>
    <n v="0"/>
    <n v="0"/>
    <n v="0"/>
    <n v="0"/>
    <n v="0"/>
    <n v="0"/>
    <n v="0"/>
    <n v="0"/>
    <n v="93.26"/>
    <n v="9.32"/>
    <n v="606.73"/>
    <n v="139.87"/>
    <n v="88.81"/>
    <n v="222.02"/>
    <n v="126.2"/>
    <n v="51.42"/>
    <n v="1337.63"/>
    <n v="4206.72"/>
    <n v="5544.35"/>
  </r>
  <r>
    <s v="AGOSTO"/>
    <s v="SEM 32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0"/>
    <n v="0"/>
    <n v="8"/>
    <n v="0"/>
    <n v="0"/>
    <n v="0"/>
    <n v="3193.6"/>
    <n v="324.2"/>
    <n v="3517.8"/>
    <n v="441.27"/>
    <n v="3076.5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0.94"/>
    <n v="0"/>
    <n v="0"/>
    <n v="0"/>
    <n v="0"/>
    <n v="0"/>
    <n v="0"/>
    <n v="0"/>
    <n v="0"/>
    <n v="93.26"/>
    <n v="9.32"/>
    <n v="510.25"/>
    <n v="112.42"/>
    <n v="71.37"/>
    <n v="178.44"/>
    <n v="105.53"/>
    <n v="45.71"/>
    <n v="1126.3"/>
    <n v="3517.8"/>
    <n v="4644.1000000000004"/>
  </r>
  <r>
    <s v="AGOSTO"/>
    <s v="SEM 32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99.25"/>
    <n v="9.92"/>
    <n v="476.43"/>
    <n v="102.79"/>
    <n v="65.27"/>
    <n v="163.16"/>
    <n v="115.65"/>
    <n v="48.64"/>
    <n v="1081.1100000000001"/>
    <n v="3855.29"/>
    <n v="4936.3999999999996"/>
  </r>
  <r>
    <s v="AGOSTO"/>
    <s v="SEM 32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193.62"/>
    <n v="324.2"/>
    <n v="3517.82"/>
    <n v="449.84"/>
    <n v="3067.9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819999999999993"/>
    <n v="0"/>
    <n v="0"/>
    <n v="0"/>
    <n v="0"/>
    <n v="22.69"/>
    <n v="0"/>
    <n v="0"/>
    <n v="0"/>
    <n v="93.26"/>
    <n v="9.32"/>
    <n v="453.87"/>
    <n v="96.37"/>
    <n v="61.19"/>
    <n v="152.97"/>
    <n v="105.53"/>
    <n v="45.71"/>
    <n v="1018.22"/>
    <n v="3517.82"/>
    <n v="4536.04"/>
  </r>
  <r>
    <s v="AGOSTO"/>
    <s v="SEM 32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0"/>
    <n v="50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AGOSTO"/>
    <s v="SEM 32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AGOSTO"/>
    <s v="SEM 32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1.93"/>
    <n v="2125.37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45.04"/>
    <n v="0"/>
    <n v="0"/>
    <n v="0"/>
    <n v="0"/>
    <n v="0"/>
    <n v="0"/>
    <n v="0"/>
    <n v="0"/>
    <n v="85.8"/>
    <n v="8.58"/>
    <n v="323.37"/>
    <n v="56.8"/>
    <n v="36.06"/>
    <n v="90.16"/>
    <n v="70.11"/>
    <n v="31.54"/>
    <n v="702.42"/>
    <n v="2337.3000000000002"/>
    <n v="3039.7200000000003"/>
  </r>
  <r>
    <s v="AGOSTO"/>
    <s v="SEM 32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232.9899999999998"/>
    <n v="172.87"/>
    <n v="2405.86"/>
    <n v="222.98"/>
    <n v="2182.88"/>
    <n v="1210.1199999999999"/>
    <n v="0"/>
    <n v="0"/>
    <n v="0"/>
    <n v="0"/>
    <n v="0"/>
    <n v="0"/>
    <n v="0"/>
    <n v="0"/>
    <n v="0"/>
    <n v="172.87"/>
    <n v="172.8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80.85"/>
    <n v="30.03"/>
    <n v="0"/>
    <n v="0"/>
    <n v="0"/>
    <n v="0"/>
    <n v="12.1"/>
    <n v="0"/>
    <n v="0"/>
    <n v="0"/>
    <n v="49.72"/>
    <n v="4.97"/>
    <n v="263.5"/>
    <n v="39.840000000000003"/>
    <n v="25.3"/>
    <n v="63.24"/>
    <n v="72.17"/>
    <n v="24.37"/>
    <n v="543.11"/>
    <n v="2405.86"/>
    <n v="2948.9700000000003"/>
  </r>
  <r>
    <s v="AGOSTO"/>
    <s v="SEM 32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2"/>
    <n v="0"/>
    <n v="0"/>
    <n v="3336.75"/>
    <n v="324.2"/>
    <n v="3660.95"/>
    <n v="462.98"/>
    <n v="3197.97"/>
    <n v="2269.4"/>
    <n v="0"/>
    <n v="0"/>
    <n v="0"/>
    <n v="0"/>
    <n v="0"/>
    <n v="0"/>
    <n v="0"/>
    <n v="0"/>
    <n v="0"/>
    <n v="324.2"/>
    <n v="324.2"/>
    <n v="243.15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80.91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09.82"/>
    <n v="45.71"/>
    <n v="1062.75"/>
    <n v="3660.95"/>
    <n v="4723.7"/>
  </r>
  <r>
    <s v="AGOSTO"/>
    <s v="SEM 32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240"/>
    <n v="0"/>
    <n v="2533.9900000000002"/>
    <n v="8000"/>
    <n v="10533.99"/>
  </r>
  <r>
    <s v="AGOSTO"/>
    <s v="SEM 32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61.67"/>
    <n v="24.37"/>
    <n v="713.32999999999993"/>
    <n v="2055.85"/>
    <n v="2769.18"/>
  </r>
  <r>
    <s v="AGOSTO"/>
    <s v="SEM 32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1"/>
    <n v="0"/>
    <n v="6"/>
    <n v="0"/>
    <n v="0"/>
    <n v="0"/>
    <n v="1488.09"/>
    <n v="129.65"/>
    <n v="1617.74"/>
    <n v="95.61"/>
    <n v="1522.13"/>
    <n v="1210.10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45.08"/>
    <n v="0"/>
    <n v="0"/>
    <n v="0"/>
    <n v="0"/>
    <n v="10.08"/>
    <n v="0"/>
    <n v="0"/>
    <n v="0"/>
    <n v="49.72"/>
    <n v="4.97"/>
    <n v="323.52999999999997"/>
    <n v="56.85"/>
    <n v="36.090000000000003"/>
    <n v="90.23"/>
    <n v="48.53"/>
    <n v="18.28"/>
    <n v="628.19999999999993"/>
    <n v="1617.74"/>
    <n v="2245.94"/>
  </r>
  <r>
    <s v="AGOSTO"/>
    <s v="SEM 32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2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2"/>
    <n v="0"/>
    <n v="0"/>
    <n v="3477.28"/>
    <n v="364.72"/>
    <n v="3842"/>
    <n v="723.16"/>
    <n v="3118.84"/>
    <n v="2269.4"/>
    <n v="0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0.92"/>
    <n v="97.24"/>
    <n v="215"/>
    <n v="0"/>
    <n v="0"/>
    <n v="0"/>
    <n v="0"/>
    <n v="0"/>
    <n v="0"/>
    <n v="0"/>
    <n v="93.26"/>
    <n v="9.32"/>
    <n v="535.39"/>
    <n v="119.57"/>
    <n v="75.92"/>
    <n v="189.79"/>
    <n v="115.26"/>
    <n v="51.42"/>
    <n v="1189.93"/>
    <n v="3842"/>
    <n v="5031.93"/>
  </r>
  <r>
    <s v="AGOSTO"/>
    <s v="SEM 32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489.23"/>
    <n v="96.22"/>
    <n v="1585.45"/>
    <n v="80.33"/>
    <n v="1505.12"/>
    <n v="1686.51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0"/>
    <n v="0"/>
    <n v="40.57"/>
    <n v="39.76"/>
    <n v="0"/>
    <n v="0"/>
    <n v="0"/>
    <n v="0"/>
    <n v="0"/>
    <n v="0"/>
    <n v="0"/>
    <n v="0"/>
    <n v="69.3"/>
    <n v="6.93"/>
    <n v="302"/>
    <n v="50.52"/>
    <n v="32.08"/>
    <n v="80.19"/>
    <n v="47.56"/>
    <n v="13.56"/>
    <n v="602.13999999999987"/>
    <n v="1585.45"/>
    <n v="2187.59"/>
  </r>
  <r>
    <s v="AGOSTO"/>
    <s v="SEM 32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2"/>
    <n v="0"/>
    <n v="0"/>
    <n v="3109.89"/>
    <n v="298.27"/>
    <n v="3408.16"/>
    <n v="404.95"/>
    <n v="3003.21"/>
    <n v="2087.92"/>
    <n v="0"/>
    <n v="0"/>
    <n v="0"/>
    <n v="0"/>
    <n v="0"/>
    <n v="0"/>
    <n v="0"/>
    <n v="0"/>
    <n v="0"/>
    <n v="298.27"/>
    <n v="298.27"/>
    <n v="223.7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32.45"/>
    <n v="72.5"/>
    <n v="0"/>
    <n v="0"/>
    <n v="0"/>
    <n v="0"/>
    <n v="0"/>
    <n v="0"/>
    <n v="0"/>
    <n v="0"/>
    <n v="85.8"/>
    <n v="8.58"/>
    <n v="436.64"/>
    <n v="91.47"/>
    <n v="58.07"/>
    <n v="145.19"/>
    <n v="102.24"/>
    <n v="42.05"/>
    <n v="970.04"/>
    <n v="3408.16"/>
    <n v="4378.2"/>
  </r>
  <r>
    <s v="AGOSTO"/>
    <s v="SEM 32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19.03"/>
    <n v="3348.79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16.03"/>
    <n v="45.71"/>
    <n v="1159.6900000000003"/>
    <n v="3867.82"/>
    <n v="5027.51"/>
  </r>
  <r>
    <s v="AGOSTO"/>
    <s v="SEM 32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8"/>
    <n v="0"/>
    <n v="0"/>
    <n v="0"/>
    <n v="1531.3"/>
    <n v="172.87"/>
    <n v="1704.17"/>
    <n v="91.63"/>
    <n v="1612.54"/>
    <n v="1210.0999999999999"/>
    <n v="0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5.15"/>
    <n v="36.4"/>
    <n v="0"/>
    <n v="0"/>
    <n v="0"/>
    <n v="0"/>
    <n v="10.08"/>
    <n v="0"/>
    <n v="0"/>
    <n v="0"/>
    <n v="49.72"/>
    <n v="4.97"/>
    <n v="288.08999999999997"/>
    <n v="46.26"/>
    <n v="29.37"/>
    <n v="73.42"/>
    <n v="51.12"/>
    <n v="24.37"/>
    <n v="567.31999999999994"/>
    <n v="1704.17"/>
    <n v="2271.4899999999998"/>
  </r>
  <r>
    <s v="AGOSTO"/>
    <s v="SEM 32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AGOSTO"/>
    <s v="SEM 32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5.76"/>
    <n v="1860.0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87"/>
    <n v="0"/>
    <n v="0"/>
    <n v="0"/>
    <n v="0"/>
    <n v="12.1"/>
    <n v="0"/>
    <n v="0"/>
    <n v="0"/>
    <n v="49.72"/>
    <n v="4.97"/>
    <n v="313.17"/>
    <n v="55.53"/>
    <n v="35.26"/>
    <n v="88.14"/>
    <n v="61.67"/>
    <n v="24.37"/>
    <n v="632.82999999999993"/>
    <n v="2055.84"/>
    <n v="2688.67"/>
  </r>
  <r>
    <s v="AGOSTO"/>
    <s v="SEM 32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69.3"/>
    <n v="6.93"/>
    <n v="363.02"/>
    <n v="70.52"/>
    <n v="44.77"/>
    <n v="111.94"/>
    <n v="63.49"/>
    <n v="13.56"/>
    <n v="743.53"/>
    <n v="2116.5100000000002"/>
    <n v="2860.04"/>
  </r>
  <r>
    <s v="AGOSTO"/>
    <s v="SEM 32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49.72"/>
    <n v="4.97"/>
    <n v="347.42"/>
    <n v="66.08"/>
    <n v="41.96"/>
    <n v="104.9"/>
    <n v="61.67"/>
    <n v="24.37"/>
    <n v="701.08999999999992"/>
    <n v="2055.85"/>
    <n v="2756.9399999999996"/>
  </r>
  <r>
    <s v="AGOSTO"/>
    <s v="SEM 32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19.20999999999998"/>
    <n v="2665.23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7"/>
    <n v="0"/>
    <n v="0"/>
    <n v="0"/>
    <n v="0"/>
    <n v="0"/>
    <n v="0"/>
    <n v="0"/>
    <n v="0"/>
    <n v="85.8"/>
    <n v="8.58"/>
    <n v="401.53"/>
    <n v="81.48"/>
    <n v="51.73"/>
    <n v="129.33000000000001"/>
    <n v="89.53"/>
    <n v="42.05"/>
    <n v="890.03"/>
    <n v="2984.44"/>
    <n v="3874.4700000000003"/>
  </r>
  <r>
    <s v="AGOSTO"/>
    <s v="SEM 32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507.75"/>
    <n v="3176.69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10.53"/>
    <n v="47.53"/>
    <n v="1214.03"/>
    <n v="3684.44"/>
    <n v="4898.47"/>
  </r>
  <r>
    <s v="AGOSTO"/>
    <s v="SEM 32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8"/>
    <n v="0"/>
    <n v="0"/>
    <n v="0"/>
    <n v="3193.6"/>
    <n v="324.2"/>
    <n v="3517.8"/>
    <n v="438.47"/>
    <n v="3079.3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14"/>
    <n v="0"/>
    <n v="0"/>
    <n v="0"/>
    <n v="0"/>
    <n v="0"/>
    <n v="0"/>
    <n v="0"/>
    <n v="0"/>
    <n v="93.26"/>
    <n v="9.32"/>
    <n v="499.09"/>
    <n v="109.24"/>
    <n v="69.36"/>
    <n v="173.39"/>
    <n v="105.53"/>
    <n v="45.71"/>
    <n v="1104.9000000000001"/>
    <n v="3517.8"/>
    <n v="4622.7000000000007"/>
  </r>
  <r>
    <s v="AGOSTO"/>
    <s v="SEM 32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33.5"/>
    <n v="2673.9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4"/>
    <n v="0"/>
    <n v="0"/>
    <n v="0"/>
    <n v="0"/>
    <n v="0"/>
    <n v="0"/>
    <n v="0"/>
    <n v="0"/>
    <n v="74.39"/>
    <n v="7.43"/>
    <n v="482.54"/>
    <n v="104.53"/>
    <n v="66.37"/>
    <n v="165.92"/>
    <n v="90.22"/>
    <n v="50.02"/>
    <n v="1041.42"/>
    <n v="3007.4"/>
    <n v="4048.82"/>
  </r>
  <r>
    <s v="AGOSTO"/>
    <s v="SEM 32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0"/>
    <n v="0"/>
    <n v="0"/>
    <n v="2923.45"/>
    <n v="335.55"/>
    <n v="3259"/>
    <n v="370.45"/>
    <n v="2888.55"/>
    <n v="2087.9"/>
    <n v="0"/>
    <n v="0"/>
    <n v="0"/>
    <n v="0"/>
    <n v="0"/>
    <n v="0"/>
    <n v="0"/>
    <n v="0"/>
    <n v="0"/>
    <n v="335.55"/>
    <n v="335.55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8.04000000000002"/>
    <n v="72.41"/>
    <n v="0"/>
    <n v="0"/>
    <n v="0"/>
    <n v="0"/>
    <n v="0"/>
    <n v="0"/>
    <n v="0"/>
    <n v="0"/>
    <n v="85.8"/>
    <n v="8.58"/>
    <n v="436.31"/>
    <n v="91.38"/>
    <n v="58.02"/>
    <n v="145.04"/>
    <n v="97.77"/>
    <n v="47.31"/>
    <n v="970.21"/>
    <n v="3259"/>
    <n v="4229.21"/>
  </r>
  <r>
    <s v="AGOSTO"/>
    <s v="SEM 32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AGOSTO"/>
    <s v="SEM 32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2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906130851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2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AGOSTO"/>
    <s v="SEM 33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697.32"/>
    <n v="337.16"/>
    <n v="4034.48"/>
    <n v="574.5"/>
    <n v="3459.9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2.98"/>
    <n v="0"/>
    <n v="0"/>
    <n v="0"/>
    <n v="0"/>
    <n v="23.6"/>
    <n v="0"/>
    <n v="0"/>
    <n v="0"/>
    <n v="96.99"/>
    <n v="9.69"/>
    <n v="518.34"/>
    <n v="114.72"/>
    <n v="72.84"/>
    <n v="182.09"/>
    <n v="121.03"/>
    <n v="47.53"/>
    <n v="1163.23"/>
    <n v="4034.48"/>
    <n v="5197.71"/>
  </r>
  <r>
    <s v="AGOSTO"/>
    <s v="SEM 33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AGOSTO"/>
    <s v="SEM 33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AGOSTO"/>
    <s v="SEM 33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3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AGOSTO"/>
    <s v="SEM 33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91.98"/>
    <n v="3442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21.03"/>
    <n v="47.53"/>
    <n v="1296.8699999999999"/>
    <n v="4034.48"/>
    <n v="5331.35"/>
  </r>
  <r>
    <s v="AGOSTO"/>
    <s v="SEM 33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1"/>
    <n v="0"/>
    <n v="0"/>
    <n v="4853"/>
    <n v="470.25"/>
    <n v="5323.25"/>
    <n v="2374.8200000000002"/>
    <n v="2948.43"/>
    <n v="2926"/>
    <n v="0"/>
    <n v="0"/>
    <n v="0"/>
    <n v="0"/>
    <n v="0"/>
    <n v="0"/>
    <n v="0"/>
    <n v="0"/>
    <n v="0"/>
    <n v="470.25"/>
    <n v="470.25"/>
    <n v="156.75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704.78"/>
    <n v="76.790000000000006"/>
    <n v="0"/>
    <n v="0"/>
    <n v="666.66"/>
    <n v="0"/>
    <n v="0"/>
    <n v="0"/>
    <n v="924.84"/>
    <n v="1.75"/>
    <n v="120.24"/>
    <n v="12.02"/>
    <n v="453.73"/>
    <n v="96.33"/>
    <n v="61.16"/>
    <n v="152.91"/>
    <n v="159.69"/>
    <n v="66.3"/>
    <n v="1122.3799999999999"/>
    <n v="5323.25"/>
    <n v="6445.63"/>
  </r>
  <r>
    <s v="AGOSTO"/>
    <s v="SEM 33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AGOSTO"/>
    <s v="SEM 33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3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23.53"/>
    <n v="45.71"/>
    <n v="1214.3700000000001"/>
    <n v="4117.8"/>
    <n v="5332.17"/>
  </r>
  <r>
    <s v="AGOSTO"/>
    <s v="SEM 33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3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49.58"/>
    <n v="3288.81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42.15"/>
    <n v="66.400000000000006"/>
    <n v="1307.8700000000003"/>
    <n v="4738.3900000000003"/>
    <n v="6046.26"/>
  </r>
  <r>
    <s v="AGOSTO"/>
    <s v="SEM 33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3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7.07"/>
    <n v="3956.7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203.21"/>
    <n v="0"/>
    <n v="2073.0700000000002"/>
    <n v="6773.86"/>
    <n v="8846.93"/>
  </r>
  <r>
    <s v="AGOSTO"/>
    <s v="SEM 33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697.36"/>
    <n v="337.17"/>
    <n v="4034.53"/>
    <n v="587.67999999999995"/>
    <n v="3446.8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21.03"/>
    <n v="47.54"/>
    <n v="1264.04"/>
    <n v="4034.53"/>
    <n v="5298.57"/>
  </r>
  <r>
    <s v="AGOSTO"/>
    <s v="SEM 33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697.36"/>
    <n v="337.17"/>
    <n v="4034.53"/>
    <n v="576.21"/>
    <n v="3458.32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4.68"/>
    <n v="0"/>
    <n v="0"/>
    <n v="0"/>
    <n v="0"/>
    <n v="23.6"/>
    <n v="0"/>
    <n v="0"/>
    <n v="0"/>
    <n v="96.99"/>
    <n v="9.69"/>
    <n v="525.11"/>
    <n v="116.64"/>
    <n v="74.06"/>
    <n v="185.15"/>
    <n v="121.03"/>
    <n v="47.54"/>
    <n v="1176.21"/>
    <n v="4034.53"/>
    <n v="5210.74"/>
  </r>
  <r>
    <s v="AGOSTO"/>
    <s v="SEM 33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AGOSTO"/>
    <s v="SEM 33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4"/>
    <n v="0"/>
    <n v="0"/>
    <n v="4420.43"/>
    <n v="364.72"/>
    <n v="4785.1499999999996"/>
    <n v="1401.28"/>
    <n v="3383.87"/>
    <n v="2269.4"/>
    <n v="0"/>
    <n v="0"/>
    <n v="0"/>
    <n v="0"/>
    <n v="0"/>
    <n v="0"/>
    <n v="0"/>
    <n v="0"/>
    <n v="0"/>
    <n v="364.72"/>
    <n v="364.73"/>
    <n v="486.3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12.38"/>
    <n v="130"/>
    <n v="0"/>
    <n v="0"/>
    <n v="0"/>
    <n v="0"/>
    <n v="0"/>
    <n v="0"/>
    <n v="657.15"/>
    <n v="1.75"/>
    <n v="93.26"/>
    <n v="9.32"/>
    <n v="666.07"/>
    <n v="156.75"/>
    <n v="99.53"/>
    <n v="248.82"/>
    <n v="143.55000000000001"/>
    <n v="51.42"/>
    <n v="1468.72"/>
    <n v="4785.1499999999996"/>
    <n v="6253.87"/>
  </r>
  <r>
    <s v="AGOSTO"/>
    <s v="SEM 33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4"/>
    <n v="0"/>
    <n v="0"/>
    <n v="5535.53"/>
    <n v="481.1"/>
    <n v="6016.63"/>
    <n v="1017.27"/>
    <n v="4999.3599999999997"/>
    <n v="3266.66"/>
    <n v="0"/>
    <n v="0"/>
    <n v="0"/>
    <n v="0"/>
    <n v="0"/>
    <n v="0"/>
    <n v="0"/>
    <n v="0"/>
    <n v="0"/>
    <n v="481.1"/>
    <n v="568.88"/>
    <n v="699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50.56"/>
    <n v="166.71"/>
    <n v="0"/>
    <n v="0"/>
    <n v="0"/>
    <n v="0"/>
    <n v="0"/>
    <n v="0"/>
    <n v="0"/>
    <n v="0"/>
    <n v="134.24"/>
    <n v="13.42"/>
    <n v="812.47"/>
    <n v="198.41"/>
    <n v="125.97"/>
    <n v="314.93"/>
    <n v="180.49"/>
    <n v="67.83"/>
    <n v="1847.76"/>
    <n v="6016.63"/>
    <n v="7864.39"/>
  </r>
  <r>
    <s v="AGOSTO"/>
    <s v="SEM 33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14.12"/>
    <n v="3993.7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83.85"/>
    <n v="0"/>
    <n v="0"/>
    <n v="0"/>
    <n v="0"/>
    <n v="0"/>
    <n v="0"/>
    <n v="562.51"/>
    <n v="1.75"/>
    <n v="189.36"/>
    <n v="18.93"/>
    <n v="880.81"/>
    <n v="217.85"/>
    <n v="138.32"/>
    <n v="345.8"/>
    <n v="168.23"/>
    <n v="0"/>
    <n v="1959.2999999999997"/>
    <n v="5607.86"/>
    <n v="7567.16"/>
  </r>
  <r>
    <s v="AGOSTO"/>
    <s v="SEM 33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697.36"/>
    <n v="337.17"/>
    <n v="4034.53"/>
    <n v="586.89"/>
    <n v="3447.6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21.03"/>
    <n v="47.54"/>
    <n v="1257.9099999999999"/>
    <n v="4034.53"/>
    <n v="5292.4400000000005"/>
  </r>
  <r>
    <s v="AGOSTO"/>
    <s v="SEM 33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1"/>
    <n v="0"/>
    <n v="0"/>
    <n v="0"/>
    <n v="0"/>
    <n v="0"/>
    <n v="5228.32"/>
    <n v="0"/>
    <n v="5228.32"/>
    <n v="1412.58"/>
    <n v="3815.74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5.58"/>
    <n v="0"/>
    <n v="0"/>
    <n v="0"/>
    <n v="0"/>
    <n v="0"/>
    <n v="0"/>
    <n v="0"/>
    <n v="784.94"/>
    <n v="140.72"/>
    <n v="0"/>
    <n v="0"/>
    <n v="0"/>
    <n v="0"/>
    <n v="0"/>
    <n v="0"/>
    <n v="485.17"/>
    <n v="1.75"/>
    <n v="257.83"/>
    <n v="25.78"/>
    <n v="698.39"/>
    <n v="159.12"/>
    <n v="101.03"/>
    <n v="252.58"/>
    <n v="156.84"/>
    <n v="0"/>
    <n v="1651.5699999999997"/>
    <n v="5228.32"/>
    <n v="6879.8899999999994"/>
  </r>
  <r>
    <s v="AGOSTO"/>
    <s v="SEM 33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8"/>
    <n v="0"/>
    <n v="0"/>
    <n v="0"/>
    <n v="2654.02"/>
    <n v="337.17"/>
    <n v="2991.19"/>
    <n v="333.55"/>
    <n v="2657.64"/>
    <n v="2360.19"/>
    <n v="0"/>
    <n v="0"/>
    <n v="0"/>
    <n v="0"/>
    <n v="0"/>
    <n v="0"/>
    <n v="0"/>
    <n v="0"/>
    <n v="0"/>
    <n v="337.17"/>
    <n v="337.17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49.75"/>
    <n v="64.14"/>
    <n v="0"/>
    <n v="0"/>
    <n v="0"/>
    <n v="0"/>
    <n v="19.66"/>
    <n v="0"/>
    <n v="0"/>
    <n v="0"/>
    <n v="96.99"/>
    <n v="9.69"/>
    <n v="398.23"/>
    <n v="77.23"/>
    <n v="49.03"/>
    <n v="122.59"/>
    <n v="89.73"/>
    <n v="47.54"/>
    <n v="891.03"/>
    <n v="2991.19"/>
    <n v="3882.2200000000003"/>
  </r>
  <r>
    <s v="AGOSTO"/>
    <s v="SEM 33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05.53"/>
    <n v="45.71"/>
    <n v="999.67"/>
    <n v="3517.8"/>
    <n v="4517.47"/>
  </r>
  <r>
    <s v="AGOSTO"/>
    <s v="SEM 33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2.82"/>
    <n v="2794.98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8.43"/>
    <n v="0"/>
    <n v="0"/>
    <n v="0"/>
    <n v="0"/>
    <n v="0"/>
    <n v="0"/>
    <n v="822.79"/>
    <n v="1.75"/>
    <n v="93.26"/>
    <n v="9.32"/>
    <n v="540.08000000000004"/>
    <n v="120.9"/>
    <n v="76.760000000000005"/>
    <n v="191.91"/>
    <n v="126.53"/>
    <n v="45.71"/>
    <n v="1204.47"/>
    <n v="4217.8"/>
    <n v="5422.27"/>
  </r>
  <r>
    <s v="AGOSTO"/>
    <s v="SEM 33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0.3499999999999"/>
    <n v="2437.44999999999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31"/>
    <n v="0"/>
    <n v="0"/>
    <n v="0"/>
    <n v="0"/>
    <n v="22.69"/>
    <n v="0"/>
    <n v="628.27"/>
    <n v="1.75"/>
    <n v="93.26"/>
    <n v="9.32"/>
    <n v="455.83"/>
    <n v="96.93"/>
    <n v="61.55"/>
    <n v="153.86000000000001"/>
    <n v="105.53"/>
    <n v="45.71"/>
    <n v="1021.9899999999999"/>
    <n v="3517.8"/>
    <n v="4539.79"/>
  </r>
  <r>
    <s v="AGOSTO"/>
    <s v="SEM 33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2"/>
    <n v="0"/>
    <n v="0"/>
    <n v="0"/>
    <n v="8986.25"/>
    <n v="176.25"/>
    <n v="9162.5"/>
    <n v="1782.52"/>
    <n v="7379.98"/>
    <n v="4935"/>
    <n v="0"/>
    <n v="3525"/>
    <n v="0"/>
    <n v="0"/>
    <n v="0"/>
    <n v="0"/>
    <n v="0"/>
    <n v="0"/>
    <n v="0"/>
    <n v="176.25"/>
    <n v="176.25"/>
    <n v="0"/>
    <n v="0"/>
    <n v="350"/>
    <n v="0"/>
    <n v="0"/>
    <n v="0"/>
    <n v="0"/>
    <n v="0"/>
    <n v="0"/>
    <n v="0"/>
    <n v="0"/>
    <n v="0"/>
    <n v="0"/>
    <n v="0"/>
    <n v="0"/>
    <n v="0"/>
    <n v="0"/>
    <n v="0"/>
    <n v="0"/>
    <n v="1647.46"/>
    <n v="135.06"/>
    <n v="0"/>
    <n v="0"/>
    <n v="0"/>
    <n v="0"/>
    <n v="0"/>
    <n v="0"/>
    <n v="0"/>
    <n v="0"/>
    <n v="202.8"/>
    <n v="20.28"/>
    <n v="686.2"/>
    <n v="162.47999999999999"/>
    <n v="103.16"/>
    <n v="257.89999999999998"/>
    <n v="274.87"/>
    <n v="24.85"/>
    <n v="1732.54"/>
    <n v="9162.5"/>
    <n v="10895.04"/>
  </r>
  <r>
    <s v="AGOSTO"/>
    <s v="SEM 33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93.26"/>
    <n v="9.32"/>
    <n v="501.35"/>
    <n v="109.88"/>
    <n v="69.77"/>
    <n v="174.42"/>
    <n v="105.53"/>
    <n v="45.71"/>
    <n v="1109.24"/>
    <n v="3517.8"/>
    <n v="4627.04"/>
  </r>
  <r>
    <s v="AGOSTO"/>
    <s v="SEM 33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686.12"/>
    <n v="298.26"/>
    <n v="2984.38"/>
    <n v="335.43"/>
    <n v="2648.9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92"/>
    <n v="0"/>
    <n v="0"/>
    <n v="0"/>
    <n v="0"/>
    <n v="0"/>
    <n v="0"/>
    <n v="0"/>
    <n v="0"/>
    <n v="85.8"/>
    <n v="8.58"/>
    <n v="466.26"/>
    <n v="99.9"/>
    <n v="63.43"/>
    <n v="158.57"/>
    <n v="89.53"/>
    <n v="42.05"/>
    <n v="1014.1199999999999"/>
    <n v="2984.38"/>
    <n v="3998.5"/>
  </r>
  <r>
    <s v="AGOSTO"/>
    <s v="SEM 33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"/>
    <n v="0"/>
    <n v="0"/>
    <n v="5256.27"/>
    <n v="481.1"/>
    <n v="5737.37"/>
    <n v="2004.72"/>
    <n v="3732.65"/>
    <n v="3190.83"/>
    <n v="0"/>
    <n v="0"/>
    <n v="0"/>
    <n v="0"/>
    <n v="0"/>
    <n v="0"/>
    <n v="0"/>
    <n v="0"/>
    <n v="0"/>
    <n v="481.1"/>
    <n v="544.51"/>
    <n v="170.93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90.92"/>
    <n v="121.91"/>
    <n v="0"/>
    <n v="0"/>
    <n v="0"/>
    <n v="0"/>
    <n v="31.9"/>
    <n v="0"/>
    <n v="1058.24"/>
    <n v="1.75"/>
    <n v="131.12"/>
    <n v="13.11"/>
    <n v="633.72"/>
    <n v="147.55000000000001"/>
    <n v="93.68"/>
    <n v="234.21"/>
    <n v="172.12"/>
    <n v="67.83"/>
    <n v="1493.3400000000001"/>
    <n v="5737.37"/>
    <n v="7230.71"/>
  </r>
  <r>
    <s v="AGOSTO"/>
    <s v="SEM 33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16.03"/>
    <n v="45.71"/>
    <n v="1162.3400000000001"/>
    <n v="3867.8"/>
    <n v="5030.1400000000003"/>
  </r>
  <r>
    <s v="AGOSTO"/>
    <s v="SEM 33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6"/>
    <n v="0"/>
    <n v="0"/>
    <n v="0"/>
    <n v="2113.63"/>
    <n v="223.7"/>
    <n v="2337.33"/>
    <n v="892.4"/>
    <n v="1444.93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51.2"/>
    <n v="0"/>
    <n v="0"/>
    <n v="0"/>
    <n v="0"/>
    <n v="0"/>
    <n v="0"/>
    <n v="672.56"/>
    <n v="1.75"/>
    <n v="85.8"/>
    <n v="8.58"/>
    <n v="347.5"/>
    <n v="63.39"/>
    <n v="40.25"/>
    <n v="100.61"/>
    <n v="70.11"/>
    <n v="31.54"/>
    <n v="747.78"/>
    <n v="2337.33"/>
    <n v="3085.1099999999997"/>
  </r>
  <r>
    <s v="AGOSTO"/>
    <s v="SEM 33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04.59"/>
    <n v="3513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23.53"/>
    <n v="45.71"/>
    <n v="1239.5800000000002"/>
    <n v="4117.8"/>
    <n v="5357.38"/>
  </r>
  <r>
    <s v="AGOSTO"/>
    <s v="SEM 33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6"/>
    <n v="0"/>
    <n v="0"/>
    <n v="0"/>
    <n v="4711.7700000000004"/>
    <n v="341.87"/>
    <n v="5053.6400000000003"/>
    <n v="825.06"/>
    <n v="4228.58"/>
    <n v="3190.83"/>
    <n v="0"/>
    <n v="0"/>
    <n v="0"/>
    <n v="0"/>
    <n v="0"/>
    <n v="0"/>
    <n v="0"/>
    <n v="0"/>
    <n v="0"/>
    <n v="341.87"/>
    <n v="341.87"/>
    <n v="0"/>
    <n v="300"/>
    <n v="500"/>
    <n v="200"/>
    <n v="0"/>
    <n v="350"/>
    <n v="0"/>
    <n v="0"/>
    <n v="0"/>
    <n v="-170.93"/>
    <n v="0"/>
    <n v="0"/>
    <n v="0"/>
    <n v="0"/>
    <n v="0"/>
    <n v="0"/>
    <n v="0"/>
    <n v="0"/>
    <n v="0"/>
    <n v="674.61"/>
    <n v="120.26"/>
    <n v="0"/>
    <n v="0"/>
    <n v="0"/>
    <n v="0"/>
    <n v="30.19"/>
    <n v="0"/>
    <n v="0"/>
    <n v="0"/>
    <n v="131.12"/>
    <n v="13.11"/>
    <n v="627.21"/>
    <n v="145.69999999999999"/>
    <n v="92.51"/>
    <n v="231.26"/>
    <n v="151.6"/>
    <n v="48.2"/>
    <n v="1440.71"/>
    <n v="5053.6400000000003"/>
    <n v="6494.35"/>
  </r>
  <r>
    <s v="AGOSTO"/>
    <s v="SEM 33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9"/>
    <n v="1"/>
    <n v="0"/>
    <n v="0"/>
    <n v="5769.34"/>
    <n v="481.1"/>
    <n v="6250.44"/>
    <n v="2079.62"/>
    <n v="4170.82"/>
    <n v="3600.33"/>
    <n v="0"/>
    <n v="0"/>
    <n v="0"/>
    <n v="0"/>
    <n v="0"/>
    <n v="0"/>
    <n v="0"/>
    <n v="0"/>
    <n v="0"/>
    <n v="481.1"/>
    <n v="676.14"/>
    <n v="192.8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900.51"/>
    <n v="96.34"/>
    <n v="0"/>
    <n v="0"/>
    <n v="0"/>
    <n v="0"/>
    <n v="0"/>
    <n v="0"/>
    <n v="1081.02"/>
    <n v="1.75"/>
    <n v="147.94999999999999"/>
    <n v="14.79"/>
    <n v="531.76"/>
    <n v="118.54"/>
    <n v="75.260000000000005"/>
    <n v="188.15"/>
    <n v="187.51"/>
    <n v="67.83"/>
    <n v="1331.79"/>
    <n v="6250.44"/>
    <n v="7582.23"/>
  </r>
  <r>
    <s v="AGOSTO"/>
    <s v="SEM 33"/>
    <x v="158"/>
    <s v="VELAZQUEZ MARTINEZ JESUS GUADALUPE"/>
    <s v="001000 ASTILLERO"/>
    <s v="000003 LIMITADO"/>
    <s v="010017 PAILERO A1"/>
    <s v="100010 PAILERIA"/>
    <n v="1"/>
    <s v="OTRO"/>
    <n v="1"/>
    <s v="VEMJ800521DE0"/>
    <n v="49968044062"/>
    <s v="VEMJ800521HTSLRS09"/>
    <d v="2022-07-21T00:00:00"/>
    <s v="012"/>
    <s v="012180015798936761"/>
    <n v="7"/>
    <n v="7"/>
    <n v="1"/>
    <n v="0"/>
    <n v="6"/>
    <n v="0"/>
    <n v="0"/>
    <n v="0"/>
    <n v="2434.34"/>
    <n v="243.15"/>
    <n v="2677.49"/>
    <n v="275.22000000000003"/>
    <n v="2402.27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43.24"/>
    <n v="0"/>
    <n v="0"/>
    <n v="0"/>
    <n v="0"/>
    <n v="18.91"/>
    <n v="0"/>
    <n v="0"/>
    <n v="0"/>
    <n v="93.26"/>
    <n v="9.32"/>
    <n v="316.38"/>
    <n v="54.89"/>
    <n v="34.85"/>
    <n v="87.13"/>
    <n v="80.319999999999993"/>
    <n v="34.28"/>
    <n v="710.43000000000006"/>
    <n v="2677.49"/>
    <n v="3387.92"/>
  </r>
  <r>
    <s v="AGOSTO"/>
    <s v="SEM 33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506.63"/>
    <n v="3177.8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10.53"/>
    <n v="47.53"/>
    <n v="1205.3999999999999"/>
    <n v="3684.48"/>
    <n v="4889.88"/>
  </r>
  <r>
    <s v="AGOSTO"/>
    <s v="SEM 33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39.5"/>
    <n v="3328.3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2"/>
    <n v="0"/>
    <n v="0"/>
    <n v="0"/>
    <n v="0"/>
    <n v="22.69"/>
    <n v="0"/>
    <n v="0"/>
    <n v="0"/>
    <n v="93.26"/>
    <n v="9.32"/>
    <n v="513.28"/>
    <n v="113.28"/>
    <n v="71.92"/>
    <n v="179.81"/>
    <n v="116.03"/>
    <n v="45.71"/>
    <n v="1142.6099999999999"/>
    <n v="3867.8"/>
    <n v="5010.41"/>
  </r>
  <r>
    <s v="AGOSTO"/>
    <s v="SEM 33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84.56"/>
    <n v="2249.85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100.03"/>
    <n v="42.05"/>
    <n v="926.12999999999988"/>
    <n v="3334.41"/>
    <n v="4260.54"/>
  </r>
  <r>
    <s v="AGOSTO"/>
    <s v="SEM 33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3893.6"/>
    <n v="324.2"/>
    <n v="4217.8"/>
    <n v="610.91"/>
    <n v="3606.89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11.06"/>
    <n v="0"/>
    <n v="0"/>
    <n v="0"/>
    <n v="0"/>
    <n v="0"/>
    <n v="0"/>
    <n v="0"/>
    <n v="0"/>
    <n v="93.26"/>
    <n v="9.32"/>
    <n v="590.5"/>
    <n v="135.25"/>
    <n v="85.87"/>
    <n v="214.68"/>
    <n v="126.53"/>
    <n v="45.71"/>
    <n v="1301.1200000000001"/>
    <n v="4217.8"/>
    <n v="5518.92"/>
  </r>
  <r>
    <s v="AGOSTO"/>
    <s v="SEM 33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92.39"/>
    <n v="2391.9899999999998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95.53"/>
    <n v="42.05"/>
    <n v="940.05"/>
    <n v="3184.38"/>
    <n v="4124.43"/>
  </r>
  <r>
    <s v="AGOSTO"/>
    <s v="SEM 33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113.61"/>
    <n v="223.69"/>
    <n v="2337.3000000000002"/>
    <n v="896.08"/>
    <n v="1441.2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2.96"/>
    <n v="0"/>
    <n v="0"/>
    <n v="0"/>
    <n v="0"/>
    <n v="0"/>
    <n v="0"/>
    <n v="674.48"/>
    <n v="1.75"/>
    <n v="85.8"/>
    <n v="8.58"/>
    <n v="354.4"/>
    <n v="65.27"/>
    <n v="41.44"/>
    <n v="103.61"/>
    <n v="70.11"/>
    <n v="31.54"/>
    <n v="760.75"/>
    <n v="2337.3000000000002"/>
    <n v="3098.05"/>
  </r>
  <r>
    <s v="AGOSTO"/>
    <s v="SEM 33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73"/>
    <n v="2850.2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69"/>
    <n v="0"/>
    <n v="0"/>
    <n v="0"/>
    <n v="0"/>
    <n v="0"/>
    <n v="0"/>
    <n v="977.78"/>
    <n v="1.75"/>
    <n v="95.44"/>
    <n v="9.5399999999999991"/>
    <n v="549.07000000000005"/>
    <n v="123.46"/>
    <n v="78.39"/>
    <n v="195.97"/>
    <n v="134.57"/>
    <n v="46.77"/>
    <n v="1233.21"/>
    <n v="4485.9399999999996"/>
    <n v="5719.15"/>
  </r>
  <r>
    <s v="AGOSTO"/>
    <s v="SEM 33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35.16"/>
    <n v="3382.6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17.53"/>
    <n v="45.71"/>
    <n v="1202.8399999999999"/>
    <n v="3917.8"/>
    <n v="5120.6400000000003"/>
  </r>
  <r>
    <s v="AGOSTO"/>
    <s v="SEM 33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28.31"/>
    <n v="3089.5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98"/>
    <n v="0"/>
    <n v="0"/>
    <n v="0"/>
    <n v="0"/>
    <n v="0"/>
    <n v="0"/>
    <n v="0"/>
    <n v="0"/>
    <n v="93.26"/>
    <n v="9.32"/>
    <n v="458.55"/>
    <n v="97.7"/>
    <n v="62.03"/>
    <n v="155.09"/>
    <n v="105.53"/>
    <n v="45.71"/>
    <n v="1027.19"/>
    <n v="3517.82"/>
    <n v="4545.01"/>
  </r>
  <r>
    <s v="AGOSTO"/>
    <s v="SEM 33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193.6"/>
    <n v="324.2"/>
    <n v="3517.8"/>
    <n v="465.11"/>
    <n v="3052.6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09"/>
    <n v="0"/>
    <n v="0"/>
    <n v="0"/>
    <n v="0"/>
    <n v="22.69"/>
    <n v="0"/>
    <n v="0"/>
    <n v="0"/>
    <n v="93.26"/>
    <n v="9.32"/>
    <n v="514.75"/>
    <n v="113.7"/>
    <n v="72.19"/>
    <n v="180.47"/>
    <n v="105.53"/>
    <n v="45.71"/>
    <n v="1134.93"/>
    <n v="3517.8"/>
    <n v="4652.7300000000005"/>
  </r>
  <r>
    <s v="AGOSTO"/>
    <s v="SEM 33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18.93"/>
    <n v="2665.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42"/>
    <n v="0"/>
    <n v="0"/>
    <n v="0"/>
    <n v="0"/>
    <n v="0"/>
    <n v="0"/>
    <n v="0"/>
    <n v="0"/>
    <n v="85.8"/>
    <n v="8.58"/>
    <n v="400.44"/>
    <n v="81.17"/>
    <n v="51.54"/>
    <n v="128.84"/>
    <n v="89.53"/>
    <n v="42.05"/>
    <n v="887.94999999999993"/>
    <n v="2984.43"/>
    <n v="3872.3799999999997"/>
  </r>
  <r>
    <s v="AGOSTO"/>
    <s v="SEM 33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236.12"/>
    <n v="298.26"/>
    <n v="3534.38"/>
    <n v="411.89"/>
    <n v="3122.49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52.48"/>
    <n v="0"/>
    <n v="0"/>
    <n v="0"/>
    <n v="0"/>
    <n v="0"/>
    <n v="0"/>
    <n v="0"/>
    <n v="0"/>
    <n v="85.8"/>
    <n v="8.58"/>
    <n v="356.76"/>
    <n v="68.739999999999995"/>
    <n v="43.65"/>
    <n v="109.11"/>
    <n v="106.03"/>
    <n v="42.05"/>
    <n v="820.71999999999991"/>
    <n v="3534.38"/>
    <n v="4355.1000000000004"/>
  </r>
  <r>
    <s v="AGOSTO"/>
    <s v="SEM 33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32.97"/>
    <n v="4900.3599999999997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231.99"/>
    <n v="0"/>
    <n v="2457.3999999999996"/>
    <n v="7733.33"/>
    <n v="10190.73"/>
  </r>
  <r>
    <s v="AGOSTO"/>
    <s v="SEM 33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97.72"/>
    <n v="50.02"/>
    <n v="1097.6299999999999"/>
    <n v="3257.4"/>
    <n v="4355.03"/>
  </r>
  <r>
    <s v="AGOSTO"/>
    <s v="SEM 33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AGOSTO"/>
    <s v="SEM 33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8"/>
    <n v="0"/>
    <n v="0"/>
    <n v="0"/>
    <n v="3697.32"/>
    <n v="337.16"/>
    <n v="4034.48"/>
    <n v="794.42"/>
    <n v="3240.0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06.49"/>
    <n v="0"/>
    <n v="0"/>
    <n v="0"/>
    <n v="0"/>
    <n v="23.6"/>
    <n v="0"/>
    <n v="204.66"/>
    <n v="1.75"/>
    <n v="96.99"/>
    <n v="9.69"/>
    <n v="572.29"/>
    <n v="130.07"/>
    <n v="82.58"/>
    <n v="206.46"/>
    <n v="121.03"/>
    <n v="47.53"/>
    <n v="1266.6399999999999"/>
    <n v="4034.48"/>
    <n v="5301.12"/>
  </r>
  <r>
    <s v="AGOSTO"/>
    <s v="SEM 33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528.78"/>
    <n v="337.17"/>
    <n v="3865.95"/>
    <n v="553.85"/>
    <n v="3312.1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0"/>
    <n v="0"/>
    <n v="421.92"/>
    <n v="110.02"/>
    <n v="0"/>
    <n v="0"/>
    <n v="0"/>
    <n v="0"/>
    <n v="21.91"/>
    <n v="0"/>
    <n v="0"/>
    <n v="0"/>
    <n v="96.99"/>
    <n v="9.69"/>
    <n v="586.34"/>
    <n v="134.07"/>
    <n v="85.12"/>
    <n v="212.81"/>
    <n v="115.97"/>
    <n v="47.54"/>
    <n v="1288.53"/>
    <n v="3865.95"/>
    <n v="5154.4799999999996"/>
  </r>
  <r>
    <s v="AGOSTO"/>
    <s v="SEM 33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1"/>
    <n v="0"/>
    <n v="6"/>
    <n v="0"/>
    <n v="0"/>
    <n v="0"/>
    <n v="2434.34"/>
    <n v="243.15"/>
    <n v="2677.49"/>
    <n v="298.02999999999997"/>
    <n v="2379.46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66.05"/>
    <n v="0"/>
    <n v="0"/>
    <n v="0"/>
    <n v="0"/>
    <n v="18.91"/>
    <n v="0"/>
    <n v="0"/>
    <n v="0"/>
    <n v="93.26"/>
    <n v="9.32"/>
    <n v="405.72"/>
    <n v="79.27"/>
    <n v="50.33"/>
    <n v="125.83"/>
    <n v="80.319999999999993"/>
    <n v="34.28"/>
    <n v="878.33000000000015"/>
    <n v="2677.49"/>
    <n v="3555.8199999999997"/>
  </r>
  <r>
    <s v="AGOSTO"/>
    <s v="SEM 33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686.12"/>
    <n v="298.26"/>
    <n v="2984.38"/>
    <n v="334.87"/>
    <n v="2649.5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36"/>
    <n v="0"/>
    <n v="0"/>
    <n v="0"/>
    <n v="0"/>
    <n v="0"/>
    <n v="0"/>
    <n v="0"/>
    <n v="0"/>
    <n v="85.8"/>
    <n v="8.58"/>
    <n v="463.99"/>
    <n v="99.25"/>
    <n v="63.02"/>
    <n v="157.54"/>
    <n v="89.53"/>
    <n v="42.05"/>
    <n v="1009.7599999999999"/>
    <n v="2984.38"/>
    <n v="3994.14"/>
  </r>
  <r>
    <s v="AGOSTO"/>
    <s v="SEM 33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697.36"/>
    <n v="337.17"/>
    <n v="4034.53"/>
    <n v="587.1"/>
    <n v="3447.43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57"/>
    <n v="0"/>
    <n v="0"/>
    <n v="0"/>
    <n v="0"/>
    <n v="23.6"/>
    <n v="0"/>
    <n v="0"/>
    <n v="0"/>
    <n v="96.99"/>
    <n v="9.69"/>
    <n v="568.54999999999995"/>
    <n v="129.01"/>
    <n v="81.91"/>
    <n v="204.77"/>
    <n v="121.03"/>
    <n v="47.54"/>
    <n v="1259.4899999999998"/>
    <n v="4034.53"/>
    <n v="5294.02"/>
  </r>
  <r>
    <s v="AGOSTO"/>
    <s v="SEM 33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3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3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79.69"/>
    <n v="2954.67"/>
    <n v="2087.84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2000000000003"/>
    <n v="61.47"/>
    <n v="0"/>
    <n v="0"/>
    <n v="0"/>
    <n v="0"/>
    <n v="0"/>
    <n v="0"/>
    <n v="0"/>
    <n v="0"/>
    <n v="85.8"/>
    <n v="8.58"/>
    <n v="392.62"/>
    <n v="78.95"/>
    <n v="50.13"/>
    <n v="125.31"/>
    <n v="100.03"/>
    <n v="42.05"/>
    <n v="883.47"/>
    <n v="3334.36"/>
    <n v="4217.83"/>
  </r>
  <r>
    <s v="AGOSTO"/>
    <s v="SEM 33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2"/>
    <n v="0"/>
    <n v="6"/>
    <n v="0"/>
    <n v="0"/>
    <n v="0"/>
    <n v="1615.66"/>
    <n v="223.69"/>
    <n v="1839.35"/>
    <n v="94.77"/>
    <n v="1744.58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0"/>
    <n v="0"/>
    <n v="54.33"/>
    <n v="40.44"/>
    <n v="0"/>
    <n v="0"/>
    <n v="0"/>
    <n v="0"/>
    <n v="0"/>
    <n v="0"/>
    <n v="0"/>
    <n v="0"/>
    <n v="85.8"/>
    <n v="8.58"/>
    <n v="301.22000000000003"/>
    <n v="48"/>
    <n v="30.47"/>
    <n v="76.180000000000007"/>
    <n v="55.18"/>
    <n v="31.54"/>
    <n v="636.96999999999991"/>
    <n v="1839.35"/>
    <n v="2476.3199999999997"/>
  </r>
  <r>
    <s v="AGOSTO"/>
    <s v="SEM 33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55.45"/>
    <n v="5.54"/>
    <n v="407.84"/>
    <n v="83.28"/>
    <n v="52.87"/>
    <n v="132.18"/>
    <n v="82.04"/>
    <n v="27.18"/>
    <n v="846.38"/>
    <n v="2734.93"/>
    <n v="3581.31"/>
  </r>
  <r>
    <s v="AGOSTO"/>
    <s v="SEM 33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16.31"/>
    <n v="2668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8"/>
    <n v="0"/>
    <n v="0"/>
    <n v="0"/>
    <n v="0"/>
    <n v="0"/>
    <n v="0"/>
    <n v="0"/>
    <n v="0"/>
    <n v="85.8"/>
    <n v="8.58"/>
    <n v="389.97"/>
    <n v="78.19"/>
    <n v="49.64"/>
    <n v="124.11"/>
    <n v="89.53"/>
    <n v="42.05"/>
    <n v="867.86999999999989"/>
    <n v="2984.38"/>
    <n v="3852.25"/>
  </r>
  <r>
    <s v="AGOSTO"/>
    <s v="SEM 33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44.24"/>
    <n v="4393.2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75.12"/>
    <n v="0"/>
    <n v="1898.6999999999998"/>
    <n v="5837.5"/>
    <n v="7736.2"/>
  </r>
  <r>
    <s v="AGOSTO"/>
    <s v="SEM 33"/>
    <x v="159"/>
    <s v="HERNANDEZ RODRIGUEZ MAURICIO"/>
    <s v="001000 ASTILLERO"/>
    <s v="000003 LIMITADO"/>
    <s v="010021 SOLDADOR A"/>
    <s v="100017 SOLDADURA"/>
    <n v="1"/>
    <s v="OTRO"/>
    <n v="1"/>
    <s v="HERM9503222C7"/>
    <n v="9139560909"/>
    <s v="HERM950322HTSRDR00"/>
    <d v="2022-07-21T00:00:00"/>
    <s v="030"/>
    <s v="030320900029294430"/>
    <n v="7"/>
    <n v="7"/>
    <n v="0"/>
    <n v="0"/>
    <n v="8"/>
    <n v="0"/>
    <n v="0"/>
    <n v="0"/>
    <n v="3347.36"/>
    <n v="337.17"/>
    <n v="3684.53"/>
    <n v="467.15"/>
    <n v="3217.38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0.38"/>
    <n v="0"/>
    <n v="0"/>
    <n v="0"/>
    <n v="0"/>
    <n v="23.6"/>
    <n v="0"/>
    <n v="0"/>
    <n v="0"/>
    <n v="96.99"/>
    <n v="9.69"/>
    <n v="388.27"/>
    <n v="77.709999999999994"/>
    <n v="49.34"/>
    <n v="123.34"/>
    <n v="110.53"/>
    <n v="47.54"/>
    <n v="903.41"/>
    <n v="3684.53"/>
    <n v="4587.9400000000005"/>
  </r>
  <r>
    <s v="AGOSTO"/>
    <s v="SEM 33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697.36"/>
    <n v="337.17"/>
    <n v="4034.53"/>
    <n v="579.16999999999996"/>
    <n v="3455.36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21.03"/>
    <n v="47.54"/>
    <n v="1198.8399999999999"/>
    <n v="4034.53"/>
    <n v="5233.37"/>
  </r>
  <r>
    <s v="AGOSTO"/>
    <s v="SEM 33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89.53"/>
    <n v="42.05"/>
    <n v="895.94999999999993"/>
    <n v="2984.38"/>
    <n v="3880.33"/>
  </r>
  <r>
    <s v="AGOSTO"/>
    <s v="SEM 33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504.65"/>
    <n v="3179.83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7.89"/>
    <n v="0"/>
    <n v="0"/>
    <n v="0"/>
    <n v="0"/>
    <n v="23.6"/>
    <n v="0"/>
    <n v="0"/>
    <n v="0"/>
    <n v="96.99"/>
    <n v="9.69"/>
    <n v="537.92999999999995"/>
    <n v="120.29"/>
    <n v="76.37"/>
    <n v="190.94"/>
    <n v="110.53"/>
    <n v="47.53"/>
    <n v="1190.2699999999998"/>
    <n v="3684.48"/>
    <n v="4874.75"/>
  </r>
  <r>
    <s v="AGOSTO"/>
    <s v="SEM 33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4.6"/>
    <n v="2240.3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4.28"/>
    <n v="0"/>
    <n v="0"/>
    <n v="0"/>
    <n v="0"/>
    <n v="0"/>
    <n v="0"/>
    <n v="0"/>
    <n v="0"/>
    <n v="55.45"/>
    <n v="5.54"/>
    <n v="363.92"/>
    <n v="70.78"/>
    <n v="44.94"/>
    <n v="112.35"/>
    <n v="74.540000000000006"/>
    <n v="27.18"/>
    <n v="754.7"/>
    <n v="2484.9299999999998"/>
    <n v="3239.63"/>
  </r>
  <r>
    <s v="AGOSTO"/>
    <s v="SEM 33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1.77"/>
    <n v="2856.0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4"/>
    <n v="0"/>
    <n v="0"/>
    <n v="0"/>
    <n v="0"/>
    <n v="0"/>
    <n v="0"/>
    <n v="906.05"/>
    <n v="1.75"/>
    <n v="93.26"/>
    <n v="9.32"/>
    <n v="591.85"/>
    <n v="135.63999999999999"/>
    <n v="86.12"/>
    <n v="215.3"/>
    <n v="132.53"/>
    <n v="45.71"/>
    <n v="1309.73"/>
    <n v="4417.8"/>
    <n v="5727.5300000000007"/>
  </r>
  <r>
    <s v="AGOSTO"/>
    <s v="SEM 33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3355.7"/>
    <n v="364.72"/>
    <n v="3720.42"/>
    <n v="642"/>
    <n v="3078.42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98.63"/>
    <n v="0"/>
    <n v="0"/>
    <n v="0"/>
    <n v="0"/>
    <n v="0"/>
    <n v="0"/>
    <n v="156.66999999999999"/>
    <n v="1.75"/>
    <n v="93.26"/>
    <n v="9.32"/>
    <n v="540.91"/>
    <n v="121.14"/>
    <n v="76.91"/>
    <n v="192.28"/>
    <n v="111.61"/>
    <n v="51.42"/>
    <n v="1196.8499999999999"/>
    <n v="3720.42"/>
    <n v="4917.2700000000004"/>
  </r>
  <r>
    <s v="AGOSTO"/>
    <s v="SEM 33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AGOSTO"/>
    <s v="SEM 33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96.99"/>
    <n v="9.69"/>
    <n v="569.05999999999995"/>
    <n v="129.15"/>
    <n v="82"/>
    <n v="205.01"/>
    <n v="121.03"/>
    <n v="47.54"/>
    <n v="1260.4699999999998"/>
    <n v="4034.53"/>
    <n v="5295"/>
  </r>
  <r>
    <s v="AGOSTO"/>
    <s v="SEM 33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0"/>
    <n v="0"/>
    <n v="0"/>
    <n v="0"/>
    <n v="0.02"/>
    <n v="0"/>
    <n v="0.02"/>
    <n v="0.01"/>
    <n v="0.01"/>
    <n v="2415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15.21"/>
    <n v="0"/>
    <n v="0"/>
    <n v="0"/>
    <n v="0"/>
    <n v="0"/>
    <n v="0"/>
    <n v="0.01"/>
    <n v="0"/>
    <n v="0"/>
    <n v="0"/>
    <n v="0"/>
    <n v="0"/>
    <n v="0"/>
    <n v="0"/>
    <n v="0"/>
    <n v="99.25"/>
    <n v="9.92"/>
    <n v="0"/>
    <n v="0"/>
    <n v="0"/>
    <n v="0"/>
    <n v="4.5"/>
    <n v="12.79"/>
    <n v="126.46000000000001"/>
    <n v="0.02"/>
    <n v="126.48"/>
  </r>
  <r>
    <s v="AGOSTO"/>
    <s v="SEM 33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AGOSTO"/>
    <s v="SEM 33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3.17"/>
    <n v="2674.2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3.67"/>
    <n v="0"/>
    <n v="0"/>
    <n v="0"/>
    <n v="0"/>
    <n v="0"/>
    <n v="0"/>
    <n v="0"/>
    <n v="0"/>
    <n v="74.39"/>
    <n v="9.91"/>
    <n v="481.19"/>
    <n v="104.15"/>
    <n v="66.13"/>
    <n v="165.32"/>
    <n v="90.22"/>
    <n v="50.02"/>
    <n v="1041.33"/>
    <n v="3007.4"/>
    <n v="4048.73"/>
  </r>
  <r>
    <s v="AGOSTO"/>
    <s v="SEM 33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85.8"/>
    <n v="8.58"/>
    <n v="393.78"/>
    <n v="79.27"/>
    <n v="50.33"/>
    <n v="125.83"/>
    <n v="89.53"/>
    <n v="42.05"/>
    <n v="875.17"/>
    <n v="2984.43"/>
    <n v="3859.6"/>
  </r>
  <r>
    <s v="AGOSTO"/>
    <s v="SEM 33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4"/>
    <n v="0"/>
    <n v="0"/>
    <n v="3720.43"/>
    <n v="364.72"/>
    <n v="4085.15"/>
    <n v="556.48"/>
    <n v="3528.67"/>
    <n v="2269.4"/>
    <n v="0"/>
    <n v="0"/>
    <n v="0"/>
    <n v="0"/>
    <n v="0"/>
    <n v="0"/>
    <n v="0"/>
    <n v="0"/>
    <n v="0"/>
    <n v="364.72"/>
    <n v="364.73"/>
    <n v="486.3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62.86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22.55"/>
    <n v="51.42"/>
    <n v="1169.48"/>
    <n v="4085.15"/>
    <n v="5254.63"/>
  </r>
  <r>
    <s v="AGOSTO"/>
    <s v="SEM 33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4"/>
    <n v="0"/>
    <n v="0"/>
    <n v="3720.43"/>
    <n v="364.72"/>
    <n v="4085.15"/>
    <n v="577.99"/>
    <n v="3507.16"/>
    <n v="2269.4"/>
    <n v="0"/>
    <n v="0"/>
    <n v="0"/>
    <n v="0"/>
    <n v="0"/>
    <n v="0"/>
    <n v="0"/>
    <n v="0"/>
    <n v="0"/>
    <n v="364.72"/>
    <n v="364.73"/>
    <n v="486.3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62.86"/>
    <n v="115.13"/>
    <n v="0"/>
    <n v="0"/>
    <n v="0"/>
    <n v="0"/>
    <n v="0"/>
    <n v="0"/>
    <n v="0"/>
    <n v="0"/>
    <n v="93.26"/>
    <n v="9.32"/>
    <n v="606.73"/>
    <n v="139.87"/>
    <n v="88.81"/>
    <n v="222.02"/>
    <n v="122.55"/>
    <n v="51.42"/>
    <n v="1333.98"/>
    <n v="4085.15"/>
    <n v="5419.13"/>
  </r>
  <r>
    <s v="AGOSTO"/>
    <s v="SEM 33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8"/>
    <n v="0"/>
    <n v="0"/>
    <n v="0"/>
    <n v="2515.39"/>
    <n v="324.2"/>
    <n v="2839.59"/>
    <n v="295.19"/>
    <n v="2544.4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69.16"/>
    <n v="0"/>
    <n v="0"/>
    <n v="0"/>
    <n v="0"/>
    <n v="0"/>
    <n v="0"/>
    <n v="0"/>
    <n v="0"/>
    <n v="93.26"/>
    <n v="9.32"/>
    <n v="417.88"/>
    <n v="82.59"/>
    <n v="52.44"/>
    <n v="131.1"/>
    <n v="85.18"/>
    <n v="45.71"/>
    <n v="917.48"/>
    <n v="2839.59"/>
    <n v="3757.07"/>
  </r>
  <r>
    <s v="AGOSTO"/>
    <s v="SEM 33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99.25"/>
    <n v="9.92"/>
    <n v="476.43"/>
    <n v="102.79"/>
    <n v="65.27"/>
    <n v="163.16"/>
    <n v="115.65"/>
    <n v="48.64"/>
    <n v="1081.1100000000001"/>
    <n v="3855.29"/>
    <n v="4936.3999999999996"/>
  </r>
  <r>
    <s v="AGOSTO"/>
    <s v="SEM 33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1"/>
    <n v="0"/>
    <n v="8"/>
    <n v="0"/>
    <n v="0"/>
    <n v="0"/>
    <n v="2515.41"/>
    <n v="324.2"/>
    <n v="2839.61"/>
    <n v="303.08999999999997"/>
    <n v="2536.52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58.14"/>
    <n v="0"/>
    <n v="0"/>
    <n v="0"/>
    <n v="0"/>
    <n v="18.91"/>
    <n v="0"/>
    <n v="0"/>
    <n v="0"/>
    <n v="93.26"/>
    <n v="9.32"/>
    <n v="374.7"/>
    <n v="70.81"/>
    <n v="44.96"/>
    <n v="112.39"/>
    <n v="85.18"/>
    <n v="45.71"/>
    <n v="836.32999999999993"/>
    <n v="2839.61"/>
    <n v="3675.94"/>
  </r>
  <r>
    <s v="AGOSTO"/>
    <s v="SEM 33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300"/>
    <n v="20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AGOSTO"/>
    <s v="SEM 33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AGOSTO"/>
    <s v="SEM 33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15.54000000000002"/>
    <n v="2668.8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03"/>
    <n v="0"/>
    <n v="0"/>
    <n v="0"/>
    <n v="0"/>
    <n v="0"/>
    <n v="0"/>
    <n v="0"/>
    <n v="0"/>
    <n v="85.8"/>
    <n v="8.58"/>
    <n v="386.88"/>
    <n v="77.31"/>
    <n v="49.09"/>
    <n v="122.72"/>
    <n v="89.53"/>
    <n v="42.05"/>
    <n v="861.95999999999992"/>
    <n v="2984.38"/>
    <n v="3846.34"/>
  </r>
  <r>
    <s v="AGOSTO"/>
    <s v="SEM 33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232.9899999999998"/>
    <n v="172.87"/>
    <n v="2405.86"/>
    <n v="222.98"/>
    <n v="2182.88"/>
    <n v="1210.1199999999999"/>
    <n v="0"/>
    <n v="0"/>
    <n v="0"/>
    <n v="0"/>
    <n v="0"/>
    <n v="0"/>
    <n v="0"/>
    <n v="0"/>
    <n v="0"/>
    <n v="172.87"/>
    <n v="172.8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80.85"/>
    <n v="30.03"/>
    <n v="0"/>
    <n v="0"/>
    <n v="0"/>
    <n v="0"/>
    <n v="12.1"/>
    <n v="0"/>
    <n v="0"/>
    <n v="0"/>
    <n v="49.72"/>
    <n v="4.97"/>
    <n v="263.5"/>
    <n v="39.840000000000003"/>
    <n v="25.3"/>
    <n v="63.24"/>
    <n v="72.17"/>
    <n v="24.37"/>
    <n v="543.11"/>
    <n v="2405.86"/>
    <n v="2948.9700000000003"/>
  </r>
  <r>
    <s v="AGOSTO"/>
    <s v="SEM 33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04"/>
    <n v="3006.76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02.53"/>
    <n v="45.71"/>
    <n v="1055.46"/>
    <n v="3417.8"/>
    <n v="4473.26"/>
  </r>
  <r>
    <s v="AGOSTO"/>
    <s v="SEM 33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300"/>
    <n v="20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240"/>
    <n v="0"/>
    <n v="2533.9900000000002"/>
    <n v="8000"/>
    <n v="10533.99"/>
  </r>
  <r>
    <s v="AGOSTO"/>
    <s v="SEM 33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61.67"/>
    <n v="24.37"/>
    <n v="713.32999999999993"/>
    <n v="2055.85"/>
    <n v="2769.18"/>
  </r>
  <r>
    <s v="AGOSTO"/>
    <s v="SEM 33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AGOSTO"/>
    <s v="SEM 33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3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072.03"/>
    <n v="324.2"/>
    <n v="3396.23"/>
    <n v="636.9"/>
    <n v="2759.3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24.66000000000003"/>
    <n v="97.24"/>
    <n v="215"/>
    <n v="0"/>
    <n v="0"/>
    <n v="0"/>
    <n v="0"/>
    <n v="0"/>
    <n v="0"/>
    <n v="0"/>
    <n v="93.26"/>
    <n v="9.32"/>
    <n v="535.39"/>
    <n v="119.57"/>
    <n v="75.92"/>
    <n v="189.79"/>
    <n v="101.88"/>
    <n v="45.71"/>
    <n v="1170.8399999999999"/>
    <n v="3396.23"/>
    <n v="4567.07"/>
  </r>
  <r>
    <s v="AGOSTO"/>
    <s v="SEM 33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69.3"/>
    <n v="6.93"/>
    <n v="356.84"/>
    <n v="68.760000000000005"/>
    <n v="43.66"/>
    <n v="109.15"/>
    <n v="63.49"/>
    <n v="13.56"/>
    <n v="731.68999999999983"/>
    <n v="2116.5100000000002"/>
    <n v="2848.2"/>
  </r>
  <r>
    <s v="AGOSTO"/>
    <s v="SEM 33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3.86"/>
    <n v="2820.6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2.5"/>
    <n v="0"/>
    <n v="0"/>
    <n v="0"/>
    <n v="0"/>
    <n v="0"/>
    <n v="0"/>
    <n v="0"/>
    <n v="0"/>
    <n v="85.8"/>
    <n v="8.58"/>
    <n v="436.64"/>
    <n v="91.47"/>
    <n v="58.07"/>
    <n v="145.19"/>
    <n v="95.53"/>
    <n v="42.05"/>
    <n v="963.32999999999993"/>
    <n v="3184.46"/>
    <n v="4147.79"/>
  </r>
  <r>
    <s v="AGOSTO"/>
    <s v="SEM 33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19.03"/>
    <n v="3348.79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16.03"/>
    <n v="45.71"/>
    <n v="1159.6900000000003"/>
    <n v="3867.82"/>
    <n v="5027.51"/>
  </r>
  <r>
    <s v="AGOSTO"/>
    <s v="SEM 33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1.37"/>
    <n v="1854.4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7.48"/>
    <n v="0"/>
    <n v="0"/>
    <n v="0"/>
    <n v="0"/>
    <n v="12.1"/>
    <n v="0"/>
    <n v="0"/>
    <n v="0"/>
    <n v="49.72"/>
    <n v="4.97"/>
    <n v="336.69"/>
    <n v="62.96"/>
    <n v="39.979999999999997"/>
    <n v="99.94"/>
    <n v="61.67"/>
    <n v="24.37"/>
    <n v="680.3"/>
    <n v="2055.84"/>
    <n v="2736.1400000000003"/>
  </r>
  <r>
    <s v="AGOSTO"/>
    <s v="SEM 33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AGOSTO"/>
    <s v="SEM 33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5.76"/>
    <n v="1860.0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87"/>
    <n v="0"/>
    <n v="0"/>
    <n v="0"/>
    <n v="0"/>
    <n v="12.1"/>
    <n v="0"/>
    <n v="0"/>
    <n v="0"/>
    <n v="49.72"/>
    <n v="4.97"/>
    <n v="313.17"/>
    <n v="55.53"/>
    <n v="35.26"/>
    <n v="88.14"/>
    <n v="61.67"/>
    <n v="24.37"/>
    <n v="632.82999999999993"/>
    <n v="2055.84"/>
    <n v="2688.67"/>
  </r>
  <r>
    <s v="AGOSTO"/>
    <s v="SEM 33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69.3"/>
    <n v="6.93"/>
    <n v="363.02"/>
    <n v="70.52"/>
    <n v="44.77"/>
    <n v="111.94"/>
    <n v="63.49"/>
    <n v="13.56"/>
    <n v="743.53"/>
    <n v="2116.5100000000002"/>
    <n v="2860.04"/>
  </r>
  <r>
    <s v="AGOSTO"/>
    <s v="SEM 33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1"/>
    <n v="0"/>
    <n v="0"/>
    <n v="1969.41"/>
    <n v="194.47"/>
    <n v="2163.88"/>
    <n v="213.43"/>
    <n v="1950.45"/>
    <n v="1210.10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50.13"/>
    <n v="0"/>
    <n v="0"/>
    <n v="0"/>
    <n v="0"/>
    <n v="12.1"/>
    <n v="0"/>
    <n v="0"/>
    <n v="0"/>
    <n v="49.72"/>
    <n v="4.97"/>
    <n v="347.42"/>
    <n v="66.08"/>
    <n v="41.96"/>
    <n v="104.9"/>
    <n v="64.91"/>
    <n v="27.42"/>
    <n v="707.37999999999988"/>
    <n v="2163.88"/>
    <n v="2871.26"/>
  </r>
  <r>
    <s v="AGOSTO"/>
    <s v="SEM 33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19.20999999999998"/>
    <n v="2665.23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7"/>
    <n v="0"/>
    <n v="0"/>
    <n v="0"/>
    <n v="0"/>
    <n v="0"/>
    <n v="0"/>
    <n v="0"/>
    <n v="0"/>
    <n v="85.8"/>
    <n v="8.58"/>
    <n v="401.53"/>
    <n v="81.48"/>
    <n v="51.73"/>
    <n v="129.33000000000001"/>
    <n v="89.53"/>
    <n v="42.05"/>
    <n v="890.03"/>
    <n v="2984.44"/>
    <n v="3874.4700000000003"/>
  </r>
  <r>
    <s v="AGOSTO"/>
    <s v="SEM 33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507.75"/>
    <n v="3176.69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10.53"/>
    <n v="47.53"/>
    <n v="1214.03"/>
    <n v="3684.44"/>
    <n v="4898.47"/>
  </r>
  <r>
    <s v="AGOSTO"/>
    <s v="SEM 33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1"/>
    <n v="0"/>
    <n v="0"/>
    <n v="3355.7"/>
    <n v="364.72"/>
    <n v="3720.42"/>
    <n v="473.09"/>
    <n v="3247.33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88.14"/>
    <n v="0"/>
    <n v="0"/>
    <n v="0"/>
    <n v="0"/>
    <n v="0"/>
    <n v="0"/>
    <n v="0"/>
    <n v="0"/>
    <n v="93.26"/>
    <n v="9.32"/>
    <n v="499.09"/>
    <n v="109.24"/>
    <n v="69.36"/>
    <n v="173.39"/>
    <n v="111.61"/>
    <n v="51.42"/>
    <n v="1116.69"/>
    <n v="3720.42"/>
    <n v="4837.1100000000006"/>
  </r>
  <r>
    <s v="AGOSTO"/>
    <s v="SEM 33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33.5"/>
    <n v="2673.9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4"/>
    <n v="0"/>
    <n v="0"/>
    <n v="0"/>
    <n v="0"/>
    <n v="0"/>
    <n v="0"/>
    <n v="0"/>
    <n v="0"/>
    <n v="74.39"/>
    <n v="7.43"/>
    <n v="482.54"/>
    <n v="104.53"/>
    <n v="66.37"/>
    <n v="165.92"/>
    <n v="90.22"/>
    <n v="50.02"/>
    <n v="1041.42"/>
    <n v="3007.4"/>
    <n v="4048.82"/>
  </r>
  <r>
    <s v="AGOSTO"/>
    <s v="SEM 33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1"/>
    <n v="0"/>
    <n v="8"/>
    <n v="0"/>
    <n v="0"/>
    <n v="0"/>
    <n v="2238.21"/>
    <n v="298.27"/>
    <n v="2536.48"/>
    <n v="236.38"/>
    <n v="2300.1"/>
    <n v="2087.9"/>
    <n v="0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81.68"/>
    <n v="54.7"/>
    <n v="0"/>
    <n v="0"/>
    <n v="0"/>
    <n v="0"/>
    <n v="0"/>
    <n v="0"/>
    <n v="0"/>
    <n v="0"/>
    <n v="85.8"/>
    <n v="8.58"/>
    <n v="361.23"/>
    <n v="67.13"/>
    <n v="42.62"/>
    <n v="106.56"/>
    <n v="76.09"/>
    <n v="42.05"/>
    <n v="790.06000000000006"/>
    <n v="2536.48"/>
    <n v="3326.54"/>
  </r>
  <r>
    <s v="AGOSTO"/>
    <s v="SEM 33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AGOSTO"/>
    <s v="SEM 33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543.6"/>
    <n v="324.2"/>
    <n v="3867.8"/>
    <n v="505.51"/>
    <n v="3362.29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57.73"/>
    <n v="0"/>
    <n v="0"/>
    <n v="0"/>
    <n v="0"/>
    <n v="22.69"/>
    <n v="0"/>
    <n v="0"/>
    <n v="0"/>
    <n v="93.26"/>
    <n v="9.32"/>
    <n v="377.76"/>
    <n v="74.72"/>
    <n v="47.44"/>
    <n v="118.6"/>
    <n v="116.03"/>
    <n v="45.71"/>
    <n v="882.84"/>
    <n v="3867.8"/>
    <n v="4750.6400000000003"/>
  </r>
  <r>
    <s v="AGOSTO"/>
    <s v="SEM 33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906130851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3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AGOSTO"/>
    <s v="SEM 34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697.32"/>
    <n v="337.16"/>
    <n v="4034.48"/>
    <n v="574.5"/>
    <n v="3459.9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2.98"/>
    <n v="0"/>
    <n v="0"/>
    <n v="0"/>
    <n v="0"/>
    <n v="23.6"/>
    <n v="0"/>
    <n v="0"/>
    <n v="0"/>
    <n v="96.99"/>
    <n v="9.69"/>
    <n v="518.34"/>
    <n v="114.72"/>
    <n v="72.84"/>
    <n v="182.09"/>
    <n v="121.03"/>
    <n v="47.53"/>
    <n v="1163.23"/>
    <n v="4034.48"/>
    <n v="5197.71"/>
  </r>
  <r>
    <s v="AGOSTO"/>
    <s v="SEM 34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AGOSTO"/>
    <s v="SEM 34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AGOSTO"/>
    <s v="SEM 34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4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AGOSTO"/>
    <s v="SEM 34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397.32"/>
    <n v="337.16"/>
    <n v="3734.48"/>
    <n v="527.9"/>
    <n v="3206.58"/>
    <n v="2360.16"/>
    <n v="0"/>
    <n v="0"/>
    <n v="0"/>
    <n v="0"/>
    <n v="0"/>
    <n v="0"/>
    <n v="0"/>
    <n v="0"/>
    <n v="0"/>
    <n v="337.16"/>
    <n v="337.16"/>
    <n v="0"/>
    <n v="0"/>
    <n v="350"/>
    <n v="0"/>
    <n v="0"/>
    <n v="350"/>
    <n v="0"/>
    <n v="0"/>
    <n v="0"/>
    <n v="0"/>
    <n v="0"/>
    <n v="0"/>
    <n v="0"/>
    <n v="0"/>
    <n v="0"/>
    <n v="0"/>
    <n v="0"/>
    <n v="0"/>
    <n v="0"/>
    <n v="393.84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12.03"/>
    <n v="47.53"/>
    <n v="1287.8699999999999"/>
    <n v="3734.48"/>
    <n v="5022.3500000000004"/>
  </r>
  <r>
    <s v="AGOSTO"/>
    <s v="SEM 34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1"/>
    <n v="0"/>
    <n v="9"/>
    <n v="3"/>
    <n v="0"/>
    <n v="0"/>
    <n v="5357.43"/>
    <n v="577.32000000000005"/>
    <n v="5934.75"/>
    <n v="2463.87"/>
    <n v="3470.88"/>
    <n v="2926"/>
    <n v="0"/>
    <n v="0"/>
    <n v="0"/>
    <n v="0"/>
    <n v="0"/>
    <n v="96.22"/>
    <n v="83.78"/>
    <n v="0"/>
    <n v="825.15"/>
    <n v="470.25"/>
    <n v="470.25"/>
    <n v="470.25"/>
    <n v="0"/>
    <n v="500"/>
    <n v="200"/>
    <n v="10.85"/>
    <n v="300"/>
    <n v="0"/>
    <n v="0"/>
    <n v="0"/>
    <n v="0"/>
    <n v="0"/>
    <n v="0"/>
    <n v="-418"/>
    <n v="0"/>
    <n v="0"/>
    <n v="0"/>
    <n v="0"/>
    <n v="0"/>
    <n v="0"/>
    <n v="812.52"/>
    <n v="58.1"/>
    <n v="0"/>
    <n v="0"/>
    <n v="666.66"/>
    <n v="0"/>
    <n v="0"/>
    <n v="0"/>
    <n v="924.84"/>
    <n v="1.75"/>
    <n v="120.24"/>
    <n v="12.02"/>
    <n v="374.58"/>
    <n v="70.78"/>
    <n v="44.94"/>
    <n v="112.34"/>
    <n v="178.04"/>
    <n v="81.400000000000006"/>
    <n v="994.33999999999992"/>
    <n v="5934.75"/>
    <n v="6929.09"/>
  </r>
  <r>
    <s v="AGOSTO"/>
    <s v="SEM 34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AGOSTO"/>
    <s v="SEM 34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4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23.53"/>
    <n v="45.71"/>
    <n v="1214.3700000000001"/>
    <n v="4117.8"/>
    <n v="5332.17"/>
  </r>
  <r>
    <s v="AGOSTO"/>
    <s v="SEM 34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49.58"/>
    <n v="3288.81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42.15"/>
    <n v="66.400000000000006"/>
    <n v="1307.8700000000003"/>
    <n v="4738.3900000000003"/>
    <n v="6046.26"/>
  </r>
  <r>
    <s v="AGOSTO"/>
    <s v="SEM 34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4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8169.06"/>
    <n v="577.32000000000005"/>
    <n v="8746.3799999999992"/>
    <n v="3145.22"/>
    <n v="5601.16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262.39"/>
    <n v="81.400000000000006"/>
    <n v="2213.65"/>
    <n v="8746.3799999999992"/>
    <n v="10960.029999999999"/>
  </r>
  <r>
    <s v="AGOSTO"/>
    <s v="SEM 34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697.36"/>
    <n v="337.17"/>
    <n v="4034.53"/>
    <n v="587.67999999999995"/>
    <n v="3446.8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21.03"/>
    <n v="47.54"/>
    <n v="1264.04"/>
    <n v="4034.53"/>
    <n v="5298.57"/>
  </r>
  <r>
    <s v="AGOSTO"/>
    <s v="SEM 34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1"/>
    <n v="0"/>
    <n v="6"/>
    <n v="0"/>
    <n v="0"/>
    <n v="0"/>
    <n v="2569.73"/>
    <n v="252.87"/>
    <n v="2822.6"/>
    <n v="326.44"/>
    <n v="2496.16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34.73"/>
    <n v="72.05"/>
    <n v="0"/>
    <n v="0"/>
    <n v="0"/>
    <n v="0"/>
    <n v="19.66"/>
    <n v="0"/>
    <n v="0"/>
    <n v="0"/>
    <n v="96.99"/>
    <n v="9.69"/>
    <n v="429.28"/>
    <n v="85.7"/>
    <n v="54.41"/>
    <n v="136.03"/>
    <n v="84.67"/>
    <n v="35.65"/>
    <n v="932.41999999999985"/>
    <n v="2822.6"/>
    <n v="3755.0199999999995"/>
  </r>
  <r>
    <s v="AGOSTO"/>
    <s v="SEM 34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AGOSTO"/>
    <s v="SEM 34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644.1"/>
    <n v="577.32000000000005"/>
    <n v="6221.42"/>
    <n v="1662.66"/>
    <n v="4558.76"/>
    <n v="2269.4"/>
    <n v="0"/>
    <n v="0"/>
    <n v="0"/>
    <n v="0"/>
    <n v="0"/>
    <n v="96.22"/>
    <n v="83.78"/>
    <n v="0"/>
    <n v="532.02"/>
    <n v="364.72"/>
    <n v="364.73"/>
    <n v="1094.17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873.76"/>
    <n v="130"/>
    <n v="0"/>
    <n v="0"/>
    <n v="0"/>
    <n v="0"/>
    <n v="0"/>
    <n v="0"/>
    <n v="657.15"/>
    <n v="1.75"/>
    <n v="93.26"/>
    <n v="9.32"/>
    <n v="666.07"/>
    <n v="156.75"/>
    <n v="99.53"/>
    <n v="248.82"/>
    <n v="186.64"/>
    <n v="81.400000000000006"/>
    <n v="1541.79"/>
    <n v="6221.42"/>
    <n v="7763.21"/>
  </r>
  <r>
    <s v="AGOSTO"/>
    <s v="SEM 34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9"/>
    <n v="0"/>
    <n v="0"/>
    <n v="7427.61"/>
    <n v="577.32000000000005"/>
    <n v="8004.93"/>
    <n v="1447.58"/>
    <n v="6557.35"/>
    <n v="3266.66"/>
    <n v="0"/>
    <n v="0"/>
    <n v="0"/>
    <n v="0"/>
    <n v="0"/>
    <n v="96.22"/>
    <n v="83.78"/>
    <n v="0"/>
    <n v="933.32"/>
    <n v="481.1"/>
    <n v="568.88"/>
    <n v="1574.97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280.8699999999999"/>
    <n v="166.71"/>
    <n v="0"/>
    <n v="0"/>
    <n v="0"/>
    <n v="0"/>
    <n v="0"/>
    <n v="0"/>
    <n v="0"/>
    <n v="0"/>
    <n v="134.24"/>
    <n v="13.42"/>
    <n v="812.47"/>
    <n v="198.41"/>
    <n v="125.97"/>
    <n v="314.93"/>
    <n v="240.14"/>
    <n v="81.400000000000006"/>
    <n v="1920.98"/>
    <n v="8004.93"/>
    <n v="9925.91"/>
  </r>
  <r>
    <s v="AGOSTO"/>
    <s v="SEM 34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17.17"/>
    <n v="5287.21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83.85"/>
    <n v="0"/>
    <n v="0"/>
    <n v="0"/>
    <n v="0"/>
    <n v="0"/>
    <n v="0"/>
    <n v="562.51"/>
    <n v="1.75"/>
    <n v="189.36"/>
    <n v="18.93"/>
    <n v="880.81"/>
    <n v="217.85"/>
    <n v="138.32"/>
    <n v="345.8"/>
    <n v="213.13"/>
    <n v="81.400000000000006"/>
    <n v="2085.6"/>
    <n v="7104.38"/>
    <n v="9189.98"/>
  </r>
  <r>
    <s v="AGOSTO"/>
    <s v="SEM 34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697.36"/>
    <n v="337.17"/>
    <n v="4034.53"/>
    <n v="586.89"/>
    <n v="3447.6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21.03"/>
    <n v="47.54"/>
    <n v="1257.9099999999999"/>
    <n v="4034.53"/>
    <n v="5292.4400000000005"/>
  </r>
  <r>
    <s v="AGOSTO"/>
    <s v="SEM 34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1"/>
    <n v="0"/>
    <n v="0"/>
    <n v="0"/>
    <n v="0"/>
    <n v="0"/>
    <n v="5228.32"/>
    <n v="0"/>
    <n v="5228.32"/>
    <n v="1412.58"/>
    <n v="3815.74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5.58"/>
    <n v="0"/>
    <n v="0"/>
    <n v="0"/>
    <n v="0"/>
    <n v="0"/>
    <n v="0"/>
    <n v="0"/>
    <n v="784.94"/>
    <n v="140.72"/>
    <n v="0"/>
    <n v="0"/>
    <n v="0"/>
    <n v="0"/>
    <n v="0"/>
    <n v="0"/>
    <n v="485.17"/>
    <n v="1.75"/>
    <n v="257.83"/>
    <n v="25.78"/>
    <n v="698.39"/>
    <n v="159.12"/>
    <n v="101.03"/>
    <n v="252.58"/>
    <n v="156.84"/>
    <n v="0"/>
    <n v="1651.5699999999997"/>
    <n v="5228.32"/>
    <n v="6879.8899999999994"/>
  </r>
  <r>
    <s v="AGOSTO"/>
    <s v="SEM 34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1.29"/>
    <n v="3193.2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10.53"/>
    <n v="47.54"/>
    <n v="1088.06"/>
    <n v="3684.53"/>
    <n v="4772.59"/>
  </r>
  <r>
    <s v="AGOSTO"/>
    <s v="SEM 34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05.53"/>
    <n v="45.71"/>
    <n v="999.67"/>
    <n v="3517.8"/>
    <n v="4517.47"/>
  </r>
  <r>
    <s v="AGOSTO"/>
    <s v="SEM 34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2.82"/>
    <n v="2794.98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8.43"/>
    <n v="0"/>
    <n v="0"/>
    <n v="0"/>
    <n v="0"/>
    <n v="0"/>
    <n v="0"/>
    <n v="822.79"/>
    <n v="1.75"/>
    <n v="93.26"/>
    <n v="9.32"/>
    <n v="540.08000000000004"/>
    <n v="120.9"/>
    <n v="76.760000000000005"/>
    <n v="191.91"/>
    <n v="126.53"/>
    <n v="45.71"/>
    <n v="1204.47"/>
    <n v="4217.8"/>
    <n v="5422.27"/>
  </r>
  <r>
    <s v="AGOSTO"/>
    <s v="SEM 34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6"/>
    <n v="0"/>
    <n v="0"/>
    <n v="0"/>
    <n v="2434.34"/>
    <n v="243.15"/>
    <n v="2677.49"/>
    <n v="920.51"/>
    <n v="1756.98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8.51"/>
    <n v="0"/>
    <n v="0"/>
    <n v="0"/>
    <n v="0"/>
    <n v="18.91"/>
    <n v="0"/>
    <n v="628.27"/>
    <n v="1.75"/>
    <n v="93.26"/>
    <n v="9.32"/>
    <n v="376.19"/>
    <n v="71.22"/>
    <n v="45.22"/>
    <n v="113.04"/>
    <n v="80.319999999999993"/>
    <n v="34.28"/>
    <n v="822.84999999999991"/>
    <n v="2677.49"/>
    <n v="3500.3399999999997"/>
  </r>
  <r>
    <s v="AGOSTO"/>
    <s v="SEM 34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275.78"/>
    <n v="481.1"/>
    <n v="6756.88"/>
    <n v="1145.02"/>
    <n v="5611.86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-88.12"/>
    <n v="0"/>
    <n v="0"/>
    <n v="0"/>
    <n v="0"/>
    <n v="0"/>
    <n v="0"/>
    <n v="0"/>
    <n v="0"/>
    <n v="0"/>
    <n v="1009.96"/>
    <n v="135.06"/>
    <n v="0"/>
    <n v="0"/>
    <n v="0"/>
    <n v="0"/>
    <n v="0"/>
    <n v="0"/>
    <n v="0"/>
    <n v="0"/>
    <n v="202.8"/>
    <n v="20.28"/>
    <n v="686.2"/>
    <n v="162.47999999999999"/>
    <n v="103.16"/>
    <n v="257.89999999999998"/>
    <n v="202.7"/>
    <n v="67.83"/>
    <n v="1703.3500000000001"/>
    <n v="6756.88"/>
    <n v="8460.23"/>
  </r>
  <r>
    <s v="AGOSTO"/>
    <s v="SEM 34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93.26"/>
    <n v="9.32"/>
    <n v="501.35"/>
    <n v="109.88"/>
    <n v="69.77"/>
    <n v="174.42"/>
    <n v="105.53"/>
    <n v="45.71"/>
    <n v="1109.24"/>
    <n v="3517.8"/>
    <n v="4627.04"/>
  </r>
  <r>
    <s v="AGOSTO"/>
    <s v="SEM 34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1"/>
    <n v="0"/>
    <n v="6"/>
    <n v="0"/>
    <n v="0"/>
    <n v="0"/>
    <n v="2113.61"/>
    <n v="223.69"/>
    <n v="2337.3000000000002"/>
    <n v="227.44"/>
    <n v="2109.86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60.55"/>
    <n v="0"/>
    <n v="0"/>
    <n v="0"/>
    <n v="0"/>
    <n v="0"/>
    <n v="0"/>
    <n v="0"/>
    <n v="0"/>
    <n v="85.8"/>
    <n v="8.58"/>
    <n v="384.2"/>
    <n v="73.400000000000006"/>
    <n v="46.6"/>
    <n v="116.5"/>
    <n v="70.11"/>
    <n v="31.54"/>
    <n v="816.73"/>
    <n v="2337.3000000000002"/>
    <n v="3154.03"/>
  </r>
  <r>
    <s v="AGOSTO"/>
    <s v="SEM 34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16.03"/>
    <n v="45.71"/>
    <n v="1162.3400000000001"/>
    <n v="3867.8"/>
    <n v="5030.1400000000003"/>
  </r>
  <r>
    <s v="AGOSTO"/>
    <s v="SEM 34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533.65"/>
    <n v="577.32000000000005"/>
    <n v="4110.97"/>
    <n v="1165.19"/>
    <n v="2945.78"/>
    <n v="2087.89"/>
    <n v="0"/>
    <n v="0"/>
    <n v="0"/>
    <n v="0"/>
    <n v="0"/>
    <n v="96.22"/>
    <n v="83.78"/>
    <n v="0"/>
    <n v="413.71"/>
    <n v="298.27"/>
    <n v="298.27"/>
    <n v="0"/>
    <n v="150"/>
    <n v="350"/>
    <n v="0"/>
    <n v="182.83"/>
    <n v="150"/>
    <n v="0"/>
    <n v="0"/>
    <n v="0"/>
    <n v="0"/>
    <n v="0"/>
    <n v="0"/>
    <n v="0"/>
    <n v="0"/>
    <n v="0"/>
    <n v="0"/>
    <n v="0"/>
    <n v="0"/>
    <n v="0"/>
    <n v="422.96"/>
    <n v="67.92"/>
    <n v="0"/>
    <n v="0"/>
    <n v="0"/>
    <n v="0"/>
    <n v="0"/>
    <n v="0"/>
    <n v="672.56"/>
    <n v="1.75"/>
    <n v="85.8"/>
    <n v="8.58"/>
    <n v="418.38"/>
    <n v="86.28"/>
    <n v="54.78"/>
    <n v="136.94999999999999"/>
    <n v="123.32"/>
    <n v="81.400000000000006"/>
    <n v="995.4899999999999"/>
    <n v="4110.97"/>
    <n v="5106.46"/>
  </r>
  <r>
    <s v="AGOSTO"/>
    <s v="SEM 34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04.59"/>
    <n v="3513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23.53"/>
    <n v="45.71"/>
    <n v="1239.5800000000002"/>
    <n v="4117.8"/>
    <n v="5357.38"/>
  </r>
  <r>
    <s v="AGOSTO"/>
    <s v="SEM 34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12.86"/>
    <n v="4289.63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20.26"/>
    <n v="0"/>
    <n v="0"/>
    <n v="0"/>
    <n v="0"/>
    <n v="31.9"/>
    <n v="0"/>
    <n v="0"/>
    <n v="0"/>
    <n v="131.12"/>
    <n v="13.11"/>
    <n v="627.21"/>
    <n v="145.69999999999999"/>
    <n v="92.51"/>
    <n v="231.26"/>
    <n v="153.07"/>
    <n v="64.27"/>
    <n v="1458.25"/>
    <n v="5102.49"/>
    <n v="6560.74"/>
  </r>
  <r>
    <s v="AGOSTO"/>
    <s v="SEM 34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6"/>
    <n v="0"/>
    <n v="0"/>
    <n v="0"/>
    <n v="5917.42"/>
    <n v="577.32000000000005"/>
    <n v="6494.74"/>
    <n v="2111.25"/>
    <n v="4383.49"/>
    <n v="3600.33"/>
    <n v="0"/>
    <n v="0"/>
    <n v="0"/>
    <n v="0"/>
    <n v="0"/>
    <n v="96.22"/>
    <n v="83.78"/>
    <n v="0"/>
    <n v="933.3"/>
    <n v="385.74"/>
    <n v="385.75"/>
    <n v="0"/>
    <n v="300"/>
    <n v="500"/>
    <n v="200"/>
    <n v="95.36"/>
    <n v="300"/>
    <n v="0"/>
    <n v="0"/>
    <n v="0"/>
    <n v="-385.74"/>
    <n v="0"/>
    <n v="0"/>
    <n v="0"/>
    <n v="0"/>
    <n v="0"/>
    <n v="0"/>
    <n v="0"/>
    <n v="0"/>
    <n v="0"/>
    <n v="932.14"/>
    <n v="96.34"/>
    <n v="0"/>
    <n v="0"/>
    <n v="0"/>
    <n v="0"/>
    <n v="0"/>
    <n v="0"/>
    <n v="1081.02"/>
    <n v="1.75"/>
    <n v="147.94999999999999"/>
    <n v="14.79"/>
    <n v="531.76"/>
    <n v="118.54"/>
    <n v="75.260000000000005"/>
    <n v="188.15"/>
    <n v="194.84"/>
    <n v="81.400000000000006"/>
    <n v="1352.69"/>
    <n v="6494.74"/>
    <n v="7847.43"/>
  </r>
  <r>
    <s v="AGOSTO"/>
    <s v="SEM 34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506.63"/>
    <n v="3177.8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10.53"/>
    <n v="47.53"/>
    <n v="1205.3999999999999"/>
    <n v="3684.48"/>
    <n v="4889.88"/>
  </r>
  <r>
    <s v="AGOSTO"/>
    <s v="SEM 34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193.6"/>
    <n v="324.2"/>
    <n v="3517.8"/>
    <n v="464.74"/>
    <n v="3053.0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1.72"/>
    <n v="0"/>
    <n v="0"/>
    <n v="0"/>
    <n v="0"/>
    <n v="22.69"/>
    <n v="0"/>
    <n v="0"/>
    <n v="0"/>
    <n v="93.26"/>
    <n v="9.32"/>
    <n v="513.28"/>
    <n v="113.28"/>
    <n v="71.92"/>
    <n v="179.81"/>
    <n v="105.53"/>
    <n v="45.71"/>
    <n v="1132.1099999999999"/>
    <n v="3517.8"/>
    <n v="4649.91"/>
  </r>
  <r>
    <s v="AGOSTO"/>
    <s v="SEM 34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533.63"/>
    <n v="577.32000000000005"/>
    <n v="4110.95"/>
    <n v="1189.29"/>
    <n v="2921.66"/>
    <n v="2087.87"/>
    <n v="0"/>
    <n v="0"/>
    <n v="0"/>
    <n v="0"/>
    <n v="0"/>
    <n v="96.22"/>
    <n v="83.78"/>
    <n v="0"/>
    <n v="413.71"/>
    <n v="298.27"/>
    <n v="298.27"/>
    <n v="0"/>
    <n v="150"/>
    <n v="350"/>
    <n v="0"/>
    <n v="182.83"/>
    <n v="150"/>
    <n v="0"/>
    <n v="0"/>
    <n v="0"/>
    <n v="0"/>
    <n v="0"/>
    <n v="0"/>
    <n v="0"/>
    <n v="0"/>
    <n v="0"/>
    <n v="0"/>
    <n v="0"/>
    <n v="0"/>
    <n v="0"/>
    <n v="422.96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123.32"/>
    <n v="81.400000000000006"/>
    <n v="988.76999999999987"/>
    <n v="4110.95"/>
    <n v="5099.7199999999993"/>
  </r>
  <r>
    <s v="AGOSTO"/>
    <s v="SEM 34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093.6"/>
    <n v="324.2"/>
    <n v="4417.8"/>
    <n v="653.63"/>
    <n v="3764.17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06"/>
    <n v="0"/>
    <n v="0"/>
    <n v="0"/>
    <n v="0"/>
    <n v="0"/>
    <n v="0"/>
    <n v="0"/>
    <n v="0"/>
    <n v="93.26"/>
    <n v="9.32"/>
    <n v="590.5"/>
    <n v="135.25"/>
    <n v="85.87"/>
    <n v="214.68"/>
    <n v="132.53"/>
    <n v="45.71"/>
    <n v="1307.1200000000001"/>
    <n v="4417.8"/>
    <n v="5724.92"/>
  </r>
  <r>
    <s v="AGOSTO"/>
    <s v="SEM 34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19.11"/>
    <n v="2551.67"/>
    <n v="2087.86"/>
    <n v="0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7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101.12"/>
    <n v="47.31"/>
    <n v="950.90000000000009"/>
    <n v="3370.78"/>
    <n v="4321.68"/>
  </r>
  <r>
    <s v="AGOSTO"/>
    <s v="SEM 34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3533.58"/>
    <n v="577.32000000000005"/>
    <n v="4110.8999999999996"/>
    <n v="1169.3699999999999"/>
    <n v="2941.53"/>
    <n v="2087.86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5"/>
    <n v="70.19"/>
    <n v="0"/>
    <n v="0"/>
    <n v="0"/>
    <n v="0"/>
    <n v="0"/>
    <n v="0"/>
    <n v="674.48"/>
    <n v="1.75"/>
    <n v="85.8"/>
    <n v="8.58"/>
    <n v="427.4"/>
    <n v="88.84"/>
    <n v="56.41"/>
    <n v="141.02000000000001"/>
    <n v="123.32"/>
    <n v="81.400000000000006"/>
    <n v="1012.7699999999999"/>
    <n v="4110.8999999999996"/>
    <n v="5123.6699999999992"/>
  </r>
  <r>
    <s v="AGOSTO"/>
    <s v="SEM 34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6"/>
    <n v="0"/>
    <n v="0"/>
    <n v="0"/>
    <n v="3899.23"/>
    <n v="577.32000000000005"/>
    <n v="4476.55"/>
    <n v="1557.34"/>
    <n v="2919.21"/>
    <n v="2322.4"/>
    <n v="0"/>
    <n v="0"/>
    <n v="0"/>
    <n v="0"/>
    <n v="0"/>
    <n v="96.22"/>
    <n v="83.78"/>
    <n v="0"/>
    <n v="431.26"/>
    <n v="248.82"/>
    <n v="248.83"/>
    <n v="0"/>
    <n v="0"/>
    <n v="500"/>
    <n v="200"/>
    <n v="232.28"/>
    <n v="500"/>
    <n v="0"/>
    <n v="0"/>
    <n v="0"/>
    <n v="0"/>
    <n v="0"/>
    <n v="-387.04"/>
    <n v="0"/>
    <n v="0"/>
    <n v="0"/>
    <n v="0"/>
    <n v="0"/>
    <n v="0"/>
    <n v="0"/>
    <n v="501.05"/>
    <n v="76.760000000000005"/>
    <n v="0"/>
    <n v="0"/>
    <n v="0"/>
    <n v="0"/>
    <n v="0"/>
    <n v="0"/>
    <n v="977.78"/>
    <n v="1.75"/>
    <n v="95.44"/>
    <n v="9.5399999999999991"/>
    <n v="447.64"/>
    <n v="90.71"/>
    <n v="57.59"/>
    <n v="143.97999999999999"/>
    <n v="134.29"/>
    <n v="81.400000000000006"/>
    <n v="1060.5900000000001"/>
    <n v="4476.55"/>
    <n v="5537.14"/>
  </r>
  <r>
    <s v="AGOSTO"/>
    <s v="SEM 34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35.16"/>
    <n v="3382.6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17.53"/>
    <n v="45.71"/>
    <n v="1202.8399999999999"/>
    <n v="3917.8"/>
    <n v="5120.6400000000003"/>
  </r>
  <r>
    <s v="AGOSTO"/>
    <s v="SEM 34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28.31"/>
    <n v="3089.5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98"/>
    <n v="0"/>
    <n v="0"/>
    <n v="0"/>
    <n v="0"/>
    <n v="0"/>
    <n v="0"/>
    <n v="0"/>
    <n v="0"/>
    <n v="93.26"/>
    <n v="9.32"/>
    <n v="458.55"/>
    <n v="97.7"/>
    <n v="62.03"/>
    <n v="155.09"/>
    <n v="105.53"/>
    <n v="45.71"/>
    <n v="1027.19"/>
    <n v="3517.82"/>
    <n v="4545.01"/>
  </r>
  <r>
    <s v="AGOSTO"/>
    <s v="SEM 34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1"/>
    <n v="0"/>
    <n v="6"/>
    <n v="0"/>
    <n v="0"/>
    <n v="0"/>
    <n v="2434.34"/>
    <n v="243.15"/>
    <n v="2677.49"/>
    <n v="302"/>
    <n v="2375.4899999999998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0.02"/>
    <n v="0"/>
    <n v="0"/>
    <n v="0"/>
    <n v="0"/>
    <n v="18.91"/>
    <n v="0"/>
    <n v="0"/>
    <n v="0"/>
    <n v="93.26"/>
    <n v="9.32"/>
    <n v="421.34"/>
    <n v="83.53"/>
    <n v="53.04"/>
    <n v="132.59"/>
    <n v="80.319999999999993"/>
    <n v="34.28"/>
    <n v="907.67999999999984"/>
    <n v="2677.49"/>
    <n v="3585.1699999999996"/>
  </r>
  <r>
    <s v="AGOSTO"/>
    <s v="SEM 34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1"/>
    <n v="0"/>
    <n v="6"/>
    <n v="0"/>
    <n v="0"/>
    <n v="0"/>
    <n v="2886.55"/>
    <n v="577.32000000000005"/>
    <n v="3463.87"/>
    <n v="339.1"/>
    <n v="3124.77"/>
    <n v="2087.89"/>
    <n v="0"/>
    <n v="0"/>
    <n v="0"/>
    <n v="0"/>
    <n v="0"/>
    <n v="96.22"/>
    <n v="83.78"/>
    <n v="0"/>
    <n v="339.14"/>
    <n v="223.7"/>
    <n v="223.7"/>
    <n v="0"/>
    <n v="0"/>
    <n v="350"/>
    <n v="0"/>
    <n v="257.39999999999998"/>
    <n v="150"/>
    <n v="0"/>
    <n v="0"/>
    <n v="0"/>
    <n v="0"/>
    <n v="0"/>
    <n v="-347.96"/>
    <n v="0"/>
    <n v="0"/>
    <n v="0"/>
    <n v="0"/>
    <n v="0"/>
    <n v="0"/>
    <n v="0"/>
    <n v="291.42"/>
    <n v="47.68"/>
    <n v="0"/>
    <n v="0"/>
    <n v="0"/>
    <n v="0"/>
    <n v="0"/>
    <n v="0"/>
    <n v="0"/>
    <n v="0"/>
    <n v="85.8"/>
    <n v="8.58"/>
    <n v="333.75"/>
    <n v="59.64"/>
    <n v="37.86"/>
    <n v="94.66"/>
    <n v="103.91"/>
    <n v="81.400000000000006"/>
    <n v="805.59999999999991"/>
    <n v="3463.87"/>
    <n v="4269.4699999999993"/>
  </r>
  <r>
    <s v="AGOSTO"/>
    <s v="SEM 34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883.58"/>
    <n v="577.32000000000005"/>
    <n v="4460.8999999999996"/>
    <n v="550.19000000000005"/>
    <n v="3910.71"/>
    <n v="2087.86"/>
    <n v="0"/>
    <n v="0"/>
    <n v="0"/>
    <n v="0"/>
    <n v="0"/>
    <n v="96.22"/>
    <n v="83.78"/>
    <n v="0"/>
    <n v="413.68"/>
    <n v="298.26"/>
    <n v="298.26"/>
    <n v="0"/>
    <n v="150"/>
    <n v="500"/>
    <n v="200"/>
    <n v="182.84"/>
    <n v="150"/>
    <n v="0"/>
    <n v="0"/>
    <n v="0"/>
    <n v="0"/>
    <n v="0"/>
    <n v="0"/>
    <n v="0"/>
    <n v="0"/>
    <n v="0"/>
    <n v="0"/>
    <n v="0"/>
    <n v="0"/>
    <n v="0"/>
    <n v="497.71"/>
    <n v="52.48"/>
    <n v="0"/>
    <n v="0"/>
    <n v="0"/>
    <n v="0"/>
    <n v="0"/>
    <n v="0"/>
    <n v="0"/>
    <n v="0"/>
    <n v="85.8"/>
    <n v="8.58"/>
    <n v="356.76"/>
    <n v="68.739999999999995"/>
    <n v="43.65"/>
    <n v="109.11"/>
    <n v="133.82"/>
    <n v="81.400000000000006"/>
    <n v="887.86"/>
    <n v="4460.8999999999996"/>
    <n v="5348.7599999999993"/>
  </r>
  <r>
    <s v="AGOSTO"/>
    <s v="SEM 34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32.97"/>
    <n v="4900.3599999999997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231.99"/>
    <n v="0"/>
    <n v="2457.3999999999996"/>
    <n v="7733.33"/>
    <n v="10190.73"/>
  </r>
  <r>
    <s v="AGOSTO"/>
    <s v="SEM 34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97.72"/>
    <n v="50.02"/>
    <n v="1097.6299999999999"/>
    <n v="3257.4"/>
    <n v="4355.03"/>
  </r>
  <r>
    <s v="AGOSTO"/>
    <s v="SEM 34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AGOSTO"/>
    <s v="SEM 34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8"/>
    <n v="0"/>
    <n v="0"/>
    <n v="0"/>
    <n v="3697.32"/>
    <n v="337.16"/>
    <n v="4034.48"/>
    <n v="794.42"/>
    <n v="3240.0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06.49"/>
    <n v="0"/>
    <n v="0"/>
    <n v="0"/>
    <n v="0"/>
    <n v="23.6"/>
    <n v="0"/>
    <n v="204.66"/>
    <n v="1.75"/>
    <n v="96.99"/>
    <n v="9.69"/>
    <n v="572.29"/>
    <n v="130.07"/>
    <n v="82.58"/>
    <n v="206.46"/>
    <n v="121.03"/>
    <n v="47.53"/>
    <n v="1266.6399999999999"/>
    <n v="4034.48"/>
    <n v="5301.12"/>
  </r>
  <r>
    <s v="AGOSTO"/>
    <s v="SEM 34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697.36"/>
    <n v="337.17"/>
    <n v="4034.53"/>
    <n v="591.54999999999995"/>
    <n v="3442.98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10.02"/>
    <n v="0"/>
    <n v="0"/>
    <n v="0"/>
    <n v="0"/>
    <n v="23.6"/>
    <n v="0"/>
    <n v="0"/>
    <n v="0"/>
    <n v="96.99"/>
    <n v="9.69"/>
    <n v="586.34"/>
    <n v="134.07"/>
    <n v="85.12"/>
    <n v="212.81"/>
    <n v="121.03"/>
    <n v="47.54"/>
    <n v="1293.5899999999999"/>
    <n v="4034.53"/>
    <n v="5328.12"/>
  </r>
  <r>
    <s v="AGOSTO"/>
    <s v="SEM 34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193.6"/>
    <n v="324.2"/>
    <n v="3517.8"/>
    <n v="459.98"/>
    <n v="3057.8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6.96"/>
    <n v="0"/>
    <n v="0"/>
    <n v="0"/>
    <n v="0"/>
    <n v="22.69"/>
    <n v="0"/>
    <n v="0"/>
    <n v="0"/>
    <n v="93.26"/>
    <n v="9.32"/>
    <n v="494.37"/>
    <n v="107.9"/>
    <n v="68.5"/>
    <n v="171.26"/>
    <n v="105.53"/>
    <n v="45.71"/>
    <n v="1095.8500000000001"/>
    <n v="3517.8"/>
    <n v="4613.6500000000005"/>
  </r>
  <r>
    <s v="AGOSTO"/>
    <s v="SEM 34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3533.58"/>
    <n v="577.32000000000005"/>
    <n v="4110.8999999999996"/>
    <n v="502.31"/>
    <n v="3608.59"/>
    <n v="2087.86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5"/>
    <n v="79.36"/>
    <n v="0"/>
    <n v="0"/>
    <n v="0"/>
    <n v="0"/>
    <n v="0"/>
    <n v="0"/>
    <n v="0"/>
    <n v="0"/>
    <n v="85.8"/>
    <n v="8.58"/>
    <n v="463.99"/>
    <n v="99.25"/>
    <n v="63.02"/>
    <n v="157.54"/>
    <n v="123.32"/>
    <n v="81.400000000000006"/>
    <n v="1082.9000000000001"/>
    <n v="4110.8999999999996"/>
    <n v="5193.7999999999993"/>
  </r>
  <r>
    <s v="AGOSTO"/>
    <s v="SEM 34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178.78"/>
    <n v="337.17"/>
    <n v="3515.95"/>
    <n v="474.64"/>
    <n v="3041.31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6"/>
    <n v="105.57"/>
    <n v="0"/>
    <n v="0"/>
    <n v="0"/>
    <n v="0"/>
    <n v="21.91"/>
    <n v="0"/>
    <n v="0"/>
    <n v="0"/>
    <n v="96.99"/>
    <n v="9.69"/>
    <n v="568.54999999999995"/>
    <n v="129.01"/>
    <n v="81.91"/>
    <n v="204.77"/>
    <n v="105.47"/>
    <n v="47.54"/>
    <n v="1243.9299999999998"/>
    <n v="3515.95"/>
    <n v="4759.8799999999992"/>
  </r>
  <r>
    <s v="AGOSTO"/>
    <s v="SEM 34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4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4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533.56"/>
    <n v="577.32000000000005"/>
    <n v="4110.88"/>
    <n v="484.41"/>
    <n v="3626.47"/>
    <n v="2087.84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4"/>
    <n v="61.47"/>
    <n v="0"/>
    <n v="0"/>
    <n v="0"/>
    <n v="0"/>
    <n v="0"/>
    <n v="0"/>
    <n v="0"/>
    <n v="0"/>
    <n v="85.8"/>
    <n v="8.58"/>
    <n v="392.62"/>
    <n v="78.95"/>
    <n v="50.13"/>
    <n v="125.31"/>
    <n v="123.32"/>
    <n v="81.400000000000006"/>
    <n v="946.11"/>
    <n v="4110.88"/>
    <n v="5056.99"/>
  </r>
  <r>
    <s v="AGOSTO"/>
    <s v="SEM 34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8"/>
    <n v="0"/>
    <n v="0"/>
    <n v="0"/>
    <n v="2738.17"/>
    <n v="298.26"/>
    <n v="3036.43"/>
    <n v="321.38"/>
    <n v="2715.05"/>
    <n v="2087.86"/>
    <n v="0"/>
    <n v="0"/>
    <n v="0"/>
    <n v="0"/>
    <n v="0"/>
    <n v="0"/>
    <n v="0"/>
    <n v="0"/>
    <n v="0"/>
    <n v="298.26"/>
    <n v="298.26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64.83"/>
    <n v="56.55"/>
    <n v="0"/>
    <n v="0"/>
    <n v="0"/>
    <n v="0"/>
    <n v="0"/>
    <n v="0"/>
    <n v="0"/>
    <n v="0"/>
    <n v="85.8"/>
    <n v="8.58"/>
    <n v="368.5"/>
    <n v="69.11"/>
    <n v="43.88"/>
    <n v="109.7"/>
    <n v="91.09"/>
    <n v="42.05"/>
    <n v="818.71"/>
    <n v="3036.43"/>
    <n v="3855.14"/>
  </r>
  <r>
    <s v="AGOSTO"/>
    <s v="SEM 34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55.45"/>
    <n v="5.54"/>
    <n v="407.84"/>
    <n v="83.28"/>
    <n v="52.87"/>
    <n v="132.18"/>
    <n v="82.04"/>
    <n v="27.18"/>
    <n v="846.38"/>
    <n v="2734.93"/>
    <n v="3581.31"/>
  </r>
  <r>
    <s v="AGOSTO"/>
    <s v="SEM 34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533.58"/>
    <n v="577.32000000000005"/>
    <n v="4110.8999999999996"/>
    <n v="483.75"/>
    <n v="3627.15"/>
    <n v="2087.86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5"/>
    <n v="60.8"/>
    <n v="0"/>
    <n v="0"/>
    <n v="0"/>
    <n v="0"/>
    <n v="0"/>
    <n v="0"/>
    <n v="0"/>
    <n v="0"/>
    <n v="85.8"/>
    <n v="8.58"/>
    <n v="389.97"/>
    <n v="78.19"/>
    <n v="49.64"/>
    <n v="124.11"/>
    <n v="123.32"/>
    <n v="81.400000000000006"/>
    <n v="941.00999999999988"/>
    <n v="4110.8999999999996"/>
    <n v="5051.91"/>
  </r>
  <r>
    <s v="AGOSTO"/>
    <s v="SEM 34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37.44"/>
    <n v="4000.06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60.12"/>
    <n v="0"/>
    <n v="1883.6999999999998"/>
    <n v="5337.5"/>
    <n v="7221.2"/>
  </r>
  <r>
    <s v="AGOSTO"/>
    <s v="SEM 34"/>
    <x v="159"/>
    <s v="HERNANDEZ RODRIGUEZ MAURICIO"/>
    <s v="001000 ASTILLERO"/>
    <s v="000003 LIMITADO"/>
    <s v="010021 SOLDADOR A"/>
    <s v="100017 SOLDADURA"/>
    <n v="1"/>
    <s v="OTRO"/>
    <n v="1"/>
    <s v="HERM9503222C7"/>
    <n v="9139560909"/>
    <s v="HERM950322HTSRDR00"/>
    <d v="2022-07-21T00:00:00"/>
    <s v="030"/>
    <s v="030320900029294430"/>
    <n v="7"/>
    <n v="7"/>
    <n v="1"/>
    <n v="0"/>
    <n v="8"/>
    <n v="0"/>
    <n v="0"/>
    <n v="0"/>
    <n v="2654.02"/>
    <n v="337.17"/>
    <n v="2991.19"/>
    <n v="314.73"/>
    <n v="2676.46"/>
    <n v="2360.19"/>
    <n v="0"/>
    <n v="0"/>
    <n v="0"/>
    <n v="0"/>
    <n v="0"/>
    <n v="0"/>
    <n v="0"/>
    <n v="0"/>
    <n v="0"/>
    <n v="337.17"/>
    <n v="337.17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49.75"/>
    <n v="45.32"/>
    <n v="0"/>
    <n v="0"/>
    <n v="0"/>
    <n v="0"/>
    <n v="19.66"/>
    <n v="0"/>
    <n v="0"/>
    <n v="0"/>
    <n v="96.99"/>
    <n v="9.69"/>
    <n v="324.42"/>
    <n v="57.09"/>
    <n v="36.25"/>
    <n v="90.62"/>
    <n v="89.73"/>
    <n v="47.54"/>
    <n v="752.33"/>
    <n v="2991.19"/>
    <n v="3743.52"/>
  </r>
  <r>
    <s v="AGOSTO"/>
    <s v="SEM 34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697.36"/>
    <n v="337.17"/>
    <n v="4034.53"/>
    <n v="579.16999999999996"/>
    <n v="3455.36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21.03"/>
    <n v="47.54"/>
    <n v="1198.8399999999999"/>
    <n v="4034.53"/>
    <n v="5233.37"/>
  </r>
  <r>
    <s v="AGOSTO"/>
    <s v="SEM 34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89.53"/>
    <n v="42.05"/>
    <n v="895.94999999999993"/>
    <n v="2984.38"/>
    <n v="3880.33"/>
  </r>
  <r>
    <s v="AGOSTO"/>
    <s v="SEM 34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504.65"/>
    <n v="3179.83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7.89"/>
    <n v="0"/>
    <n v="0"/>
    <n v="0"/>
    <n v="0"/>
    <n v="23.6"/>
    <n v="0"/>
    <n v="0"/>
    <n v="0"/>
    <n v="96.99"/>
    <n v="9.69"/>
    <n v="537.92999999999995"/>
    <n v="120.29"/>
    <n v="76.37"/>
    <n v="190.94"/>
    <n v="110.53"/>
    <n v="47.53"/>
    <n v="1190.2699999999998"/>
    <n v="3684.48"/>
    <n v="4874.75"/>
  </r>
  <r>
    <s v="AGOSTO"/>
    <s v="SEM 34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4.6"/>
    <n v="2240.3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4.28"/>
    <n v="0"/>
    <n v="0"/>
    <n v="0"/>
    <n v="0"/>
    <n v="0"/>
    <n v="0"/>
    <n v="0"/>
    <n v="0"/>
    <n v="55.45"/>
    <n v="5.54"/>
    <n v="363.92"/>
    <n v="70.78"/>
    <n v="44.94"/>
    <n v="112.35"/>
    <n v="74.540000000000006"/>
    <n v="27.18"/>
    <n v="754.7"/>
    <n v="2484.9299999999998"/>
    <n v="3239.63"/>
  </r>
  <r>
    <s v="AGOSTO"/>
    <s v="SEM 34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4.65"/>
    <n v="3561.55"/>
    <n v="2269.4"/>
    <n v="0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0"/>
    <n v="0"/>
    <n v="665.45"/>
    <n v="111.4"/>
    <n v="0"/>
    <n v="0"/>
    <n v="0"/>
    <n v="0"/>
    <n v="0"/>
    <n v="0"/>
    <n v="906.05"/>
    <n v="1.75"/>
    <n v="93.26"/>
    <n v="9.32"/>
    <n v="591.85"/>
    <n v="135.63999999999999"/>
    <n v="86.12"/>
    <n v="215.3"/>
    <n v="157.38"/>
    <n v="81.400000000000006"/>
    <n v="1370.27"/>
    <n v="5246.2"/>
    <n v="6616.4699999999993"/>
  </r>
  <r>
    <s v="AGOSTO"/>
    <s v="SEM 34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9"/>
    <n v="0"/>
    <n v="0"/>
    <n v="4944.1000000000004"/>
    <n v="577.32000000000005"/>
    <n v="5521.42"/>
    <n v="981.29"/>
    <n v="4540.13"/>
    <n v="2269.4"/>
    <n v="0"/>
    <n v="0"/>
    <n v="0"/>
    <n v="0"/>
    <n v="0"/>
    <n v="96.22"/>
    <n v="83.78"/>
    <n v="0"/>
    <n v="532.02"/>
    <n v="364.72"/>
    <n v="364.73"/>
    <n v="1094.17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724.24"/>
    <n v="98.63"/>
    <n v="0"/>
    <n v="0"/>
    <n v="0"/>
    <n v="0"/>
    <n v="0"/>
    <n v="0"/>
    <n v="156.66999999999999"/>
    <n v="1.75"/>
    <n v="93.26"/>
    <n v="9.32"/>
    <n v="540.91"/>
    <n v="121.14"/>
    <n v="76.91"/>
    <n v="192.28"/>
    <n v="165.64"/>
    <n v="81.400000000000006"/>
    <n v="1280.8600000000001"/>
    <n v="5521.42"/>
    <n v="6802.2800000000007"/>
  </r>
  <r>
    <s v="AGOSTO"/>
    <s v="SEM 34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AGOSTO"/>
    <s v="SEM 34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96.99"/>
    <n v="9.69"/>
    <n v="569.05999999999995"/>
    <n v="129.15"/>
    <n v="82"/>
    <n v="205.01"/>
    <n v="121.03"/>
    <n v="47.54"/>
    <n v="1260.4699999999998"/>
    <n v="4034.53"/>
    <n v="5295"/>
  </r>
  <r>
    <s v="AGOSTO"/>
    <s v="SEM 34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0"/>
    <n v="0"/>
    <n v="0"/>
    <n v="0"/>
    <n v="2455.89"/>
    <n v="441.25"/>
    <n v="2897.14"/>
    <n v="279.64"/>
    <n v="2617.5"/>
    <n v="2415.23"/>
    <n v="0"/>
    <n v="0"/>
    <n v="0"/>
    <n v="0"/>
    <n v="0"/>
    <n v="96.22"/>
    <n v="83.78"/>
    <n v="0"/>
    <n v="345.03"/>
    <n v="0"/>
    <n v="0"/>
    <n v="0"/>
    <n v="0"/>
    <n v="0"/>
    <n v="0"/>
    <n v="345.03"/>
    <n v="0"/>
    <n v="0"/>
    <n v="0"/>
    <n v="0"/>
    <n v="-43.12"/>
    <n v="0"/>
    <n v="0"/>
    <n v="0"/>
    <n v="-345.03"/>
    <n v="0"/>
    <n v="0"/>
    <n v="0"/>
    <n v="0"/>
    <n v="0"/>
    <n v="216.51"/>
    <n v="63.13"/>
    <n v="0"/>
    <n v="0"/>
    <n v="0"/>
    <n v="0"/>
    <n v="0"/>
    <n v="0"/>
    <n v="0"/>
    <n v="0"/>
    <n v="99.25"/>
    <n v="9.92"/>
    <n v="378.19"/>
    <n v="79.52"/>
    <n v="58.9"/>
    <n v="147.26"/>
    <n v="86.91"/>
    <n v="62.21"/>
    <n v="922.16"/>
    <n v="2897.14"/>
    <n v="3819.2999999999997"/>
  </r>
  <r>
    <s v="AGOSTO"/>
    <s v="SEM 34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AGOSTO"/>
    <s v="SEM 34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3.17"/>
    <n v="2674.2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3.67"/>
    <n v="0"/>
    <n v="0"/>
    <n v="0"/>
    <n v="0"/>
    <n v="0"/>
    <n v="0"/>
    <n v="0"/>
    <n v="0"/>
    <n v="74.39"/>
    <n v="9.91"/>
    <n v="481.19"/>
    <n v="104.15"/>
    <n v="66.13"/>
    <n v="165.32"/>
    <n v="90.22"/>
    <n v="50.02"/>
    <n v="1041.33"/>
    <n v="3007.4"/>
    <n v="4048.73"/>
  </r>
  <r>
    <s v="AGOSTO"/>
    <s v="SEM 34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85.8"/>
    <n v="8.58"/>
    <n v="393.78"/>
    <n v="79.27"/>
    <n v="50.33"/>
    <n v="125.83"/>
    <n v="89.53"/>
    <n v="42.05"/>
    <n v="875.17"/>
    <n v="2984.43"/>
    <n v="3859.6"/>
  </r>
  <r>
    <s v="AGOSTO"/>
    <s v="SEM 34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944.1000000000004"/>
    <n v="577.32000000000005"/>
    <n v="5521.42"/>
    <n v="817.86"/>
    <n v="4703.5600000000004"/>
    <n v="2269.4"/>
    <n v="0"/>
    <n v="0"/>
    <n v="0"/>
    <n v="0"/>
    <n v="0"/>
    <n v="96.22"/>
    <n v="83.78"/>
    <n v="0"/>
    <n v="532.02"/>
    <n v="364.72"/>
    <n v="364.73"/>
    <n v="1094.17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724.24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65.64"/>
    <n v="81.400000000000006"/>
    <n v="1242.5500000000002"/>
    <n v="5521.42"/>
    <n v="6763.97"/>
  </r>
  <r>
    <s v="AGOSTO"/>
    <s v="SEM 34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7"/>
    <n v="0"/>
    <n v="0"/>
    <n v="4660.43"/>
    <n v="577.32000000000005"/>
    <n v="5237.75"/>
    <n v="778.77"/>
    <n v="4458.9799999999996"/>
    <n v="2269.4"/>
    <n v="0"/>
    <n v="0"/>
    <n v="0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-40.520000000000003"/>
    <n v="0"/>
    <n v="0"/>
    <n v="0"/>
    <n v="0"/>
    <n v="0"/>
    <n v="0"/>
    <n v="0"/>
    <n v="0"/>
    <n v="0"/>
    <n v="663.64"/>
    <n v="115.13"/>
    <n v="0"/>
    <n v="0"/>
    <n v="0"/>
    <n v="0"/>
    <n v="0"/>
    <n v="0"/>
    <n v="0"/>
    <n v="0"/>
    <n v="93.26"/>
    <n v="9.32"/>
    <n v="606.73"/>
    <n v="139.87"/>
    <n v="88.81"/>
    <n v="222.02"/>
    <n v="157.13"/>
    <n v="81.400000000000006"/>
    <n v="1398.54"/>
    <n v="5237.75"/>
    <n v="6636.29"/>
  </r>
  <r>
    <s v="AGOSTO"/>
    <s v="SEM 34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0"/>
    <n v="0"/>
    <n v="8"/>
    <n v="0"/>
    <n v="0"/>
    <n v="0"/>
    <n v="3543.6"/>
    <n v="324.2"/>
    <n v="3867.8"/>
    <n v="516.03"/>
    <n v="3351.7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0.94"/>
    <n v="0"/>
    <n v="0"/>
    <n v="0"/>
    <n v="0"/>
    <n v="0"/>
    <n v="0"/>
    <n v="0"/>
    <n v="0"/>
    <n v="93.26"/>
    <n v="9.32"/>
    <n v="510.25"/>
    <n v="112.42"/>
    <n v="71.37"/>
    <n v="178.44"/>
    <n v="116.03"/>
    <n v="45.71"/>
    <n v="1136.8"/>
    <n v="3867.8"/>
    <n v="5004.6000000000004"/>
  </r>
  <r>
    <s v="AGOSTO"/>
    <s v="SEM 34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99.25"/>
    <n v="9.92"/>
    <n v="476.43"/>
    <n v="102.79"/>
    <n v="65.27"/>
    <n v="163.16"/>
    <n v="115.65"/>
    <n v="48.64"/>
    <n v="1081.1100000000001"/>
    <n v="3855.29"/>
    <n v="4936.3999999999996"/>
  </r>
  <r>
    <s v="AGOSTO"/>
    <s v="SEM 34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193.62"/>
    <n v="324.2"/>
    <n v="3517.82"/>
    <n v="449.84"/>
    <n v="3067.9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819999999999993"/>
    <n v="0"/>
    <n v="0"/>
    <n v="0"/>
    <n v="0"/>
    <n v="22.69"/>
    <n v="0"/>
    <n v="0"/>
    <n v="0"/>
    <n v="93.26"/>
    <n v="9.32"/>
    <n v="453.87"/>
    <n v="96.37"/>
    <n v="61.19"/>
    <n v="152.97"/>
    <n v="105.53"/>
    <n v="45.71"/>
    <n v="1018.22"/>
    <n v="3517.82"/>
    <n v="4536.04"/>
  </r>
  <r>
    <s v="AGOSTO"/>
    <s v="SEM 34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0"/>
    <n v="50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AGOSTO"/>
    <s v="SEM 34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AGOSTO"/>
    <s v="SEM 34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533.58"/>
    <n v="577.32000000000005"/>
    <n v="4110.8999999999996"/>
    <n v="482.98"/>
    <n v="3627.92"/>
    <n v="2087.86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5"/>
    <n v="60.03"/>
    <n v="0"/>
    <n v="0"/>
    <n v="0"/>
    <n v="0"/>
    <n v="0"/>
    <n v="0"/>
    <n v="0"/>
    <n v="0"/>
    <n v="85.8"/>
    <n v="8.58"/>
    <n v="386.88"/>
    <n v="77.31"/>
    <n v="49.09"/>
    <n v="122.72"/>
    <n v="123.32"/>
    <n v="81.400000000000006"/>
    <n v="935.1"/>
    <n v="4110.8999999999996"/>
    <n v="5046"/>
  </r>
  <r>
    <s v="AGOSTO"/>
    <s v="SEM 34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232.9899999999998"/>
    <n v="172.87"/>
    <n v="2405.86"/>
    <n v="222.98"/>
    <n v="2182.88"/>
    <n v="1210.1199999999999"/>
    <n v="0"/>
    <n v="0"/>
    <n v="0"/>
    <n v="0"/>
    <n v="0"/>
    <n v="0"/>
    <n v="0"/>
    <n v="0"/>
    <n v="0"/>
    <n v="172.87"/>
    <n v="172.8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80.85"/>
    <n v="30.03"/>
    <n v="0"/>
    <n v="0"/>
    <n v="0"/>
    <n v="0"/>
    <n v="12.1"/>
    <n v="0"/>
    <n v="0"/>
    <n v="0"/>
    <n v="49.72"/>
    <n v="4.97"/>
    <n v="263.5"/>
    <n v="39.840000000000003"/>
    <n v="25.3"/>
    <n v="63.24"/>
    <n v="72.17"/>
    <n v="24.37"/>
    <n v="543.11"/>
    <n v="2405.86"/>
    <n v="2948.9700000000003"/>
  </r>
  <r>
    <s v="AGOSTO"/>
    <s v="SEM 34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04"/>
    <n v="3006.76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02.53"/>
    <n v="45.71"/>
    <n v="1055.46"/>
    <n v="3417.8"/>
    <n v="4473.26"/>
  </r>
  <r>
    <s v="AGOSTO"/>
    <s v="SEM 34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602.68"/>
    <n v="577.32000000000005"/>
    <n v="10180"/>
    <n v="2027.89"/>
    <n v="8152.11"/>
    <n v="7000"/>
    <n v="0"/>
    <n v="0"/>
    <n v="0"/>
    <n v="0"/>
    <n v="0"/>
    <n v="96.22"/>
    <n v="83.78"/>
    <n v="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1792.44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305.39999999999998"/>
    <n v="81.400000000000006"/>
    <n v="2680.7900000000004"/>
    <n v="10180"/>
    <n v="12860.79"/>
  </r>
  <r>
    <s v="AGOSTO"/>
    <s v="SEM 34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61.67"/>
    <n v="24.37"/>
    <n v="713.32999999999993"/>
    <n v="2055.85"/>
    <n v="2769.18"/>
  </r>
  <r>
    <s v="AGOSTO"/>
    <s v="SEM 34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AGOSTO"/>
    <s v="SEM 34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2950.45"/>
    <n v="324.2"/>
    <n v="3274.65"/>
    <n v="380.86"/>
    <n v="2893.7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243.15"/>
    <n v="0"/>
    <n v="0"/>
    <n v="0"/>
    <n v="0"/>
    <n v="0"/>
    <n v="0"/>
    <n v="0"/>
    <n v="0"/>
    <n v="0"/>
    <n v="302.87"/>
    <n v="57.73"/>
    <n v="0"/>
    <n v="0"/>
    <n v="0"/>
    <n v="0"/>
    <n v="20.260000000000002"/>
    <n v="0"/>
    <n v="0"/>
    <n v="0"/>
    <n v="93.26"/>
    <n v="9.32"/>
    <n v="377.76"/>
    <n v="74.72"/>
    <n v="47.44"/>
    <n v="118.6"/>
    <n v="98.23"/>
    <n v="45.71"/>
    <n v="865.04000000000008"/>
    <n v="3274.65"/>
    <n v="4139.6900000000005"/>
  </r>
  <r>
    <s v="AGOSTO"/>
    <s v="SEM 34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1"/>
    <n v="0"/>
    <n v="8"/>
    <n v="0"/>
    <n v="0"/>
    <n v="0"/>
    <n v="2515.39"/>
    <n v="324.2"/>
    <n v="2839.59"/>
    <n v="515.09"/>
    <n v="2324.5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74.06"/>
    <n v="215"/>
    <n v="0"/>
    <n v="0"/>
    <n v="0"/>
    <n v="0"/>
    <n v="0"/>
    <n v="0"/>
    <n v="0"/>
    <n v="93.26"/>
    <n v="9.32"/>
    <n v="437.14"/>
    <n v="87.84"/>
    <n v="55.77"/>
    <n v="139.44"/>
    <n v="85.18"/>
    <n v="45.71"/>
    <n v="953.66000000000008"/>
    <n v="2839.59"/>
    <n v="3793.25"/>
  </r>
  <r>
    <s v="AGOSTO"/>
    <s v="SEM 34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69.3"/>
    <n v="6.93"/>
    <n v="356.84"/>
    <n v="68.760000000000005"/>
    <n v="43.66"/>
    <n v="109.15"/>
    <n v="63.49"/>
    <n v="13.56"/>
    <n v="731.68999999999983"/>
    <n v="2116.5100000000002"/>
    <n v="2848.2"/>
  </r>
  <r>
    <s v="AGOSTO"/>
    <s v="SEM 34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2886.19"/>
    <n v="298.27"/>
    <n v="3184.46"/>
    <n v="363.86"/>
    <n v="2820.6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2.5"/>
    <n v="0"/>
    <n v="0"/>
    <n v="0"/>
    <n v="0"/>
    <n v="0"/>
    <n v="0"/>
    <n v="0"/>
    <n v="0"/>
    <n v="85.8"/>
    <n v="8.58"/>
    <n v="436.64"/>
    <n v="91.47"/>
    <n v="58.07"/>
    <n v="145.19"/>
    <n v="95.53"/>
    <n v="42.05"/>
    <n v="963.32999999999993"/>
    <n v="3184.46"/>
    <n v="4147.79"/>
  </r>
  <r>
    <s v="AGOSTO"/>
    <s v="SEM 34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3543.62"/>
    <n v="324.2"/>
    <n v="3867.82"/>
    <n v="519.03"/>
    <n v="3348.79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16.03"/>
    <n v="45.71"/>
    <n v="1159.6900000000003"/>
    <n v="3867.82"/>
    <n v="5027.51"/>
  </r>
  <r>
    <s v="AGOSTO"/>
    <s v="SEM 34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1.37"/>
    <n v="1854.4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7.48"/>
    <n v="0"/>
    <n v="0"/>
    <n v="0"/>
    <n v="0"/>
    <n v="12.1"/>
    <n v="0"/>
    <n v="0"/>
    <n v="0"/>
    <n v="49.72"/>
    <n v="4.97"/>
    <n v="336.69"/>
    <n v="62.96"/>
    <n v="39.979999999999997"/>
    <n v="99.94"/>
    <n v="61.67"/>
    <n v="24.37"/>
    <n v="680.3"/>
    <n v="2055.84"/>
    <n v="2736.1400000000003"/>
  </r>
  <r>
    <s v="AGOSTO"/>
    <s v="SEM 34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AGOSTO"/>
    <s v="SEM 34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5.76"/>
    <n v="1860.0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87"/>
    <n v="0"/>
    <n v="0"/>
    <n v="0"/>
    <n v="0"/>
    <n v="12.1"/>
    <n v="0"/>
    <n v="0"/>
    <n v="0"/>
    <n v="49.72"/>
    <n v="4.97"/>
    <n v="313.17"/>
    <n v="55.53"/>
    <n v="35.26"/>
    <n v="88.14"/>
    <n v="61.67"/>
    <n v="24.37"/>
    <n v="632.82999999999993"/>
    <n v="2055.84"/>
    <n v="2688.67"/>
  </r>
  <r>
    <s v="AGOSTO"/>
    <s v="SEM 34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69.3"/>
    <n v="6.93"/>
    <n v="363.02"/>
    <n v="70.52"/>
    <n v="44.77"/>
    <n v="111.94"/>
    <n v="63.49"/>
    <n v="13.56"/>
    <n v="743.53"/>
    <n v="2116.5100000000002"/>
    <n v="2860.04"/>
  </r>
  <r>
    <s v="AGOSTO"/>
    <s v="SEM 34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49.72"/>
    <n v="4.97"/>
    <n v="347.42"/>
    <n v="66.08"/>
    <n v="41.96"/>
    <n v="104.9"/>
    <n v="61.67"/>
    <n v="24.37"/>
    <n v="701.08999999999992"/>
    <n v="2055.85"/>
    <n v="2756.9399999999996"/>
  </r>
  <r>
    <s v="AGOSTO"/>
    <s v="SEM 34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19.20999999999998"/>
    <n v="2665.23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7"/>
    <n v="0"/>
    <n v="0"/>
    <n v="0"/>
    <n v="0"/>
    <n v="0"/>
    <n v="0"/>
    <n v="0"/>
    <n v="0"/>
    <n v="85.8"/>
    <n v="8.58"/>
    <n v="401.53"/>
    <n v="81.48"/>
    <n v="51.73"/>
    <n v="129.33000000000001"/>
    <n v="89.53"/>
    <n v="42.05"/>
    <n v="890.03"/>
    <n v="2984.44"/>
    <n v="3874.4700000000003"/>
  </r>
  <r>
    <s v="AGOSTO"/>
    <s v="SEM 34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507.75"/>
    <n v="3176.69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10.53"/>
    <n v="47.53"/>
    <n v="1214.03"/>
    <n v="3684.44"/>
    <n v="4898.47"/>
  </r>
  <r>
    <s v="AGOSTO"/>
    <s v="SEM 34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33.5"/>
    <n v="2673.9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4"/>
    <n v="0"/>
    <n v="0"/>
    <n v="0"/>
    <n v="0"/>
    <n v="0"/>
    <n v="0"/>
    <n v="0"/>
    <n v="0"/>
    <n v="74.39"/>
    <n v="7.43"/>
    <n v="482.54"/>
    <n v="104.53"/>
    <n v="66.37"/>
    <n v="165.92"/>
    <n v="90.22"/>
    <n v="50.02"/>
    <n v="1041.42"/>
    <n v="3007.4"/>
    <n v="4048.82"/>
  </r>
  <r>
    <s v="AGOSTO"/>
    <s v="SEM 34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1"/>
    <n v="0"/>
    <n v="0"/>
    <n v="3035.3"/>
    <n v="335.55"/>
    <n v="3370.85"/>
    <n v="390.49"/>
    <n v="2980.36"/>
    <n v="2087.9"/>
    <n v="0"/>
    <n v="0"/>
    <n v="0"/>
    <n v="0"/>
    <n v="0"/>
    <n v="0"/>
    <n v="0"/>
    <n v="0"/>
    <n v="0"/>
    <n v="335.55"/>
    <n v="335.55"/>
    <n v="111.85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8"/>
    <n v="72.41"/>
    <n v="0"/>
    <n v="0"/>
    <n v="0"/>
    <n v="0"/>
    <n v="0"/>
    <n v="0"/>
    <n v="0"/>
    <n v="0"/>
    <n v="85.8"/>
    <n v="8.58"/>
    <n v="436.31"/>
    <n v="91.38"/>
    <n v="58.02"/>
    <n v="145.04"/>
    <n v="101.12"/>
    <n v="47.31"/>
    <n v="973.56"/>
    <n v="3370.85"/>
    <n v="4344.41"/>
  </r>
  <r>
    <s v="AGOSTO"/>
    <s v="SEM 34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AGOSTO"/>
    <s v="SEM 34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4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906130851"/>
    <n v="7"/>
    <n v="7"/>
    <n v="1"/>
    <n v="0"/>
    <n v="6"/>
    <n v="0"/>
    <n v="0"/>
    <n v="0"/>
    <n v="2434.34"/>
    <n v="243.15"/>
    <n v="2677.49"/>
    <n v="275.22000000000003"/>
    <n v="2402.27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43.24"/>
    <n v="0"/>
    <n v="0"/>
    <n v="0"/>
    <n v="0"/>
    <n v="18.91"/>
    <n v="0"/>
    <n v="0"/>
    <n v="0"/>
    <n v="93.26"/>
    <n v="9.32"/>
    <n v="316.38"/>
    <n v="54.89"/>
    <n v="34.85"/>
    <n v="87.13"/>
    <n v="80.319999999999993"/>
    <n v="34.28"/>
    <n v="710.43000000000006"/>
    <n v="2677.49"/>
    <n v="3387.92"/>
  </r>
  <r>
    <s v="AGOSTO"/>
    <s v="SEM 34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SEPTIEMBRE"/>
    <s v="SEM 35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1"/>
    <n v="0"/>
    <n v="6"/>
    <n v="0"/>
    <n v="0"/>
    <n v="0"/>
    <n v="2691.78"/>
    <n v="266.77999999999997"/>
    <n v="2958.56"/>
    <n v="360.48"/>
    <n v="2598.08"/>
    <n v="2489.9699999999998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2"/>
    <n v="72.84"/>
    <n v="0"/>
    <n v="0"/>
    <n v="0"/>
    <n v="0"/>
    <n v="31.12"/>
    <n v="0"/>
    <n v="0"/>
    <n v="0"/>
    <n v="102.32"/>
    <n v="10.23"/>
    <n v="432.31"/>
    <n v="86.53"/>
    <n v="54.94"/>
    <n v="137.35"/>
    <n v="88.75"/>
    <n v="37.61"/>
    <n v="950.04"/>
    <n v="2958.56"/>
    <n v="3908.6"/>
  </r>
  <r>
    <s v="SEPTIEMBRE"/>
    <s v="SEM 35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SEPTIEMBRE"/>
    <s v="SEM 35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49"/>
    <n v="0"/>
    <n v="3267.49"/>
    <n v="442.47"/>
    <n v="2825.02"/>
    <n v="2617.4899999999998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1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49"/>
    <n v="4251.8899999999994"/>
  </r>
  <r>
    <s v="SEPTIEMBRE"/>
    <s v="SEM 35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0700000000002"/>
    <n v="96.22"/>
    <n v="2209.29"/>
    <n v="222.29"/>
    <n v="1987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0"/>
    <n v="0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5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37"/>
    <n v="0"/>
    <n v="2652.37"/>
    <n v="317.37"/>
    <n v="2335"/>
    <n v="1902.37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46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9.569999999999993"/>
    <n v="0"/>
    <n v="861.81"/>
    <n v="2652.37"/>
    <n v="3514.18"/>
  </r>
  <r>
    <s v="SEPTIEMBRE"/>
    <s v="SEM 35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68"/>
    <n v="355.71"/>
    <n v="4201.3900000000003"/>
    <n v="626"/>
    <n v="3575.39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99.05"/>
    <n v="0"/>
    <n v="0"/>
    <n v="0"/>
    <n v="0"/>
    <n v="37.340000000000003"/>
    <n v="0"/>
    <n v="0"/>
    <n v="0"/>
    <n v="102.32"/>
    <n v="10.23"/>
    <n v="542.58000000000004"/>
    <n v="121.61"/>
    <n v="77.22"/>
    <n v="193.04"/>
    <n v="126.04"/>
    <n v="50.15"/>
    <n v="1223.19"/>
    <n v="4201.3900000000003"/>
    <n v="5424.58"/>
  </r>
  <r>
    <s v="SEPTIEMBRE"/>
    <s v="SEM 35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9"/>
    <n v="0"/>
    <n v="0"/>
    <n v="6659.18"/>
    <n v="577.32000000000005"/>
    <n v="7236.5"/>
    <n v="2832.65"/>
    <n v="4403.8500000000004"/>
    <n v="2926"/>
    <n v="0"/>
    <n v="0"/>
    <n v="0"/>
    <n v="0"/>
    <n v="0"/>
    <n v="96.22"/>
    <n v="83.78"/>
    <n v="0"/>
    <n v="825.15"/>
    <n v="470.25"/>
    <n v="470.25"/>
    <n v="1410.75"/>
    <n v="300"/>
    <n v="500"/>
    <n v="0"/>
    <n v="10.85"/>
    <n v="300"/>
    <n v="0"/>
    <n v="0"/>
    <n v="0"/>
    <n v="-156.75"/>
    <n v="0"/>
    <n v="0"/>
    <n v="0"/>
    <n v="0"/>
    <n v="0"/>
    <n v="0"/>
    <n v="0"/>
    <n v="0"/>
    <n v="0"/>
    <n v="1100.1300000000001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217.09"/>
    <n v="81.400000000000006"/>
    <n v="1672.71"/>
    <n v="7236.5"/>
    <n v="8909.2099999999991"/>
  </r>
  <r>
    <s v="SEPTIEMBRE"/>
    <s v="SEM 35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SEPTIEMBRE"/>
    <s v="SEM 35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4"/>
    <n v="342.03"/>
    <n v="3678.27"/>
    <n v="515.05999999999995"/>
    <n v="3163.2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8.35"/>
    <n v="0"/>
    <n v="0"/>
    <n v="0"/>
    <n v="0"/>
    <n v="35.909999999999997"/>
    <n v="0"/>
    <n v="0"/>
    <n v="0"/>
    <n v="98.39"/>
    <n v="9.83"/>
    <n v="539.76"/>
    <n v="120.81"/>
    <n v="76.709999999999994"/>
    <n v="191.77"/>
    <n v="110.34"/>
    <n v="48.22"/>
    <n v="1195.83"/>
    <n v="3678.27"/>
    <n v="4874.1000000000004"/>
  </r>
  <r>
    <s v="SEPTIEMBRE"/>
    <s v="SEM 35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936.24"/>
    <n v="342.03"/>
    <n v="4278.2700000000004"/>
    <n v="650.79999999999995"/>
    <n v="3627.47"/>
    <n v="2394.21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28.34"/>
    <n v="48.22"/>
    <n v="1271.76"/>
    <n v="4278.2700000000004"/>
    <n v="5550.0300000000007"/>
  </r>
  <r>
    <s v="SEPTIEMBRE"/>
    <s v="SEM 35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0.94"/>
    <n v="3287.45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2.49"/>
    <n v="0"/>
    <n v="0"/>
    <n v="0"/>
    <n v="0"/>
    <n v="0"/>
    <n v="0"/>
    <n v="766.99"/>
    <n v="1.75"/>
    <n v="135.47"/>
    <n v="13.54"/>
    <n v="556.29999999999995"/>
    <n v="125.52"/>
    <n v="79.7"/>
    <n v="199.24"/>
    <n v="142.15"/>
    <n v="66.400000000000006"/>
    <n v="1318.3200000000002"/>
    <n v="4738.3900000000003"/>
    <n v="6056.7100000000009"/>
  </r>
  <r>
    <s v="SEPTIEMBRE"/>
    <s v="SEM 35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7.03"/>
    <n v="5446.8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93"/>
    <n v="0"/>
    <n v="0"/>
    <n v="0"/>
    <n v="0"/>
    <n v="0"/>
    <n v="0"/>
    <n v="0"/>
    <n v="0"/>
    <n v="257.82"/>
    <n v="25.78"/>
    <n v="944.98"/>
    <n v="236.11"/>
    <n v="149.91"/>
    <n v="374.78"/>
    <n v="203.21"/>
    <n v="0"/>
    <n v="2192.59"/>
    <n v="6773.86"/>
    <n v="8966.4500000000007"/>
  </r>
  <r>
    <s v="SEPTIEMBRE"/>
    <s v="SEM 35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13.55"/>
    <n v="3560.3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188.21"/>
    <n v="0"/>
    <n v="2165.81"/>
    <n v="6273.86"/>
    <n v="8439.67"/>
  </r>
  <r>
    <s v="SEPTIEMBRE"/>
    <s v="SEM 35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68"/>
    <n v="355.71"/>
    <n v="4201.3900000000003"/>
    <n v="629.82000000000005"/>
    <n v="3571.57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102.87"/>
    <n v="0"/>
    <n v="0"/>
    <n v="0"/>
    <n v="0"/>
    <n v="37.340000000000003"/>
    <n v="0"/>
    <n v="0"/>
    <n v="0"/>
    <n v="102.32"/>
    <n v="10.23"/>
    <n v="557.80999999999995"/>
    <n v="125.95"/>
    <n v="79.97"/>
    <n v="199.92"/>
    <n v="126.04"/>
    <n v="50.15"/>
    <n v="1252.3900000000001"/>
    <n v="4201.3900000000003"/>
    <n v="5453.7800000000007"/>
  </r>
  <r>
    <s v="SEPTIEMBRE"/>
    <s v="SEM 35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2"/>
    <n v="0"/>
    <n v="0"/>
    <n v="0"/>
    <n v="2578.9"/>
    <n v="88.92"/>
    <n v="2667.82"/>
    <n v="373.12"/>
    <n v="2294.6999999999998"/>
    <n v="2489.9699999999998"/>
    <n v="0"/>
    <n v="0"/>
    <n v="0"/>
    <n v="0"/>
    <n v="0"/>
    <n v="0"/>
    <n v="0"/>
    <n v="0"/>
    <n v="0"/>
    <n v="88.92"/>
    <n v="88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.29"/>
    <n v="99.49"/>
    <n v="0"/>
    <n v="0"/>
    <n v="0"/>
    <n v="0"/>
    <n v="37.340000000000003"/>
    <n v="0"/>
    <n v="0"/>
    <n v="0"/>
    <n v="102.32"/>
    <n v="10.23"/>
    <n v="544.29999999999995"/>
    <n v="122.11"/>
    <n v="77.53"/>
    <n v="193.82"/>
    <n v="80.03"/>
    <n v="12.53"/>
    <n v="1142.8699999999999"/>
    <n v="2667.82"/>
    <n v="3810.69"/>
  </r>
  <r>
    <s v="SEPTIEMBRE"/>
    <s v="SEM 35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SEPTIEMBRE"/>
    <s v="SEM 35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3"/>
    <n v="0"/>
    <n v="0"/>
    <n v="6417.9"/>
    <n v="577.32000000000005"/>
    <n v="6995.22"/>
    <n v="1812.07"/>
    <n v="5183.1499999999996"/>
    <n v="2394.21"/>
    <n v="0"/>
    <n v="0"/>
    <n v="0"/>
    <n v="0"/>
    <n v="0"/>
    <n v="96.22"/>
    <n v="83.78"/>
    <n v="0"/>
    <n v="587.74"/>
    <n v="384.78"/>
    <n v="384.78"/>
    <n v="1667.39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1043.3800000000001"/>
    <n v="109.79"/>
    <n v="0"/>
    <n v="0"/>
    <n v="0"/>
    <n v="0"/>
    <n v="0"/>
    <n v="0"/>
    <n v="657.15"/>
    <n v="1.75"/>
    <n v="98.39"/>
    <n v="9.83"/>
    <n v="585.37"/>
    <n v="133.79"/>
    <n v="84.95"/>
    <n v="212.37"/>
    <n v="209.85"/>
    <n v="81.400000000000006"/>
    <n v="1415.95"/>
    <n v="6995.22"/>
    <n v="8411.17"/>
  </r>
  <r>
    <s v="SEPTIEMBRE"/>
    <s v="SEM 35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3"/>
    <n v="0"/>
    <n v="0"/>
    <n v="8127.6"/>
    <n v="577.32000000000005"/>
    <n v="8704.92"/>
    <n v="1578.66"/>
    <n v="7126.26"/>
    <n v="3266.66"/>
    <n v="0"/>
    <n v="0"/>
    <n v="0"/>
    <n v="0"/>
    <n v="0"/>
    <n v="96.22"/>
    <n v="83.78"/>
    <n v="0"/>
    <n v="933.32"/>
    <n v="481.1"/>
    <n v="568.88"/>
    <n v="2274.96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45.5"/>
    <n v="133.16"/>
    <n v="0"/>
    <n v="0"/>
    <n v="0"/>
    <n v="0"/>
    <n v="0"/>
    <n v="0"/>
    <n v="0"/>
    <n v="0"/>
    <n v="134.24"/>
    <n v="13.42"/>
    <n v="678.59"/>
    <n v="160.32"/>
    <n v="101.79"/>
    <n v="254.47"/>
    <n v="261.14"/>
    <n v="81.400000000000006"/>
    <n v="1685.37"/>
    <n v="8704.92"/>
    <n v="10390.290000000001"/>
  </r>
  <r>
    <s v="SEPTIEMBRE"/>
    <s v="SEM 35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05.02"/>
    <n v="4002.8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8.23"/>
    <n v="0"/>
    <n v="1889.82"/>
    <n v="5607.86"/>
    <n v="7497.6799999999994"/>
  </r>
  <r>
    <s v="SEPTIEMBRE"/>
    <s v="SEM 35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68"/>
    <n v="355.71"/>
    <n v="3851.39"/>
    <n v="553.78"/>
    <n v="3297.61"/>
    <n v="2489.9699999999998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5"/>
    <n v="101.59"/>
    <n v="0"/>
    <n v="0"/>
    <n v="0"/>
    <n v="0"/>
    <n v="37.340000000000003"/>
    <n v="0"/>
    <n v="0"/>
    <n v="0"/>
    <n v="102.32"/>
    <n v="10.23"/>
    <n v="552.71"/>
    <n v="124.5"/>
    <n v="79.05"/>
    <n v="197.61"/>
    <n v="115.54"/>
    <n v="50.15"/>
    <n v="1232.1100000000001"/>
    <n v="3851.39"/>
    <n v="5083.5"/>
  </r>
  <r>
    <s v="SEPTIEMBRE"/>
    <s v="SEM 35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5377.63"/>
    <n v="0"/>
    <n v="5377.63"/>
    <n v="1435.28"/>
    <n v="3942.35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96.27"/>
    <n v="0"/>
    <n v="0"/>
    <n v="0"/>
    <n v="0"/>
    <n v="0"/>
    <n v="816.84"/>
    <n v="131.52000000000001"/>
    <n v="0"/>
    <n v="0"/>
    <n v="0"/>
    <n v="0"/>
    <n v="0"/>
    <n v="0"/>
    <n v="485.17"/>
    <n v="1.75"/>
    <n v="257.83"/>
    <n v="25.78"/>
    <n v="651.04"/>
    <n v="157.16"/>
    <n v="116.41"/>
    <n v="291.02999999999997"/>
    <n v="161.32"/>
    <n v="0"/>
    <n v="1660.57"/>
    <n v="5377.63"/>
    <n v="7038.2"/>
  </r>
  <r>
    <s v="SEPTIEMBRE"/>
    <s v="SEM 35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2"/>
    <n v="0"/>
    <n v="6"/>
    <n v="0"/>
    <n v="0"/>
    <n v="0"/>
    <n v="1926.81"/>
    <n v="266.77999999999997"/>
    <n v="2193.59"/>
    <n v="221.3"/>
    <n v="1972.29"/>
    <n v="2489.9699999999998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0"/>
    <n v="0"/>
    <n v="0"/>
    <n v="0"/>
    <n v="0"/>
    <n v="0"/>
    <n v="-829.94"/>
    <n v="0"/>
    <n v="0"/>
    <n v="0"/>
    <n v="0"/>
    <n v="0"/>
    <n v="0"/>
    <n v="0"/>
    <n v="146.56"/>
    <n v="49.84"/>
    <n v="0"/>
    <n v="0"/>
    <n v="0"/>
    <n v="0"/>
    <n v="24.9"/>
    <n v="0"/>
    <n v="0"/>
    <n v="0"/>
    <n v="102.32"/>
    <n v="10.23"/>
    <n v="337.22"/>
    <n v="57.28"/>
    <n v="36.369999999999997"/>
    <n v="90.93"/>
    <n v="65.8"/>
    <n v="37.61"/>
    <n v="737.7600000000001"/>
    <n v="2193.59"/>
    <n v="2931.3500000000004"/>
  </r>
  <r>
    <s v="SEPTIEMBRE"/>
    <s v="SEM 35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4"/>
    <n v="342.03"/>
    <n v="3678.27"/>
    <n v="1222.3499999999999"/>
    <n v="2455.92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27"/>
    <n v="4721.4400000000005"/>
  </r>
  <r>
    <s v="SEPTIEMBRE"/>
    <s v="SEM 35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36.24"/>
    <n v="342.03"/>
    <n v="4378.2700000000004"/>
    <n v="1448.24"/>
    <n v="2930.03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31.34"/>
    <n v="48.22"/>
    <n v="1178.8600000000001"/>
    <n v="4378.2700000000004"/>
    <n v="5557.130000000001"/>
  </r>
  <r>
    <s v="SEPTIEMBRE"/>
    <s v="SEM 35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336.24"/>
    <n v="342.03"/>
    <n v="3678.27"/>
    <n v="1140.23"/>
    <n v="2538.04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10.34"/>
    <n v="48.22"/>
    <n v="1158.6600000000001"/>
    <n v="3678.27"/>
    <n v="4836.93"/>
  </r>
  <r>
    <s v="SEPTIEMBRE"/>
    <s v="SEM 35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275.78"/>
    <n v="481.1"/>
    <n v="6756.88"/>
    <n v="1171.93"/>
    <n v="5584.9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-88.12"/>
    <n v="0"/>
    <n v="0"/>
    <n v="0"/>
    <n v="0"/>
    <n v="0"/>
    <n v="0"/>
    <n v="0"/>
    <n v="0"/>
    <n v="0"/>
    <n v="1009.96"/>
    <n v="161.97"/>
    <n v="0"/>
    <n v="0"/>
    <n v="0"/>
    <n v="0"/>
    <n v="0"/>
    <n v="0"/>
    <n v="0"/>
    <n v="0"/>
    <n v="202.8"/>
    <n v="20.28"/>
    <n v="793.53"/>
    <n v="193.02"/>
    <n v="122.55"/>
    <n v="306.38"/>
    <n v="202.7"/>
    <n v="67.83"/>
    <n v="1909.09"/>
    <n v="6756.88"/>
    <n v="8665.9699999999993"/>
  </r>
  <r>
    <s v="SEPTIEMBRE"/>
    <s v="SEM 35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4"/>
    <n v="342.03"/>
    <n v="3678.27"/>
    <n v="1102.3499999999999"/>
    <n v="2575.92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10.34"/>
    <n v="48.22"/>
    <n v="1092.73"/>
    <n v="3678.27"/>
    <n v="4771"/>
  </r>
  <r>
    <s v="SEPTIEMBRE"/>
    <s v="SEM 35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0"/>
    <n v="0"/>
    <n v="0"/>
    <n v="0"/>
    <n v="0.02"/>
    <n v="0"/>
    <n v="0.02"/>
    <n v="0.01"/>
    <n v="0.01"/>
    <n v="2202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67"/>
    <n v="0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0"/>
    <n v="99.57"/>
    <n v="0.02"/>
    <n v="99.589999999999989"/>
  </r>
  <r>
    <s v="SEPTIEMBRE"/>
    <s v="SEM 35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4064.05"/>
    <n v="577.32000000000005"/>
    <n v="4641.37"/>
    <n v="1286.0999999999999"/>
    <n v="3355.27"/>
    <n v="2202.69"/>
    <n v="0"/>
    <n v="0"/>
    <n v="0"/>
    <n v="0"/>
    <n v="0"/>
    <n v="96.22"/>
    <n v="83.78"/>
    <n v="0"/>
    <n v="462.91"/>
    <n v="314.67"/>
    <n v="314.67"/>
    <n v="0"/>
    <n v="150"/>
    <n v="500"/>
    <n v="200"/>
    <n v="166.43"/>
    <n v="150"/>
    <n v="0"/>
    <n v="0"/>
    <n v="0"/>
    <n v="0"/>
    <n v="0"/>
    <n v="0"/>
    <n v="0"/>
    <n v="0"/>
    <n v="0"/>
    <n v="0"/>
    <n v="0"/>
    <n v="0"/>
    <n v="0"/>
    <n v="536.26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39.24"/>
    <n v="81.400000000000006"/>
    <n v="1074.8800000000001"/>
    <n v="4641.37"/>
    <n v="5716.25"/>
  </r>
  <r>
    <s v="SEPTIEMBRE"/>
    <s v="SEM 35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1"/>
    <n v="0"/>
    <n v="8"/>
    <n v="0"/>
    <n v="0"/>
    <n v="0"/>
    <n v="3237.23"/>
    <n v="342.03"/>
    <n v="3579.26"/>
    <n v="471.8"/>
    <n v="3107.46"/>
    <n v="2394.21"/>
    <n v="0"/>
    <n v="0"/>
    <n v="0"/>
    <n v="0"/>
    <n v="0"/>
    <n v="0"/>
    <n v="0"/>
    <n v="0"/>
    <n v="0"/>
    <n v="342.03"/>
    <n v="342.03"/>
    <n v="0"/>
    <n v="0"/>
    <n v="350"/>
    <n v="200"/>
    <n v="0"/>
    <n v="350"/>
    <n v="0"/>
    <n v="0"/>
    <n v="0"/>
    <n v="0"/>
    <n v="0"/>
    <n v="-399.01"/>
    <n v="0"/>
    <n v="0"/>
    <n v="0"/>
    <n v="0"/>
    <n v="0"/>
    <n v="0"/>
    <n v="0"/>
    <n v="359.65"/>
    <n v="82.23"/>
    <n v="0"/>
    <n v="0"/>
    <n v="0"/>
    <n v="0"/>
    <n v="29.92"/>
    <n v="0"/>
    <n v="0"/>
    <n v="0"/>
    <n v="98.39"/>
    <n v="9.83"/>
    <n v="469.17"/>
    <n v="96.58"/>
    <n v="61.32"/>
    <n v="153.31"/>
    <n v="107.37"/>
    <n v="48.22"/>
    <n v="1044.19"/>
    <n v="3579.26"/>
    <n v="4623.4500000000007"/>
  </r>
  <r>
    <s v="SEPTIEMBRE"/>
    <s v="SEM 35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5892.6"/>
    <n v="577.32000000000005"/>
    <n v="6469.92"/>
    <n v="1099.6500000000001"/>
    <n v="5370.27"/>
    <n v="3366.32"/>
    <n v="0"/>
    <n v="0"/>
    <n v="0"/>
    <n v="0"/>
    <n v="0"/>
    <n v="96.22"/>
    <n v="83.78"/>
    <n v="0"/>
    <n v="961.6"/>
    <n v="480.9"/>
    <n v="480.9"/>
    <n v="0"/>
    <n v="300"/>
    <n v="350"/>
    <n v="0"/>
    <n v="0.2"/>
    <n v="350"/>
    <n v="0"/>
    <n v="0"/>
    <n v="0"/>
    <n v="0"/>
    <n v="0"/>
    <n v="0"/>
    <n v="0"/>
    <n v="0"/>
    <n v="0"/>
    <n v="0"/>
    <n v="0"/>
    <n v="0"/>
    <n v="0"/>
    <n v="926.84"/>
    <n v="122.32"/>
    <n v="0"/>
    <n v="0"/>
    <n v="0"/>
    <n v="0"/>
    <n v="50.49"/>
    <n v="0"/>
    <n v="0"/>
    <n v="0"/>
    <n v="138.34"/>
    <n v="13.83"/>
    <n v="635.39"/>
    <n v="148.03"/>
    <n v="93.98"/>
    <n v="234.96"/>
    <n v="194.09"/>
    <n v="81.400000000000006"/>
    <n v="1540.02"/>
    <n v="6469.92"/>
    <n v="8009.9400000000005"/>
  </r>
  <r>
    <s v="SEPTIEMBRE"/>
    <s v="SEM 35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9"/>
    <n v="1"/>
    <n v="0"/>
    <n v="0"/>
    <n v="6469.34"/>
    <n v="481.1"/>
    <n v="6950.44"/>
    <n v="2286.46"/>
    <n v="4663.9799999999996"/>
    <n v="3600.33"/>
    <n v="0"/>
    <n v="0"/>
    <n v="0"/>
    <n v="0"/>
    <n v="0"/>
    <n v="0"/>
    <n v="0"/>
    <n v="0"/>
    <n v="0"/>
    <n v="481.1"/>
    <n v="676.14"/>
    <n v="192.87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1055.48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208.51"/>
    <n v="67.83"/>
    <n v="1749.3999999999999"/>
    <n v="6950.44"/>
    <n v="8699.84"/>
  </r>
  <r>
    <s v="SEPTIEMBRE"/>
    <s v="SEM 35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68"/>
    <n v="355.71"/>
    <n v="3851.39"/>
    <n v="547.4"/>
    <n v="3303.99"/>
    <n v="2489.9699999999998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5"/>
    <n v="95.21"/>
    <n v="0"/>
    <n v="0"/>
    <n v="0"/>
    <n v="0"/>
    <n v="37.340000000000003"/>
    <n v="0"/>
    <n v="0"/>
    <n v="0"/>
    <n v="102.32"/>
    <n v="10.23"/>
    <n v="527.23"/>
    <n v="117.25"/>
    <n v="74.44"/>
    <n v="186.11"/>
    <n v="115.54"/>
    <n v="50.15"/>
    <n v="1183.2700000000002"/>
    <n v="3851.39"/>
    <n v="5034.66"/>
  </r>
  <r>
    <s v="SEPTIEMBRE"/>
    <s v="SEM 35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4"/>
    <n v="342.03"/>
    <n v="4028.27"/>
    <n v="587.82000000000005"/>
    <n v="3440.45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27"/>
    <n v="5219.4400000000005"/>
  </r>
  <r>
    <s v="SEPTIEMBRE"/>
    <s v="SEM 35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36"/>
    <n v="5314.67"/>
    <n v="8682.0300000000007"/>
    <n v="1163.1199999999999"/>
    <n v="7518.91"/>
    <n v="2202.69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5000"/>
    <n v="0"/>
    <n v="0"/>
    <n v="387.44"/>
    <n v="76.400000000000006"/>
    <n v="0"/>
    <n v="0"/>
    <n v="0"/>
    <n v="0"/>
    <n v="0"/>
    <n v="0"/>
    <n v="697.53"/>
    <n v="1.75"/>
    <n v="90.52"/>
    <n v="9.0500000000000007"/>
    <n v="452.17"/>
    <n v="95.89"/>
    <n v="60.88"/>
    <n v="152.21"/>
    <n v="260.45999999999998"/>
    <n v="749.36"/>
    <n v="1870.54"/>
    <n v="8682.0300000000007"/>
    <n v="10552.57"/>
  </r>
  <r>
    <s v="SEPTIEMBRE"/>
    <s v="SEM 35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4"/>
    <n v="342.03"/>
    <n v="4578.2700000000004"/>
    <n v="676.83"/>
    <n v="3901.44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3.79"/>
    <n v="0"/>
    <n v="0"/>
    <n v="0"/>
    <n v="0"/>
    <n v="0"/>
    <n v="0"/>
    <n v="0"/>
    <n v="0"/>
    <n v="98.39"/>
    <n v="9.83"/>
    <n v="561.48"/>
    <n v="126.99"/>
    <n v="80.63"/>
    <n v="201.58"/>
    <n v="137.34"/>
    <n v="48.22"/>
    <n v="1264.46"/>
    <n v="4578.2700000000004"/>
    <n v="5842.7300000000005"/>
  </r>
  <r>
    <s v="SEPTIEMBRE"/>
    <s v="SEM 35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36"/>
    <n v="314.67"/>
    <n v="3332.03"/>
    <n v="820.31"/>
    <n v="2511.7199999999998"/>
    <n v="2202.69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6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99.96"/>
    <n v="44.36"/>
    <n v="985.71"/>
    <n v="3332.03"/>
    <n v="4317.74"/>
  </r>
  <r>
    <s v="SEPTIEMBRE"/>
    <s v="SEM 35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3864.05"/>
    <n v="577.32000000000005"/>
    <n v="4441.37"/>
    <n v="1237.71"/>
    <n v="3203.66"/>
    <n v="2202.69"/>
    <n v="0"/>
    <n v="0"/>
    <n v="0"/>
    <n v="0"/>
    <n v="0"/>
    <n v="96.22"/>
    <n v="83.78"/>
    <n v="0"/>
    <n v="462.91"/>
    <n v="314.67"/>
    <n v="314.67"/>
    <n v="0"/>
    <n v="150"/>
    <n v="500"/>
    <n v="0"/>
    <n v="166.43"/>
    <n v="150"/>
    <n v="0"/>
    <n v="0"/>
    <n v="0"/>
    <n v="0"/>
    <n v="0"/>
    <n v="0"/>
    <n v="0"/>
    <n v="0"/>
    <n v="0"/>
    <n v="0"/>
    <n v="0"/>
    <n v="0"/>
    <n v="0"/>
    <n v="493.54"/>
    <n v="67.94"/>
    <n v="0"/>
    <n v="0"/>
    <n v="0"/>
    <n v="0"/>
    <n v="0"/>
    <n v="0"/>
    <n v="674.48"/>
    <n v="1.75"/>
    <n v="90.52"/>
    <n v="9.0500000000000007"/>
    <n v="418.49"/>
    <n v="86.3"/>
    <n v="54.8"/>
    <n v="136.99"/>
    <n v="133.24"/>
    <n v="81.400000000000006"/>
    <n v="1010.7899999999998"/>
    <n v="4441.37"/>
    <n v="5452.16"/>
  </r>
  <r>
    <s v="SEPTIEMBRE"/>
    <s v="SEM 35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952.8100000000004"/>
    <n v="577.32000000000005"/>
    <n v="5530.13"/>
    <n v="1816.03"/>
    <n v="3714.1"/>
    <n v="2450.09"/>
    <n v="0"/>
    <n v="0"/>
    <n v="0"/>
    <n v="0"/>
    <n v="0"/>
    <n v="96.22"/>
    <n v="83.78"/>
    <n v="0"/>
    <n v="568.92999999999995"/>
    <n v="350.01"/>
    <n v="350.01"/>
    <n v="0"/>
    <n v="300"/>
    <n v="500"/>
    <n v="200"/>
    <n v="131.09"/>
    <n v="500"/>
    <n v="0"/>
    <n v="0"/>
    <n v="0"/>
    <n v="0"/>
    <n v="0"/>
    <n v="0"/>
    <n v="0"/>
    <n v="0"/>
    <n v="0"/>
    <n v="0"/>
    <n v="0"/>
    <n v="0"/>
    <n v="0"/>
    <n v="726.1"/>
    <n v="110.4"/>
    <n v="0"/>
    <n v="0"/>
    <n v="0"/>
    <n v="0"/>
    <n v="0"/>
    <n v="0"/>
    <n v="977.78"/>
    <n v="1.75"/>
    <n v="100.68"/>
    <n v="10.06"/>
    <n v="587.85"/>
    <n v="134.5"/>
    <n v="85.39"/>
    <n v="213.49"/>
    <n v="165.9"/>
    <n v="81.400000000000006"/>
    <n v="1379.2700000000002"/>
    <n v="5530.13"/>
    <n v="6909.4000000000005"/>
  </r>
  <r>
    <s v="SEPTIEMBRE"/>
    <s v="SEM 35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1"/>
    <n v="0"/>
    <n v="6"/>
    <n v="0"/>
    <n v="0"/>
    <n v="0"/>
    <n v="3158.7"/>
    <n v="256.52"/>
    <n v="3415.22"/>
    <n v="419.79"/>
    <n v="2995.43"/>
    <n v="2394.21"/>
    <n v="0"/>
    <n v="0"/>
    <n v="0"/>
    <n v="0"/>
    <n v="0"/>
    <n v="0"/>
    <n v="0"/>
    <n v="0"/>
    <n v="0"/>
    <n v="256.52"/>
    <n v="256.52"/>
    <n v="0"/>
    <n v="0"/>
    <n v="350"/>
    <n v="250"/>
    <n v="0"/>
    <n v="250"/>
    <n v="0"/>
    <n v="0"/>
    <n v="0"/>
    <n v="0"/>
    <n v="0"/>
    <n v="0"/>
    <n v="-342.03"/>
    <n v="0"/>
    <n v="0"/>
    <n v="0"/>
    <n v="0"/>
    <n v="0"/>
    <n v="0"/>
    <n v="342.87"/>
    <n v="76.92"/>
    <n v="0"/>
    <n v="0"/>
    <n v="0"/>
    <n v="0"/>
    <n v="0"/>
    <n v="0"/>
    <n v="0"/>
    <n v="0"/>
    <n v="98.39"/>
    <n v="9.83"/>
    <n v="448.34"/>
    <n v="90.9"/>
    <n v="57.71"/>
    <n v="144.28"/>
    <n v="102.45"/>
    <n v="36.159999999999997"/>
    <n v="988.06"/>
    <n v="3415.22"/>
    <n v="4403.28"/>
  </r>
  <r>
    <s v="SEPTIEMBRE"/>
    <s v="SEM 35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551.7199999999998"/>
    <n v="256.52"/>
    <n v="2808.24"/>
    <n v="291.58"/>
    <n v="2516.66"/>
    <n v="2394.21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59.73"/>
    <n v="0"/>
    <n v="0"/>
    <n v="0"/>
    <n v="0"/>
    <n v="0"/>
    <n v="0"/>
    <n v="0"/>
    <n v="0"/>
    <n v="98.39"/>
    <n v="9.83"/>
    <n v="380.93"/>
    <n v="72.510000000000005"/>
    <n v="46.04"/>
    <n v="115.09"/>
    <n v="84.24"/>
    <n v="36.159999999999997"/>
    <n v="843.18999999999994"/>
    <n v="2808.24"/>
    <n v="3651.43"/>
  </r>
  <r>
    <s v="SEPTIEMBRE"/>
    <s v="SEM 35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4"/>
    <n v="342.03"/>
    <n v="3678.27"/>
    <n v="501.99"/>
    <n v="3176.28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27"/>
    <n v="4774.16"/>
  </r>
  <r>
    <s v="SEPTIEMBRE"/>
    <s v="SEM 35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3914.05"/>
    <n v="577.32000000000005"/>
    <n v="4491.37"/>
    <n v="576.53"/>
    <n v="3914.84"/>
    <n v="2202.69"/>
    <n v="0"/>
    <n v="0"/>
    <n v="0"/>
    <n v="0"/>
    <n v="0"/>
    <n v="96.22"/>
    <n v="83.78"/>
    <n v="0"/>
    <n v="462.91"/>
    <n v="314.67"/>
    <n v="314.67"/>
    <n v="0"/>
    <n v="150"/>
    <n v="350"/>
    <n v="200"/>
    <n v="166.43"/>
    <n v="150"/>
    <n v="0"/>
    <n v="0"/>
    <n v="0"/>
    <n v="0"/>
    <n v="0"/>
    <n v="0"/>
    <n v="0"/>
    <n v="0"/>
    <n v="0"/>
    <n v="0"/>
    <n v="0"/>
    <n v="0"/>
    <n v="0"/>
    <n v="504.22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134.74"/>
    <n v="81.400000000000006"/>
    <n v="1045.6400000000001"/>
    <n v="4491.37"/>
    <n v="5537.01"/>
  </r>
  <r>
    <s v="SEPTIEMBRE"/>
    <s v="SEM 35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9"/>
    <n v="0"/>
    <n v="0"/>
    <n v="0"/>
    <n v="3856.69"/>
    <n v="354"/>
    <n v="4210.6899999999996"/>
    <n v="578.75"/>
    <n v="3631.94"/>
    <n v="2202.69"/>
    <n v="0"/>
    <n v="0"/>
    <n v="0"/>
    <n v="0"/>
    <n v="0"/>
    <n v="0"/>
    <n v="0"/>
    <n v="0"/>
    <n v="0"/>
    <n v="354"/>
    <n v="354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1.96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26.32"/>
    <n v="49.91"/>
    <n v="1116.43"/>
    <n v="4210.6899999999996"/>
    <n v="5327.12"/>
  </r>
  <r>
    <s v="SEPTIEMBRE"/>
    <s v="SEM 35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38"/>
    <n v="4892.95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31.99"/>
    <n v="0"/>
    <n v="2514.0699999999997"/>
    <n v="7733.33"/>
    <n v="10247.4"/>
  </r>
  <r>
    <s v="SEPTIEMBRE"/>
    <s v="SEM 35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016.36"/>
    <n v="369.04"/>
    <n v="3385.4"/>
    <n v="1098.77"/>
    <n v="2286.63"/>
    <n v="1909.76"/>
    <n v="0"/>
    <n v="0"/>
    <n v="0"/>
    <n v="0"/>
    <n v="0"/>
    <n v="96.22"/>
    <n v="83.78"/>
    <n v="0"/>
    <n v="272.82"/>
    <n v="0"/>
    <n v="0"/>
    <n v="0"/>
    <n v="150"/>
    <n v="350"/>
    <n v="250"/>
    <n v="272.82"/>
    <n v="0"/>
    <n v="0"/>
    <n v="0"/>
    <n v="0"/>
    <n v="0"/>
    <n v="0"/>
    <n v="0"/>
    <n v="0"/>
    <n v="0"/>
    <n v="0"/>
    <n v="0"/>
    <n v="0"/>
    <n v="0"/>
    <n v="0"/>
    <n v="314.68"/>
    <n v="91"/>
    <n v="0"/>
    <n v="0"/>
    <n v="0"/>
    <n v="0"/>
    <n v="0"/>
    <n v="0"/>
    <n v="691.34"/>
    <n v="1.75"/>
    <n v="78.48"/>
    <n v="18.309999999999999"/>
    <n v="510.42"/>
    <n v="112.47"/>
    <n v="71.41"/>
    <n v="178.52"/>
    <n v="101.56"/>
    <n v="52.03"/>
    <n v="1123.2"/>
    <n v="3385.4"/>
    <n v="4508.6000000000004"/>
  </r>
  <r>
    <s v="SEPTIEMBRE"/>
    <s v="SEM 35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336.24"/>
    <n v="342.03"/>
    <n v="3678.27"/>
    <n v="459.17"/>
    <n v="3219.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10.34"/>
    <n v="48.22"/>
    <n v="1043.17"/>
    <n v="3678.27"/>
    <n v="4721.4400000000005"/>
  </r>
  <r>
    <s v="SEPTIEMBRE"/>
    <s v="SEM 35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1"/>
    <n v="0"/>
    <n v="6"/>
    <n v="0"/>
    <n v="0"/>
    <n v="0"/>
    <n v="3401.04"/>
    <n v="266.77999999999997"/>
    <n v="3667.82"/>
    <n v="705.02"/>
    <n v="2962.8"/>
    <n v="2489.9699999999998"/>
    <n v="0"/>
    <n v="0"/>
    <n v="0"/>
    <n v="0"/>
    <n v="0"/>
    <n v="0"/>
    <n v="0"/>
    <n v="0"/>
    <n v="0"/>
    <n v="266.77999999999997"/>
    <n v="266.77999999999997"/>
    <n v="0"/>
    <n v="300"/>
    <n v="350"/>
    <n v="0"/>
    <n v="0"/>
    <n v="350"/>
    <n v="0"/>
    <n v="0"/>
    <n v="0"/>
    <n v="0"/>
    <n v="0"/>
    <n v="0"/>
    <n v="-355.71"/>
    <n v="0"/>
    <n v="0"/>
    <n v="0"/>
    <n v="0"/>
    <n v="0"/>
    <n v="0"/>
    <n v="394.64"/>
    <n v="71.959999999999994"/>
    <n v="0"/>
    <n v="0"/>
    <n v="0"/>
    <n v="0"/>
    <n v="32.01"/>
    <n v="0"/>
    <n v="204.66"/>
    <n v="1.75"/>
    <n v="102.32"/>
    <n v="10.23"/>
    <n v="428.87"/>
    <n v="85.59"/>
    <n v="54.34"/>
    <n v="135.85"/>
    <n v="110.03"/>
    <n v="37.61"/>
    <n v="964.84"/>
    <n v="3667.82"/>
    <n v="4632.66"/>
  </r>
  <r>
    <s v="SEPTIEMBRE"/>
    <s v="SEM 35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495.68"/>
    <n v="355.71"/>
    <n v="3851.39"/>
    <n v="553.12"/>
    <n v="3298.27"/>
    <n v="2489.9699999999998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5"/>
    <n v="100.93"/>
    <n v="0"/>
    <n v="0"/>
    <n v="0"/>
    <n v="0"/>
    <n v="37.340000000000003"/>
    <n v="0"/>
    <n v="0"/>
    <n v="0"/>
    <n v="102.32"/>
    <n v="10.23"/>
    <n v="550.09"/>
    <n v="123.75"/>
    <n v="78.569999999999993"/>
    <n v="196.43"/>
    <n v="115.54"/>
    <n v="50.15"/>
    <n v="1227.0800000000002"/>
    <n v="3851.39"/>
    <n v="5078.47"/>
  </r>
  <r>
    <s v="SEPTIEMBRE"/>
    <s v="SEM 35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336.24"/>
    <n v="342.03"/>
    <n v="3678.27"/>
    <n v="505.69"/>
    <n v="3172.58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10.34"/>
    <n v="48.22"/>
    <n v="1124.21"/>
    <n v="3678.27"/>
    <n v="4802.4799999999996"/>
  </r>
  <r>
    <s v="SEPTIEMBRE"/>
    <s v="SEM 35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4064.05"/>
    <n v="577.32000000000005"/>
    <n v="4641.37"/>
    <n v="606.17999999999995"/>
    <n v="4035.19"/>
    <n v="2202.69"/>
    <n v="0"/>
    <n v="0"/>
    <n v="0"/>
    <n v="0"/>
    <n v="0"/>
    <n v="96.22"/>
    <n v="83.78"/>
    <n v="0"/>
    <n v="462.91"/>
    <n v="314.67"/>
    <n v="314.67"/>
    <n v="0"/>
    <n v="150"/>
    <n v="500"/>
    <n v="200"/>
    <n v="166.43"/>
    <n v="150"/>
    <n v="0"/>
    <n v="0"/>
    <n v="0"/>
    <n v="0"/>
    <n v="0"/>
    <n v="0"/>
    <n v="0"/>
    <n v="0"/>
    <n v="0"/>
    <n v="0"/>
    <n v="0"/>
    <n v="0"/>
    <n v="0"/>
    <n v="536.26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139.24"/>
    <n v="81.400000000000006"/>
    <n v="1031.79"/>
    <n v="4641.37"/>
    <n v="5673.16"/>
  </r>
  <r>
    <s v="SEPTIEMBRE"/>
    <s v="SEM 35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1"/>
    <n v="0"/>
    <n v="6"/>
    <n v="0"/>
    <n v="0"/>
    <n v="0"/>
    <n v="2691.78"/>
    <n v="266.77999999999997"/>
    <n v="2958.56"/>
    <n v="360.42"/>
    <n v="2598.14"/>
    <n v="2489.9699999999998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2"/>
    <n v="72.78"/>
    <n v="0"/>
    <n v="0"/>
    <n v="0"/>
    <n v="0"/>
    <n v="31.12"/>
    <n v="0"/>
    <n v="0"/>
    <n v="0"/>
    <n v="102.32"/>
    <n v="10.23"/>
    <n v="432.06"/>
    <n v="86.46"/>
    <n v="54.89"/>
    <n v="137.22999999999999"/>
    <n v="88.75"/>
    <n v="37.61"/>
    <n v="949.55000000000007"/>
    <n v="2958.56"/>
    <n v="3908.11"/>
  </r>
  <r>
    <s v="SEPTIEMBRE"/>
    <s v="SEM 35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0700000000002"/>
    <n v="96.22"/>
    <n v="2209.29"/>
    <n v="222.29"/>
    <n v="1987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0"/>
    <n v="0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5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0700000000002"/>
    <n v="96.22"/>
    <n v="2209.29"/>
    <n v="222.29"/>
    <n v="1987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0"/>
    <n v="0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5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317.36"/>
    <n v="314.67"/>
    <n v="3632.03"/>
    <n v="451.8"/>
    <n v="3180.23"/>
    <n v="2202.69"/>
    <n v="0"/>
    <n v="0"/>
    <n v="0"/>
    <n v="0"/>
    <n v="0"/>
    <n v="0"/>
    <n v="0"/>
    <n v="0"/>
    <n v="0"/>
    <n v="314.67"/>
    <n v="314.67"/>
    <n v="0"/>
    <n v="150"/>
    <n v="500"/>
    <n v="0"/>
    <n v="0"/>
    <n v="150"/>
    <n v="0"/>
    <n v="0"/>
    <n v="0"/>
    <n v="0"/>
    <n v="0"/>
    <n v="0"/>
    <n v="0"/>
    <n v="0"/>
    <n v="0"/>
    <n v="0"/>
    <n v="0"/>
    <n v="0"/>
    <n v="0"/>
    <n v="376.76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108.96"/>
    <n v="44.36"/>
    <n v="1003.66"/>
    <n v="3632.03"/>
    <n v="4635.6900000000005"/>
  </r>
  <r>
    <s v="SEPTIEMBRE"/>
    <s v="SEM 35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9"/>
    <n v="0"/>
    <n v="0"/>
    <n v="0"/>
    <n v="3556.69"/>
    <n v="354"/>
    <n v="3910.69"/>
    <n v="507.24"/>
    <n v="3403.45"/>
    <n v="2202.69"/>
    <n v="0"/>
    <n v="0"/>
    <n v="0"/>
    <n v="0"/>
    <n v="0"/>
    <n v="0"/>
    <n v="0"/>
    <n v="0"/>
    <n v="0"/>
    <n v="354"/>
    <n v="354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427.88"/>
    <n v="79.36"/>
    <n v="0"/>
    <n v="0"/>
    <n v="0"/>
    <n v="0"/>
    <n v="0"/>
    <n v="0"/>
    <n v="0"/>
    <n v="0"/>
    <n v="90.52"/>
    <n v="9.0500000000000007"/>
    <n v="464.01"/>
    <n v="99.26"/>
    <n v="63.02"/>
    <n v="157.55000000000001"/>
    <n v="117.32"/>
    <n v="49.91"/>
    <n v="1050.6399999999999"/>
    <n v="3910.69"/>
    <n v="4961.33"/>
  </r>
  <r>
    <s v="SEPTIEMBRE"/>
    <s v="SEM 35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6.94"/>
    <n v="203.36"/>
    <n v="2830.3"/>
    <n v="311.2"/>
    <n v="2519.1"/>
    <n v="1423.58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"/>
    <n v="66.3"/>
    <n v="0"/>
    <n v="0"/>
    <n v="0"/>
    <n v="0"/>
    <n v="0"/>
    <n v="0"/>
    <n v="0"/>
    <n v="0"/>
    <n v="58.5"/>
    <n v="5.85"/>
    <n v="411.93"/>
    <n v="84.44"/>
    <n v="53.61"/>
    <n v="134.03"/>
    <n v="84.9"/>
    <n v="28.67"/>
    <n v="861.93"/>
    <n v="2830.3"/>
    <n v="3692.23"/>
  </r>
  <r>
    <s v="SEPTIEMBRE"/>
    <s v="SEM 35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167.36"/>
    <n v="314.67"/>
    <n v="3482.03"/>
    <n v="418.43"/>
    <n v="3063.6"/>
    <n v="2202.69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2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104.46"/>
    <n v="44.36"/>
    <n v="988.94"/>
    <n v="3482.03"/>
    <n v="4470.97"/>
  </r>
  <r>
    <s v="SEPTIEMBRE"/>
    <s v="SEM 35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2.71"/>
    <n v="4014.79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60.12"/>
    <n v="0"/>
    <n v="1771.1299999999997"/>
    <n v="5337.5"/>
    <n v="7108.6299999999992"/>
  </r>
  <r>
    <s v="SEPTIEMBRE"/>
    <s v="SEM 35"/>
    <x v="159"/>
    <s v="HERNANDEZ RODRIGUEZ MAURICIO"/>
    <s v="001000 ASTILLERO"/>
    <s v="000003 LIMITADO"/>
    <s v="010021 SOLDADOR A"/>
    <s v="100017 SOLDADURA"/>
    <n v="1"/>
    <s v="OTRO"/>
    <n v="1"/>
    <s v="HERM9503222C7"/>
    <n v="9139560909"/>
    <s v="HERM950322HTSRDR00"/>
    <d v="2022-07-21T00:00:00"/>
    <s v="030"/>
    <s v="030320900029294430"/>
    <n v="7"/>
    <n v="7"/>
    <n v="0"/>
    <n v="0"/>
    <n v="8"/>
    <n v="0"/>
    <n v="0"/>
    <n v="0"/>
    <n v="3495.68"/>
    <n v="355.71"/>
    <n v="3851.39"/>
    <n v="550.66999999999996"/>
    <n v="3300.72"/>
    <n v="2489.9699999999998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5"/>
    <n v="98.48"/>
    <n v="0"/>
    <n v="0"/>
    <n v="0"/>
    <n v="0"/>
    <n v="37.340000000000003"/>
    <n v="0"/>
    <n v="0"/>
    <n v="0"/>
    <n v="102.32"/>
    <n v="10.23"/>
    <n v="540.29999999999995"/>
    <n v="120.97"/>
    <n v="76.81"/>
    <n v="192.01"/>
    <n v="115.54"/>
    <n v="50.15"/>
    <n v="1208.33"/>
    <n v="3851.39"/>
    <n v="5059.7199999999993"/>
  </r>
  <r>
    <s v="SEPTIEMBRE"/>
    <s v="SEM 35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1"/>
    <n v="0"/>
    <n v="6"/>
    <n v="0"/>
    <n v="0"/>
    <n v="0"/>
    <n v="2691.78"/>
    <n v="266.77999999999997"/>
    <n v="2958.56"/>
    <n v="364.89"/>
    <n v="2593.67"/>
    <n v="2489.9699999999998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2"/>
    <n v="77.25"/>
    <n v="0"/>
    <n v="0"/>
    <n v="0"/>
    <n v="0"/>
    <n v="31.12"/>
    <n v="0"/>
    <n v="0"/>
    <n v="0"/>
    <n v="102.32"/>
    <n v="10.23"/>
    <n v="449.61"/>
    <n v="91.25"/>
    <n v="57.93"/>
    <n v="144.84"/>
    <n v="88.75"/>
    <n v="37.61"/>
    <n v="982.54"/>
    <n v="2958.56"/>
    <n v="3941.1"/>
  </r>
  <r>
    <s v="SEPTIEMBRE"/>
    <s v="SEM 35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17.36"/>
    <n v="314.67"/>
    <n v="3132.03"/>
    <n v="350.44"/>
    <n v="2781.59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71.42"/>
    <n v="0"/>
    <n v="0"/>
    <n v="0"/>
    <n v="0"/>
    <n v="0"/>
    <n v="0"/>
    <n v="0"/>
    <n v="0"/>
    <n v="90.52"/>
    <n v="9.0500000000000007"/>
    <n v="432.32"/>
    <n v="90.24"/>
    <n v="57.3"/>
    <n v="143.24"/>
    <n v="93.96"/>
    <n v="44.36"/>
    <n v="960.99"/>
    <n v="3132.03"/>
    <n v="4093.0200000000004"/>
  </r>
  <r>
    <s v="SEPTIEMBRE"/>
    <s v="SEM 35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6"/>
    <n v="0"/>
    <n v="0"/>
    <n v="0"/>
    <n v="3228.9"/>
    <n v="266.77999999999997"/>
    <n v="3495.68"/>
    <n v="482.05"/>
    <n v="3013.63"/>
    <n v="2489.9699999999998"/>
    <n v="0"/>
    <n v="0"/>
    <n v="0"/>
    <n v="0"/>
    <n v="0"/>
    <n v="0"/>
    <n v="0"/>
    <n v="0"/>
    <n v="0"/>
    <n v="266.77999999999997"/>
    <n v="266.77999999999997"/>
    <n v="0"/>
    <n v="300"/>
    <n v="0"/>
    <n v="0"/>
    <n v="0"/>
    <n v="350"/>
    <n v="0"/>
    <n v="0"/>
    <n v="0"/>
    <n v="-177.85"/>
    <n v="0"/>
    <n v="0"/>
    <n v="0"/>
    <n v="0"/>
    <n v="0"/>
    <n v="0"/>
    <n v="0"/>
    <n v="0"/>
    <n v="0"/>
    <n v="357.87"/>
    <n v="89.5"/>
    <n v="0"/>
    <n v="0"/>
    <n v="0"/>
    <n v="0"/>
    <n v="34.68"/>
    <n v="0"/>
    <n v="0"/>
    <n v="0"/>
    <n v="102.32"/>
    <n v="10.23"/>
    <n v="504.41"/>
    <n v="110.75"/>
    <n v="70.319999999999993"/>
    <n v="175.8"/>
    <n v="104.87"/>
    <n v="37.61"/>
    <n v="1116.3099999999997"/>
    <n v="3495.68"/>
    <n v="4611.99"/>
  </r>
  <r>
    <s v="SEPTIEMBRE"/>
    <s v="SEM 35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664.08"/>
    <n v="502.94"/>
    <n v="3167.02"/>
    <n v="312.88"/>
    <n v="2854.14"/>
    <n v="1423.58"/>
    <n v="0"/>
    <n v="0"/>
    <n v="0"/>
    <n v="0"/>
    <n v="0"/>
    <n v="96.22"/>
    <n v="83.78"/>
    <n v="0"/>
    <n v="203.36"/>
    <n v="203.36"/>
    <n v="203.36"/>
    <n v="0"/>
    <n v="150"/>
    <n v="350"/>
    <n v="250"/>
    <n v="203.36"/>
    <n v="0"/>
    <n v="0"/>
    <n v="0"/>
    <n v="0"/>
    <n v="0"/>
    <n v="0"/>
    <n v="0"/>
    <n v="0"/>
    <n v="0"/>
    <n v="0"/>
    <n v="0"/>
    <n v="0"/>
    <n v="0"/>
    <n v="0"/>
    <n v="251.56"/>
    <n v="61.32"/>
    <n v="0"/>
    <n v="0"/>
    <n v="0"/>
    <n v="0"/>
    <n v="0"/>
    <n v="0"/>
    <n v="0"/>
    <n v="0"/>
    <n v="58.5"/>
    <n v="5.85"/>
    <n v="392.11"/>
    <n v="78.8"/>
    <n v="50.03"/>
    <n v="125.08"/>
    <n v="95.01"/>
    <n v="70.91"/>
    <n v="876.29"/>
    <n v="3167.02"/>
    <n v="4043.31"/>
  </r>
  <r>
    <s v="SEPTIEMBRE"/>
    <s v="SEM 35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4"/>
    <n v="342.03"/>
    <n v="4578.2700000000004"/>
    <n v="1594.39"/>
    <n v="2983.88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3.55"/>
    <n v="0"/>
    <n v="0"/>
    <n v="0"/>
    <n v="0"/>
    <n v="0"/>
    <n v="0"/>
    <n v="906.05"/>
    <n v="1.75"/>
    <n v="98.39"/>
    <n v="9.83"/>
    <n v="600.4"/>
    <n v="138.07"/>
    <n v="87.66"/>
    <n v="219.16"/>
    <n v="137.34"/>
    <n v="48.22"/>
    <n v="1339.07"/>
    <n v="4578.2700000000004"/>
    <n v="5917.34"/>
  </r>
  <r>
    <s v="SEPTIEMBRE"/>
    <s v="SEM 35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2"/>
    <n v="0"/>
    <n v="0"/>
    <n v="5589.64"/>
    <n v="577.32000000000005"/>
    <n v="6166.96"/>
    <n v="1106.51"/>
    <n v="5060.45"/>
    <n v="2394.21"/>
    <n v="0"/>
    <n v="0"/>
    <n v="0"/>
    <n v="0"/>
    <n v="0"/>
    <n v="96.22"/>
    <n v="83.78"/>
    <n v="0"/>
    <n v="587.74"/>
    <n v="384.78"/>
    <n v="384.78"/>
    <n v="1539.13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862.12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85"/>
    <n v="81.400000000000006"/>
    <n v="1209.0500000000002"/>
    <n v="6166.96"/>
    <n v="7376.01"/>
  </r>
  <r>
    <s v="SEPTIEMBRE"/>
    <s v="SEM 35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0700000000002"/>
    <n v="96.22"/>
    <n v="2209.29"/>
    <n v="894.56"/>
    <n v="1314.73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5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712.29"/>
    <n v="355.71"/>
    <n v="4068"/>
    <n v="587.47"/>
    <n v="3480.53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-133.38999999999999"/>
    <n v="0"/>
    <n v="0"/>
    <n v="0"/>
    <n v="0"/>
    <n v="0"/>
    <n v="0"/>
    <n v="0"/>
    <n v="0"/>
    <n v="0"/>
    <n v="461.12"/>
    <n v="91.01"/>
    <n v="0"/>
    <n v="0"/>
    <n v="0"/>
    <n v="0"/>
    <n v="35.340000000000003"/>
    <n v="0"/>
    <n v="0"/>
    <n v="0"/>
    <n v="102.32"/>
    <n v="10.23"/>
    <n v="510.43"/>
    <n v="112.47"/>
    <n v="71.41"/>
    <n v="178.52"/>
    <n v="122.04"/>
    <n v="50.15"/>
    <n v="1157.5700000000002"/>
    <n v="4068"/>
    <n v="5225.57"/>
  </r>
  <r>
    <s v="SEPTIEMBRE"/>
    <s v="SEM 35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4356.79"/>
    <n v="577.32000000000005"/>
    <n v="4934.1099999999997"/>
    <n v="702.28"/>
    <n v="4231.83"/>
    <n v="2548.0700000000002"/>
    <n v="0"/>
    <n v="0"/>
    <n v="0"/>
    <n v="0"/>
    <n v="0"/>
    <n v="96.22"/>
    <n v="83.78"/>
    <n v="0"/>
    <n v="610.92999999999995"/>
    <n v="364.01"/>
    <n v="364.01"/>
    <n v="0"/>
    <n v="150"/>
    <n v="350"/>
    <n v="250"/>
    <n v="117.09"/>
    <n v="0"/>
    <n v="0"/>
    <n v="0"/>
    <n v="0"/>
    <n v="0"/>
    <n v="0"/>
    <n v="0"/>
    <n v="0"/>
    <n v="0"/>
    <n v="0"/>
    <n v="0"/>
    <n v="0"/>
    <n v="0"/>
    <n v="0"/>
    <n v="598.79"/>
    <n v="103.49"/>
    <n v="0"/>
    <n v="0"/>
    <n v="0"/>
    <n v="0"/>
    <n v="0"/>
    <n v="0"/>
    <n v="0"/>
    <n v="0"/>
    <n v="104.71"/>
    <n v="10.47"/>
    <n v="560.24"/>
    <n v="126.64"/>
    <n v="80.41"/>
    <n v="201.02"/>
    <n v="148.02000000000001"/>
    <n v="81.400000000000006"/>
    <n v="1312.91"/>
    <n v="4934.1099999999997"/>
    <n v="6247.0199999999995"/>
  </r>
  <r>
    <s v="SEPTIEMBRE"/>
    <s v="SEM 35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0700000000002"/>
    <n v="96.22"/>
    <n v="2209.29"/>
    <n v="226.75"/>
    <n v="1982.54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7"/>
    <n v="13.56"/>
    <n v="795.38999999999987"/>
    <n v="2209.29"/>
    <n v="3004.68"/>
  </r>
  <r>
    <s v="SEPTIEMBRE"/>
    <s v="SEM 35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8"/>
    <n v="0"/>
    <n v="0"/>
    <n v="0"/>
    <n v="3049.38"/>
    <n v="577.32000000000005"/>
    <n v="3626.7"/>
    <n v="372.65"/>
    <n v="3254.05"/>
    <n v="2202.69"/>
    <n v="0"/>
    <n v="0"/>
    <n v="0"/>
    <n v="0"/>
    <n v="0"/>
    <n v="96.22"/>
    <n v="83.78"/>
    <n v="0"/>
    <n v="462.91"/>
    <n v="314.67"/>
    <n v="314.67"/>
    <n v="0"/>
    <n v="150"/>
    <n v="0"/>
    <n v="0"/>
    <n v="166.43"/>
    <n v="150"/>
    <n v="0"/>
    <n v="0"/>
    <n v="0"/>
    <n v="0"/>
    <n v="0"/>
    <n v="0"/>
    <n v="-314.67"/>
    <n v="0"/>
    <n v="0"/>
    <n v="0"/>
    <n v="0"/>
    <n v="0"/>
    <n v="0"/>
    <n v="320.60000000000002"/>
    <n v="52.05"/>
    <n v="0"/>
    <n v="0"/>
    <n v="0"/>
    <n v="0"/>
    <n v="0"/>
    <n v="0"/>
    <n v="0"/>
    <n v="0"/>
    <n v="90.52"/>
    <n v="9.0500000000000007"/>
    <n v="350.89"/>
    <n v="64.31"/>
    <n v="40.83"/>
    <n v="102.08"/>
    <n v="108.8"/>
    <n v="81.400000000000006"/>
    <n v="847.88"/>
    <n v="3626.7"/>
    <n v="4474.58"/>
  </r>
  <r>
    <s v="SEPTIEMBRE"/>
    <s v="SEM 35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3"/>
    <n v="0"/>
    <n v="0"/>
    <n v="5717.9"/>
    <n v="577.32000000000005"/>
    <n v="6295.22"/>
    <n v="975.95"/>
    <n v="5319.27"/>
    <n v="2394.21"/>
    <n v="0"/>
    <n v="0"/>
    <n v="0"/>
    <n v="0"/>
    <n v="0"/>
    <n v="96.22"/>
    <n v="83.78"/>
    <n v="0"/>
    <n v="587.74"/>
    <n v="384.78"/>
    <n v="384.78"/>
    <n v="1667.39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889.52"/>
    <n v="86.43"/>
    <n v="0"/>
    <n v="0"/>
    <n v="0"/>
    <n v="0"/>
    <n v="0"/>
    <n v="0"/>
    <n v="0"/>
    <n v="0"/>
    <n v="98.39"/>
    <n v="9.83"/>
    <n v="492.22"/>
    <n v="107.29"/>
    <n v="68.12"/>
    <n v="170.3"/>
    <n v="188.85"/>
    <n v="81.400000000000006"/>
    <n v="1216.4000000000001"/>
    <n v="6295.22"/>
    <n v="7511.6200000000008"/>
  </r>
  <r>
    <s v="SEPTIEMBRE"/>
    <s v="SEM 35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3"/>
    <n v="0"/>
    <n v="0"/>
    <n v="5717.9"/>
    <n v="577.32000000000005"/>
    <n v="6295.22"/>
    <n v="986"/>
    <n v="5309.22"/>
    <n v="2394.21"/>
    <n v="0"/>
    <n v="0"/>
    <n v="0"/>
    <n v="0"/>
    <n v="0"/>
    <n v="96.22"/>
    <n v="83.78"/>
    <n v="0"/>
    <n v="587.74"/>
    <n v="384.78"/>
    <n v="384.78"/>
    <n v="1667.39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889.52"/>
    <n v="96.48"/>
    <n v="0"/>
    <n v="0"/>
    <n v="0"/>
    <n v="0"/>
    <n v="0"/>
    <n v="0"/>
    <n v="0"/>
    <n v="0"/>
    <n v="98.39"/>
    <n v="9.83"/>
    <n v="532.29"/>
    <n v="118.69"/>
    <n v="75.36"/>
    <n v="188.39"/>
    <n v="188.85"/>
    <n v="81.400000000000006"/>
    <n v="1293.2"/>
    <n v="6295.22"/>
    <n v="7588.42"/>
  </r>
  <r>
    <s v="SEPTIEMBRE"/>
    <s v="SEM 35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0"/>
    <n v="0"/>
    <n v="8"/>
    <n v="0"/>
    <n v="0"/>
    <n v="0"/>
    <n v="3686.24"/>
    <n v="342.03"/>
    <n v="4028.27"/>
    <n v="530.73"/>
    <n v="3497.54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75.17"/>
    <n v="0"/>
    <n v="0"/>
    <n v="0"/>
    <n v="0"/>
    <n v="0"/>
    <n v="0"/>
    <n v="0"/>
    <n v="0"/>
    <n v="98.39"/>
    <n v="9.83"/>
    <n v="447.28"/>
    <n v="94.5"/>
    <n v="60"/>
    <n v="150"/>
    <n v="120.84"/>
    <n v="48.22"/>
    <n v="1029.06"/>
    <n v="4028.27"/>
    <n v="5057.33"/>
  </r>
  <r>
    <s v="SEPTIEMBRE"/>
    <s v="SEM 35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08"/>
    <n v="364.01"/>
    <n v="4026.09"/>
    <n v="1589.22"/>
    <n v="2436.87"/>
    <n v="2548.0700000000002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09"/>
    <n v="5213.87"/>
  </r>
  <r>
    <s v="SEPTIEMBRE"/>
    <s v="SEM 35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4"/>
    <n v="342.03"/>
    <n v="3678.27"/>
    <n v="501.2"/>
    <n v="3177.07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27"/>
    <n v="4768.13"/>
  </r>
  <r>
    <s v="SEPTIEMBRE"/>
    <s v="SEM 35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SEPTIEMBRE"/>
    <s v="SEM 35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SEPTIEMBRE"/>
    <s v="SEM 35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714.05"/>
    <n v="577.32000000000005"/>
    <n v="4291.37"/>
    <n v="531.47"/>
    <n v="3759.9"/>
    <n v="2202.69"/>
    <n v="0"/>
    <n v="0"/>
    <n v="0"/>
    <n v="0"/>
    <n v="0"/>
    <n v="96.22"/>
    <n v="83.78"/>
    <n v="0"/>
    <n v="462.91"/>
    <n v="314.67"/>
    <n v="314.67"/>
    <n v="0"/>
    <n v="150"/>
    <n v="350"/>
    <n v="0"/>
    <n v="166.43"/>
    <n v="150"/>
    <n v="0"/>
    <n v="0"/>
    <n v="0"/>
    <n v="0"/>
    <n v="0"/>
    <n v="0"/>
    <n v="0"/>
    <n v="0"/>
    <n v="0"/>
    <n v="0"/>
    <n v="0"/>
    <n v="0"/>
    <n v="0"/>
    <n v="461.5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128.74"/>
    <n v="81.400000000000006"/>
    <n v="1021.8"/>
    <n v="4291.37"/>
    <n v="5313.17"/>
  </r>
  <r>
    <s v="SEPTIEMBRE"/>
    <s v="SEM 35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02"/>
    <n v="182.37"/>
    <n v="2491.39"/>
    <n v="268.75"/>
    <n v="2222.64"/>
    <n v="1276.650000000000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1"/>
    <n v="56.6"/>
    <n v="0"/>
    <n v="0"/>
    <n v="0"/>
    <n v="0"/>
    <n v="19.14"/>
    <n v="0"/>
    <n v="0"/>
    <n v="0"/>
    <n v="52.46"/>
    <n v="5.24"/>
    <n v="373.21"/>
    <n v="73.42"/>
    <n v="46.62"/>
    <n v="116.54"/>
    <n v="74.739999999999995"/>
    <n v="25.71"/>
    <n v="767.93999999999994"/>
    <n v="2491.39"/>
    <n v="3259.33"/>
  </r>
  <r>
    <s v="SEPTIEMBRE"/>
    <s v="SEM 35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1"/>
    <n v="0"/>
    <n v="8"/>
    <n v="0"/>
    <n v="0"/>
    <n v="0"/>
    <n v="2744.21"/>
    <n v="342.03"/>
    <n v="3086.24"/>
    <n v="331.29"/>
    <n v="2754.95"/>
    <n v="2394.21"/>
    <n v="0"/>
    <n v="0"/>
    <n v="0"/>
    <n v="0"/>
    <n v="0"/>
    <n v="0"/>
    <n v="0"/>
    <n v="0"/>
    <n v="0"/>
    <n v="342.03"/>
    <n v="342.03"/>
    <n v="0"/>
    <n v="0"/>
    <n v="350"/>
    <n v="0"/>
    <n v="0"/>
    <n v="0"/>
    <n v="0"/>
    <n v="0"/>
    <n v="0"/>
    <n v="0"/>
    <n v="0"/>
    <n v="0"/>
    <n v="-342.03"/>
    <n v="0"/>
    <n v="0"/>
    <n v="0"/>
    <n v="0"/>
    <n v="0"/>
    <n v="0"/>
    <n v="265.92"/>
    <n v="65.37"/>
    <n v="0"/>
    <n v="0"/>
    <n v="0"/>
    <n v="0"/>
    <n v="0"/>
    <n v="0"/>
    <n v="0"/>
    <n v="0"/>
    <n v="98.39"/>
    <n v="9.83"/>
    <n v="403.08"/>
    <n v="78.55"/>
    <n v="49.87"/>
    <n v="124.68"/>
    <n v="92.58"/>
    <n v="48.22"/>
    <n v="905.19999999999993"/>
    <n v="3086.24"/>
    <n v="3991.4399999999996"/>
  </r>
  <r>
    <s v="SEPTIEMBRE"/>
    <s v="SEM 35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602.68"/>
    <n v="577.32000000000005"/>
    <n v="10180"/>
    <n v="2021.94"/>
    <n v="8158.06"/>
    <n v="7000"/>
    <n v="0"/>
    <n v="0"/>
    <n v="0"/>
    <n v="0"/>
    <n v="0"/>
    <n v="96.22"/>
    <n v="83.78"/>
    <n v="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1792.44"/>
    <n v="229.5"/>
    <n v="0"/>
    <n v="0"/>
    <n v="0"/>
    <n v="0"/>
    <n v="0"/>
    <n v="0"/>
    <n v="0"/>
    <n v="0"/>
    <n v="287.67"/>
    <n v="28.76"/>
    <n v="1062.99"/>
    <n v="269.69"/>
    <n v="171.23"/>
    <n v="428.09"/>
    <n v="305.39999999999998"/>
    <n v="81.400000000000006"/>
    <n v="2635.2300000000005"/>
    <n v="10180"/>
    <n v="12815.23"/>
  </r>
  <r>
    <s v="SEPTIEMBRE"/>
    <s v="SEM 35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02"/>
    <n v="182.37"/>
    <n v="2141.39"/>
    <n v="217.11"/>
    <n v="1924.28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7.9"/>
    <n v="0"/>
    <n v="0"/>
    <n v="0"/>
    <n v="0"/>
    <n v="19.14"/>
    <n v="0"/>
    <n v="0"/>
    <n v="0"/>
    <n v="52.46"/>
    <n v="5.24"/>
    <n v="338.52"/>
    <n v="63.54"/>
    <n v="40.35"/>
    <n v="100.86"/>
    <n v="64.239999999999995"/>
    <n v="25.71"/>
    <n v="690.92000000000007"/>
    <n v="2141.39"/>
    <n v="2832.31"/>
  </r>
  <r>
    <s v="SEPTIEMBRE"/>
    <s v="SEM 35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02"/>
    <n v="182.37"/>
    <n v="2141.39"/>
    <n v="212.73"/>
    <n v="1928.66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3.52"/>
    <n v="0"/>
    <n v="0"/>
    <n v="0"/>
    <n v="0"/>
    <n v="19.14"/>
    <n v="0"/>
    <n v="0"/>
    <n v="0"/>
    <n v="52.46"/>
    <n v="5.24"/>
    <n v="320.13"/>
    <n v="57.73"/>
    <n v="36.65"/>
    <n v="91.64"/>
    <n v="64.239999999999995"/>
    <n v="25.71"/>
    <n v="653.80000000000007"/>
    <n v="2141.39"/>
    <n v="2795.19"/>
  </r>
  <r>
    <s v="SEPTIEMBRE"/>
    <s v="SEM 35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2"/>
    <n v="0"/>
    <n v="4"/>
    <n v="0"/>
    <n v="0"/>
    <n v="0"/>
    <n v="2181.17"/>
    <n v="171.01"/>
    <n v="2352.1799999999998"/>
    <n v="253.38"/>
    <n v="2098.8000000000002"/>
    <n v="2394.21"/>
    <n v="0"/>
    <n v="0"/>
    <n v="0"/>
    <n v="0"/>
    <n v="0"/>
    <n v="0"/>
    <n v="0"/>
    <n v="0"/>
    <n v="0"/>
    <n v="171.01"/>
    <n v="171.02"/>
    <n v="0"/>
    <n v="0"/>
    <n v="0"/>
    <n v="0"/>
    <n v="0"/>
    <n v="300"/>
    <n v="0"/>
    <n v="0"/>
    <n v="0"/>
    <n v="0"/>
    <n v="0"/>
    <n v="0"/>
    <n v="-684.06"/>
    <n v="0"/>
    <n v="0"/>
    <n v="0"/>
    <n v="0"/>
    <n v="0"/>
    <n v="0"/>
    <n v="174.24"/>
    <n v="53.49"/>
    <n v="0"/>
    <n v="0"/>
    <n v="0"/>
    <n v="0"/>
    <n v="25.65"/>
    <n v="0"/>
    <n v="0"/>
    <n v="0"/>
    <n v="98.39"/>
    <n v="9.83"/>
    <n v="351.24"/>
    <n v="60.9"/>
    <n v="38.67"/>
    <n v="96.67"/>
    <n v="70.56"/>
    <n v="24.11"/>
    <n v="750.37"/>
    <n v="2352.1799999999998"/>
    <n v="3102.5499999999997"/>
  </r>
  <r>
    <s v="SEPTIEMBRE"/>
    <s v="SEM 35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"/>
    <n v="0"/>
    <n v="0"/>
    <n v="4178.7700000000004"/>
    <n v="577.32000000000005"/>
    <n v="4756.09"/>
    <n v="637.54999999999995"/>
    <n v="4118.54"/>
    <n v="2394.21"/>
    <n v="0"/>
    <n v="0"/>
    <n v="0"/>
    <n v="0"/>
    <n v="0"/>
    <n v="96.22"/>
    <n v="83.78"/>
    <n v="0"/>
    <n v="587.74"/>
    <n v="384.78"/>
    <n v="384.78"/>
    <n v="128.26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560.76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42.68"/>
    <n v="81.400000000000006"/>
    <n v="1096.46"/>
    <n v="4756.09"/>
    <n v="5852.55"/>
  </r>
  <r>
    <s v="SEPTIEMBRE"/>
    <s v="SEM 35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0700000000002"/>
    <n v="96.22"/>
    <n v="2209.29"/>
    <n v="221.08"/>
    <n v="1988.21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66.27"/>
    <n v="13.56"/>
    <n v="752.11999999999989"/>
    <n v="2209.29"/>
    <n v="2961.41"/>
  </r>
  <r>
    <s v="SEPTIEMBRE"/>
    <s v="SEM 35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36"/>
    <n v="314.67"/>
    <n v="3332.03"/>
    <n v="394.55"/>
    <n v="2937.48"/>
    <n v="2202.69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6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99.96"/>
    <n v="44.36"/>
    <n v="1030.19"/>
    <n v="3332.03"/>
    <n v="4362.22"/>
  </r>
  <r>
    <s v="SEPTIEMBRE"/>
    <s v="SEM 35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4315.01"/>
    <n v="577.32000000000005"/>
    <n v="4892.33"/>
    <n v="683.58"/>
    <n v="4208.75"/>
    <n v="2394.21"/>
    <n v="0"/>
    <n v="0"/>
    <n v="0"/>
    <n v="0"/>
    <n v="0"/>
    <n v="96.22"/>
    <n v="83.78"/>
    <n v="0"/>
    <n v="544.99"/>
    <n v="342.03"/>
    <n v="342.03"/>
    <n v="0"/>
    <n v="300"/>
    <n v="350"/>
    <n v="0"/>
    <n v="139.07"/>
    <n v="300"/>
    <n v="0"/>
    <n v="0"/>
    <n v="0"/>
    <n v="0"/>
    <n v="0"/>
    <n v="0"/>
    <n v="0"/>
    <n v="0"/>
    <n v="0"/>
    <n v="0"/>
    <n v="0"/>
    <n v="0"/>
    <n v="0"/>
    <n v="589.86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46.76"/>
    <n v="81.400000000000006"/>
    <n v="1230.05"/>
    <n v="4892.33"/>
    <n v="6122.38"/>
  </r>
  <r>
    <s v="SEPTIEMBRE"/>
    <s v="SEM 35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02"/>
    <n v="182.37"/>
    <n v="2141.39"/>
    <n v="212.3"/>
    <n v="1929.09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3.09"/>
    <n v="0"/>
    <n v="0"/>
    <n v="0"/>
    <n v="0"/>
    <n v="19.14"/>
    <n v="0"/>
    <n v="0"/>
    <n v="0"/>
    <n v="52.46"/>
    <n v="5.24"/>
    <n v="318.3"/>
    <n v="57.15"/>
    <n v="36.29"/>
    <n v="90.72"/>
    <n v="64.239999999999995"/>
    <n v="25.71"/>
    <n v="650.11"/>
    <n v="2141.39"/>
    <n v="2791.5"/>
  </r>
  <r>
    <s v="SEPTIEMBRE"/>
    <s v="SEM 35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02"/>
    <n v="182.37"/>
    <n v="2141.39"/>
    <n v="212.72"/>
    <n v="1928.67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3.51"/>
    <n v="0"/>
    <n v="0"/>
    <n v="0"/>
    <n v="0"/>
    <n v="19.14"/>
    <n v="0"/>
    <n v="0"/>
    <n v="0"/>
    <n v="52.46"/>
    <n v="5.24"/>
    <n v="320.04000000000002"/>
    <n v="57.7"/>
    <n v="36.64"/>
    <n v="91.6"/>
    <n v="64.239999999999995"/>
    <n v="25.71"/>
    <n v="653.63"/>
    <n v="2141.39"/>
    <n v="2795.02"/>
  </r>
  <r>
    <s v="SEPTIEMBRE"/>
    <s v="SEM 35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02"/>
    <n v="182.37"/>
    <n v="2141.39"/>
    <n v="212.91"/>
    <n v="1928.48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3.7"/>
    <n v="0"/>
    <n v="0"/>
    <n v="0"/>
    <n v="0"/>
    <n v="19.14"/>
    <n v="0"/>
    <n v="0"/>
    <n v="0"/>
    <n v="52.46"/>
    <n v="5.24"/>
    <n v="320.86"/>
    <n v="57.96"/>
    <n v="36.799999999999997"/>
    <n v="92"/>
    <n v="64.239999999999995"/>
    <n v="25.71"/>
    <n v="655.27"/>
    <n v="2141.39"/>
    <n v="2796.66"/>
  </r>
  <r>
    <s v="SEPTIEMBRE"/>
    <s v="SEM 35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566.55"/>
    <n v="96.22"/>
    <n v="1662.77"/>
    <n v="94.07"/>
    <n v="1568.7"/>
    <n v="1779.29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96.52"/>
    <n v="0"/>
    <n v="0"/>
    <n v="0"/>
    <n v="0"/>
    <n v="0"/>
    <n v="0"/>
    <n v="0"/>
    <n v="48.99"/>
    <n v="45.08"/>
    <n v="0"/>
    <n v="0"/>
    <n v="0"/>
    <n v="0"/>
    <n v="0"/>
    <n v="0"/>
    <n v="0"/>
    <n v="0"/>
    <n v="73.12"/>
    <n v="7.31"/>
    <n v="323.52999999999997"/>
    <n v="56.85"/>
    <n v="36.090000000000003"/>
    <n v="90.23"/>
    <n v="49.88"/>
    <n v="13.56"/>
    <n v="650.56999999999994"/>
    <n v="1662.77"/>
    <n v="2313.34"/>
  </r>
  <r>
    <s v="SEPTIEMBRE"/>
    <s v="SEM 35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1"/>
    <n v="0"/>
    <n v="0"/>
    <n v="2050.1999999999998"/>
    <n v="205.16"/>
    <n v="2255.36"/>
    <n v="223.19"/>
    <n v="2032.17"/>
    <n v="1276.6500000000001"/>
    <n v="0"/>
    <n v="0"/>
    <n v="0"/>
    <n v="0"/>
    <n v="0"/>
    <n v="0"/>
    <n v="0"/>
    <n v="0"/>
    <n v="0"/>
    <n v="205.16"/>
    <n v="205.17"/>
    <n v="68.38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9.99"/>
    <n v="44.06"/>
    <n v="0"/>
    <n v="0"/>
    <n v="0"/>
    <n v="0"/>
    <n v="19.14"/>
    <n v="0"/>
    <n v="0"/>
    <n v="0"/>
    <n v="52.46"/>
    <n v="5.24"/>
    <n v="322.32"/>
    <n v="58.42"/>
    <n v="37.090000000000003"/>
    <n v="92.74"/>
    <n v="67.66"/>
    <n v="28.92"/>
    <n v="664.84999999999991"/>
    <n v="2255.36"/>
    <n v="2920.21"/>
  </r>
  <r>
    <s v="SEPTIEMBRE"/>
    <s v="SEM 35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817.36"/>
    <n v="314.67"/>
    <n v="3132.03"/>
    <n v="353.1"/>
    <n v="2778.93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74.08"/>
    <n v="0"/>
    <n v="0"/>
    <n v="0"/>
    <n v="0"/>
    <n v="0"/>
    <n v="0"/>
    <n v="0"/>
    <n v="0"/>
    <n v="90.52"/>
    <n v="9.0500000000000007"/>
    <n v="442.99"/>
    <n v="93.28"/>
    <n v="59.22"/>
    <n v="148.06"/>
    <n v="93.96"/>
    <n v="44.36"/>
    <n v="981.43999999999994"/>
    <n v="3132.03"/>
    <n v="4113.47"/>
  </r>
  <r>
    <s v="SEPTIEMBRE"/>
    <s v="SEM 35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845.68"/>
    <n v="355.71"/>
    <n v="4201.3900000000003"/>
    <n v="621.71"/>
    <n v="3579.68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94.76"/>
    <n v="0"/>
    <n v="0"/>
    <n v="0"/>
    <n v="0"/>
    <n v="37.340000000000003"/>
    <n v="0"/>
    <n v="0"/>
    <n v="0"/>
    <n v="102.32"/>
    <n v="10.23"/>
    <n v="525.45000000000005"/>
    <n v="116.74"/>
    <n v="74.12"/>
    <n v="185.31"/>
    <n v="126.04"/>
    <n v="50.15"/>
    <n v="1190.3600000000001"/>
    <n v="4201.3900000000003"/>
    <n v="5391.75"/>
  </r>
  <r>
    <s v="SEPTIEMBRE"/>
    <s v="SEM 35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766.36"/>
    <n v="369.04"/>
    <n v="3135.4"/>
    <n v="355.95"/>
    <n v="2779.45"/>
    <n v="1909.76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8"/>
    <n v="86.07"/>
    <n v="0"/>
    <n v="0"/>
    <n v="0"/>
    <n v="0"/>
    <n v="0"/>
    <n v="0"/>
    <n v="0"/>
    <n v="0"/>
    <n v="78.48"/>
    <n v="7.84"/>
    <n v="490.82"/>
    <n v="106.89"/>
    <n v="67.87"/>
    <n v="169.66"/>
    <n v="94.06"/>
    <n v="52.03"/>
    <n v="1067.6499999999999"/>
    <n v="3135.4"/>
    <n v="4203.05"/>
  </r>
  <r>
    <s v="SEPTIEMBRE"/>
    <s v="SEM 35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938.7"/>
    <n v="314.67"/>
    <n v="3253.37"/>
    <n v="373.86"/>
    <n v="2879.51"/>
    <n v="2202.69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-78.66"/>
    <n v="0"/>
    <n v="0"/>
    <n v="0"/>
    <n v="0"/>
    <n v="0"/>
    <n v="0"/>
    <n v="0"/>
    <n v="0"/>
    <n v="0"/>
    <n v="300.77"/>
    <n v="73.09"/>
    <n v="0"/>
    <n v="0"/>
    <n v="0"/>
    <n v="0"/>
    <n v="0"/>
    <n v="0"/>
    <n v="0"/>
    <n v="0"/>
    <n v="90.52"/>
    <n v="9.0500000000000007"/>
    <n v="439.02"/>
    <n v="92.15"/>
    <n v="58.51"/>
    <n v="146.27000000000001"/>
    <n v="97.6"/>
    <n v="44.36"/>
    <n v="977.4799999999999"/>
    <n v="3253.37"/>
    <n v="4230.8499999999995"/>
  </r>
  <r>
    <s v="SEPTIEMBRE"/>
    <s v="SEM 35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02"/>
    <n v="182.37"/>
    <n v="2141.39"/>
    <n v="215.34"/>
    <n v="1926.05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6.13"/>
    <n v="0"/>
    <n v="0"/>
    <n v="0"/>
    <n v="0"/>
    <n v="19.14"/>
    <n v="0"/>
    <n v="0"/>
    <n v="0"/>
    <n v="52.46"/>
    <n v="5.24"/>
    <n v="331.09"/>
    <n v="61.19"/>
    <n v="38.85"/>
    <n v="97.13"/>
    <n v="64.239999999999995"/>
    <n v="25.71"/>
    <n v="675.91000000000008"/>
    <n v="2141.39"/>
    <n v="2817.3"/>
  </r>
  <r>
    <s v="SEPTIEMBRE"/>
    <s v="SEM 35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4"/>
    <n v="342.03"/>
    <n v="3678.27"/>
    <n v="516.23"/>
    <n v="3162.04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27"/>
    <n v="4883.08"/>
  </r>
  <r>
    <s v="SEPTIEMBRE"/>
    <s v="SEM 35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906130851"/>
    <n v="7"/>
    <n v="7"/>
    <n v="0"/>
    <n v="0"/>
    <n v="8"/>
    <n v="0"/>
    <n v="0"/>
    <n v="0"/>
    <n v="3336.24"/>
    <n v="342.03"/>
    <n v="3678.27"/>
    <n v="504.66"/>
    <n v="3173.6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7.95"/>
    <n v="0"/>
    <n v="0"/>
    <n v="0"/>
    <n v="0"/>
    <n v="35.909999999999997"/>
    <n v="0"/>
    <n v="0"/>
    <n v="0"/>
    <n v="98.39"/>
    <n v="9.83"/>
    <n v="498.24"/>
    <n v="109"/>
    <n v="69.209999999999994"/>
    <n v="173.02"/>
    <n v="110.34"/>
    <n v="48.22"/>
    <n v="1116.25"/>
    <n v="3678.27"/>
    <n v="4794.5200000000004"/>
  </r>
  <r>
    <s v="SEPTIEMBRE"/>
    <s v="SEM 35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0700000000002"/>
    <n v="96.22"/>
    <n v="2209.29"/>
    <n v="228.98"/>
    <n v="1980.31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62.15"/>
    <n v="0"/>
    <n v="0"/>
    <n v="0"/>
    <n v="0"/>
    <n v="0"/>
    <n v="0"/>
    <n v="0"/>
    <n v="0"/>
    <n v="73.12"/>
    <n v="7.31"/>
    <n v="395.33"/>
    <n v="79.72"/>
    <n v="50.61"/>
    <n v="126.53"/>
    <n v="66.27"/>
    <n v="13.56"/>
    <n v="812.44999999999993"/>
    <n v="2209.29"/>
    <n v="3021.74"/>
  </r>
  <r>
    <s v="SEPTIEMBRE"/>
    <s v="SEM 36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n v="12"/>
    <n v="1.21800292656064E+16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SEPTIEMBRE"/>
    <s v="SEM 36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n v="12"/>
    <n v="1.21800292656069E+16"/>
    <n v="7"/>
    <n v="7"/>
    <n v="0"/>
    <n v="0"/>
    <n v="0"/>
    <n v="0"/>
    <n v="0"/>
    <n v="0"/>
    <n v="3267.49"/>
    <n v="0"/>
    <n v="3267.49"/>
    <n v="442.47"/>
    <n v="2825.02"/>
    <n v="2617.4899999999998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1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49"/>
    <n v="4251.8899999999994"/>
  </r>
  <r>
    <s v="SEPTIEMBRE"/>
    <s v="SEM 36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n v="12"/>
    <n v="1.21800292656072E+16"/>
    <n v="7"/>
    <n v="7"/>
    <n v="0"/>
    <n v="0"/>
    <n v="0"/>
    <n v="0"/>
    <n v="0"/>
    <n v="0"/>
    <n v="2113.0700000000002"/>
    <n v="96.22"/>
    <n v="2209.29"/>
    <n v="222.29"/>
    <n v="1987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0"/>
    <n v="0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6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n v="12"/>
    <n v="1.21800292656073E+16"/>
    <n v="7"/>
    <n v="7"/>
    <n v="0"/>
    <n v="0"/>
    <n v="0"/>
    <n v="0"/>
    <n v="0"/>
    <n v="0"/>
    <n v="2652.37"/>
    <n v="0"/>
    <n v="2652.37"/>
    <n v="317.37"/>
    <n v="2335"/>
    <n v="1902.37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46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9.569999999999993"/>
    <n v="0"/>
    <n v="861.81"/>
    <n v="2652.37"/>
    <n v="3514.18"/>
  </r>
  <r>
    <s v="SEPTIEMBRE"/>
    <s v="SEM 36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n v="12"/>
    <n v="1.21800292656076E+16"/>
    <n v="7"/>
    <n v="7"/>
    <n v="0"/>
    <n v="0"/>
    <n v="8"/>
    <n v="0"/>
    <n v="0"/>
    <n v="0"/>
    <n v="3845.68"/>
    <n v="355.71"/>
    <n v="4201.3900000000003"/>
    <n v="626"/>
    <n v="3575.39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99.05"/>
    <n v="0"/>
    <n v="0"/>
    <n v="0"/>
    <n v="0"/>
    <n v="37.340000000000003"/>
    <n v="0"/>
    <n v="0"/>
    <n v="0"/>
    <n v="102.32"/>
    <n v="10.23"/>
    <n v="542.58000000000004"/>
    <n v="121.61"/>
    <n v="77.22"/>
    <n v="193.04"/>
    <n v="126.04"/>
    <n v="50.15"/>
    <n v="1223.19"/>
    <n v="4201.3900000000003"/>
    <n v="5424.58"/>
  </r>
  <r>
    <s v="SEPTIEMBRE"/>
    <s v="SEM 36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n v="12"/>
    <n v="1.21800292656078E+16"/>
    <n v="7"/>
    <n v="7"/>
    <n v="0"/>
    <n v="0"/>
    <n v="8"/>
    <n v="0"/>
    <n v="0"/>
    <n v="0"/>
    <n v="4644"/>
    <n v="418"/>
    <n v="5062"/>
    <n v="2392.65"/>
    <n v="2669.35"/>
    <n v="2926"/>
    <n v="0"/>
    <n v="0"/>
    <n v="0"/>
    <n v="0"/>
    <n v="0"/>
    <n v="0"/>
    <n v="0"/>
    <n v="0"/>
    <n v="0"/>
    <n v="418"/>
    <n v="418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60.13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151.86000000000001"/>
    <n v="58.93"/>
    <n v="1585.01"/>
    <n v="5062"/>
    <n v="6647.01"/>
  </r>
  <r>
    <s v="SEPTIEMBRE"/>
    <s v="SEM 36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n v="12"/>
    <n v="1.21800292656084E+16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SEPTIEMBRE"/>
    <s v="SEM 36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n v="128"/>
    <n v="1.28130154695571E+16"/>
    <n v="7"/>
    <n v="7"/>
    <n v="1"/>
    <n v="0"/>
    <n v="4"/>
    <n v="0"/>
    <n v="0"/>
    <n v="0"/>
    <n v="2181.17"/>
    <n v="171.01"/>
    <n v="2352.1799999999998"/>
    <n v="251.27"/>
    <n v="2100.91"/>
    <n v="2394.21"/>
    <n v="0"/>
    <n v="0"/>
    <n v="0"/>
    <n v="0"/>
    <n v="0"/>
    <n v="0"/>
    <n v="0"/>
    <n v="0"/>
    <n v="0"/>
    <n v="171.01"/>
    <n v="171.02"/>
    <n v="0"/>
    <n v="0"/>
    <n v="0"/>
    <n v="0"/>
    <n v="0"/>
    <n v="300"/>
    <n v="0"/>
    <n v="0"/>
    <n v="0"/>
    <n v="0"/>
    <n v="0"/>
    <n v="0"/>
    <n v="-342.03"/>
    <n v="-342.03"/>
    <n v="0"/>
    <n v="0"/>
    <n v="0"/>
    <n v="0"/>
    <n v="0"/>
    <n v="174.24"/>
    <n v="51.38"/>
    <n v="0"/>
    <n v="0"/>
    <n v="0"/>
    <n v="0"/>
    <n v="25.65"/>
    <n v="0"/>
    <n v="0"/>
    <n v="0"/>
    <n v="98.39"/>
    <n v="9.83"/>
    <n v="326.51"/>
    <n v="61.64"/>
    <n v="46.96"/>
    <n v="117.41"/>
    <n v="70.56"/>
    <n v="24.11"/>
    <n v="755.41"/>
    <n v="2352.1799999999998"/>
    <n v="3107.5899999999997"/>
  </r>
  <r>
    <s v="SEPTIEMBRE"/>
    <s v="SEM 36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n v="12"/>
    <n v="1.21800292656086E+16"/>
    <n v="7"/>
    <n v="7"/>
    <n v="1"/>
    <n v="0"/>
    <n v="8"/>
    <n v="0"/>
    <n v="0"/>
    <n v="0"/>
    <n v="3237.23"/>
    <n v="342.03"/>
    <n v="3579.26"/>
    <n v="470.4"/>
    <n v="3108.86"/>
    <n v="2394.21"/>
    <n v="0"/>
    <n v="0"/>
    <n v="0"/>
    <n v="0"/>
    <n v="0"/>
    <n v="0"/>
    <n v="0"/>
    <n v="0"/>
    <n v="0"/>
    <n v="342.03"/>
    <n v="342.03"/>
    <n v="0"/>
    <n v="0"/>
    <n v="350"/>
    <n v="200"/>
    <n v="0"/>
    <n v="350"/>
    <n v="0"/>
    <n v="0"/>
    <n v="0"/>
    <n v="0"/>
    <n v="0"/>
    <n v="-399.01"/>
    <n v="0"/>
    <n v="0"/>
    <n v="0"/>
    <n v="0"/>
    <n v="0"/>
    <n v="0"/>
    <n v="0"/>
    <n v="359.65"/>
    <n v="80.83"/>
    <n v="0"/>
    <n v="0"/>
    <n v="0"/>
    <n v="0"/>
    <n v="29.92"/>
    <n v="0"/>
    <n v="0"/>
    <n v="0"/>
    <n v="98.39"/>
    <n v="9.83"/>
    <n v="463.65"/>
    <n v="95.08"/>
    <n v="60.37"/>
    <n v="150.91999999999999"/>
    <n v="107.37"/>
    <n v="48.22"/>
    <n v="1033.83"/>
    <n v="3579.26"/>
    <n v="4613.09"/>
  </r>
  <r>
    <s v="SEPTIEMBRE"/>
    <s v="SEM 36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n v="12"/>
    <n v="1.21800292656091E+16"/>
    <n v="7"/>
    <n v="7"/>
    <n v="0"/>
    <n v="0"/>
    <n v="0"/>
    <n v="0"/>
    <n v="0"/>
    <n v="0"/>
    <n v="13737.84"/>
    <n v="0"/>
    <n v="13737.84"/>
    <n v="3204.44"/>
    <n v="10533.4"/>
    <n v="6618.92"/>
    <n v="0"/>
    <n v="6618.92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020.54"/>
    <n v="183.9"/>
    <n v="0"/>
    <n v="0"/>
    <n v="0"/>
    <n v="0"/>
    <n v="0"/>
    <n v="0"/>
    <n v="0"/>
    <n v="0"/>
    <n v="272.01"/>
    <n v="27.2"/>
    <n v="881.04"/>
    <n v="217.92"/>
    <n v="138.36000000000001"/>
    <n v="345.91"/>
    <n v="412.13"/>
    <n v="0"/>
    <n v="2294.5700000000002"/>
    <n v="13737.84"/>
    <n v="16032.41"/>
  </r>
  <r>
    <s v="SEPTIEMBRE"/>
    <s v="SEM 36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n v="12"/>
    <n v="1.21800292656099E+16"/>
    <n v="7"/>
    <n v="7"/>
    <n v="1"/>
    <n v="0"/>
    <n v="8"/>
    <n v="0"/>
    <n v="0"/>
    <n v="0"/>
    <n v="3159.22"/>
    <n v="470.93"/>
    <n v="3630.15"/>
    <n v="1189.9000000000001"/>
    <n v="2440.25"/>
    <n v="3296.53"/>
    <n v="0"/>
    <n v="0"/>
    <n v="0"/>
    <n v="0"/>
    <n v="0"/>
    <n v="0"/>
    <n v="0"/>
    <n v="0"/>
    <n v="0"/>
    <n v="470.93"/>
    <n v="470.93"/>
    <n v="0"/>
    <n v="0"/>
    <n v="0"/>
    <n v="0"/>
    <n v="0"/>
    <n v="0"/>
    <n v="0"/>
    <n v="0"/>
    <n v="0"/>
    <n v="-58.86"/>
    <n v="0"/>
    <n v="-549.38"/>
    <n v="0"/>
    <n v="0"/>
    <n v="0"/>
    <n v="0"/>
    <n v="0"/>
    <n v="0"/>
    <n v="0"/>
    <n v="342.99"/>
    <n v="78.17"/>
    <n v="0"/>
    <n v="0"/>
    <n v="0"/>
    <n v="0"/>
    <n v="0"/>
    <n v="0"/>
    <n v="766.99"/>
    <n v="1.75"/>
    <n v="135.47"/>
    <n v="13.54"/>
    <n v="453.17"/>
    <n v="92.22"/>
    <n v="58.55"/>
    <n v="146.38"/>
    <n v="108.9"/>
    <n v="66.400000000000006"/>
    <n v="1074.6300000000001"/>
    <n v="3630.15"/>
    <n v="4704.7800000000007"/>
  </r>
  <r>
    <s v="SEPTIEMBRE"/>
    <s v="SEM 36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n v="12"/>
    <n v="1.21800292656102E+16"/>
    <n v="7"/>
    <n v="7"/>
    <n v="0"/>
    <n v="0"/>
    <n v="0"/>
    <n v="0"/>
    <n v="0"/>
    <n v="0"/>
    <n v="6773.86"/>
    <n v="0"/>
    <n v="6773.86"/>
    <n v="1327.03"/>
    <n v="5446.8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93"/>
    <n v="0"/>
    <n v="0"/>
    <n v="0"/>
    <n v="0"/>
    <n v="0"/>
    <n v="0"/>
    <n v="0"/>
    <n v="0"/>
    <n v="257.82"/>
    <n v="25.78"/>
    <n v="944.98"/>
    <n v="236.11"/>
    <n v="149.91"/>
    <n v="374.78"/>
    <n v="203.21"/>
    <n v="0"/>
    <n v="2192.59"/>
    <n v="6773.86"/>
    <n v="8966.4500000000007"/>
  </r>
  <r>
    <s v="SEPTIEMBRE"/>
    <s v="SEM 36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n v="12"/>
    <n v="1.21800292656104E+16"/>
    <n v="7"/>
    <n v="7"/>
    <n v="0"/>
    <n v="0"/>
    <n v="0"/>
    <n v="0"/>
    <n v="0"/>
    <n v="0"/>
    <n v="6773.86"/>
    <n v="0"/>
    <n v="6773.86"/>
    <n v="2831.15"/>
    <n v="3942.7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203.21"/>
    <n v="0"/>
    <n v="2180.81"/>
    <n v="6773.86"/>
    <n v="8954.67"/>
  </r>
  <r>
    <s v="SEPTIEMBRE"/>
    <s v="SEM 36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n v="12"/>
    <n v="1.21800292656105E+16"/>
    <n v="7"/>
    <n v="7"/>
    <n v="0"/>
    <n v="0"/>
    <n v="8"/>
    <n v="0"/>
    <n v="0"/>
    <n v="0"/>
    <n v="3845.68"/>
    <n v="355.71"/>
    <n v="4201.3900000000003"/>
    <n v="629.82000000000005"/>
    <n v="3571.57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102.87"/>
    <n v="0"/>
    <n v="0"/>
    <n v="0"/>
    <n v="0"/>
    <n v="37.340000000000003"/>
    <n v="0"/>
    <n v="0"/>
    <n v="0"/>
    <n v="102.32"/>
    <n v="10.23"/>
    <n v="557.80999999999995"/>
    <n v="125.95"/>
    <n v="79.97"/>
    <n v="199.92"/>
    <n v="126.04"/>
    <n v="50.15"/>
    <n v="1252.3900000000001"/>
    <n v="4201.3900000000003"/>
    <n v="5453.7800000000007"/>
  </r>
  <r>
    <s v="SEPTIEMBRE"/>
    <s v="SEM 36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n v="137"/>
    <n v="1.3781310291671501E+17"/>
    <n v="7"/>
    <n v="7"/>
    <n v="0"/>
    <n v="0"/>
    <n v="8"/>
    <n v="0"/>
    <n v="0"/>
    <n v="0"/>
    <n v="3845.68"/>
    <n v="355.71"/>
    <n v="4201.3900000000003"/>
    <n v="626.44000000000005"/>
    <n v="3574.95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99.49"/>
    <n v="0"/>
    <n v="0"/>
    <n v="0"/>
    <n v="0"/>
    <n v="37.340000000000003"/>
    <n v="0"/>
    <n v="0"/>
    <n v="0"/>
    <n v="102.32"/>
    <n v="10.23"/>
    <n v="544.29999999999995"/>
    <n v="122.11"/>
    <n v="77.53"/>
    <n v="193.82"/>
    <n v="126.04"/>
    <n v="50.15"/>
    <n v="1226.5"/>
    <n v="4201.3900000000003"/>
    <n v="5427.89"/>
  </r>
  <r>
    <s v="SEPTIEMBRE"/>
    <s v="SEM 36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SEPTIEMBRE"/>
    <s v="SEM 36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n v="14"/>
    <n v="1.48135675748965E+16"/>
    <n v="7"/>
    <n v="7"/>
    <n v="0"/>
    <n v="0"/>
    <n v="9"/>
    <n v="3"/>
    <n v="0"/>
    <n v="0"/>
    <n v="4463.7700000000004"/>
    <n v="384.78"/>
    <n v="4848.55"/>
    <n v="1390.33"/>
    <n v="3458.22"/>
    <n v="2394.21"/>
    <n v="0"/>
    <n v="0"/>
    <n v="0"/>
    <n v="0"/>
    <n v="0"/>
    <n v="0"/>
    <n v="0"/>
    <n v="0"/>
    <n v="0"/>
    <n v="384.78"/>
    <n v="384.78"/>
    <n v="384.78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21.64"/>
    <n v="109.79"/>
    <n v="0"/>
    <n v="0"/>
    <n v="0"/>
    <n v="0"/>
    <n v="0"/>
    <n v="0"/>
    <n v="657.15"/>
    <n v="1.75"/>
    <n v="98.39"/>
    <n v="9.83"/>
    <n v="585.37"/>
    <n v="133.79"/>
    <n v="84.95"/>
    <n v="212.37"/>
    <n v="145.44999999999999"/>
    <n v="54.25"/>
    <n v="1324.4"/>
    <n v="4848.55"/>
    <n v="6172.9500000000007"/>
  </r>
  <r>
    <s v="SEPTIEMBRE"/>
    <s v="SEM 36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n v="58"/>
    <n v="5.8813729527000096E+16"/>
    <n v="7"/>
    <n v="7"/>
    <n v="0"/>
    <n v="0"/>
    <n v="9"/>
    <n v="3"/>
    <n v="0"/>
    <n v="0"/>
    <n v="5360.53"/>
    <n v="481.1"/>
    <n v="5841.63"/>
    <n v="946.34"/>
    <n v="4895.29"/>
    <n v="3266.66"/>
    <n v="0"/>
    <n v="0"/>
    <n v="0"/>
    <n v="0"/>
    <n v="0"/>
    <n v="0"/>
    <n v="0"/>
    <n v="0"/>
    <n v="0"/>
    <n v="481.1"/>
    <n v="568.88"/>
    <n v="52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13.18"/>
    <n v="133.16"/>
    <n v="0"/>
    <n v="0"/>
    <n v="0"/>
    <n v="0"/>
    <n v="0"/>
    <n v="0"/>
    <n v="0"/>
    <n v="0"/>
    <n v="134.24"/>
    <n v="13.42"/>
    <n v="678.59"/>
    <n v="160.32"/>
    <n v="101.79"/>
    <n v="254.47"/>
    <n v="175.24"/>
    <n v="67.83"/>
    <n v="1585.8999999999999"/>
    <n v="5841.63"/>
    <n v="7427.53"/>
  </r>
  <r>
    <s v="SEPTIEMBRE"/>
    <s v="SEM 36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n v="127"/>
    <n v="1.27813013160632E+17"/>
    <n v="7"/>
    <n v="7"/>
    <n v="0"/>
    <n v="0"/>
    <n v="0"/>
    <n v="0"/>
    <n v="0"/>
    <n v="0"/>
    <n v="5507.86"/>
    <n v="0"/>
    <n v="5507.86"/>
    <n v="1583.66"/>
    <n v="3924.2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150"/>
    <n v="0"/>
    <n v="0"/>
    <n v="0"/>
    <n v="0"/>
    <n v="0"/>
    <n v="0"/>
    <n v="0"/>
    <n v="0"/>
    <n v="0"/>
    <n v="0"/>
    <n v="0"/>
    <n v="0"/>
    <n v="0"/>
    <n v="844.65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5.23"/>
    <n v="0"/>
    <n v="1886.82"/>
    <n v="5507.86"/>
    <n v="7394.6799999999994"/>
  </r>
  <r>
    <s v="SEPTIEMBRE"/>
    <s v="SEM 36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n v="137"/>
    <n v="1.3781310212656099E+17"/>
    <n v="7"/>
    <n v="7"/>
    <n v="0"/>
    <n v="0"/>
    <n v="8"/>
    <n v="0"/>
    <n v="0"/>
    <n v="0"/>
    <n v="3845.68"/>
    <n v="355.71"/>
    <n v="4201.3900000000003"/>
    <n v="628.54"/>
    <n v="3572.85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101.59"/>
    <n v="0"/>
    <n v="0"/>
    <n v="0"/>
    <n v="0"/>
    <n v="37.340000000000003"/>
    <n v="0"/>
    <n v="0"/>
    <n v="0"/>
    <n v="102.32"/>
    <n v="10.23"/>
    <n v="552.71"/>
    <n v="124.5"/>
    <n v="79.05"/>
    <n v="197.61"/>
    <n v="126.04"/>
    <n v="50.15"/>
    <n v="1242.6100000000001"/>
    <n v="4201.3900000000003"/>
    <n v="5444"/>
  </r>
  <r>
    <s v="SEPTIEMBRE"/>
    <s v="SEM 36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n v="12"/>
    <n v="1.21800292656128E+16"/>
    <n v="7"/>
    <n v="7"/>
    <n v="0"/>
    <n v="0"/>
    <n v="0"/>
    <n v="0"/>
    <n v="0"/>
    <n v="0"/>
    <n v="6273.9"/>
    <n v="0"/>
    <n v="6273.9"/>
    <n v="1676.8"/>
    <n v="4597.1000000000004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0.37"/>
    <n v="0"/>
    <n v="0"/>
    <n v="0"/>
    <n v="0"/>
    <n v="0"/>
    <n v="0"/>
    <n v="485.17"/>
    <n v="1.75"/>
    <n v="257.83"/>
    <n v="25.78"/>
    <n v="866.95"/>
    <n v="213.91"/>
    <n v="135.82"/>
    <n v="339.54"/>
    <n v="188.21"/>
    <n v="0"/>
    <n v="2028.04"/>
    <n v="6273.9"/>
    <n v="8301.9399999999987"/>
  </r>
  <r>
    <s v="SEPTIEMBRE"/>
    <s v="SEM 36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n v="72"/>
    <n v="7.2813010318772496E+16"/>
    <n v="7"/>
    <n v="7"/>
    <n v="0"/>
    <n v="0"/>
    <n v="0"/>
    <n v="0"/>
    <n v="0"/>
    <n v="0"/>
    <n v="0.02"/>
    <n v="0"/>
    <n v="0.02"/>
    <n v="0.01"/>
    <n v="0.01"/>
    <n v="2489.96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89.9499999999998"/>
    <n v="0"/>
    <n v="0"/>
    <n v="0"/>
    <n v="0"/>
    <n v="0"/>
    <n v="0.01"/>
    <n v="0"/>
    <n v="0"/>
    <n v="0"/>
    <n v="0"/>
    <n v="0"/>
    <n v="0"/>
    <n v="0"/>
    <n v="0"/>
    <n v="0"/>
    <n v="102.32"/>
    <n v="10.23"/>
    <n v="0"/>
    <n v="0"/>
    <n v="0"/>
    <n v="0"/>
    <n v="0"/>
    <n v="0"/>
    <n v="112.55"/>
    <n v="0.02"/>
    <n v="112.57"/>
  </r>
  <r>
    <s v="SEPTIEMBRE"/>
    <s v="SEM 36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n v="12"/>
    <n v="1.21800292656138E+16"/>
    <n v="7"/>
    <n v="7"/>
    <n v="0"/>
    <n v="0"/>
    <n v="8"/>
    <n v="0"/>
    <n v="0"/>
    <n v="0"/>
    <n v="3336.24"/>
    <n v="342.03"/>
    <n v="3678.27"/>
    <n v="1222.3499999999999"/>
    <n v="2455.92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27"/>
    <n v="4721.4400000000005"/>
  </r>
  <r>
    <s v="SEPTIEMBRE"/>
    <s v="SEM 36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n v="12"/>
    <n v="1.21800292656141E+16"/>
    <n v="7"/>
    <n v="7"/>
    <n v="0"/>
    <n v="0"/>
    <n v="8"/>
    <n v="0"/>
    <n v="0"/>
    <n v="0"/>
    <n v="4036.24"/>
    <n v="342.03"/>
    <n v="4378.2700000000004"/>
    <n v="1448.24"/>
    <n v="2930.03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31.34"/>
    <n v="48.22"/>
    <n v="1178.8600000000001"/>
    <n v="4378.2700000000004"/>
    <n v="5557.130000000001"/>
  </r>
  <r>
    <s v="SEPTIEMBRE"/>
    <s v="SEM 36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n v="12"/>
    <n v="1.21800292656143E+16"/>
    <n v="7"/>
    <n v="7"/>
    <n v="0"/>
    <n v="0"/>
    <n v="8"/>
    <n v="0"/>
    <n v="0"/>
    <n v="0"/>
    <n v="3686.24"/>
    <n v="342.03"/>
    <n v="4028.27"/>
    <n v="1214.99"/>
    <n v="2813.28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20.84"/>
    <n v="48.22"/>
    <n v="1169.1600000000001"/>
    <n v="4028.27"/>
    <n v="5197.43"/>
  </r>
  <r>
    <s v="SEPTIEMBRE"/>
    <s v="SEM 36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n v="12"/>
    <n v="1.21800292656146E+16"/>
    <n v="7"/>
    <n v="7"/>
    <n v="0"/>
    <n v="0"/>
    <n v="9"/>
    <n v="0"/>
    <n v="0"/>
    <n v="0"/>
    <n v="6540.15"/>
    <n v="481.1"/>
    <n v="7021.25"/>
    <n v="1234.0999999999999"/>
    <n v="5787.15"/>
    <n v="4935"/>
    <n v="0"/>
    <n v="0"/>
    <n v="0"/>
    <n v="0"/>
    <n v="0"/>
    <n v="0"/>
    <n v="0"/>
    <n v="0"/>
    <n v="0"/>
    <n v="481.1"/>
    <n v="1105.1500000000001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72.1300000000001"/>
    <n v="161.97"/>
    <n v="0"/>
    <n v="0"/>
    <n v="0"/>
    <n v="0"/>
    <n v="0"/>
    <n v="0"/>
    <n v="0"/>
    <n v="0"/>
    <n v="202.8"/>
    <n v="20.28"/>
    <n v="793.53"/>
    <n v="193.02"/>
    <n v="122.55"/>
    <n v="306.38"/>
    <n v="210.63"/>
    <n v="67.83"/>
    <n v="1917.02"/>
    <n v="7021.25"/>
    <n v="8938.27"/>
  </r>
  <r>
    <s v="SEPTIEMBRE"/>
    <s v="SEM 36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n v="127"/>
    <n v="1.2781300164245E+17"/>
    <n v="7"/>
    <n v="7"/>
    <n v="0"/>
    <n v="0"/>
    <n v="9"/>
    <n v="3"/>
    <n v="0"/>
    <n v="0"/>
    <n v="3763.77"/>
    <n v="384.78"/>
    <n v="4148.55"/>
    <n v="1193.67"/>
    <n v="2954.88"/>
    <n v="2394.21"/>
    <n v="0"/>
    <n v="0"/>
    <n v="0"/>
    <n v="0"/>
    <n v="0"/>
    <n v="0"/>
    <n v="0"/>
    <n v="0"/>
    <n v="0"/>
    <n v="384.78"/>
    <n v="384.78"/>
    <n v="384.78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72.12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24.45"/>
    <n v="54.25"/>
    <n v="1112.8700000000001"/>
    <n v="4148.55"/>
    <n v="5261.42"/>
  </r>
  <r>
    <s v="SEPTIEMBRE"/>
    <s v="SEM 36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n v="12"/>
    <n v="1.28130298658682E+16"/>
    <n v="7"/>
    <n v="7"/>
    <n v="0"/>
    <n v="0"/>
    <n v="8"/>
    <n v="0"/>
    <n v="0"/>
    <n v="0"/>
    <n v="2817.36"/>
    <n v="314.67"/>
    <n v="3132.03"/>
    <n v="347.14"/>
    <n v="2784.89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93.96"/>
    <n v="44.36"/>
    <n v="935.80000000000007"/>
    <n v="3132.03"/>
    <n v="4067.8300000000004"/>
  </r>
  <r>
    <s v="SEPTIEMBRE"/>
    <s v="SEM 36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n v="44"/>
    <n v="4.4813040061449504E+16"/>
    <n v="7"/>
    <n v="7"/>
    <n v="0"/>
    <n v="0"/>
    <n v="6"/>
    <n v="0"/>
    <n v="0"/>
    <n v="0"/>
    <n v="7612.38"/>
    <n v="360.67"/>
    <n v="7973.05"/>
    <n v="2524.35"/>
    <n v="5448.7"/>
    <n v="3366.3"/>
    <n v="0"/>
    <n v="2885.4"/>
    <n v="0"/>
    <n v="0"/>
    <n v="0"/>
    <n v="0"/>
    <n v="0"/>
    <n v="0"/>
    <n v="0"/>
    <n v="360.67"/>
    <n v="360.68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324.32"/>
    <n v="89.55"/>
    <n v="0"/>
    <n v="0"/>
    <n v="0"/>
    <n v="0"/>
    <n v="50.49"/>
    <n v="0"/>
    <n v="1058.24"/>
    <n v="1.75"/>
    <n v="138.34"/>
    <n v="13.83"/>
    <n v="504.68"/>
    <n v="110.83"/>
    <n v="70.37"/>
    <n v="175.92"/>
    <n v="239.19"/>
    <n v="50.85"/>
    <n v="1304.01"/>
    <n v="7973.05"/>
    <n v="9277.06"/>
  </r>
  <r>
    <s v="SEPTIEMBRE"/>
    <s v="SEM 36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n v="12"/>
    <n v="1.21800292656161E+16"/>
    <n v="7"/>
    <n v="7"/>
    <n v="0"/>
    <n v="0"/>
    <n v="9"/>
    <n v="1"/>
    <n v="0"/>
    <n v="0"/>
    <n v="3324.69"/>
    <n v="354"/>
    <n v="3678.69"/>
    <n v="1128.17"/>
    <n v="2550.52"/>
    <n v="2202.69"/>
    <n v="0"/>
    <n v="0"/>
    <n v="0"/>
    <n v="0"/>
    <n v="0"/>
    <n v="0"/>
    <n v="0"/>
    <n v="0"/>
    <n v="0"/>
    <n v="354"/>
    <n v="354"/>
    <n v="118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78.33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10.36"/>
    <n v="49.91"/>
    <n v="1014.51"/>
    <n v="3678.69"/>
    <n v="4693.2"/>
  </r>
  <r>
    <s v="SEPTIEMBRE"/>
    <s v="SEM 36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n v="12"/>
    <n v="1.21800292656162E+16"/>
    <n v="7"/>
    <n v="7"/>
    <n v="0"/>
    <n v="0"/>
    <n v="8"/>
    <n v="0"/>
    <n v="0"/>
    <n v="0"/>
    <n v="3936.24"/>
    <n v="342.03"/>
    <n v="4278.2700000000004"/>
    <n v="652.59"/>
    <n v="3625.68"/>
    <n v="2394.21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28.34"/>
    <n v="48.22"/>
    <n v="1285.55"/>
    <n v="4278.2700000000004"/>
    <n v="5563.8200000000006"/>
  </r>
  <r>
    <s v="SEPTIEMBRE"/>
    <s v="SEM 36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n v="127"/>
    <n v="1.27813013178518E+17"/>
    <n v="7"/>
    <n v="7"/>
    <n v="0"/>
    <n v="0"/>
    <n v="8"/>
    <n v="0"/>
    <n v="0"/>
    <n v="0"/>
    <n v="4847.22"/>
    <n v="480.9"/>
    <n v="5328.12"/>
    <n v="876.35"/>
    <n v="4451.7700000000004"/>
    <n v="3366.32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4"/>
    <n v="122.32"/>
    <n v="0"/>
    <n v="0"/>
    <n v="0"/>
    <n v="0"/>
    <n v="50.49"/>
    <n v="0"/>
    <n v="0"/>
    <n v="0"/>
    <n v="138.34"/>
    <n v="13.83"/>
    <n v="635.39"/>
    <n v="148.03"/>
    <n v="93.98"/>
    <n v="234.96"/>
    <n v="159.84"/>
    <n v="67.8"/>
    <n v="1492.1699999999998"/>
    <n v="5328.12"/>
    <n v="6820.29"/>
  </r>
  <r>
    <s v="SEPTIEMBRE"/>
    <s v="SEM 36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n v="127"/>
    <n v="1.2781301321480499E+17"/>
    <n v="7"/>
    <n v="7"/>
    <n v="0"/>
    <n v="0"/>
    <n v="8"/>
    <n v="0"/>
    <n v="0"/>
    <n v="0"/>
    <n v="6147.89"/>
    <n v="481.1"/>
    <n v="6628.99"/>
    <n v="2212.35"/>
    <n v="4416.6400000000003"/>
    <n v="3600.33"/>
    <n v="0"/>
    <n v="0"/>
    <n v="0"/>
    <n v="0"/>
    <n v="0"/>
    <n v="0"/>
    <n v="0"/>
    <n v="0"/>
    <n v="0"/>
    <n v="481.1"/>
    <n v="547.55999999999995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981.37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198.86"/>
    <n v="67.83"/>
    <n v="1739.75"/>
    <n v="6628.99"/>
    <n v="8368.74"/>
  </r>
  <r>
    <s v="SEPTIEMBRE"/>
    <s v="SEM 36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n v="137"/>
    <n v="1.37813102588202E+17"/>
    <n v="7"/>
    <n v="7"/>
    <n v="0"/>
    <n v="0"/>
    <n v="8"/>
    <n v="0"/>
    <n v="0"/>
    <n v="0"/>
    <n v="3495.68"/>
    <n v="355.71"/>
    <n v="3851.39"/>
    <n v="547.4"/>
    <n v="3303.99"/>
    <n v="2489.9699999999998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5"/>
    <n v="95.21"/>
    <n v="0"/>
    <n v="0"/>
    <n v="0"/>
    <n v="0"/>
    <n v="37.340000000000003"/>
    <n v="0"/>
    <n v="0"/>
    <n v="0"/>
    <n v="102.32"/>
    <n v="10.23"/>
    <n v="527.23"/>
    <n v="117.25"/>
    <n v="74.44"/>
    <n v="186.11"/>
    <n v="115.54"/>
    <n v="50.15"/>
    <n v="1183.2700000000002"/>
    <n v="3851.39"/>
    <n v="5034.66"/>
  </r>
  <r>
    <s v="SEPTIEMBRE"/>
    <s v="SEM 36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n v="137"/>
    <n v="1.3781310117770099E+17"/>
    <n v="7"/>
    <n v="7"/>
    <n v="0"/>
    <n v="0"/>
    <n v="8"/>
    <n v="0"/>
    <n v="0"/>
    <n v="0"/>
    <n v="3686.24"/>
    <n v="342.03"/>
    <n v="4028.27"/>
    <n v="587.82000000000005"/>
    <n v="3440.45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27"/>
    <n v="5219.4400000000005"/>
  </r>
  <r>
    <s v="SEPTIEMBRE"/>
    <s v="SEM 36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n v="12"/>
    <n v="1.21800292656199E+16"/>
    <n v="7"/>
    <n v="7"/>
    <n v="0"/>
    <n v="0"/>
    <n v="8"/>
    <n v="0"/>
    <n v="0"/>
    <n v="0"/>
    <n v="3367.36"/>
    <n v="314.67"/>
    <n v="3682.03"/>
    <n v="1788.12"/>
    <n v="1893.91"/>
    <n v="2202.69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4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10.46"/>
    <n v="44.36"/>
    <n v="1015.5400000000001"/>
    <n v="3682.03"/>
    <n v="4697.5700000000006"/>
  </r>
  <r>
    <s v="SEPTIEMBRE"/>
    <s v="SEM 36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n v="12"/>
    <n v="1.21800292656201E+16"/>
    <n v="7"/>
    <n v="7"/>
    <n v="0"/>
    <n v="0"/>
    <n v="8"/>
    <n v="0"/>
    <n v="0"/>
    <n v="0"/>
    <n v="4236.24"/>
    <n v="342.03"/>
    <n v="4578.2700000000004"/>
    <n v="676.83"/>
    <n v="3901.44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3.79"/>
    <n v="0"/>
    <n v="0"/>
    <n v="0"/>
    <n v="0"/>
    <n v="0"/>
    <n v="0"/>
    <n v="0"/>
    <n v="0"/>
    <n v="98.39"/>
    <n v="9.83"/>
    <n v="561.48"/>
    <n v="126.99"/>
    <n v="80.63"/>
    <n v="201.58"/>
    <n v="137.34"/>
    <n v="48.22"/>
    <n v="1264.46"/>
    <n v="4578.2700000000004"/>
    <n v="5842.7300000000005"/>
  </r>
  <r>
    <s v="SEPTIEMBRE"/>
    <s v="SEM 36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n v="12"/>
    <n v="1.21800292973708E+16"/>
    <n v="7"/>
    <n v="7"/>
    <n v="0"/>
    <n v="0"/>
    <n v="8"/>
    <n v="0"/>
    <n v="0"/>
    <n v="0"/>
    <n v="3017.36"/>
    <n v="314.67"/>
    <n v="3332.03"/>
    <n v="820.31"/>
    <n v="2511.7199999999998"/>
    <n v="2202.69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6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99.96"/>
    <n v="44.36"/>
    <n v="985.71"/>
    <n v="3332.03"/>
    <n v="4317.74"/>
  </r>
  <r>
    <s v="SEPTIEMBRE"/>
    <s v="SEM 36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n v="44"/>
    <n v="4.4813256029111904E+16"/>
    <n v="7"/>
    <n v="7"/>
    <n v="0"/>
    <n v="0"/>
    <n v="9"/>
    <n v="1"/>
    <n v="0"/>
    <n v="0"/>
    <n v="2974.69"/>
    <n v="354"/>
    <n v="3328.69"/>
    <n v="1051.3900000000001"/>
    <n v="2277.3000000000002"/>
    <n v="2202.69"/>
    <n v="0"/>
    <n v="0"/>
    <n v="0"/>
    <n v="0"/>
    <n v="0"/>
    <n v="0"/>
    <n v="0"/>
    <n v="0"/>
    <n v="0"/>
    <n v="354"/>
    <n v="354"/>
    <n v="118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07.22000000000003"/>
    <n v="67.94"/>
    <n v="0"/>
    <n v="0"/>
    <n v="0"/>
    <n v="0"/>
    <n v="0"/>
    <n v="0"/>
    <n v="674.48"/>
    <n v="1.75"/>
    <n v="90.52"/>
    <n v="9.0500000000000007"/>
    <n v="418.49"/>
    <n v="86.3"/>
    <n v="54.8"/>
    <n v="136.99"/>
    <n v="99.86"/>
    <n v="49.91"/>
    <n v="945.91999999999985"/>
    <n v="3328.69"/>
    <n v="4274.6099999999997"/>
  </r>
  <r>
    <s v="SEPTIEMBRE"/>
    <s v="SEM 36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n v="137"/>
    <n v="1.37813103630736E+17"/>
    <n v="7"/>
    <n v="7"/>
    <n v="0"/>
    <n v="0"/>
    <n v="8"/>
    <n v="0"/>
    <n v="0"/>
    <n v="0"/>
    <n v="4300.1000000000004"/>
    <n v="350.01"/>
    <n v="4650.1099999999997"/>
    <n v="1676.61"/>
    <n v="2973.5"/>
    <n v="2450.09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67999999999995"/>
    <n v="110.4"/>
    <n v="0"/>
    <n v="0"/>
    <n v="0"/>
    <n v="0"/>
    <n v="0"/>
    <n v="0"/>
    <n v="977.78"/>
    <n v="1.75"/>
    <n v="100.68"/>
    <n v="10.06"/>
    <n v="587.85"/>
    <n v="134.5"/>
    <n v="85.39"/>
    <n v="213.49"/>
    <n v="139.5"/>
    <n v="49.35"/>
    <n v="1320.82"/>
    <n v="4650.1099999999997"/>
    <n v="5970.9299999999994"/>
  </r>
  <r>
    <s v="SEPTIEMBRE"/>
    <s v="SEM 36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n v="12"/>
    <n v="1.21800297276648E+16"/>
    <n v="7"/>
    <n v="7"/>
    <n v="0"/>
    <n v="0"/>
    <n v="9"/>
    <n v="1"/>
    <n v="0"/>
    <n v="0"/>
    <n v="3807.25"/>
    <n v="384.78"/>
    <n v="4192.03"/>
    <n v="582.32000000000005"/>
    <n v="3609.71"/>
    <n v="2394.21"/>
    <n v="0"/>
    <n v="0"/>
    <n v="0"/>
    <n v="0"/>
    <n v="0"/>
    <n v="0"/>
    <n v="0"/>
    <n v="0"/>
    <n v="0"/>
    <n v="384.78"/>
    <n v="384.78"/>
    <n v="128.26"/>
    <n v="150"/>
    <n v="350"/>
    <n v="250"/>
    <n v="0"/>
    <n v="150"/>
    <n v="0"/>
    <n v="0"/>
    <n v="0"/>
    <n v="0"/>
    <n v="0"/>
    <n v="0"/>
    <n v="0"/>
    <n v="0"/>
    <n v="0"/>
    <n v="0"/>
    <n v="0"/>
    <n v="0"/>
    <n v="0"/>
    <n v="481.4"/>
    <n v="100.92"/>
    <n v="0"/>
    <n v="0"/>
    <n v="0"/>
    <n v="0"/>
    <n v="0"/>
    <n v="0"/>
    <n v="0"/>
    <n v="0"/>
    <n v="98.39"/>
    <n v="9.83"/>
    <n v="549.98"/>
    <n v="123.72"/>
    <n v="78.55"/>
    <n v="196.38"/>
    <n v="125.76"/>
    <n v="54.25"/>
    <n v="1236.8599999999999"/>
    <n v="4192.03"/>
    <n v="5428.8899999999994"/>
  </r>
  <r>
    <s v="SEPTIEMBRE"/>
    <s v="SEM 36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n v="137"/>
    <n v="1.37813103622836E+17"/>
    <n v="7"/>
    <n v="7"/>
    <n v="0"/>
    <n v="0"/>
    <n v="8"/>
    <n v="0"/>
    <n v="0"/>
    <n v="0"/>
    <n v="3336.24"/>
    <n v="342.03"/>
    <n v="3678.27"/>
    <n v="459.66"/>
    <n v="3218.6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86"/>
    <n v="0"/>
    <n v="0"/>
    <n v="0"/>
    <n v="0"/>
    <n v="0"/>
    <n v="0"/>
    <n v="0"/>
    <n v="0"/>
    <n v="98.39"/>
    <n v="9.83"/>
    <n v="462.03"/>
    <n v="98.69"/>
    <n v="62.66"/>
    <n v="156.66"/>
    <n v="110.34"/>
    <n v="48.22"/>
    <n v="1046.82"/>
    <n v="3678.27"/>
    <n v="4725.09"/>
  </r>
  <r>
    <s v="SEPTIEMBRE"/>
    <s v="SEM 36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n v="44"/>
    <n v="4.4813256003494E+16"/>
    <n v="7"/>
    <n v="7"/>
    <n v="0"/>
    <n v="0"/>
    <n v="8"/>
    <n v="0"/>
    <n v="0"/>
    <n v="0"/>
    <n v="3336.24"/>
    <n v="342.03"/>
    <n v="3678.27"/>
    <n v="501.99"/>
    <n v="3176.28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27"/>
    <n v="4774.16"/>
  </r>
  <r>
    <s v="SEPTIEMBRE"/>
    <s v="SEM 36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n v="44"/>
    <n v="4.48132560120152E+16"/>
    <n v="7"/>
    <n v="7"/>
    <n v="0"/>
    <n v="0"/>
    <n v="9"/>
    <n v="3"/>
    <n v="0"/>
    <n v="0"/>
    <n v="3560.69"/>
    <n v="354"/>
    <n v="3914.69"/>
    <n v="501.05"/>
    <n v="3413.64"/>
    <n v="2202.69"/>
    <n v="0"/>
    <n v="0"/>
    <n v="0"/>
    <n v="0"/>
    <n v="0"/>
    <n v="0"/>
    <n v="0"/>
    <n v="0"/>
    <n v="0"/>
    <n v="354"/>
    <n v="354"/>
    <n v="35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28.74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117.44"/>
    <n v="49.91"/>
    <n v="996.85"/>
    <n v="3914.69"/>
    <n v="4911.54"/>
  </r>
  <r>
    <s v="SEPTIEMBRE"/>
    <s v="SEM 36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n v="127"/>
    <n v="1.27813013396926E+17"/>
    <n v="7"/>
    <n v="7"/>
    <n v="0"/>
    <n v="0"/>
    <n v="9"/>
    <n v="3"/>
    <n v="0"/>
    <n v="0"/>
    <n v="4210.6899999999996"/>
    <n v="354"/>
    <n v="4564.6899999999996"/>
    <n v="654.37"/>
    <n v="3910.32"/>
    <n v="2202.69"/>
    <n v="0"/>
    <n v="0"/>
    <n v="0"/>
    <n v="0"/>
    <n v="0"/>
    <n v="0"/>
    <n v="0"/>
    <n v="0"/>
    <n v="0"/>
    <n v="354"/>
    <n v="354"/>
    <n v="354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67.58000000000004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36.94"/>
    <n v="49.91"/>
    <n v="1127.0500000000002"/>
    <n v="4564.6899999999996"/>
    <n v="5691.74"/>
  </r>
  <r>
    <s v="SEPTIEMBRE"/>
    <s v="SEM 36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n v="12"/>
    <n v="1.21800299694539E+16"/>
    <n v="7"/>
    <n v="7"/>
    <n v="0"/>
    <n v="0"/>
    <n v="0"/>
    <n v="0"/>
    <n v="0"/>
    <n v="0"/>
    <n v="7733.33"/>
    <n v="0"/>
    <n v="7733.33"/>
    <n v="2840.38"/>
    <n v="4892.95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31.99"/>
    <n v="0"/>
    <n v="2514.0699999999997"/>
    <n v="7733.33"/>
    <n v="10247.4"/>
  </r>
  <r>
    <s v="SEPTIEMBRE"/>
    <s v="SEM 36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n v="14"/>
    <n v="1.481360596406E+16"/>
    <n v="7"/>
    <n v="7"/>
    <n v="0"/>
    <n v="0"/>
    <n v="8"/>
    <n v="0"/>
    <n v="0"/>
    <n v="0"/>
    <n v="3336.24"/>
    <n v="342.03"/>
    <n v="3678.27"/>
    <n v="459.17"/>
    <n v="3219.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10.34"/>
    <n v="48.22"/>
    <n v="1043.17"/>
    <n v="3678.27"/>
    <n v="4721.4400000000005"/>
  </r>
  <r>
    <s v="SEPTIEMBRE"/>
    <s v="SEM 36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n v="12"/>
    <n v="1.21800152937405E+16"/>
    <n v="7"/>
    <n v="7"/>
    <n v="0"/>
    <n v="0"/>
    <n v="8"/>
    <n v="0"/>
    <n v="0"/>
    <n v="0"/>
    <n v="3845.68"/>
    <n v="355.71"/>
    <n v="4201.3900000000003"/>
    <n v="827.91"/>
    <n v="3373.48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94.55"/>
    <n v="0"/>
    <n v="0"/>
    <n v="0"/>
    <n v="0"/>
    <n v="37.340000000000003"/>
    <n v="0"/>
    <n v="204.66"/>
    <n v="1.75"/>
    <n v="102.32"/>
    <n v="10.23"/>
    <n v="524.58000000000004"/>
    <n v="116.49"/>
    <n v="73.959999999999994"/>
    <n v="184.91"/>
    <n v="126.04"/>
    <n v="50.15"/>
    <n v="1188.68"/>
    <n v="4201.3900000000003"/>
    <n v="5390.0700000000006"/>
  </r>
  <r>
    <s v="SEPTIEMBRE"/>
    <s v="SEM 36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n v="137"/>
    <n v="1.37813103480632E+17"/>
    <n v="7"/>
    <n v="7"/>
    <n v="0"/>
    <n v="0"/>
    <n v="8"/>
    <n v="0"/>
    <n v="0"/>
    <n v="0"/>
    <n v="3845.68"/>
    <n v="355.71"/>
    <n v="4201.3900000000003"/>
    <n v="627.88"/>
    <n v="3573.51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100.93"/>
    <n v="0"/>
    <n v="0"/>
    <n v="0"/>
    <n v="0"/>
    <n v="37.340000000000003"/>
    <n v="0"/>
    <n v="0"/>
    <n v="0"/>
    <n v="102.32"/>
    <n v="10.23"/>
    <n v="550.09"/>
    <n v="123.75"/>
    <n v="78.569999999999993"/>
    <n v="196.43"/>
    <n v="126.04"/>
    <n v="50.15"/>
    <n v="1237.5800000000002"/>
    <n v="4201.3900000000003"/>
    <n v="5438.97"/>
  </r>
  <r>
    <s v="SEPTIEMBRE"/>
    <s v="SEM 36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n v="44"/>
    <n v="4.4813256004673504E+16"/>
    <n v="7"/>
    <n v="7"/>
    <n v="0"/>
    <n v="0"/>
    <n v="9"/>
    <n v="7"/>
    <n v="0"/>
    <n v="0"/>
    <n v="4626.8100000000004"/>
    <n v="384.78"/>
    <n v="5011.59"/>
    <n v="781.35"/>
    <n v="4230.24"/>
    <n v="2394.21"/>
    <n v="0"/>
    <n v="0"/>
    <n v="0"/>
    <n v="0"/>
    <n v="0"/>
    <n v="0"/>
    <n v="0"/>
    <n v="0"/>
    <n v="0"/>
    <n v="384.78"/>
    <n v="384.78"/>
    <n v="897.8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56.46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50.34"/>
    <n v="54.25"/>
    <n v="1170.24"/>
    <n v="5011.59"/>
    <n v="6181.83"/>
  </r>
  <r>
    <s v="SEPTIEMBRE"/>
    <s v="SEM 36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n v="44"/>
    <n v="4.4813040061094E+16"/>
    <n v="7"/>
    <n v="7"/>
    <n v="1"/>
    <n v="0"/>
    <n v="8"/>
    <n v="0"/>
    <n v="0"/>
    <n v="0"/>
    <n v="2650.27"/>
    <n v="314.67"/>
    <n v="2964.94"/>
    <n v="301.82"/>
    <n v="2663.12"/>
    <n v="2202.69"/>
    <n v="0"/>
    <n v="0"/>
    <n v="0"/>
    <n v="0"/>
    <n v="0"/>
    <n v="0"/>
    <n v="0"/>
    <n v="0"/>
    <n v="0"/>
    <n v="314.67"/>
    <n v="314.67"/>
    <n v="0"/>
    <n v="0"/>
    <n v="350"/>
    <n v="0"/>
    <n v="0"/>
    <n v="150"/>
    <n v="0"/>
    <n v="0"/>
    <n v="0"/>
    <n v="0"/>
    <n v="0"/>
    <n v="-367.09"/>
    <n v="0"/>
    <n v="0"/>
    <n v="0"/>
    <n v="0"/>
    <n v="0"/>
    <n v="0"/>
    <n v="0"/>
    <n v="249.08"/>
    <n v="52.74"/>
    <n v="0"/>
    <n v="0"/>
    <n v="0"/>
    <n v="0"/>
    <n v="0"/>
    <n v="0"/>
    <n v="0"/>
    <n v="0"/>
    <n v="90.52"/>
    <n v="9.0500000000000007"/>
    <n v="353.56"/>
    <n v="65.040000000000006"/>
    <n v="41.3"/>
    <n v="103.24"/>
    <n v="88.94"/>
    <n v="44.36"/>
    <n v="796.00999999999988"/>
    <n v="2964.94"/>
    <n v="3760.95"/>
  </r>
  <r>
    <s v="SEPTIEMBRE"/>
    <s v="SEM 36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n v="12"/>
    <n v="1.21800287244983E+16"/>
    <n v="7"/>
    <n v="7"/>
    <n v="0"/>
    <n v="0"/>
    <n v="0"/>
    <n v="0"/>
    <n v="0"/>
    <n v="0"/>
    <n v="2113.0700000000002"/>
    <n v="96.22"/>
    <n v="2209.29"/>
    <n v="222.29"/>
    <n v="1987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0"/>
    <n v="0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6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n v="44"/>
    <n v="4.48132560026598E+16"/>
    <n v="7"/>
    <n v="7"/>
    <n v="0"/>
    <n v="0"/>
    <n v="0"/>
    <n v="0"/>
    <n v="0"/>
    <n v="0"/>
    <n v="2113.0700000000002"/>
    <n v="96.22"/>
    <n v="2209.29"/>
    <n v="222.29"/>
    <n v="1987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0"/>
    <n v="0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6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n v="12"/>
    <n v="1.21800279569495E+16"/>
    <n v="7"/>
    <n v="7"/>
    <n v="1"/>
    <n v="0"/>
    <n v="8"/>
    <n v="0"/>
    <n v="0"/>
    <n v="0"/>
    <n v="2650.27"/>
    <n v="314.67"/>
    <n v="2964.94"/>
    <n v="305.83"/>
    <n v="2659.11"/>
    <n v="2202.69"/>
    <n v="0"/>
    <n v="0"/>
    <n v="0"/>
    <n v="0"/>
    <n v="0"/>
    <n v="0"/>
    <n v="0"/>
    <n v="0"/>
    <n v="0"/>
    <n v="314.67"/>
    <n v="314.67"/>
    <n v="0"/>
    <n v="0"/>
    <n v="350"/>
    <n v="0"/>
    <n v="0"/>
    <n v="150"/>
    <n v="0"/>
    <n v="0"/>
    <n v="0"/>
    <n v="0"/>
    <n v="0"/>
    <n v="-367.09"/>
    <n v="0"/>
    <n v="0"/>
    <n v="0"/>
    <n v="0"/>
    <n v="0"/>
    <n v="0"/>
    <n v="0"/>
    <n v="249.08"/>
    <n v="56.75"/>
    <n v="0"/>
    <n v="0"/>
    <n v="0"/>
    <n v="0"/>
    <n v="0"/>
    <n v="0"/>
    <n v="0"/>
    <n v="0"/>
    <n v="90.52"/>
    <n v="9.0500000000000007"/>
    <n v="369.24"/>
    <n v="69.319999999999993"/>
    <n v="44.01"/>
    <n v="110.03"/>
    <n v="88.94"/>
    <n v="44.36"/>
    <n v="825.46999999999991"/>
    <n v="2964.94"/>
    <n v="3790.41"/>
  </r>
  <r>
    <s v="SEPTIEMBRE"/>
    <s v="SEM 36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n v="44"/>
    <n v="4.4813040061828704E+16"/>
    <n v="7"/>
    <n v="7"/>
    <n v="2"/>
    <n v="0"/>
    <n v="4"/>
    <n v="0"/>
    <n v="0"/>
    <n v="0"/>
    <n v="1625.85"/>
    <n v="157.33000000000001"/>
    <n v="1783.18"/>
    <n v="98.57"/>
    <n v="1684.61"/>
    <n v="2202.69"/>
    <n v="0"/>
    <n v="0"/>
    <n v="0"/>
    <n v="0"/>
    <n v="0"/>
    <n v="0"/>
    <n v="0"/>
    <n v="0"/>
    <n v="0"/>
    <n v="157.33000000000001"/>
    <n v="157.34"/>
    <n v="0"/>
    <n v="0"/>
    <n v="0"/>
    <n v="0"/>
    <n v="0"/>
    <n v="0"/>
    <n v="0"/>
    <n v="0"/>
    <n v="0"/>
    <n v="0"/>
    <n v="0"/>
    <n v="-734.18"/>
    <n v="0"/>
    <n v="0"/>
    <n v="0"/>
    <n v="0"/>
    <n v="0"/>
    <n v="0"/>
    <n v="0"/>
    <n v="55.44"/>
    <n v="43.13"/>
    <n v="0"/>
    <n v="0"/>
    <n v="0"/>
    <n v="0"/>
    <n v="0"/>
    <n v="0"/>
    <n v="0"/>
    <n v="0"/>
    <n v="90.52"/>
    <n v="9.0500000000000007"/>
    <n v="311.47000000000003"/>
    <n v="50.64"/>
    <n v="32.15"/>
    <n v="80.38"/>
    <n v="53.49"/>
    <n v="22.18"/>
    <n v="649.88"/>
    <n v="1783.18"/>
    <n v="2433.06"/>
  </r>
  <r>
    <s v="SEPTIEMBRE"/>
    <s v="SEM 36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n v="72"/>
    <n v="7.2810011063602096E+16"/>
    <n v="7"/>
    <n v="7"/>
    <n v="0"/>
    <n v="0"/>
    <n v="8"/>
    <n v="0"/>
    <n v="0"/>
    <n v="0"/>
    <n v="2526.94"/>
    <n v="203.36"/>
    <n v="2730.3"/>
    <n v="294.18"/>
    <n v="2436.12"/>
    <n v="1423.58"/>
    <n v="0"/>
    <n v="0"/>
    <n v="0"/>
    <n v="0"/>
    <n v="0"/>
    <n v="0"/>
    <n v="0"/>
    <n v="0"/>
    <n v="0"/>
    <n v="203.36"/>
    <n v="203.36"/>
    <n v="0"/>
    <n v="150"/>
    <n v="350"/>
    <n v="250"/>
    <n v="0"/>
    <n v="150"/>
    <n v="0"/>
    <n v="0"/>
    <n v="0"/>
    <n v="0"/>
    <n v="0"/>
    <n v="0"/>
    <n v="0"/>
    <n v="0"/>
    <n v="0"/>
    <n v="0"/>
    <n v="0"/>
    <n v="0"/>
    <n v="0"/>
    <n v="227.88"/>
    <n v="66.3"/>
    <n v="0"/>
    <n v="0"/>
    <n v="0"/>
    <n v="0"/>
    <n v="0"/>
    <n v="0"/>
    <n v="0"/>
    <n v="0"/>
    <n v="58.5"/>
    <n v="5.85"/>
    <n v="411.93"/>
    <n v="84.44"/>
    <n v="53.61"/>
    <n v="134.03"/>
    <n v="81.900000000000006"/>
    <n v="28.67"/>
    <n v="858.93"/>
    <n v="2730.3"/>
    <n v="3589.23"/>
  </r>
  <r>
    <s v="SEPTIEMBRE"/>
    <s v="SEM 36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n v="127"/>
    <n v="1.2781301384928099E+17"/>
    <n v="7"/>
    <n v="7"/>
    <n v="0"/>
    <n v="0"/>
    <n v="8"/>
    <n v="0"/>
    <n v="0"/>
    <n v="0"/>
    <n v="2817.36"/>
    <n v="314.67"/>
    <n v="3132.03"/>
    <n v="352.73"/>
    <n v="2779.3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3.96"/>
    <n v="44.36"/>
    <n v="978.44"/>
    <n v="3132.03"/>
    <n v="4110.47"/>
  </r>
  <r>
    <s v="SEPTIEMBRE"/>
    <s v="SEM 36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n v="72"/>
    <n v="7.2813003158898096E+16"/>
    <n v="7"/>
    <n v="7"/>
    <n v="0"/>
    <n v="0"/>
    <n v="0"/>
    <n v="0"/>
    <n v="0"/>
    <n v="0"/>
    <n v="5337.5"/>
    <n v="0"/>
    <n v="5337.5"/>
    <n v="1322.71"/>
    <n v="4014.79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60.12"/>
    <n v="0"/>
    <n v="1771.1299999999997"/>
    <n v="5337.5"/>
    <n v="7108.6299999999992"/>
  </r>
  <r>
    <s v="SEPTIEMBRE"/>
    <s v="SEM 36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n v="137"/>
    <n v="1.3781310308989699E+17"/>
    <n v="7"/>
    <n v="7"/>
    <n v="0"/>
    <n v="0"/>
    <n v="8"/>
    <n v="0"/>
    <n v="0"/>
    <n v="0"/>
    <n v="3495.68"/>
    <n v="355.71"/>
    <n v="3851.39"/>
    <n v="553.53"/>
    <n v="3297.86"/>
    <n v="2489.9699999999998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5"/>
    <n v="101.34"/>
    <n v="0"/>
    <n v="0"/>
    <n v="0"/>
    <n v="0"/>
    <n v="37.340000000000003"/>
    <n v="0"/>
    <n v="0"/>
    <n v="0"/>
    <n v="102.32"/>
    <n v="10.23"/>
    <n v="551.66"/>
    <n v="124.2"/>
    <n v="78.86"/>
    <n v="197.14"/>
    <n v="115.54"/>
    <n v="50.15"/>
    <n v="1230.0999999999999"/>
    <n v="3851.39"/>
    <n v="5081.49"/>
  </r>
  <r>
    <s v="SEPTIEMBRE"/>
    <s v="SEM 36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n v="72"/>
    <n v="7.2813008317831104E+16"/>
    <n v="7"/>
    <n v="7"/>
    <n v="0"/>
    <n v="0"/>
    <n v="8"/>
    <n v="0"/>
    <n v="0"/>
    <n v="0"/>
    <n v="2817.36"/>
    <n v="314.67"/>
    <n v="3132.03"/>
    <n v="350.44"/>
    <n v="2781.59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71.42"/>
    <n v="0"/>
    <n v="0"/>
    <n v="0"/>
    <n v="0"/>
    <n v="0"/>
    <n v="0"/>
    <n v="0"/>
    <n v="0"/>
    <n v="90.52"/>
    <n v="9.0500000000000007"/>
    <n v="432.32"/>
    <n v="90.24"/>
    <n v="57.3"/>
    <n v="143.24"/>
    <n v="93.96"/>
    <n v="44.36"/>
    <n v="960.99"/>
    <n v="3132.03"/>
    <n v="4093.0200000000004"/>
  </r>
  <r>
    <s v="SEPTIEMBRE"/>
    <s v="SEM 36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n v="137"/>
    <n v="1.3781310438513901E+17"/>
    <n v="7"/>
    <n v="7"/>
    <n v="0"/>
    <n v="0"/>
    <n v="8"/>
    <n v="0"/>
    <n v="0"/>
    <n v="0"/>
    <n v="2376.94"/>
    <n v="203.36"/>
    <n v="2580.3000000000002"/>
    <n v="265.2"/>
    <n v="2315.1"/>
    <n v="1423.58"/>
    <n v="0"/>
    <n v="0"/>
    <n v="0"/>
    <n v="0"/>
    <n v="0"/>
    <n v="0"/>
    <n v="0"/>
    <n v="0"/>
    <n v="0"/>
    <n v="203.36"/>
    <n v="203.36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03.88"/>
    <n v="61.32"/>
    <n v="0"/>
    <n v="0"/>
    <n v="0"/>
    <n v="0"/>
    <n v="0"/>
    <n v="0"/>
    <n v="0"/>
    <n v="0"/>
    <n v="58.5"/>
    <n v="5.85"/>
    <n v="392.11"/>
    <n v="78.8"/>
    <n v="50.03"/>
    <n v="125.08"/>
    <n v="77.400000000000006"/>
    <n v="28.67"/>
    <n v="816.43999999999994"/>
    <n v="2580.3000000000002"/>
    <n v="3396.7400000000002"/>
  </r>
  <r>
    <s v="SEPTIEMBRE"/>
    <s v="SEM 36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n v="127"/>
    <n v="1.27813013710822E+17"/>
    <n v="7"/>
    <n v="7"/>
    <n v="0"/>
    <n v="0"/>
    <n v="8"/>
    <n v="0"/>
    <n v="0"/>
    <n v="0"/>
    <n v="4236.24"/>
    <n v="342.03"/>
    <n v="4578.2700000000004"/>
    <n v="1594.39"/>
    <n v="2983.88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3.55"/>
    <n v="0"/>
    <n v="0"/>
    <n v="0"/>
    <n v="0"/>
    <n v="0"/>
    <n v="0"/>
    <n v="906.05"/>
    <n v="1.75"/>
    <n v="98.39"/>
    <n v="9.83"/>
    <n v="600.4"/>
    <n v="138.07"/>
    <n v="87.66"/>
    <n v="219.16"/>
    <n v="137.34"/>
    <n v="48.22"/>
    <n v="1339.07"/>
    <n v="4578.2700000000004"/>
    <n v="5917.34"/>
  </r>
  <r>
    <s v="SEPTIEMBRE"/>
    <s v="SEM 36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n v="12"/>
    <n v="1.2813015975962E+16"/>
    <n v="7"/>
    <n v="7"/>
    <n v="0"/>
    <n v="0"/>
    <n v="9"/>
    <n v="1"/>
    <n v="0"/>
    <n v="0"/>
    <n v="3336.24"/>
    <n v="384.78"/>
    <n v="3721.02"/>
    <n v="625.19000000000005"/>
    <n v="3095.83"/>
    <n v="2394.21"/>
    <n v="0"/>
    <n v="0"/>
    <n v="0"/>
    <n v="0"/>
    <n v="0"/>
    <n v="0"/>
    <n v="0"/>
    <n v="0"/>
    <n v="0"/>
    <n v="384.78"/>
    <n v="384.78"/>
    <n v="128.26"/>
    <n v="300"/>
    <n v="0"/>
    <n v="0"/>
    <n v="0"/>
    <n v="300"/>
    <n v="0"/>
    <n v="0"/>
    <n v="0"/>
    <n v="-171.01"/>
    <n v="0"/>
    <n v="0"/>
    <n v="0"/>
    <n v="0"/>
    <n v="0"/>
    <n v="0"/>
    <n v="0"/>
    <n v="0"/>
    <n v="0"/>
    <n v="380.8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11.63"/>
    <n v="54.25"/>
    <n v="1108.53"/>
    <n v="3721.02"/>
    <n v="4829.55"/>
  </r>
  <r>
    <s v="SEPTIEMBRE"/>
    <s v="SEM 36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n v="137"/>
    <n v="1.3781310354824701E+17"/>
    <n v="7"/>
    <n v="7"/>
    <n v="0"/>
    <n v="0"/>
    <n v="0"/>
    <n v="0"/>
    <n v="0"/>
    <n v="0"/>
    <n v="2113.0700000000002"/>
    <n v="96.22"/>
    <n v="2209.29"/>
    <n v="894.56"/>
    <n v="1314.73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6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n v="12"/>
    <n v="1.21800150640743E+16"/>
    <n v="7"/>
    <n v="7"/>
    <n v="0"/>
    <n v="0"/>
    <n v="8"/>
    <n v="0"/>
    <n v="0"/>
    <n v="0"/>
    <n v="3845.68"/>
    <n v="355.71"/>
    <n v="4201.3900000000003"/>
    <n v="617.96"/>
    <n v="3583.43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91.01"/>
    <n v="0"/>
    <n v="0"/>
    <n v="0"/>
    <n v="0"/>
    <n v="37.340000000000003"/>
    <n v="0"/>
    <n v="0"/>
    <n v="0"/>
    <n v="102.32"/>
    <n v="10.23"/>
    <n v="510.43"/>
    <n v="112.47"/>
    <n v="71.41"/>
    <n v="178.52"/>
    <n v="126.04"/>
    <n v="50.15"/>
    <n v="1161.5700000000002"/>
    <n v="4201.3900000000003"/>
    <n v="5362.9600000000009"/>
  </r>
  <r>
    <s v="SEPTIEMBRE"/>
    <s v="SEM 36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n v="44"/>
    <n v="4.48132560028166E+16"/>
    <n v="7"/>
    <n v="7"/>
    <n v="0"/>
    <n v="0"/>
    <n v="8"/>
    <n v="0"/>
    <n v="0"/>
    <n v="0"/>
    <n v="3662.08"/>
    <n v="364.01"/>
    <n v="4026.09"/>
    <n v="553.89"/>
    <n v="3472.2"/>
    <n v="2548.0700000000002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"/>
    <n v="103.49"/>
    <n v="0"/>
    <n v="0"/>
    <n v="0"/>
    <n v="0"/>
    <n v="0"/>
    <n v="0"/>
    <n v="0"/>
    <n v="0"/>
    <n v="104.71"/>
    <n v="10.47"/>
    <n v="560.24"/>
    <n v="126.64"/>
    <n v="80.41"/>
    <n v="201.02"/>
    <n v="120.78"/>
    <n v="51.32"/>
    <n v="1255.5899999999999"/>
    <n v="4026.09"/>
    <n v="5281.68"/>
  </r>
  <r>
    <s v="SEPTIEMBRE"/>
    <s v="SEM 36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n v="137"/>
    <n v="1.37813103587848E+17"/>
    <n v="7"/>
    <n v="7"/>
    <n v="0"/>
    <n v="0"/>
    <n v="0"/>
    <n v="0"/>
    <n v="0"/>
    <n v="0"/>
    <n v="2113.0700000000002"/>
    <n v="96.22"/>
    <n v="2209.29"/>
    <n v="226.75"/>
    <n v="1982.54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7"/>
    <n v="13.56"/>
    <n v="795.38999999999987"/>
    <n v="2209.29"/>
    <n v="3004.68"/>
  </r>
  <r>
    <s v="SEPTIEMBRE"/>
    <s v="SEM 36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n v="12"/>
    <n v="1.28110150039301E+16"/>
    <n v="7"/>
    <n v="7"/>
    <n v="0"/>
    <n v="0"/>
    <n v="8"/>
    <n v="0"/>
    <n v="0"/>
    <n v="0"/>
    <n v="2817.36"/>
    <n v="314.67"/>
    <n v="3132.03"/>
    <n v="348.05"/>
    <n v="2783.98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69.03"/>
    <n v="0"/>
    <n v="0"/>
    <n v="0"/>
    <n v="0"/>
    <n v="0"/>
    <n v="0"/>
    <n v="0"/>
    <n v="0"/>
    <n v="90.52"/>
    <n v="9.0500000000000007"/>
    <n v="422.81"/>
    <n v="87.53"/>
    <n v="55.58"/>
    <n v="138.94"/>
    <n v="93.96"/>
    <n v="44.36"/>
    <n v="942.75000000000011"/>
    <n v="3132.03"/>
    <n v="4074.78"/>
  </r>
  <r>
    <s v="SEPTIEMBRE"/>
    <s v="SEM 36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n v="2"/>
    <n v="2811701579013600"/>
    <n v="7"/>
    <n v="7"/>
    <n v="0"/>
    <n v="0"/>
    <n v="8"/>
    <n v="0"/>
    <n v="0"/>
    <n v="0"/>
    <n v="3336.24"/>
    <n v="342.03"/>
    <n v="3678.27"/>
    <n v="467.23"/>
    <n v="3211.04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6.43"/>
    <n v="0"/>
    <n v="0"/>
    <n v="0"/>
    <n v="0"/>
    <n v="0"/>
    <n v="0"/>
    <n v="0"/>
    <n v="0"/>
    <n v="98.39"/>
    <n v="9.83"/>
    <n v="492.22"/>
    <n v="107.29"/>
    <n v="68.12"/>
    <n v="170.3"/>
    <n v="110.34"/>
    <n v="48.22"/>
    <n v="1104.71"/>
    <n v="3678.27"/>
    <n v="4782.9799999999996"/>
  </r>
  <r>
    <s v="SEPTIEMBRE"/>
    <s v="SEM 36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n v="12"/>
    <n v="1.28130157589396E+16"/>
    <n v="7"/>
    <n v="7"/>
    <n v="0"/>
    <n v="0"/>
    <n v="8"/>
    <n v="0"/>
    <n v="0"/>
    <n v="0"/>
    <n v="3336.24"/>
    <n v="342.03"/>
    <n v="3678.27"/>
    <n v="477.28"/>
    <n v="3200.99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6.48"/>
    <n v="0"/>
    <n v="0"/>
    <n v="0"/>
    <n v="0"/>
    <n v="0"/>
    <n v="0"/>
    <n v="0"/>
    <n v="0"/>
    <n v="98.39"/>
    <n v="9.83"/>
    <n v="532.29"/>
    <n v="118.69"/>
    <n v="75.36"/>
    <n v="188.39"/>
    <n v="110.34"/>
    <n v="48.22"/>
    <n v="1181.51"/>
    <n v="3678.27"/>
    <n v="4859.78"/>
  </r>
  <r>
    <s v="SEPTIEMBRE"/>
    <s v="SEM 36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n v="12"/>
    <n v="1.28130150655787E+16"/>
    <n v="7"/>
    <n v="7"/>
    <n v="0"/>
    <n v="0"/>
    <n v="8"/>
    <n v="0"/>
    <n v="0"/>
    <n v="0"/>
    <n v="3686.24"/>
    <n v="342.03"/>
    <n v="4028.27"/>
    <n v="530.73"/>
    <n v="3497.54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75.17"/>
    <n v="0"/>
    <n v="0"/>
    <n v="0"/>
    <n v="0"/>
    <n v="0"/>
    <n v="0"/>
    <n v="0"/>
    <n v="0"/>
    <n v="98.39"/>
    <n v="9.83"/>
    <n v="447.28"/>
    <n v="94.5"/>
    <n v="60"/>
    <n v="150"/>
    <n v="120.84"/>
    <n v="48.22"/>
    <n v="1029.06"/>
    <n v="4028.27"/>
    <n v="5057.33"/>
  </r>
  <r>
    <s v="SEPTIEMBRE"/>
    <s v="SEM 36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n v="127"/>
    <n v="1.2781301364538899E+17"/>
    <n v="7"/>
    <n v="7"/>
    <n v="0"/>
    <n v="0"/>
    <n v="8"/>
    <n v="0"/>
    <n v="0"/>
    <n v="0"/>
    <n v="3662.08"/>
    <n v="364.01"/>
    <n v="4026.09"/>
    <n v="1589.22"/>
    <n v="2436.87"/>
    <n v="2548.0700000000002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09"/>
    <n v="5213.87"/>
  </r>
  <r>
    <s v="SEPTIEMBRE"/>
    <s v="SEM 36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n v="137"/>
    <n v="1.37813104572582E+17"/>
    <n v="7"/>
    <n v="7"/>
    <n v="0"/>
    <n v="0"/>
    <n v="8"/>
    <n v="0"/>
    <n v="0"/>
    <n v="0"/>
    <n v="3336.24"/>
    <n v="342.03"/>
    <n v="3678.27"/>
    <n v="501.2"/>
    <n v="3177.07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27"/>
    <n v="4768.13"/>
  </r>
  <r>
    <s v="SEPTIEMBRE"/>
    <s v="SEM 36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n v="44"/>
    <n v="4.4813256029105104E+16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SEPTIEMBRE"/>
    <s v="SEM 36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n v="12"/>
    <n v="1.21800152518069E+16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SEPTIEMBRE"/>
    <s v="SEM 36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n v="137"/>
    <n v="1.3781310349623101E+17"/>
    <n v="7"/>
    <n v="7"/>
    <n v="0"/>
    <n v="0"/>
    <n v="8"/>
    <n v="0"/>
    <n v="0"/>
    <n v="0"/>
    <n v="2817.36"/>
    <n v="314.67"/>
    <n v="3132.03"/>
    <n v="348.99"/>
    <n v="2783.04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93.96"/>
    <n v="44.36"/>
    <n v="949.98"/>
    <n v="3132.03"/>
    <n v="4082.01"/>
  </r>
  <r>
    <s v="SEPTIEMBRE"/>
    <s v="SEM 36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n v="137"/>
    <n v="1.37813104245948E+17"/>
    <n v="7"/>
    <n v="7"/>
    <n v="0"/>
    <n v="0"/>
    <n v="9"/>
    <n v="9"/>
    <n v="0"/>
    <n v="0"/>
    <n v="2947.31"/>
    <n v="205.16"/>
    <n v="3152.47"/>
    <n v="378.05"/>
    <n v="2774.42"/>
    <n v="1276.6500000000001"/>
    <n v="0"/>
    <n v="0"/>
    <n v="0"/>
    <n v="0"/>
    <n v="0"/>
    <n v="0"/>
    <n v="0"/>
    <n v="0"/>
    <n v="0"/>
    <n v="205.16"/>
    <n v="205.17"/>
    <n v="615.49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02.31"/>
    <n v="56.6"/>
    <n v="0"/>
    <n v="0"/>
    <n v="0"/>
    <n v="0"/>
    <n v="19.14"/>
    <n v="0"/>
    <n v="0"/>
    <n v="0"/>
    <n v="52.46"/>
    <n v="5.24"/>
    <n v="373.21"/>
    <n v="73.42"/>
    <n v="46.62"/>
    <n v="116.54"/>
    <n v="94.57"/>
    <n v="28.92"/>
    <n v="790.9799999999999"/>
    <n v="3152.47"/>
    <n v="3943.45"/>
  </r>
  <r>
    <s v="SEPTIEMBRE"/>
    <s v="SEM 36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n v="12"/>
    <n v="1.2180015885382E+16"/>
    <n v="7"/>
    <n v="7"/>
    <n v="0"/>
    <n v="0"/>
    <n v="2"/>
    <n v="0"/>
    <n v="0"/>
    <n v="0"/>
    <n v="1119.57"/>
    <n v="95.3"/>
    <n v="1214.8699999999999"/>
    <n v="6.58"/>
    <n v="1208.29"/>
    <n v="2394.21"/>
    <n v="0"/>
    <n v="0"/>
    <n v="0"/>
    <n v="0"/>
    <n v="0"/>
    <n v="0"/>
    <n v="0"/>
    <n v="0"/>
    <n v="0"/>
    <n v="85.5"/>
    <n v="85.51"/>
    <n v="0"/>
    <n v="0"/>
    <n v="350"/>
    <n v="0"/>
    <n v="0"/>
    <n v="0"/>
    <n v="0"/>
    <n v="0"/>
    <n v="0"/>
    <n v="0"/>
    <n v="0"/>
    <n v="0"/>
    <n v="0"/>
    <n v="-1710.15"/>
    <n v="0"/>
    <n v="0"/>
    <n v="0"/>
    <n v="9.8000000000000007"/>
    <n v="0"/>
    <n v="0"/>
    <n v="6.58"/>
    <n v="0"/>
    <n v="0"/>
    <n v="0"/>
    <n v="0"/>
    <n v="0"/>
    <n v="0"/>
    <n v="0"/>
    <n v="0"/>
    <n v="98.39"/>
    <n v="9.83"/>
    <n v="66.89"/>
    <n v="8.73"/>
    <n v="19.399999999999999"/>
    <n v="48.49"/>
    <n v="36.15"/>
    <n v="13.43"/>
    <n v="301.31"/>
    <n v="1214.8699999999999"/>
    <n v="1516.1799999999998"/>
  </r>
  <r>
    <s v="SEPTIEMBRE"/>
    <s v="SEM 36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n v="2"/>
    <n v="2905902078522350"/>
    <n v="7"/>
    <n v="7"/>
    <n v="0"/>
    <n v="0"/>
    <n v="0"/>
    <n v="0"/>
    <n v="0"/>
    <n v="0"/>
    <n v="8000"/>
    <n v="0"/>
    <n v="8000"/>
    <n v="1644.99"/>
    <n v="6355.01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29.5"/>
    <n v="0"/>
    <n v="0"/>
    <n v="0"/>
    <n v="0"/>
    <n v="0"/>
    <n v="0"/>
    <n v="0"/>
    <n v="0"/>
    <n v="287.67"/>
    <n v="28.76"/>
    <n v="1062.99"/>
    <n v="269.69"/>
    <n v="171.23"/>
    <n v="428.09"/>
    <n v="240"/>
    <n v="0"/>
    <n v="2488.4300000000003"/>
    <n v="8000"/>
    <n v="10488.43"/>
  </r>
  <r>
    <s v="SEPTIEMBRE"/>
    <s v="SEM 36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n v="137"/>
    <n v="1.37813104237308E+17"/>
    <n v="7"/>
    <n v="7"/>
    <n v="0"/>
    <n v="0"/>
    <n v="9"/>
    <n v="9"/>
    <n v="0"/>
    <n v="0"/>
    <n v="2947.31"/>
    <n v="205.16"/>
    <n v="3152.47"/>
    <n v="369.35"/>
    <n v="2783.12"/>
    <n v="1276.6500000000001"/>
    <n v="0"/>
    <n v="0"/>
    <n v="0"/>
    <n v="0"/>
    <n v="0"/>
    <n v="0"/>
    <n v="0"/>
    <n v="0"/>
    <n v="0"/>
    <n v="205.16"/>
    <n v="205.17"/>
    <n v="615.49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02.31"/>
    <n v="47.9"/>
    <n v="0"/>
    <n v="0"/>
    <n v="0"/>
    <n v="0"/>
    <n v="19.14"/>
    <n v="0"/>
    <n v="0"/>
    <n v="0"/>
    <n v="52.46"/>
    <n v="5.24"/>
    <n v="338.52"/>
    <n v="63.54"/>
    <n v="40.35"/>
    <n v="100.86"/>
    <n v="94.57"/>
    <n v="28.92"/>
    <n v="724.45999999999992"/>
    <n v="3152.47"/>
    <n v="3876.93"/>
  </r>
  <r>
    <s v="SEPTIEMBRE"/>
    <s v="SEM 36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n v="12"/>
    <n v="1.28130152206299E+16"/>
    <n v="7"/>
    <n v="7"/>
    <n v="0"/>
    <n v="0"/>
    <n v="9"/>
    <n v="9"/>
    <n v="0"/>
    <n v="0"/>
    <n v="2947.31"/>
    <n v="205.16"/>
    <n v="3152.47"/>
    <n v="364.97"/>
    <n v="2787.5"/>
    <n v="1276.6500000000001"/>
    <n v="0"/>
    <n v="0"/>
    <n v="0"/>
    <n v="0"/>
    <n v="0"/>
    <n v="0"/>
    <n v="0"/>
    <n v="0"/>
    <n v="0"/>
    <n v="205.16"/>
    <n v="205.17"/>
    <n v="615.49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02.31"/>
    <n v="43.52"/>
    <n v="0"/>
    <n v="0"/>
    <n v="0"/>
    <n v="0"/>
    <n v="19.14"/>
    <n v="0"/>
    <n v="0"/>
    <n v="0"/>
    <n v="52.46"/>
    <n v="5.24"/>
    <n v="320.13"/>
    <n v="57.73"/>
    <n v="36.65"/>
    <n v="91.64"/>
    <n v="94.57"/>
    <n v="28.92"/>
    <n v="687.34"/>
    <n v="3152.47"/>
    <n v="3839.81"/>
  </r>
  <r>
    <s v="SEPTIEMBRE"/>
    <s v="SEM 36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n v="137"/>
    <n v="1.3781310398671299E+17"/>
    <n v="7"/>
    <n v="7"/>
    <n v="0"/>
    <n v="0"/>
    <n v="9"/>
    <n v="9"/>
    <n v="0"/>
    <n v="0"/>
    <n v="4883.34"/>
    <n v="384.78"/>
    <n v="5268.12"/>
    <n v="844.24"/>
    <n v="4423.88"/>
    <n v="2394.21"/>
    <n v="0"/>
    <n v="0"/>
    <n v="0"/>
    <n v="0"/>
    <n v="0"/>
    <n v="0"/>
    <n v="0"/>
    <n v="0"/>
    <n v="0"/>
    <n v="384.78"/>
    <n v="384.78"/>
    <n v="1154.3499999999999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1.26"/>
    <n v="97.07"/>
    <n v="0"/>
    <n v="0"/>
    <n v="0"/>
    <n v="0"/>
    <n v="35.909999999999997"/>
    <n v="0"/>
    <n v="0"/>
    <n v="0"/>
    <n v="98.39"/>
    <n v="9.83"/>
    <n v="534.67999999999995"/>
    <n v="119.37"/>
    <n v="75.790000000000006"/>
    <n v="189.47"/>
    <n v="158.04"/>
    <n v="54.25"/>
    <n v="1239.82"/>
    <n v="5268.12"/>
    <n v="6507.94"/>
  </r>
  <r>
    <s v="SEPTIEMBRE"/>
    <s v="SEM 36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n v="2"/>
    <n v="2813904151436120"/>
    <n v="7"/>
    <n v="7"/>
    <n v="0"/>
    <n v="0"/>
    <n v="8"/>
    <n v="0"/>
    <n v="0"/>
    <n v="0"/>
    <n v="3686.24"/>
    <n v="342.03"/>
    <n v="4028.27"/>
    <n v="532.35"/>
    <n v="3495.92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20.84"/>
    <n v="48.22"/>
    <n v="1041.44"/>
    <n v="4028.27"/>
    <n v="5069.71"/>
  </r>
  <r>
    <s v="SEPTIEMBRE"/>
    <s v="SEM 36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n v="137"/>
    <n v="1.37811104437304E+17"/>
    <n v="7"/>
    <n v="7"/>
    <n v="2"/>
    <n v="0"/>
    <n v="0"/>
    <n v="0"/>
    <n v="0"/>
    <n v="0"/>
    <n v="1354.71"/>
    <n v="96.22"/>
    <n v="1450.93"/>
    <n v="46.57"/>
    <n v="1404.36"/>
    <n v="1779.29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-508.36"/>
    <n v="0"/>
    <n v="0"/>
    <n v="0"/>
    <n v="0"/>
    <n v="0"/>
    <n v="0"/>
    <n v="16.489999999999998"/>
    <n v="30.08"/>
    <n v="0"/>
    <n v="0"/>
    <n v="0"/>
    <n v="0"/>
    <n v="0"/>
    <n v="0"/>
    <n v="0"/>
    <n v="0"/>
    <n v="73.12"/>
    <n v="7.31"/>
    <n v="259.7"/>
    <n v="36.1"/>
    <n v="22.92"/>
    <n v="57.31"/>
    <n v="43.52"/>
    <n v="13.56"/>
    <n v="513.54"/>
    <n v="1450.93"/>
    <n v="1964.47"/>
  </r>
  <r>
    <s v="SEPTIEMBRE"/>
    <s v="SEM 36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n v="12"/>
    <n v="1.21800156767267E+16"/>
    <n v="7"/>
    <n v="7"/>
    <n v="0"/>
    <n v="0"/>
    <n v="8"/>
    <n v="0"/>
    <n v="0"/>
    <n v="0"/>
    <n v="3017.36"/>
    <n v="314.67"/>
    <n v="3332.03"/>
    <n v="394.55"/>
    <n v="2937.48"/>
    <n v="2202.69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6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99.96"/>
    <n v="44.36"/>
    <n v="1030.19"/>
    <n v="3332.03"/>
    <n v="4362.22"/>
  </r>
  <r>
    <s v="SEPTIEMBRE"/>
    <s v="SEM 36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n v="127"/>
    <n v="1.27811013376228E+17"/>
    <n v="7"/>
    <n v="7"/>
    <n v="0"/>
    <n v="0"/>
    <n v="8"/>
    <n v="0"/>
    <n v="0"/>
    <n v="0"/>
    <n v="3686.24"/>
    <n v="342.03"/>
    <n v="4028.27"/>
    <n v="549.28"/>
    <n v="3478.99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20.84"/>
    <n v="48.22"/>
    <n v="1170.9499999999998"/>
    <n v="4028.27"/>
    <n v="5199.2199999999993"/>
  </r>
  <r>
    <s v="SEPTIEMBRE"/>
    <s v="SEM 36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n v="137"/>
    <n v="1.3781310445270099E+17"/>
    <n v="7"/>
    <n v="7"/>
    <n v="0"/>
    <n v="0"/>
    <n v="9"/>
    <n v="9"/>
    <n v="0"/>
    <n v="0"/>
    <n v="2947.31"/>
    <n v="205.16"/>
    <n v="3152.47"/>
    <n v="364.54"/>
    <n v="2787.93"/>
    <n v="1276.6500000000001"/>
    <n v="0"/>
    <n v="0"/>
    <n v="0"/>
    <n v="0"/>
    <n v="0"/>
    <n v="0"/>
    <n v="0"/>
    <n v="0"/>
    <n v="0"/>
    <n v="205.16"/>
    <n v="205.17"/>
    <n v="615.49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02.31"/>
    <n v="43.09"/>
    <n v="0"/>
    <n v="0"/>
    <n v="0"/>
    <n v="0"/>
    <n v="19.14"/>
    <n v="0"/>
    <n v="0"/>
    <n v="0"/>
    <n v="52.46"/>
    <n v="5.24"/>
    <n v="318.3"/>
    <n v="57.15"/>
    <n v="36.29"/>
    <n v="90.72"/>
    <n v="94.57"/>
    <n v="28.92"/>
    <n v="683.65"/>
    <n v="3152.47"/>
    <n v="3836.12"/>
  </r>
  <r>
    <s v="SEPTIEMBRE"/>
    <s v="SEM 36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n v="12"/>
    <n v="1.28130155872508E+16"/>
    <n v="7"/>
    <n v="7"/>
    <n v="0"/>
    <n v="0"/>
    <n v="8"/>
    <n v="0"/>
    <n v="0"/>
    <n v="0"/>
    <n v="1959.02"/>
    <n v="182.37"/>
    <n v="2141.39"/>
    <n v="212.72"/>
    <n v="1928.67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3.51"/>
    <n v="0"/>
    <n v="0"/>
    <n v="0"/>
    <n v="0"/>
    <n v="19.14"/>
    <n v="0"/>
    <n v="0"/>
    <n v="0"/>
    <n v="52.46"/>
    <n v="5.24"/>
    <n v="320.04000000000002"/>
    <n v="57.7"/>
    <n v="36.64"/>
    <n v="91.6"/>
    <n v="64.239999999999995"/>
    <n v="25.71"/>
    <n v="653.63"/>
    <n v="2141.39"/>
    <n v="2795.02"/>
  </r>
  <r>
    <s v="SEPTIEMBRE"/>
    <s v="SEM 36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n v="127"/>
    <n v="1.2781301316748899E+17"/>
    <n v="7"/>
    <n v="7"/>
    <n v="0"/>
    <n v="0"/>
    <n v="9"/>
    <n v="9"/>
    <n v="0"/>
    <n v="0"/>
    <n v="2947.31"/>
    <n v="205.16"/>
    <n v="3152.47"/>
    <n v="365.15"/>
    <n v="2787.32"/>
    <n v="1276.6500000000001"/>
    <n v="0"/>
    <n v="0"/>
    <n v="0"/>
    <n v="0"/>
    <n v="0"/>
    <n v="0"/>
    <n v="0"/>
    <n v="0"/>
    <n v="0"/>
    <n v="205.16"/>
    <n v="205.17"/>
    <n v="615.49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02.31"/>
    <n v="43.7"/>
    <n v="0"/>
    <n v="0"/>
    <n v="0"/>
    <n v="0"/>
    <n v="19.14"/>
    <n v="0"/>
    <n v="0"/>
    <n v="0"/>
    <n v="52.46"/>
    <n v="5.24"/>
    <n v="320.86"/>
    <n v="57.96"/>
    <n v="36.799999999999997"/>
    <n v="92"/>
    <n v="94.57"/>
    <n v="28.92"/>
    <n v="688.80999999999983"/>
    <n v="3152.47"/>
    <n v="3841.2799999999997"/>
  </r>
  <r>
    <s v="SEPTIEMBRE"/>
    <s v="SEM 36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n v="12"/>
    <n v="1.28130155509823E+16"/>
    <n v="7"/>
    <n v="7"/>
    <n v="0"/>
    <n v="0"/>
    <n v="0"/>
    <n v="0"/>
    <n v="0"/>
    <n v="0"/>
    <n v="2113.0700000000002"/>
    <n v="96.22"/>
    <n v="2209.29"/>
    <n v="226.9"/>
    <n v="1982.39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60.07"/>
    <n v="0"/>
    <n v="0"/>
    <n v="0"/>
    <n v="0"/>
    <n v="0"/>
    <n v="0"/>
    <n v="0"/>
    <n v="0"/>
    <n v="73.12"/>
    <n v="7.31"/>
    <n v="387.09"/>
    <n v="77.38"/>
    <n v="49.13"/>
    <n v="122.82"/>
    <n v="66.27"/>
    <n v="13.56"/>
    <n v="796.67999999999984"/>
    <n v="2209.29"/>
    <n v="3005.97"/>
  </r>
  <r>
    <s v="SEPTIEMBRE"/>
    <s v="SEM 36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n v="12"/>
    <n v="1.28130154178566E+16"/>
    <n v="7"/>
    <n v="7"/>
    <n v="1"/>
    <n v="0"/>
    <n v="8"/>
    <n v="0"/>
    <n v="0"/>
    <n v="0"/>
    <n v="1626.65"/>
    <n v="182.37"/>
    <n v="1809.02"/>
    <n v="105.72"/>
    <n v="1703.3"/>
    <n v="1276.6500000000001"/>
    <n v="0"/>
    <n v="0"/>
    <n v="0"/>
    <n v="0"/>
    <n v="0"/>
    <n v="0"/>
    <n v="0"/>
    <n v="0"/>
    <n v="0"/>
    <n v="182.37"/>
    <n v="182.37"/>
    <n v="0"/>
    <n v="0"/>
    <n v="0"/>
    <n v="200"/>
    <n v="0"/>
    <n v="150"/>
    <n v="0"/>
    <n v="0"/>
    <n v="0"/>
    <n v="0"/>
    <n v="0"/>
    <n v="0"/>
    <n v="-182.37"/>
    <n v="0"/>
    <n v="0"/>
    <n v="0"/>
    <n v="0"/>
    <n v="0"/>
    <n v="0"/>
    <n v="55.53"/>
    <n v="33.78"/>
    <n v="0"/>
    <n v="0"/>
    <n v="0"/>
    <n v="0"/>
    <n v="16.41"/>
    <n v="0"/>
    <n v="0"/>
    <n v="0"/>
    <n v="52.46"/>
    <n v="5.24"/>
    <n v="277.24"/>
    <n v="42.92"/>
    <n v="27.25"/>
    <n v="68.13"/>
    <n v="54.27"/>
    <n v="25.71"/>
    <n v="553.22"/>
    <n v="1809.02"/>
    <n v="2362.2399999999998"/>
  </r>
  <r>
    <s v="SEPTIEMBRE"/>
    <s v="SEM 36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n v="72"/>
    <n v="7.2813010934871104E+16"/>
    <n v="7"/>
    <n v="7"/>
    <n v="0"/>
    <n v="0"/>
    <n v="8"/>
    <n v="0"/>
    <n v="0"/>
    <n v="0"/>
    <n v="2817.36"/>
    <n v="314.67"/>
    <n v="3132.03"/>
    <n v="353.1"/>
    <n v="2778.93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74.08"/>
    <n v="0"/>
    <n v="0"/>
    <n v="0"/>
    <n v="0"/>
    <n v="0"/>
    <n v="0"/>
    <n v="0"/>
    <n v="0"/>
    <n v="90.52"/>
    <n v="9.0500000000000007"/>
    <n v="442.99"/>
    <n v="93.28"/>
    <n v="59.22"/>
    <n v="148.06"/>
    <n v="93.96"/>
    <n v="44.36"/>
    <n v="981.43999999999994"/>
    <n v="3132.03"/>
    <n v="4113.47"/>
  </r>
  <r>
    <s v="SEPTIEMBRE"/>
    <s v="SEM 36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n v="127"/>
    <n v="1.27813001678574E+17"/>
    <n v="7"/>
    <n v="7"/>
    <n v="0"/>
    <n v="0"/>
    <n v="9"/>
    <n v="3"/>
    <n v="0"/>
    <n v="0"/>
    <n v="4290.3100000000004"/>
    <n v="400.17"/>
    <n v="4690.4799999999996"/>
    <n v="716.69"/>
    <n v="3973.79"/>
    <n v="2489.9699999999998"/>
    <n v="0"/>
    <n v="0"/>
    <n v="0"/>
    <n v="0"/>
    <n v="0"/>
    <n v="0"/>
    <n v="0"/>
    <n v="0"/>
    <n v="0"/>
    <n v="400.17"/>
    <n v="400.17"/>
    <n v="400.1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84.59"/>
    <n v="94.76"/>
    <n v="0"/>
    <n v="0"/>
    <n v="0"/>
    <n v="0"/>
    <n v="37.340000000000003"/>
    <n v="0"/>
    <n v="0"/>
    <n v="0"/>
    <n v="102.32"/>
    <n v="10.23"/>
    <n v="525.45000000000005"/>
    <n v="116.74"/>
    <n v="74.12"/>
    <n v="185.31"/>
    <n v="140.71"/>
    <n v="56.42"/>
    <n v="1211.3000000000002"/>
    <n v="4690.4799999999996"/>
    <n v="5901.78"/>
  </r>
  <r>
    <s v="SEPTIEMBRE"/>
    <s v="SEM 36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n v="14"/>
    <n v="1.48135682143139E+16"/>
    <n v="7"/>
    <n v="7"/>
    <n v="0"/>
    <n v="0"/>
    <n v="0"/>
    <n v="0"/>
    <n v="0"/>
    <n v="0"/>
    <n v="3016.36"/>
    <n v="369.04"/>
    <n v="3385.4"/>
    <n v="400.75"/>
    <n v="2984.65"/>
    <n v="1909.76"/>
    <n v="0"/>
    <n v="0"/>
    <n v="0"/>
    <n v="0"/>
    <n v="0"/>
    <n v="96.22"/>
    <n v="83.78"/>
    <n v="0"/>
    <n v="272.82"/>
    <n v="0"/>
    <n v="0"/>
    <n v="0"/>
    <n v="150"/>
    <n v="350"/>
    <n v="250"/>
    <n v="272.82"/>
    <n v="0"/>
    <n v="0"/>
    <n v="0"/>
    <n v="0"/>
    <n v="0"/>
    <n v="0"/>
    <n v="0"/>
    <n v="0"/>
    <n v="0"/>
    <n v="0"/>
    <n v="0"/>
    <n v="0"/>
    <n v="0"/>
    <n v="0"/>
    <n v="314.68"/>
    <n v="86.07"/>
    <n v="0"/>
    <n v="0"/>
    <n v="0"/>
    <n v="0"/>
    <n v="0"/>
    <n v="0"/>
    <n v="0"/>
    <n v="0"/>
    <n v="78.48"/>
    <n v="7.84"/>
    <n v="490.82"/>
    <n v="106.89"/>
    <n v="67.87"/>
    <n v="169.66"/>
    <n v="101.56"/>
    <n v="52.03"/>
    <n v="1075.1499999999999"/>
    <n v="3385.4"/>
    <n v="4460.55"/>
  </r>
  <r>
    <s v="SEPTIEMBRE"/>
    <s v="SEM 36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n v="12"/>
    <n v="1.21800159098829E+16"/>
    <n v="7"/>
    <n v="7"/>
    <n v="1"/>
    <n v="0"/>
    <n v="9"/>
    <n v="5"/>
    <n v="0"/>
    <n v="0"/>
    <n v="2311.0100000000002"/>
    <n v="205.16"/>
    <n v="2516.17"/>
    <n v="244.66"/>
    <n v="2271.5100000000002"/>
    <n v="1276.6500000000001"/>
    <n v="0"/>
    <n v="0"/>
    <n v="0"/>
    <n v="0"/>
    <n v="0"/>
    <n v="0"/>
    <n v="0"/>
    <n v="0"/>
    <n v="0"/>
    <n v="205.16"/>
    <n v="205.17"/>
    <n v="341.94"/>
    <n v="0"/>
    <n v="350"/>
    <n v="200"/>
    <n v="0"/>
    <n v="150"/>
    <n v="0"/>
    <n v="0"/>
    <n v="0"/>
    <n v="0"/>
    <n v="0"/>
    <n v="-212.75"/>
    <n v="0"/>
    <n v="0"/>
    <n v="0"/>
    <n v="0"/>
    <n v="0"/>
    <n v="0"/>
    <n v="0"/>
    <n v="193.33"/>
    <n v="35.380000000000003"/>
    <n v="0"/>
    <n v="0"/>
    <n v="0"/>
    <n v="0"/>
    <n v="15.95"/>
    <n v="0"/>
    <n v="0"/>
    <n v="0"/>
    <n v="52.46"/>
    <n v="5.24"/>
    <n v="283.86"/>
    <n v="44.96"/>
    <n v="28.54"/>
    <n v="71.36"/>
    <n v="75.48"/>
    <n v="28.92"/>
    <n v="590.81999999999994"/>
    <n v="2516.17"/>
    <n v="3106.99"/>
  </r>
  <r>
    <s v="SEPTIEMBRE"/>
    <s v="SEM 36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n v="137"/>
    <n v="1.3781310137509699E+17"/>
    <n v="7"/>
    <n v="7"/>
    <n v="0"/>
    <n v="0"/>
    <n v="8"/>
    <n v="0"/>
    <n v="0"/>
    <n v="0"/>
    <n v="3336.24"/>
    <n v="342.03"/>
    <n v="3678.27"/>
    <n v="516.23"/>
    <n v="3162.04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27"/>
    <n v="4883.08"/>
  </r>
  <r>
    <s v="SEPTIEMBRE"/>
    <s v="SEM 36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n v="12"/>
    <n v="1.21800152509988E+16"/>
    <n v="7"/>
    <n v="7"/>
    <n v="0"/>
    <n v="0"/>
    <n v="0"/>
    <n v="0"/>
    <n v="0"/>
    <n v="0"/>
    <n v="2113.0700000000002"/>
    <n v="96.22"/>
    <n v="2209.29"/>
    <n v="228.98"/>
    <n v="1980.31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62.15"/>
    <n v="0"/>
    <n v="0"/>
    <n v="0"/>
    <n v="0"/>
    <n v="0"/>
    <n v="0"/>
    <n v="0"/>
    <n v="0"/>
    <n v="73.12"/>
    <n v="7.31"/>
    <n v="395.33"/>
    <n v="79.72"/>
    <n v="50.61"/>
    <n v="126.53"/>
    <n v="66.27"/>
    <n v="13.56"/>
    <n v="812.44999999999993"/>
    <n v="2209.29"/>
    <n v="3021.74"/>
  </r>
  <r>
    <s v="SEPTIEMBRE"/>
    <s v="SEM 37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SEPTIEMBRE"/>
    <s v="SEM 37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SEPTIEMBRE"/>
    <s v="SEM 37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7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2.61"/>
    <n v="0"/>
    <n v="2552.61"/>
    <n v="299.89999999999998"/>
    <n v="2252.71"/>
    <n v="1902.61"/>
    <n v="0"/>
    <n v="0"/>
    <n v="0"/>
    <n v="0"/>
    <n v="0"/>
    <n v="0"/>
    <n v="0"/>
    <n v="0"/>
    <n v="0"/>
    <n v="0"/>
    <n v="0"/>
    <n v="0"/>
    <n v="150"/>
    <n v="250"/>
    <n v="250"/>
    <n v="0"/>
    <n v="0"/>
    <n v="0"/>
    <n v="0"/>
    <n v="0"/>
    <n v="0"/>
    <n v="0"/>
    <n v="0"/>
    <n v="0"/>
    <n v="0"/>
    <n v="0"/>
    <n v="0"/>
    <n v="0"/>
    <n v="0"/>
    <n v="0"/>
    <n v="231.99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6.569999999999993"/>
    <n v="0"/>
    <n v="858.81"/>
    <n v="2552.61"/>
    <n v="3411.42"/>
  </r>
  <r>
    <s v="SEPTIEMBRE"/>
    <s v="SEM 37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6.04999999999995"/>
    <n v="3575.5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26.04"/>
    <n v="50.15"/>
    <n v="1223.19"/>
    <n v="4201.5600000000004"/>
    <n v="5424.75"/>
  </r>
  <r>
    <s v="SEPTIEMBRE"/>
    <s v="SEM 37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6"/>
    <n v="0"/>
    <n v="0"/>
    <n v="5286.75"/>
    <n v="470.25"/>
    <n v="5757"/>
    <n v="2529.9499999999998"/>
    <n v="3227.05"/>
    <n v="2926"/>
    <n v="0"/>
    <n v="0"/>
    <n v="0"/>
    <n v="0"/>
    <n v="0"/>
    <n v="0"/>
    <n v="0"/>
    <n v="0"/>
    <n v="0"/>
    <n v="470.25"/>
    <n v="470.25"/>
    <n v="940.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97.43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172.71"/>
    <n v="66.3"/>
    <n v="1613.23"/>
    <n v="5757"/>
    <n v="7370.23"/>
  </r>
  <r>
    <s v="SEPTIEMBRE"/>
    <s v="SEM 37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SEPTIEMBRE"/>
    <s v="SEM 37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7"/>
    <n v="342.03"/>
    <n v="3678.3"/>
    <n v="515.05999999999995"/>
    <n v="3163.2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8.35"/>
    <n v="0"/>
    <n v="0"/>
    <n v="0"/>
    <n v="0"/>
    <n v="35.909999999999997"/>
    <n v="0"/>
    <n v="0"/>
    <n v="0"/>
    <n v="98.39"/>
    <n v="9.83"/>
    <n v="539.76"/>
    <n v="120.81"/>
    <n v="76.709999999999994"/>
    <n v="191.77"/>
    <n v="110.34"/>
    <n v="48.22"/>
    <n v="1195.83"/>
    <n v="3678.3"/>
    <n v="4874.13"/>
  </r>
  <r>
    <s v="SEPTIEMBRE"/>
    <s v="SEM 37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2"/>
    <n v="0"/>
    <n v="0"/>
    <n v="4235.54"/>
    <n v="384.78"/>
    <n v="4620.32"/>
    <n v="714.73"/>
    <n v="3905.59"/>
    <n v="2394.2399999999998"/>
    <n v="0"/>
    <n v="0"/>
    <n v="0"/>
    <n v="0"/>
    <n v="0"/>
    <n v="0"/>
    <n v="0"/>
    <n v="0"/>
    <n v="0"/>
    <n v="384.78"/>
    <n v="384.78"/>
    <n v="256.52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72.89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38.6"/>
    <n v="54.25"/>
    <n v="1288.05"/>
    <n v="4620.32"/>
    <n v="5908.37"/>
  </r>
  <r>
    <s v="SEPTIEMBRE"/>
    <s v="SEM 37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1392.16"/>
    <n v="5726.76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0"/>
    <n v="0"/>
    <n v="272.01"/>
    <n v="27.2"/>
    <n v="881.04"/>
    <n v="217.92"/>
    <n v="138.36000000000001"/>
    <n v="345.91"/>
    <n v="213.56"/>
    <n v="0"/>
    <n v="2096.0000000000005"/>
    <n v="7118.92"/>
    <n v="9214.92"/>
  </r>
  <r>
    <s v="SEPTIEMBRE"/>
    <s v="SEM 37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7"/>
    <n v="470.93"/>
    <n v="4738.3999999999996"/>
    <n v="1450.94"/>
    <n v="3287.46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2.49"/>
    <n v="0"/>
    <n v="0"/>
    <n v="0"/>
    <n v="0"/>
    <n v="0"/>
    <n v="0"/>
    <n v="766.99"/>
    <n v="1.75"/>
    <n v="135.47"/>
    <n v="13.54"/>
    <n v="556.29999999999995"/>
    <n v="125.52"/>
    <n v="79.7"/>
    <n v="199.24"/>
    <n v="142.15"/>
    <n v="66.400000000000006"/>
    <n v="1318.3200000000002"/>
    <n v="4738.3999999999996"/>
    <n v="6056.7199999999993"/>
  </r>
  <r>
    <s v="SEPTIEMBRE"/>
    <s v="SEM 37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7.03"/>
    <n v="5446.8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93"/>
    <n v="0"/>
    <n v="0"/>
    <n v="0"/>
    <n v="0"/>
    <n v="0"/>
    <n v="0"/>
    <n v="0"/>
    <n v="0"/>
    <n v="257.82"/>
    <n v="25.78"/>
    <n v="944.98"/>
    <n v="236.11"/>
    <n v="149.91"/>
    <n v="374.78"/>
    <n v="203.21"/>
    <n v="0"/>
    <n v="2192.59"/>
    <n v="6773.86"/>
    <n v="8966.4500000000007"/>
  </r>
  <r>
    <s v="SEPTIEMBRE"/>
    <s v="SEM 37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13.55"/>
    <n v="3560.3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188.21"/>
    <n v="0"/>
    <n v="2165.81"/>
    <n v="6273.86"/>
    <n v="8439.67"/>
  </r>
  <r>
    <s v="SEPTIEMBRE"/>
    <s v="SEM 37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85"/>
    <n v="355.71"/>
    <n v="4201.5600000000004"/>
    <n v="629.87"/>
    <n v="3571.69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2.87"/>
    <n v="0"/>
    <n v="0"/>
    <n v="0"/>
    <n v="0"/>
    <n v="37.35"/>
    <n v="0"/>
    <n v="0"/>
    <n v="0"/>
    <n v="102.32"/>
    <n v="10.23"/>
    <n v="557.80999999999995"/>
    <n v="125.95"/>
    <n v="79.97"/>
    <n v="199.92"/>
    <n v="126.04"/>
    <n v="50.15"/>
    <n v="1252.3900000000001"/>
    <n v="4201.5600000000004"/>
    <n v="5453.9500000000007"/>
  </r>
  <r>
    <s v="SEPTIEMBRE"/>
    <s v="SEM 37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845.85"/>
    <n v="355.71"/>
    <n v="4201.5600000000004"/>
    <n v="626.49"/>
    <n v="3575.0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49"/>
    <n v="0"/>
    <n v="0"/>
    <n v="0"/>
    <n v="0"/>
    <n v="37.35"/>
    <n v="0"/>
    <n v="0"/>
    <n v="0"/>
    <n v="102.32"/>
    <n v="10.23"/>
    <n v="544.29999999999995"/>
    <n v="122.11"/>
    <n v="77.53"/>
    <n v="193.82"/>
    <n v="126.04"/>
    <n v="50.15"/>
    <n v="1226.5"/>
    <n v="4201.5600000000004"/>
    <n v="5428.06"/>
  </r>
  <r>
    <s v="SEPTIEMBRE"/>
    <s v="SEM 37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SEPTIEMBRE"/>
    <s v="SEM 37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3"/>
    <n v="0"/>
    <n v="0"/>
    <n v="4463.7700000000004"/>
    <n v="384.78"/>
    <n v="4848.55"/>
    <n v="1390.33"/>
    <n v="3458.22"/>
    <n v="2394.21"/>
    <n v="0"/>
    <n v="0"/>
    <n v="0"/>
    <n v="0"/>
    <n v="0"/>
    <n v="0"/>
    <n v="0"/>
    <n v="0"/>
    <n v="0"/>
    <n v="384.78"/>
    <n v="384.78"/>
    <n v="384.78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21.64"/>
    <n v="109.79"/>
    <n v="0"/>
    <n v="0"/>
    <n v="0"/>
    <n v="0"/>
    <n v="0"/>
    <n v="0"/>
    <n v="657.15"/>
    <n v="1.75"/>
    <n v="98.39"/>
    <n v="9.83"/>
    <n v="585.37"/>
    <n v="133.79"/>
    <n v="84.95"/>
    <n v="212.37"/>
    <n v="145.44999999999999"/>
    <n v="54.25"/>
    <n v="1324.4"/>
    <n v="4848.55"/>
    <n v="6172.9500000000007"/>
  </r>
  <r>
    <s v="SEPTIEMBRE"/>
    <s v="SEM 37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5"/>
    <n v="0"/>
    <n v="0"/>
    <n v="5710.52"/>
    <n v="481.1"/>
    <n v="6191.62"/>
    <n v="1021.1"/>
    <n v="5170.5200000000004"/>
    <n v="3266.66"/>
    <n v="0"/>
    <n v="0"/>
    <n v="0"/>
    <n v="0"/>
    <n v="0"/>
    <n v="0"/>
    <n v="0"/>
    <n v="0"/>
    <n v="0"/>
    <n v="481.1"/>
    <n v="568.88"/>
    <n v="874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87.94"/>
    <n v="133.16"/>
    <n v="0"/>
    <n v="0"/>
    <n v="0"/>
    <n v="0"/>
    <n v="0"/>
    <n v="0"/>
    <n v="0"/>
    <n v="0"/>
    <n v="134.24"/>
    <n v="13.42"/>
    <n v="678.59"/>
    <n v="160.32"/>
    <n v="101.79"/>
    <n v="254.47"/>
    <n v="185.74"/>
    <n v="67.83"/>
    <n v="1596.3999999999999"/>
    <n v="6191.62"/>
    <n v="7788.0199999999995"/>
  </r>
  <r>
    <s v="SEPTIEMBRE"/>
    <s v="SEM 37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05.02"/>
    <n v="4002.8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8.23"/>
    <n v="0"/>
    <n v="1889.82"/>
    <n v="5607.86"/>
    <n v="7497.6799999999994"/>
  </r>
  <r>
    <s v="SEPTIEMBRE"/>
    <s v="SEM 37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85"/>
    <n v="355.71"/>
    <n v="3851.56"/>
    <n v="553.83000000000004"/>
    <n v="3297.73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1.59"/>
    <n v="0"/>
    <n v="0"/>
    <n v="0"/>
    <n v="0"/>
    <n v="37.35"/>
    <n v="0"/>
    <n v="0"/>
    <n v="0"/>
    <n v="102.32"/>
    <n v="10.23"/>
    <n v="552.71"/>
    <n v="124.5"/>
    <n v="79.05"/>
    <n v="197.61"/>
    <n v="115.54"/>
    <n v="50.15"/>
    <n v="1232.1100000000001"/>
    <n v="3851.56"/>
    <n v="5083.67"/>
  </r>
  <r>
    <s v="SEPTIEMBRE"/>
    <s v="SEM 37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6.8"/>
    <n v="4597.1000000000004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0.37"/>
    <n v="0"/>
    <n v="0"/>
    <n v="0"/>
    <n v="0"/>
    <n v="0"/>
    <n v="0"/>
    <n v="485.17"/>
    <n v="1.75"/>
    <n v="257.83"/>
    <n v="25.78"/>
    <n v="866.95"/>
    <n v="213.91"/>
    <n v="135.82"/>
    <n v="339.54"/>
    <n v="188.21"/>
    <n v="0"/>
    <n v="2028.04"/>
    <n v="6273.9"/>
    <n v="8301.9399999999987"/>
  </r>
  <r>
    <s v="SEPTIEMBRE"/>
    <s v="SEM 37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0.02"/>
    <n v="0"/>
    <n v="0.02"/>
    <n v="0.01"/>
    <n v="0.01"/>
    <n v="249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0.12"/>
    <n v="0"/>
    <n v="0"/>
    <n v="0"/>
    <n v="0"/>
    <n v="0"/>
    <n v="0.01"/>
    <n v="0"/>
    <n v="0"/>
    <n v="0"/>
    <n v="0"/>
    <n v="0"/>
    <n v="0"/>
    <n v="0"/>
    <n v="0"/>
    <n v="0"/>
    <n v="102.32"/>
    <n v="10.23"/>
    <n v="0"/>
    <n v="0"/>
    <n v="0"/>
    <n v="0"/>
    <n v="0"/>
    <n v="13.21"/>
    <n v="125.75999999999999"/>
    <n v="0.02"/>
    <n v="125.77999999999999"/>
  </r>
  <r>
    <s v="SEPTIEMBRE"/>
    <s v="SEM 37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2.3499999999999"/>
    <n v="245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3"/>
    <n v="4721.47"/>
  </r>
  <r>
    <s v="SEPTIEMBRE"/>
    <s v="SEM 37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36.26"/>
    <n v="342.03"/>
    <n v="4378.29"/>
    <n v="1448.24"/>
    <n v="2930.05"/>
    <n v="2394.23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31.34"/>
    <n v="48.22"/>
    <n v="1178.8600000000001"/>
    <n v="4378.29"/>
    <n v="5557.15"/>
  </r>
  <r>
    <s v="SEPTIEMBRE"/>
    <s v="SEM 37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336.27"/>
    <n v="342.03"/>
    <n v="3678.3"/>
    <n v="1140.23"/>
    <n v="2538.07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10.34"/>
    <n v="48.22"/>
    <n v="1158.6600000000001"/>
    <n v="3678.3"/>
    <n v="4836.96"/>
  </r>
  <r>
    <s v="SEPTIEMBRE"/>
    <s v="SEM 37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275.78"/>
    <n v="481.1"/>
    <n v="6756.88"/>
    <n v="1171.93"/>
    <n v="5584.9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-88.12"/>
    <n v="0"/>
    <n v="0"/>
    <n v="0"/>
    <n v="0"/>
    <n v="0"/>
    <n v="0"/>
    <n v="0"/>
    <n v="0"/>
    <n v="0"/>
    <n v="1009.96"/>
    <n v="161.97"/>
    <n v="0"/>
    <n v="0"/>
    <n v="0"/>
    <n v="0"/>
    <n v="0"/>
    <n v="0"/>
    <n v="0"/>
    <n v="0"/>
    <n v="202.8"/>
    <n v="20.28"/>
    <n v="793.53"/>
    <n v="193.02"/>
    <n v="122.55"/>
    <n v="306.38"/>
    <n v="202.7"/>
    <n v="67.83"/>
    <n v="1909.09"/>
    <n v="6756.88"/>
    <n v="8665.9699999999993"/>
  </r>
  <r>
    <s v="SEPTIEMBRE"/>
    <s v="SEM 37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9"/>
    <n v="2"/>
    <n v="0"/>
    <n v="0"/>
    <n v="3635.54"/>
    <n v="384.78"/>
    <n v="4020.32"/>
    <n v="1166.28"/>
    <n v="2854.04"/>
    <n v="2394.2399999999998"/>
    <n v="0"/>
    <n v="0"/>
    <n v="0"/>
    <n v="0"/>
    <n v="0"/>
    <n v="0"/>
    <n v="0"/>
    <n v="0"/>
    <n v="0"/>
    <n v="384.78"/>
    <n v="384.78"/>
    <n v="256.5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44.73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20.6"/>
    <n v="54.25"/>
    <n v="1109.02"/>
    <n v="4020.32"/>
    <n v="5129.34"/>
  </r>
  <r>
    <s v="SEPTIEMBRE"/>
    <s v="SEM 37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2"/>
    <n v="0"/>
    <n v="4"/>
    <n v="0"/>
    <n v="0"/>
    <n v="0"/>
    <n v="1626.07"/>
    <n v="157.33000000000001"/>
    <n v="1783.4"/>
    <n v="92.24"/>
    <n v="1691.16"/>
    <n v="2202.91"/>
    <n v="0"/>
    <n v="0"/>
    <n v="0"/>
    <n v="0"/>
    <n v="0"/>
    <n v="0"/>
    <n v="0"/>
    <n v="0"/>
    <n v="0"/>
    <n v="157.33000000000001"/>
    <n v="157.34"/>
    <n v="0"/>
    <n v="0"/>
    <n v="0"/>
    <n v="0"/>
    <n v="0"/>
    <n v="0"/>
    <n v="0"/>
    <n v="0"/>
    <n v="0"/>
    <n v="0"/>
    <n v="0"/>
    <n v="-734.18"/>
    <n v="0"/>
    <n v="0"/>
    <n v="0"/>
    <n v="0"/>
    <n v="0"/>
    <n v="0"/>
    <n v="0"/>
    <n v="55.46"/>
    <n v="36.78"/>
    <n v="0"/>
    <n v="0"/>
    <n v="0"/>
    <n v="0"/>
    <n v="0"/>
    <n v="0"/>
    <n v="0"/>
    <n v="0"/>
    <n v="90.52"/>
    <n v="9.0500000000000007"/>
    <n v="286.91000000000003"/>
    <n v="44.13"/>
    <n v="28.02"/>
    <n v="70.06"/>
    <n v="53.5"/>
    <n v="22.18"/>
    <n v="604.37"/>
    <n v="1783.4"/>
    <n v="2387.77"/>
  </r>
  <r>
    <s v="SEPTIEMBRE"/>
    <s v="SEM 37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1"/>
    <n v="0"/>
    <n v="8"/>
    <n v="0"/>
    <n v="0"/>
    <n v="0"/>
    <n v="3986.43"/>
    <n v="480.9"/>
    <n v="4467.33"/>
    <n v="1689.82"/>
    <n v="2777.51"/>
    <n v="3366.54"/>
    <n v="0"/>
    <n v="0"/>
    <n v="0"/>
    <n v="0"/>
    <n v="0"/>
    <n v="0"/>
    <n v="0"/>
    <n v="0"/>
    <n v="0"/>
    <n v="480.9"/>
    <n v="480.9"/>
    <n v="0"/>
    <n v="0"/>
    <n v="350"/>
    <n v="0"/>
    <n v="0"/>
    <n v="350"/>
    <n v="0"/>
    <n v="0"/>
    <n v="0"/>
    <n v="0"/>
    <n v="0"/>
    <n v="-561.01"/>
    <n v="0"/>
    <n v="0"/>
    <n v="0"/>
    <n v="0"/>
    <n v="0"/>
    <n v="0"/>
    <n v="0"/>
    <n v="519.67999999999995"/>
    <n v="68.069999999999993"/>
    <n v="0"/>
    <n v="0"/>
    <n v="0"/>
    <n v="0"/>
    <n v="42.08"/>
    <n v="0"/>
    <n v="1058.24"/>
    <n v="1.75"/>
    <n v="138.34"/>
    <n v="13.83"/>
    <n v="413.63"/>
    <n v="81.430000000000007"/>
    <n v="51.7"/>
    <n v="129.25"/>
    <n v="134.01"/>
    <n v="67.8"/>
    <n v="1029.99"/>
    <n v="4467.33"/>
    <n v="5497.32"/>
  </r>
  <r>
    <s v="SEPTIEMBRE"/>
    <s v="SEM 37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6"/>
    <n v="0"/>
    <n v="0"/>
    <n v="0"/>
    <n v="5995"/>
    <n v="256.52"/>
    <n v="6251.52"/>
    <n v="1452.99"/>
    <n v="4798.53"/>
    <n v="2394.2399999999998"/>
    <n v="0"/>
    <n v="2394.2399999999998"/>
    <n v="0"/>
    <n v="0"/>
    <n v="0"/>
    <n v="0"/>
    <n v="0"/>
    <n v="0"/>
    <n v="0"/>
    <n v="256.52"/>
    <n v="256.5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48.7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87.54"/>
    <n v="36.159999999999997"/>
    <n v="978.11999999999989"/>
    <n v="6251.52"/>
    <n v="7229.64"/>
  </r>
  <r>
    <s v="SEPTIEMBRE"/>
    <s v="SEM 37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099999999999"/>
    <n v="2387.6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04.46"/>
    <n v="44.36"/>
    <n v="1003.0600000000001"/>
    <n v="3482.25"/>
    <n v="4485.3100000000004"/>
  </r>
  <r>
    <s v="SEPTIEMBRE"/>
    <s v="SEM 37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2"/>
    <n v="0"/>
    <n v="0"/>
    <n v="4235.54"/>
    <n v="384.78"/>
    <n v="4620.32"/>
    <n v="716.52"/>
    <n v="3903.8"/>
    <n v="2394.2399999999998"/>
    <n v="0"/>
    <n v="0"/>
    <n v="0"/>
    <n v="0"/>
    <n v="0"/>
    <n v="0"/>
    <n v="0"/>
    <n v="0"/>
    <n v="0"/>
    <n v="384.78"/>
    <n v="384.78"/>
    <n v="256.52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72.89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38.6"/>
    <n v="54.25"/>
    <n v="1301.8399999999999"/>
    <n v="4620.32"/>
    <n v="5922.16"/>
  </r>
  <r>
    <s v="SEPTIEMBRE"/>
    <s v="SEM 37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67.1099999999997"/>
    <n v="480.9"/>
    <n v="5148.01"/>
    <n v="835.18"/>
    <n v="4312.83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-180.33"/>
    <n v="0"/>
    <n v="0"/>
    <n v="0"/>
    <n v="0"/>
    <n v="0"/>
    <n v="0"/>
    <n v="0"/>
    <n v="0"/>
    <n v="0"/>
    <n v="665.07"/>
    <n v="122.32"/>
    <n v="0"/>
    <n v="0"/>
    <n v="0"/>
    <n v="0"/>
    <n v="47.79"/>
    <n v="0"/>
    <n v="0"/>
    <n v="0"/>
    <n v="138.34"/>
    <n v="13.83"/>
    <n v="635.39"/>
    <n v="148.03"/>
    <n v="93.98"/>
    <n v="234.96"/>
    <n v="154.44"/>
    <n v="67.8"/>
    <n v="1486.77"/>
    <n v="5148.01"/>
    <n v="6634.7800000000007"/>
  </r>
  <r>
    <s v="SEPTIEMBRE"/>
    <s v="SEM 37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9"/>
    <n v="3"/>
    <n v="0"/>
    <n v="0"/>
    <n v="6355.09"/>
    <n v="481.1"/>
    <n v="6836.19"/>
    <n v="2259.59"/>
    <n v="4576.6000000000004"/>
    <n v="3600.33"/>
    <n v="0"/>
    <n v="0"/>
    <n v="0"/>
    <n v="0"/>
    <n v="0"/>
    <n v="0"/>
    <n v="0"/>
    <n v="0"/>
    <n v="0"/>
    <n v="481.1"/>
    <n v="676.14"/>
    <n v="578.62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028.6099999999999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205.08"/>
    <n v="67.83"/>
    <n v="1745.9699999999998"/>
    <n v="6836.19"/>
    <n v="8582.16"/>
  </r>
  <r>
    <s v="SEPTIEMBRE"/>
    <s v="SEM 37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47.45000000000005"/>
    <n v="3304.1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5.21"/>
    <n v="0"/>
    <n v="0"/>
    <n v="0"/>
    <n v="0"/>
    <n v="37.35"/>
    <n v="0"/>
    <n v="0"/>
    <n v="0"/>
    <n v="102.32"/>
    <n v="10.23"/>
    <n v="527.23"/>
    <n v="117.25"/>
    <n v="74.44"/>
    <n v="186.11"/>
    <n v="115.54"/>
    <n v="50.15"/>
    <n v="1183.2700000000002"/>
    <n v="3851.56"/>
    <n v="5034.83"/>
  </r>
  <r>
    <s v="SEPTIEMBRE"/>
    <s v="SEM 37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1"/>
    <n v="0"/>
    <n v="8"/>
    <n v="0"/>
    <n v="0"/>
    <n v="0"/>
    <n v="2637.26"/>
    <n v="342.03"/>
    <n v="2979.29"/>
    <n v="350.05"/>
    <n v="2629.24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73.38"/>
    <n v="0"/>
    <n v="0"/>
    <n v="0"/>
    <n v="0"/>
    <n v="29.92"/>
    <n v="0"/>
    <n v="0"/>
    <n v="0"/>
    <n v="98.39"/>
    <n v="9.83"/>
    <n v="434.42"/>
    <n v="87.11"/>
    <n v="55.31"/>
    <n v="138.26"/>
    <n v="89.37"/>
    <n v="48.22"/>
    <n v="960.91"/>
    <n v="2979.29"/>
    <n v="3940.2"/>
  </r>
  <r>
    <s v="SEPTIEMBRE"/>
    <s v="SEM 37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788.17"/>
    <n v="1894.0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10.46"/>
    <n v="44.36"/>
    <n v="1015.5400000000001"/>
    <n v="3682.25"/>
    <n v="4697.79"/>
  </r>
  <r>
    <s v="SEPTIEMBRE"/>
    <s v="SEM 37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2"/>
    <n v="0"/>
    <n v="4"/>
    <n v="0"/>
    <n v="0"/>
    <n v="0"/>
    <n v="2881.2"/>
    <n v="171.01"/>
    <n v="3052.21"/>
    <n v="347.9"/>
    <n v="2704.31"/>
    <n v="2394.2399999999998"/>
    <n v="0"/>
    <n v="0"/>
    <n v="0"/>
    <n v="0"/>
    <n v="0"/>
    <n v="0"/>
    <n v="0"/>
    <n v="0"/>
    <n v="0"/>
    <n v="171.01"/>
    <n v="171.02"/>
    <n v="0"/>
    <n v="0"/>
    <n v="500"/>
    <n v="200"/>
    <n v="0"/>
    <n v="300"/>
    <n v="0"/>
    <n v="0"/>
    <n v="0"/>
    <n v="0"/>
    <n v="0"/>
    <n v="0"/>
    <n v="-684.06"/>
    <n v="0"/>
    <n v="0"/>
    <n v="0"/>
    <n v="0"/>
    <n v="0"/>
    <n v="0"/>
    <n v="290.45999999999998"/>
    <n v="57.44"/>
    <n v="0"/>
    <n v="0"/>
    <n v="0"/>
    <n v="0"/>
    <n v="0"/>
    <n v="0"/>
    <n v="0"/>
    <n v="0"/>
    <n v="98.39"/>
    <n v="9.83"/>
    <n v="366.34"/>
    <n v="64.790000000000006"/>
    <n v="41.14"/>
    <n v="102.84"/>
    <n v="91.56"/>
    <n v="24.11"/>
    <n v="798.99999999999989"/>
    <n v="3052.21"/>
    <n v="3851.21"/>
  </r>
  <r>
    <s v="SEPTIEMBRE"/>
    <s v="SEM 37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2"/>
    <n v="0"/>
    <n v="0"/>
    <n v="3292.91"/>
    <n v="354"/>
    <n v="3646.91"/>
    <n v="876.99"/>
    <n v="2769.92"/>
    <n v="2202.91"/>
    <n v="0"/>
    <n v="0"/>
    <n v="0"/>
    <n v="0"/>
    <n v="0"/>
    <n v="0"/>
    <n v="0"/>
    <n v="0"/>
    <n v="0"/>
    <n v="354"/>
    <n v="354"/>
    <n v="236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71.54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109.4"/>
    <n v="49.91"/>
    <n v="1000.6999999999999"/>
    <n v="3646.91"/>
    <n v="4647.6099999999997"/>
  </r>
  <r>
    <s v="SEPTIEMBRE"/>
    <s v="SEM 37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221.8200000000002"/>
    <n v="236"/>
    <n v="2457.8200000000002"/>
    <n v="906.51"/>
    <n v="1551.31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1.22"/>
    <n v="0"/>
    <n v="0"/>
    <n v="0"/>
    <n v="0"/>
    <n v="0"/>
    <n v="0"/>
    <n v="674.48"/>
    <n v="1.75"/>
    <n v="90.52"/>
    <n v="9.0500000000000007"/>
    <n v="347.59"/>
    <n v="63.41"/>
    <n v="40.26"/>
    <n v="100.65"/>
    <n v="73.73"/>
    <n v="33.270000000000003"/>
    <n v="758.4799999999999"/>
    <n v="2457.8200000000002"/>
    <n v="3216.3"/>
  </r>
  <r>
    <s v="SEPTIEMBRE"/>
    <s v="SEM 37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6.64"/>
    <n v="2973.62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10.4"/>
    <n v="0"/>
    <n v="0"/>
    <n v="0"/>
    <n v="0"/>
    <n v="0"/>
    <n v="0"/>
    <n v="977.78"/>
    <n v="1.75"/>
    <n v="100.68"/>
    <n v="10.06"/>
    <n v="587.85"/>
    <n v="134.5"/>
    <n v="85.39"/>
    <n v="213.49"/>
    <n v="139.5"/>
    <n v="49.35"/>
    <n v="1320.82"/>
    <n v="4650.26"/>
    <n v="5971.08"/>
  </r>
  <r>
    <s v="SEPTIEMBRE"/>
    <s v="SEM 37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736.24"/>
    <n v="342.03"/>
    <n v="4078.27"/>
    <n v="567.16"/>
    <n v="3511.11"/>
    <n v="2394.21"/>
    <n v="0"/>
    <n v="0"/>
    <n v="0"/>
    <n v="0"/>
    <n v="0"/>
    <n v="0"/>
    <n v="0"/>
    <n v="0"/>
    <n v="0"/>
    <n v="342.03"/>
    <n v="342.03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66.24"/>
    <n v="100.92"/>
    <n v="0"/>
    <n v="0"/>
    <n v="0"/>
    <n v="0"/>
    <n v="0"/>
    <n v="0"/>
    <n v="0"/>
    <n v="0"/>
    <n v="98.39"/>
    <n v="9.83"/>
    <n v="549.98"/>
    <n v="123.72"/>
    <n v="78.55"/>
    <n v="196.38"/>
    <n v="122.34"/>
    <n v="48.22"/>
    <n v="1227.4099999999999"/>
    <n v="4078.27"/>
    <n v="5305.68"/>
  </r>
  <r>
    <s v="SEPTIEMBRE"/>
    <s v="SEM 37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0"/>
    <n v="0"/>
    <n v="0"/>
    <n v="3379.02"/>
    <n v="384.78"/>
    <n v="3763.8"/>
    <n v="468.79"/>
    <n v="3295.01"/>
    <n v="2394.2399999999998"/>
    <n v="0"/>
    <n v="0"/>
    <n v="0"/>
    <n v="0"/>
    <n v="0"/>
    <n v="0"/>
    <n v="0"/>
    <n v="0"/>
    <n v="0"/>
    <n v="384.78"/>
    <n v="384.78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9.93"/>
    <n v="78.86"/>
    <n v="0"/>
    <n v="0"/>
    <n v="0"/>
    <n v="0"/>
    <n v="0"/>
    <n v="0"/>
    <n v="0"/>
    <n v="0"/>
    <n v="98.39"/>
    <n v="9.83"/>
    <n v="462.03"/>
    <n v="98.69"/>
    <n v="62.66"/>
    <n v="156.66"/>
    <n v="112.91"/>
    <n v="54.25"/>
    <n v="1055.42"/>
    <n v="3763.8"/>
    <n v="4819.22"/>
  </r>
  <r>
    <s v="SEPTIEMBRE"/>
    <s v="SEM 37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8"/>
    <n v="0"/>
    <n v="0"/>
    <n v="0"/>
    <n v="9889.7000000000007"/>
    <n v="481.1"/>
    <n v="10370.799999999999"/>
    <n v="1977.55"/>
    <n v="8393.25"/>
    <n v="4121.6000000000004"/>
    <n v="0"/>
    <n v="4121.6000000000004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866.1"/>
    <n v="111.45"/>
    <n v="0"/>
    <n v="0"/>
    <n v="0"/>
    <n v="0"/>
    <n v="0"/>
    <n v="0"/>
    <n v="0"/>
    <n v="0"/>
    <n v="169.38"/>
    <n v="16.93"/>
    <n v="592.08000000000004"/>
    <n v="135.69999999999999"/>
    <n v="86.16"/>
    <n v="215.39"/>
    <n v="311.12"/>
    <n v="67.83"/>
    <n v="1594.5900000000001"/>
    <n v="10370.799999999999"/>
    <n v="11965.39"/>
  </r>
  <r>
    <s v="SEPTIEMBRE"/>
    <s v="SEM 37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208.01"/>
    <n v="342.03"/>
    <n v="3550.04"/>
    <n v="472.67"/>
    <n v="3077.3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-128.26"/>
    <n v="0"/>
    <n v="0"/>
    <n v="0"/>
    <n v="0"/>
    <n v="0"/>
    <n v="0"/>
    <n v="0"/>
    <n v="0"/>
    <n v="0"/>
    <n v="353.41"/>
    <n v="85.28"/>
    <n v="0"/>
    <n v="0"/>
    <n v="0"/>
    <n v="0"/>
    <n v="33.979999999999997"/>
    <n v="0"/>
    <n v="0"/>
    <n v="0"/>
    <n v="98.39"/>
    <n v="9.83"/>
    <n v="487.62"/>
    <n v="105.98"/>
    <n v="67.290000000000006"/>
    <n v="168.22"/>
    <n v="106.5"/>
    <n v="48.22"/>
    <n v="1092.05"/>
    <n v="3550.04"/>
    <n v="4642.09"/>
  </r>
  <r>
    <s v="SEPTIEMBRE"/>
    <s v="SEM 37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1"/>
    <n v="0"/>
    <n v="6"/>
    <n v="0"/>
    <n v="0"/>
    <n v="0"/>
    <n v="2221.8200000000002"/>
    <n v="236"/>
    <n v="2457.8200000000002"/>
    <n v="233.67"/>
    <n v="2224.15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4.61"/>
    <n v="0"/>
    <n v="0"/>
    <n v="0"/>
    <n v="0"/>
    <n v="0"/>
    <n v="0"/>
    <n v="0"/>
    <n v="0"/>
    <n v="90.52"/>
    <n v="9.0500000000000007"/>
    <n v="360.9"/>
    <n v="67.040000000000006"/>
    <n v="42.57"/>
    <n v="106.42"/>
    <n v="73.73"/>
    <n v="33.270000000000003"/>
    <n v="783.5"/>
    <n v="2457.8200000000002"/>
    <n v="3241.32"/>
  </r>
  <r>
    <s v="SEPTIEMBRE"/>
    <s v="SEM 37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1"/>
    <n v="0"/>
    <n v="8"/>
    <n v="0"/>
    <n v="0"/>
    <n v="0"/>
    <n v="3202.91"/>
    <n v="314.67"/>
    <n v="3517.58"/>
    <n v="418.24"/>
    <n v="3099.34"/>
    <n v="2202.91"/>
    <n v="0"/>
    <n v="0"/>
    <n v="0"/>
    <n v="0"/>
    <n v="0"/>
    <n v="0"/>
    <n v="0"/>
    <n v="0"/>
    <n v="0"/>
    <n v="314.67"/>
    <n v="314.67"/>
    <n v="0"/>
    <n v="0"/>
    <n v="500"/>
    <n v="200"/>
    <n v="0"/>
    <n v="300"/>
    <n v="0"/>
    <n v="0"/>
    <n v="0"/>
    <n v="0"/>
    <n v="0"/>
    <n v="0"/>
    <n v="-314.67"/>
    <n v="0"/>
    <n v="0"/>
    <n v="0"/>
    <n v="0"/>
    <n v="0"/>
    <n v="0"/>
    <n v="352.32"/>
    <n v="65.92"/>
    <n v="0"/>
    <n v="0"/>
    <n v="0"/>
    <n v="0"/>
    <n v="0"/>
    <n v="0"/>
    <n v="0"/>
    <n v="0"/>
    <n v="90.52"/>
    <n v="9.0500000000000007"/>
    <n v="405.16"/>
    <n v="79.12"/>
    <n v="50.23"/>
    <n v="125.58"/>
    <n v="105.52"/>
    <n v="44.36"/>
    <n v="909.54000000000008"/>
    <n v="3517.58"/>
    <n v="4427.12"/>
  </r>
  <r>
    <s v="SEPTIEMBRE"/>
    <s v="SEM 37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38"/>
    <n v="4892.95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31.99"/>
    <n v="0"/>
    <n v="2514.0699999999997"/>
    <n v="7733.33"/>
    <n v="10247.4"/>
  </r>
  <r>
    <s v="SEPTIEMBRE"/>
    <s v="SEM 37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036.27"/>
    <n v="342.03"/>
    <n v="3378.3"/>
    <n v="396.62"/>
    <n v="2981.68"/>
    <n v="2394.2399999999998"/>
    <n v="0"/>
    <n v="0"/>
    <n v="0"/>
    <n v="0"/>
    <n v="0"/>
    <n v="0"/>
    <n v="0"/>
    <n v="0"/>
    <n v="0"/>
    <n v="342.03"/>
    <n v="342.0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18.25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01.34"/>
    <n v="48.22"/>
    <n v="1034.17"/>
    <n v="3378.3"/>
    <n v="4412.47"/>
  </r>
  <r>
    <s v="SEPTIEMBRE"/>
    <s v="SEM 37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9"/>
    <n v="0"/>
    <n v="0"/>
    <n v="0"/>
    <n v="3890.31"/>
    <n v="400.17"/>
    <n v="4290.4799999999996"/>
    <n v="837.46"/>
    <n v="3453.02"/>
    <n v="2490.14"/>
    <n v="0"/>
    <n v="0"/>
    <n v="0"/>
    <n v="0"/>
    <n v="0"/>
    <n v="0"/>
    <n v="0"/>
    <n v="0"/>
    <n v="0"/>
    <n v="400.17"/>
    <n v="400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9.15"/>
    <n v="94.55"/>
    <n v="0"/>
    <n v="0"/>
    <n v="0"/>
    <n v="0"/>
    <n v="37.35"/>
    <n v="0"/>
    <n v="204.66"/>
    <n v="1.75"/>
    <n v="102.32"/>
    <n v="10.23"/>
    <n v="524.58000000000004"/>
    <n v="116.49"/>
    <n v="73.959999999999994"/>
    <n v="184.91"/>
    <n v="128.71"/>
    <n v="56.42"/>
    <n v="1197.6200000000001"/>
    <n v="4290.4799999999996"/>
    <n v="5488.0999999999995"/>
  </r>
  <r>
    <s v="SEPTIEMBRE"/>
    <s v="SEM 37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27.92999999999995"/>
    <n v="3573.6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0.93"/>
    <n v="0"/>
    <n v="0"/>
    <n v="0"/>
    <n v="0"/>
    <n v="37.35"/>
    <n v="0"/>
    <n v="0"/>
    <n v="0"/>
    <n v="102.32"/>
    <n v="10.23"/>
    <n v="550.09"/>
    <n v="123.75"/>
    <n v="78.569999999999993"/>
    <n v="196.43"/>
    <n v="126.04"/>
    <n v="50.15"/>
    <n v="1237.5800000000002"/>
    <n v="4201.5600000000004"/>
    <n v="5439.14"/>
  </r>
  <r>
    <s v="SEPTIEMBRE"/>
    <s v="SEM 37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9"/>
    <n v="3"/>
    <n v="0"/>
    <n v="0"/>
    <n v="3763.8"/>
    <n v="384.78"/>
    <n v="4148.58"/>
    <n v="597.01"/>
    <n v="3551.57"/>
    <n v="2394.2399999999998"/>
    <n v="0"/>
    <n v="0"/>
    <n v="0"/>
    <n v="0"/>
    <n v="0"/>
    <n v="0"/>
    <n v="0"/>
    <n v="0"/>
    <n v="0"/>
    <n v="384.78"/>
    <n v="384.78"/>
    <n v="384.78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72.12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24.45"/>
    <n v="54.25"/>
    <n v="1144.3499999999999"/>
    <n v="4148.58"/>
    <n v="5292.93"/>
  </r>
  <r>
    <s v="SEPTIEMBRE"/>
    <s v="SEM 37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3167.58"/>
    <n v="314.67"/>
    <n v="3482.25"/>
    <n v="414.69"/>
    <n v="306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104.46"/>
    <n v="44.36"/>
    <n v="959.97"/>
    <n v="3482.25"/>
    <n v="4442.22"/>
  </r>
  <r>
    <s v="SEPTIEMBRE"/>
    <s v="SEM 37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7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7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817.58"/>
    <n v="314.67"/>
    <n v="3132.25"/>
    <n v="354.1"/>
    <n v="2778.1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93.96"/>
    <n v="44.36"/>
    <n v="988.66"/>
    <n v="3132.25"/>
    <n v="4120.91"/>
  </r>
  <r>
    <s v="SEPTIEMBRE"/>
    <s v="SEM 37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517.58"/>
    <n v="314.67"/>
    <n v="3832.25"/>
    <n v="498.89"/>
    <n v="3333.36"/>
    <n v="2202.91"/>
    <n v="0"/>
    <n v="0"/>
    <n v="0"/>
    <n v="0"/>
    <n v="0"/>
    <n v="0"/>
    <n v="0"/>
    <n v="0"/>
    <n v="0"/>
    <n v="314.67"/>
    <n v="314.67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419.53"/>
    <n v="79.36"/>
    <n v="0"/>
    <n v="0"/>
    <n v="0"/>
    <n v="0"/>
    <n v="0"/>
    <n v="0"/>
    <n v="0"/>
    <n v="0"/>
    <n v="90.52"/>
    <n v="9.0500000000000007"/>
    <n v="464.01"/>
    <n v="99.26"/>
    <n v="63.02"/>
    <n v="157.55000000000001"/>
    <n v="114.96"/>
    <n v="44.36"/>
    <n v="1042.7299999999998"/>
    <n v="3832.25"/>
    <n v="4874.9799999999996"/>
  </r>
  <r>
    <s v="SEPTIEMBRE"/>
    <s v="SEM 37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24"/>
    <n v="2519.29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3"/>
    <n v="0"/>
    <n v="0"/>
    <n v="0"/>
    <n v="0"/>
    <n v="0"/>
    <n v="0"/>
    <n v="0"/>
    <n v="0"/>
    <n v="58.5"/>
    <n v="5.85"/>
    <n v="411.93"/>
    <n v="84.44"/>
    <n v="53.61"/>
    <n v="134.03"/>
    <n v="84.91"/>
    <n v="28.67"/>
    <n v="861.93999999999994"/>
    <n v="2830.53"/>
    <n v="3692.4700000000003"/>
  </r>
  <r>
    <s v="SEPTIEMBRE"/>
    <s v="SEM 37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52.77"/>
    <n v="2779.4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3.96"/>
    <n v="44.36"/>
    <n v="978.44"/>
    <n v="3132.25"/>
    <n v="4110.6900000000005"/>
  </r>
  <r>
    <s v="SEPTIEMBRE"/>
    <s v="SEM 37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2.71"/>
    <n v="4014.79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60.12"/>
    <n v="0"/>
    <n v="1771.1299999999997"/>
    <n v="5337.5"/>
    <n v="7108.6299999999992"/>
  </r>
  <r>
    <s v="SEPTIEMBRE"/>
    <s v="SEM 37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495.85"/>
    <n v="355.71"/>
    <n v="3851.56"/>
    <n v="553.58000000000004"/>
    <n v="3297.98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1.34"/>
    <n v="0"/>
    <n v="0"/>
    <n v="0"/>
    <n v="0"/>
    <n v="37.35"/>
    <n v="0"/>
    <n v="0"/>
    <n v="0"/>
    <n v="102.32"/>
    <n v="10.23"/>
    <n v="551.66"/>
    <n v="124.2"/>
    <n v="78.86"/>
    <n v="197.14"/>
    <n v="115.54"/>
    <n v="50.15"/>
    <n v="1230.0999999999999"/>
    <n v="3851.56"/>
    <n v="5081.66"/>
  </r>
  <r>
    <s v="SEPTIEMBRE"/>
    <s v="SEM 37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17.57"/>
    <n v="314.67"/>
    <n v="3132.24"/>
    <n v="350.48"/>
    <n v="2781.76"/>
    <n v="2202.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1.42"/>
    <n v="0"/>
    <n v="0"/>
    <n v="0"/>
    <n v="0"/>
    <n v="0"/>
    <n v="0"/>
    <n v="0"/>
    <n v="0"/>
    <n v="90.52"/>
    <n v="9.0500000000000007"/>
    <n v="432.32"/>
    <n v="90.24"/>
    <n v="57.3"/>
    <n v="143.24"/>
    <n v="93.96"/>
    <n v="44.36"/>
    <n v="960.99"/>
    <n v="3132.24"/>
    <n v="4093.2299999999996"/>
  </r>
  <r>
    <s v="SEPTIEMBRE"/>
    <s v="SEM 37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377.16"/>
    <n v="203.36"/>
    <n v="2580.52"/>
    <n v="265.24"/>
    <n v="2315.2800000000002"/>
    <n v="1423.8"/>
    <n v="0"/>
    <n v="0"/>
    <n v="0"/>
    <n v="0"/>
    <n v="0"/>
    <n v="0"/>
    <n v="0"/>
    <n v="0"/>
    <n v="0"/>
    <n v="203.36"/>
    <n v="203.36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03.92"/>
    <n v="61.32"/>
    <n v="0"/>
    <n v="0"/>
    <n v="0"/>
    <n v="0"/>
    <n v="0"/>
    <n v="0"/>
    <n v="0"/>
    <n v="0"/>
    <n v="58.5"/>
    <n v="5.85"/>
    <n v="392.11"/>
    <n v="78.8"/>
    <n v="50.03"/>
    <n v="125.08"/>
    <n v="77.41"/>
    <n v="28.67"/>
    <n v="816.44999999999993"/>
    <n v="2580.52"/>
    <n v="3396.97"/>
  </r>
  <r>
    <s v="SEPTIEMBRE"/>
    <s v="SEM 37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700000000004"/>
    <n v="342.03"/>
    <n v="4578.3"/>
    <n v="1594.39"/>
    <n v="2983.91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3.55"/>
    <n v="0"/>
    <n v="0"/>
    <n v="0"/>
    <n v="0"/>
    <n v="0"/>
    <n v="0"/>
    <n v="906.05"/>
    <n v="1.75"/>
    <n v="98.39"/>
    <n v="9.83"/>
    <n v="600.4"/>
    <n v="138.07"/>
    <n v="87.66"/>
    <n v="219.16"/>
    <n v="137.34"/>
    <n v="48.22"/>
    <n v="1339.07"/>
    <n v="4578.3"/>
    <n v="5917.37"/>
  </r>
  <r>
    <s v="SEPTIEMBRE"/>
    <s v="SEM 37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3"/>
    <n v="0"/>
    <n v="0"/>
    <n v="3763.77"/>
    <n v="384.78"/>
    <n v="4148.55"/>
    <n v="716.51"/>
    <n v="3432.04"/>
    <n v="2394.21"/>
    <n v="0"/>
    <n v="0"/>
    <n v="0"/>
    <n v="0"/>
    <n v="0"/>
    <n v="0"/>
    <n v="0"/>
    <n v="0"/>
    <n v="0"/>
    <n v="384.78"/>
    <n v="384.78"/>
    <n v="384.78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72.12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24.45"/>
    <n v="54.25"/>
    <n v="1121.3499999999999"/>
    <n v="4148.55"/>
    <n v="5269.9"/>
  </r>
  <r>
    <s v="SEPTIEMBRE"/>
    <s v="SEM 37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4.57"/>
    <n v="1314.84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7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18.01"/>
    <n v="3583.55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01"/>
    <n v="0"/>
    <n v="0"/>
    <n v="0"/>
    <n v="0"/>
    <n v="37.35"/>
    <n v="0"/>
    <n v="0"/>
    <n v="0"/>
    <n v="102.32"/>
    <n v="10.23"/>
    <n v="510.43"/>
    <n v="112.47"/>
    <n v="71.41"/>
    <n v="178.52"/>
    <n v="126.04"/>
    <n v="50.15"/>
    <n v="1161.5700000000002"/>
    <n v="4201.5600000000004"/>
    <n v="5363.130000000001"/>
  </r>
  <r>
    <s v="SEPTIEMBRE"/>
    <s v="SEM 37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3525.75"/>
    <n v="273"/>
    <n v="3798.75"/>
    <n v="524.77"/>
    <n v="3273.98"/>
    <n v="2548.2399999999998"/>
    <n v="0"/>
    <n v="0"/>
    <n v="0"/>
    <n v="0"/>
    <n v="0"/>
    <n v="0"/>
    <n v="0"/>
    <n v="0"/>
    <n v="0"/>
    <n v="273"/>
    <n v="273.01"/>
    <n v="0"/>
    <n v="150"/>
    <n v="350"/>
    <n v="250"/>
    <n v="0"/>
    <n v="0"/>
    <n v="0"/>
    <n v="0"/>
    <n v="0"/>
    <n v="-45.5"/>
    <n v="0"/>
    <n v="0"/>
    <n v="0"/>
    <n v="0"/>
    <n v="0"/>
    <n v="0"/>
    <n v="0"/>
    <n v="0"/>
    <n v="0"/>
    <n v="421.28"/>
    <n v="103.49"/>
    <n v="0"/>
    <n v="0"/>
    <n v="0"/>
    <n v="0"/>
    <n v="0"/>
    <n v="0"/>
    <n v="0"/>
    <n v="0"/>
    <n v="104.71"/>
    <n v="10.47"/>
    <n v="560.24"/>
    <n v="126.64"/>
    <n v="80.41"/>
    <n v="201.02"/>
    <n v="113.96"/>
    <n v="38.49"/>
    <n v="1235.94"/>
    <n v="3798.75"/>
    <n v="5034.6900000000005"/>
  </r>
  <r>
    <s v="SEPTIEMBRE"/>
    <s v="SEM 37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6.76"/>
    <n v="1982.6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8"/>
    <n v="13.56"/>
    <n v="795.39999999999986"/>
    <n v="2209.41"/>
    <n v="3004.8099999999995"/>
  </r>
  <r>
    <s v="SEPTIEMBRE"/>
    <s v="SEM 37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975052014328103"/>
    <n v="7"/>
    <n v="7"/>
    <n v="0"/>
    <n v="0"/>
    <n v="0"/>
    <n v="0"/>
    <n v="0"/>
    <n v="0"/>
    <n v="5276.28"/>
    <n v="369.04"/>
    <n v="5645.32"/>
    <n v="842.59"/>
    <n v="4802.7299999999996"/>
    <n v="1909.84"/>
    <n v="0"/>
    <n v="1909.84"/>
    <n v="0"/>
    <n v="0"/>
    <n v="0"/>
    <n v="96.22"/>
    <n v="83.78"/>
    <n v="0"/>
    <n v="272.82"/>
    <n v="0"/>
    <n v="0"/>
    <n v="0"/>
    <n v="150"/>
    <n v="350"/>
    <n v="250"/>
    <n v="272.82"/>
    <n v="350"/>
    <n v="0"/>
    <n v="0"/>
    <n v="0"/>
    <n v="0"/>
    <n v="0"/>
    <n v="0"/>
    <n v="0"/>
    <n v="0"/>
    <n v="0"/>
    <n v="0"/>
    <n v="0"/>
    <n v="0"/>
    <n v="0"/>
    <n v="795.17"/>
    <n v="47.42"/>
    <n v="0"/>
    <n v="0"/>
    <n v="0"/>
    <n v="0"/>
    <n v="0"/>
    <n v="0"/>
    <n v="0"/>
    <n v="0"/>
    <n v="78.48"/>
    <n v="7.84"/>
    <n v="336.41"/>
    <n v="62.88"/>
    <n v="39.92"/>
    <n v="99.8"/>
    <n v="169.35"/>
    <n v="52.03"/>
    <n v="846.70999999999992"/>
    <n v="5645.32"/>
    <n v="6492.03"/>
  </r>
  <r>
    <s v="SEPTIEMBRE"/>
    <s v="SEM 37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8"/>
    <n v="0"/>
    <n v="0"/>
    <n v="0"/>
    <n v="2502.91"/>
    <n v="314.67"/>
    <n v="2817.58"/>
    <n v="276.08999999999997"/>
    <n v="2541.489999999999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-314.67"/>
    <n v="0"/>
    <n v="0"/>
    <n v="0"/>
    <n v="0"/>
    <n v="0"/>
    <n v="0"/>
    <n v="224.04"/>
    <n v="52.05"/>
    <n v="0"/>
    <n v="0"/>
    <n v="0"/>
    <n v="0"/>
    <n v="0"/>
    <n v="0"/>
    <n v="0"/>
    <n v="0"/>
    <n v="90.52"/>
    <n v="9.0500000000000007"/>
    <n v="350.89"/>
    <n v="64.31"/>
    <n v="40.83"/>
    <n v="102.08"/>
    <n v="84.52"/>
    <n v="44.36"/>
    <n v="786.56000000000006"/>
    <n v="2817.58"/>
    <n v="3604.14"/>
  </r>
  <r>
    <s v="SEPTIEMBRE"/>
    <s v="SEM 37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2"/>
    <n v="0"/>
    <n v="9"/>
    <n v="0"/>
    <n v="0"/>
    <n v="0"/>
    <n v="2337.9499999999998"/>
    <n v="384.78"/>
    <n v="2722.73"/>
    <n v="244.9"/>
    <n v="2477.83"/>
    <n v="2394.21"/>
    <n v="0"/>
    <n v="0"/>
    <n v="0"/>
    <n v="0"/>
    <n v="0"/>
    <n v="0"/>
    <n v="0"/>
    <n v="0"/>
    <n v="0"/>
    <n v="384.78"/>
    <n v="384.78"/>
    <n v="0"/>
    <n v="0"/>
    <n v="0"/>
    <n v="0"/>
    <n v="0"/>
    <n v="300"/>
    <n v="0"/>
    <n v="0"/>
    <n v="0"/>
    <n v="0"/>
    <n v="0"/>
    <n v="-399.01"/>
    <n v="-342.03"/>
    <n v="0"/>
    <n v="0"/>
    <n v="0"/>
    <n v="0"/>
    <n v="0"/>
    <n v="0"/>
    <n v="197.64"/>
    <n v="47.26"/>
    <n v="0"/>
    <n v="0"/>
    <n v="0"/>
    <n v="0"/>
    <n v="0"/>
    <n v="0"/>
    <n v="0"/>
    <n v="0"/>
    <n v="98.39"/>
    <n v="9.83"/>
    <n v="327.35000000000002"/>
    <n v="54.74"/>
    <n v="34.75"/>
    <n v="86.89"/>
    <n v="81.680000000000007"/>
    <n v="54.25"/>
    <n v="747.88000000000011"/>
    <n v="2722.73"/>
    <n v="3470.61"/>
  </r>
  <r>
    <s v="SEPTIEMBRE"/>
    <s v="SEM 37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3"/>
    <n v="0"/>
    <n v="0"/>
    <n v="3763.77"/>
    <n v="384.78"/>
    <n v="4148.55"/>
    <n v="568.6"/>
    <n v="3579.95"/>
    <n v="2394.21"/>
    <n v="0"/>
    <n v="0"/>
    <n v="0"/>
    <n v="0"/>
    <n v="0"/>
    <n v="0"/>
    <n v="0"/>
    <n v="0"/>
    <n v="0"/>
    <n v="384.78"/>
    <n v="384.78"/>
    <n v="384.78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72.12"/>
    <n v="96.48"/>
    <n v="0"/>
    <n v="0"/>
    <n v="0"/>
    <n v="0"/>
    <n v="0"/>
    <n v="0"/>
    <n v="0"/>
    <n v="0"/>
    <n v="98.39"/>
    <n v="9.83"/>
    <n v="532.29"/>
    <n v="118.69"/>
    <n v="75.36"/>
    <n v="188.39"/>
    <n v="124.45"/>
    <n v="54.25"/>
    <n v="1201.6500000000001"/>
    <n v="4148.55"/>
    <n v="5350.2000000000007"/>
  </r>
  <r>
    <s v="SEPTIEMBRE"/>
    <s v="SEM 37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2"/>
    <n v="0"/>
    <n v="4"/>
    <n v="0"/>
    <n v="0"/>
    <n v="0"/>
    <n v="1767.24"/>
    <n v="171.01"/>
    <n v="1938.25"/>
    <n v="169.88"/>
    <n v="1768.37"/>
    <n v="2394.2399999999998"/>
    <n v="0"/>
    <n v="0"/>
    <n v="0"/>
    <n v="0"/>
    <n v="0"/>
    <n v="0"/>
    <n v="0"/>
    <n v="0"/>
    <n v="0"/>
    <n v="171.01"/>
    <n v="171.02"/>
    <n v="0"/>
    <n v="0"/>
    <n v="0"/>
    <n v="0"/>
    <n v="0"/>
    <n v="0"/>
    <n v="0"/>
    <n v="0"/>
    <n v="0"/>
    <n v="0"/>
    <n v="0"/>
    <n v="-798.02"/>
    <n v="0"/>
    <n v="0"/>
    <n v="0"/>
    <n v="0"/>
    <n v="0"/>
    <n v="0"/>
    <n v="0"/>
    <n v="129.19999999999999"/>
    <n v="40.68"/>
    <n v="0"/>
    <n v="0"/>
    <n v="0"/>
    <n v="0"/>
    <n v="0"/>
    <n v="0"/>
    <n v="0"/>
    <n v="0"/>
    <n v="98.39"/>
    <n v="9.83"/>
    <n v="302.06"/>
    <n v="48.21"/>
    <n v="30.61"/>
    <n v="76.53"/>
    <n v="58.14"/>
    <n v="24.11"/>
    <n v="647.88"/>
    <n v="1938.25"/>
    <n v="2586.13"/>
  </r>
  <r>
    <s v="SEPTIEMBRE"/>
    <s v="SEM 37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SEPTIEMBRE"/>
    <s v="SEM 37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SEPTIEMBRE"/>
    <s v="SEM 37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SEPTIEMBRE"/>
    <s v="SEM 37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SEPTIEMBRE"/>
    <s v="SEM 37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221.8200000000002"/>
    <n v="236"/>
    <n v="2457.8200000000002"/>
    <n v="231.86"/>
    <n v="2225.96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2.8"/>
    <n v="0"/>
    <n v="0"/>
    <n v="0"/>
    <n v="0"/>
    <n v="0"/>
    <n v="0"/>
    <n v="0"/>
    <n v="0"/>
    <n v="90.52"/>
    <n v="9.0500000000000007"/>
    <n v="353.78"/>
    <n v="65.099999999999994"/>
    <n v="41.33"/>
    <n v="103.33"/>
    <n v="73.73"/>
    <n v="33.270000000000003"/>
    <n v="770.11"/>
    <n v="2457.8200000000002"/>
    <n v="3227.9300000000003"/>
  </r>
  <r>
    <s v="SEPTIEMBRE"/>
    <s v="SEM 37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1959.18"/>
    <n v="182.37"/>
    <n v="2141.5500000000002"/>
    <n v="225.84"/>
    <n v="1915.7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56.6"/>
    <n v="0"/>
    <n v="0"/>
    <n v="0"/>
    <n v="0"/>
    <n v="19.149999999999999"/>
    <n v="0"/>
    <n v="0"/>
    <n v="0"/>
    <n v="52.46"/>
    <n v="5.24"/>
    <n v="373.21"/>
    <n v="73.42"/>
    <n v="46.62"/>
    <n v="116.54"/>
    <n v="64.239999999999995"/>
    <n v="25.71"/>
    <n v="757.43999999999994"/>
    <n v="2141.5500000000002"/>
    <n v="2898.9900000000002"/>
  </r>
  <r>
    <s v="SEPTIEMBRE"/>
    <s v="SEM 37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45.54"/>
    <n v="3132.76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86.1"/>
    <n v="0"/>
    <n v="0"/>
    <n v="0"/>
    <n v="0"/>
    <n v="0"/>
    <n v="0"/>
    <n v="0"/>
    <n v="0"/>
    <n v="98.39"/>
    <n v="9.83"/>
    <n v="490.93"/>
    <n v="106.92"/>
    <n v="67.88"/>
    <n v="169.71"/>
    <n v="107.34"/>
    <n v="48.22"/>
    <n v="1099.22"/>
    <n v="3578.3"/>
    <n v="4677.5200000000004"/>
  </r>
  <r>
    <s v="SEPTIEMBRE"/>
    <s v="SEM 37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44.99"/>
    <n v="6355.01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29.5"/>
    <n v="0"/>
    <n v="0"/>
    <n v="0"/>
    <n v="0"/>
    <n v="0"/>
    <n v="0"/>
    <n v="0"/>
    <n v="0"/>
    <n v="287.67"/>
    <n v="28.76"/>
    <n v="1062.99"/>
    <n v="269.69"/>
    <n v="171.23"/>
    <n v="428.09"/>
    <n v="240"/>
    <n v="0"/>
    <n v="2488.4300000000003"/>
    <n v="8000"/>
    <n v="10488.43"/>
  </r>
  <r>
    <s v="SEPTIEMBRE"/>
    <s v="SEM 37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7.14"/>
    <n v="1924.4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7.9"/>
    <n v="0"/>
    <n v="0"/>
    <n v="0"/>
    <n v="0"/>
    <n v="19.149999999999999"/>
    <n v="0"/>
    <n v="0"/>
    <n v="0"/>
    <n v="52.46"/>
    <n v="5.24"/>
    <n v="338.52"/>
    <n v="63.54"/>
    <n v="40.35"/>
    <n v="100.86"/>
    <n v="64.239999999999995"/>
    <n v="25.71"/>
    <n v="690.92000000000007"/>
    <n v="2141.5500000000002"/>
    <n v="2832.4700000000003"/>
  </r>
  <r>
    <s v="SEPTIEMBRE"/>
    <s v="SEM 37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1"/>
    <n v="0"/>
    <n v="8"/>
    <n v="0"/>
    <n v="0"/>
    <n v="0"/>
    <n v="1776.81"/>
    <n v="182.37"/>
    <n v="1959.18"/>
    <n v="180.04"/>
    <n v="1779.14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-182.37"/>
    <n v="0"/>
    <n v="0"/>
    <n v="0"/>
    <n v="0"/>
    <n v="0"/>
    <n v="0"/>
    <n v="130.24"/>
    <n v="33.39"/>
    <n v="0"/>
    <n v="0"/>
    <n v="0"/>
    <n v="0"/>
    <n v="16.41"/>
    <n v="0"/>
    <n v="0"/>
    <n v="0"/>
    <n v="52.46"/>
    <n v="5.24"/>
    <n v="275.58"/>
    <n v="42.41"/>
    <n v="26.93"/>
    <n v="67.33"/>
    <n v="58.77"/>
    <n v="25.71"/>
    <n v="554.42999999999995"/>
    <n v="1959.18"/>
    <n v="2513.61"/>
  </r>
  <r>
    <s v="SEPTIEMBRE"/>
    <s v="SEM 37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1"/>
    <n v="0"/>
    <n v="6"/>
    <n v="0"/>
    <n v="0"/>
    <n v="0"/>
    <n v="2551.75"/>
    <n v="256.52"/>
    <n v="2808.27"/>
    <n v="335.7"/>
    <n v="2472.5700000000002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73.930000000000007"/>
    <n v="0"/>
    <n v="0"/>
    <n v="0"/>
    <n v="0"/>
    <n v="29.92"/>
    <n v="0"/>
    <n v="0"/>
    <n v="0"/>
    <n v="98.39"/>
    <n v="9.83"/>
    <n v="436.6"/>
    <n v="87.7"/>
    <n v="55.68"/>
    <n v="139.19999999999999"/>
    <n v="84.24"/>
    <n v="36.159999999999997"/>
    <n v="947.80000000000007"/>
    <n v="2808.27"/>
    <n v="3756.07"/>
  </r>
  <r>
    <s v="SEPTIEMBRE"/>
    <s v="SEM 37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6"/>
    <n v="0"/>
    <n v="0"/>
    <n v="4498.58"/>
    <n v="384.78"/>
    <n v="4883.3599999999997"/>
    <n v="705.86"/>
    <n v="4177.5"/>
    <n v="2394.2399999999998"/>
    <n v="0"/>
    <n v="0"/>
    <n v="0"/>
    <n v="0"/>
    <n v="0"/>
    <n v="0"/>
    <n v="0"/>
    <n v="0"/>
    <n v="0"/>
    <n v="384.78"/>
    <n v="384.78"/>
    <n v="769.56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29.07000000000005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46.5"/>
    <n v="54.25"/>
    <n v="1073.1300000000001"/>
    <n v="4883.3599999999997"/>
    <n v="5956.49"/>
  </r>
  <r>
    <s v="SEPTIEMBRE"/>
    <s v="SEM 37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9.41"/>
    <n v="0"/>
    <n v="2029.41"/>
    <n v="211.98"/>
    <n v="1817.43"/>
    <n v="1779.41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72999999999999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60.88"/>
    <n v="0"/>
    <n v="733.17"/>
    <n v="2029.41"/>
    <n v="2762.58"/>
  </r>
  <r>
    <s v="SEPTIEMBRE"/>
    <s v="SEM 37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394.59"/>
    <n v="2937.66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99.96"/>
    <n v="44.36"/>
    <n v="1030.19"/>
    <n v="3332.25"/>
    <n v="4362.4400000000005"/>
  </r>
  <r>
    <s v="SEPTIEMBRE"/>
    <s v="SEM 37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3686.27"/>
    <n v="342.03"/>
    <n v="4028.3"/>
    <n v="549.28"/>
    <n v="3479.02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20.84"/>
    <n v="48.22"/>
    <n v="1170.9499999999998"/>
    <n v="4028.3"/>
    <n v="5199.25"/>
  </r>
  <r>
    <s v="SEPTIEMBRE"/>
    <s v="SEM 37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2.33"/>
    <n v="1929.22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09"/>
    <n v="0"/>
    <n v="0"/>
    <n v="0"/>
    <n v="0"/>
    <n v="19.149999999999999"/>
    <n v="0"/>
    <n v="0"/>
    <n v="0"/>
    <n v="52.46"/>
    <n v="5.24"/>
    <n v="318.3"/>
    <n v="57.15"/>
    <n v="36.29"/>
    <n v="90.72"/>
    <n v="64.239999999999995"/>
    <n v="25.71"/>
    <n v="650.11"/>
    <n v="2141.5500000000002"/>
    <n v="2791.6600000000003"/>
  </r>
  <r>
    <s v="SEPTIEMBRE"/>
    <s v="SEM 37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SEPTIEMBRE"/>
    <s v="SEM 37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731.22"/>
    <n v="136.77000000000001"/>
    <n v="1867.99"/>
    <n v="175.2"/>
    <n v="1692.79"/>
    <n v="1276.81"/>
    <n v="0"/>
    <n v="0"/>
    <n v="0"/>
    <n v="0"/>
    <n v="0"/>
    <n v="0"/>
    <n v="0"/>
    <n v="0"/>
    <n v="0"/>
    <n v="136.77000000000001"/>
    <n v="136.78"/>
    <n v="0"/>
    <n v="150"/>
    <n v="0"/>
    <n v="200"/>
    <n v="0"/>
    <n v="150"/>
    <n v="0"/>
    <n v="0"/>
    <n v="0"/>
    <n v="0"/>
    <n v="0"/>
    <n v="0"/>
    <n v="-182.37"/>
    <n v="0"/>
    <n v="0"/>
    <n v="0"/>
    <n v="0"/>
    <n v="0"/>
    <n v="0"/>
    <n v="125.28"/>
    <n v="33.51"/>
    <n v="0"/>
    <n v="0"/>
    <n v="0"/>
    <n v="0"/>
    <n v="16.41"/>
    <n v="0"/>
    <n v="0"/>
    <n v="0"/>
    <n v="52.46"/>
    <n v="5.24"/>
    <n v="276.14"/>
    <n v="42.58"/>
    <n v="27.04"/>
    <n v="67.599999999999994"/>
    <n v="56.03"/>
    <n v="19.28"/>
    <n v="546.36999999999989"/>
    <n v="1867.99"/>
    <n v="2414.3599999999997"/>
  </r>
  <r>
    <s v="SEPTIEMBRE"/>
    <s v="SEM 37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113.19"/>
    <n v="96.22"/>
    <n v="2209.41"/>
    <n v="226.91"/>
    <n v="1982.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0.07"/>
    <n v="0"/>
    <n v="0"/>
    <n v="0"/>
    <n v="0"/>
    <n v="0"/>
    <n v="0"/>
    <n v="0"/>
    <n v="0"/>
    <n v="73.12"/>
    <n v="7.31"/>
    <n v="387.09"/>
    <n v="77.38"/>
    <n v="49.13"/>
    <n v="122.82"/>
    <n v="66.28"/>
    <n v="13.56"/>
    <n v="796.68999999999983"/>
    <n v="2209.41"/>
    <n v="3006.0999999999995"/>
  </r>
  <r>
    <s v="SEPTIEMBRE"/>
    <s v="SEM 37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6"/>
    <n v="0"/>
    <n v="0"/>
    <n v="2392.31"/>
    <n v="205.16"/>
    <n v="2597.4699999999998"/>
    <n v="269.55"/>
    <n v="2327.92"/>
    <n v="1276.81"/>
    <n v="0"/>
    <n v="0"/>
    <n v="0"/>
    <n v="0"/>
    <n v="0"/>
    <n v="0"/>
    <n v="0"/>
    <n v="0"/>
    <n v="0"/>
    <n v="205.16"/>
    <n v="205.17"/>
    <n v="410.3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06.34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77.92"/>
    <n v="28.92"/>
    <n v="675.1099999999999"/>
    <n v="2597.4699999999998"/>
    <n v="3272.58"/>
  </r>
  <r>
    <s v="SEPTIEMBRE"/>
    <s v="SEM 37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99.58"/>
    <n v="314.67"/>
    <n v="3014.25"/>
    <n v="332"/>
    <n v="2682.2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-118"/>
    <n v="0"/>
    <n v="0"/>
    <n v="0"/>
    <n v="0"/>
    <n v="0"/>
    <n v="0"/>
    <n v="0"/>
    <n v="0"/>
    <n v="0"/>
    <n v="257.92"/>
    <n v="74.08"/>
    <n v="0"/>
    <n v="0"/>
    <n v="0"/>
    <n v="0"/>
    <n v="0"/>
    <n v="0"/>
    <n v="0"/>
    <n v="0"/>
    <n v="90.52"/>
    <n v="9.0500000000000007"/>
    <n v="442.99"/>
    <n v="93.28"/>
    <n v="59.22"/>
    <n v="148.06"/>
    <n v="90.42"/>
    <n v="44.36"/>
    <n v="977.89999999999986"/>
    <n v="3014.25"/>
    <n v="3992.1499999999996"/>
  </r>
  <r>
    <s v="SEPTIEMBRE"/>
    <s v="SEM 37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495.85"/>
    <n v="355.71"/>
    <n v="3851.56"/>
    <n v="547"/>
    <n v="3304.56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15.54"/>
    <n v="50.15"/>
    <n v="1179.8600000000001"/>
    <n v="3851.56"/>
    <n v="5031.42"/>
  </r>
  <r>
    <s v="SEPTIEMBRE"/>
    <s v="SEM 37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366.44"/>
    <n v="369.04"/>
    <n v="3735.48"/>
    <n v="473.32"/>
    <n v="3262.16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350"/>
    <n v="0"/>
    <n v="0"/>
    <n v="0"/>
    <n v="0"/>
    <n v="0"/>
    <n v="0"/>
    <n v="0"/>
    <n v="0"/>
    <n v="0"/>
    <n v="0"/>
    <n v="0"/>
    <n v="0"/>
    <n v="0"/>
    <n v="387.25"/>
    <n v="86.07"/>
    <n v="0"/>
    <n v="0"/>
    <n v="0"/>
    <n v="0"/>
    <n v="0"/>
    <n v="0"/>
    <n v="0"/>
    <n v="0"/>
    <n v="78.48"/>
    <n v="7.84"/>
    <n v="490.82"/>
    <n v="106.89"/>
    <n v="67.87"/>
    <n v="169.66"/>
    <n v="112.06"/>
    <n v="52.03"/>
    <n v="1085.6499999999999"/>
    <n v="3735.48"/>
    <n v="4821.13"/>
  </r>
  <r>
    <s v="SEPTIEMBRE"/>
    <s v="SEM 37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5.37"/>
    <n v="1926.1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13"/>
    <n v="0"/>
    <n v="0"/>
    <n v="0"/>
    <n v="0"/>
    <n v="19.149999999999999"/>
    <n v="0"/>
    <n v="0"/>
    <n v="0"/>
    <n v="52.46"/>
    <n v="5.24"/>
    <n v="331.09"/>
    <n v="61.19"/>
    <n v="38.85"/>
    <n v="97.13"/>
    <n v="64.239999999999995"/>
    <n v="25.71"/>
    <n v="675.91000000000008"/>
    <n v="2141.5500000000002"/>
    <n v="2817.46"/>
  </r>
  <r>
    <s v="SEPTIEMBRE"/>
    <s v="SEM 37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516.23"/>
    <n v="3162.0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3"/>
    <n v="4883.1100000000006"/>
  </r>
  <r>
    <s v="SEPTIEMBRE"/>
    <s v="SEM 37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8.99"/>
    <n v="1980.4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2.15"/>
    <n v="0"/>
    <n v="0"/>
    <n v="0"/>
    <n v="0"/>
    <n v="0"/>
    <n v="0"/>
    <n v="0"/>
    <n v="0"/>
    <n v="73.12"/>
    <n v="7.31"/>
    <n v="395.33"/>
    <n v="79.72"/>
    <n v="50.61"/>
    <n v="126.53"/>
    <n v="66.28"/>
    <n v="13.56"/>
    <n v="812.45999999999992"/>
    <n v="2209.41"/>
    <n v="3021.87"/>
  </r>
  <r>
    <s v="SEPTIEMBRE"/>
    <s v="SEM 38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SEPTIEMBRE"/>
    <s v="SEM 38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SEPTIEMBRE"/>
    <s v="SEM 38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367.37"/>
    <n v="350.4"/>
    <n v="2717.77"/>
    <n v="257.81"/>
    <n v="2459.96"/>
    <n v="1779.41"/>
    <n v="0"/>
    <n v="0"/>
    <n v="0"/>
    <n v="0"/>
    <n v="0"/>
    <n v="96.22"/>
    <n v="83.78"/>
    <n v="254.18"/>
    <n v="0"/>
    <n v="0"/>
    <n v="0"/>
    <n v="0"/>
    <n v="0"/>
    <n v="0"/>
    <n v="250"/>
    <n v="0"/>
    <n v="0"/>
    <n v="0"/>
    <n v="0"/>
    <n v="254.18"/>
    <n v="0"/>
    <n v="0"/>
    <n v="0"/>
    <n v="0"/>
    <n v="0"/>
    <n v="0"/>
    <n v="0"/>
    <n v="0"/>
    <n v="0"/>
    <n v="0"/>
    <n v="202.35"/>
    <n v="55.46"/>
    <n v="0"/>
    <n v="0"/>
    <n v="0"/>
    <n v="0"/>
    <n v="0"/>
    <n v="0"/>
    <n v="0"/>
    <n v="0"/>
    <n v="73.12"/>
    <n v="7.31"/>
    <n v="368.66"/>
    <n v="72.13"/>
    <n v="45.79"/>
    <n v="114.49"/>
    <n v="81.53"/>
    <n v="49.4"/>
    <n v="812.43"/>
    <n v="2717.77"/>
    <n v="3530.2"/>
  </r>
  <r>
    <s v="SEPTIEMBRE"/>
    <s v="SEM 38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924.37"/>
    <n v="271.76"/>
    <n v="3196.13"/>
    <n v="366.11"/>
    <n v="2830.02"/>
    <n v="1902.61"/>
    <n v="0"/>
    <n v="0"/>
    <n v="0"/>
    <n v="0"/>
    <n v="0"/>
    <n v="0"/>
    <n v="0"/>
    <n v="271.76"/>
    <n v="0"/>
    <n v="0"/>
    <n v="0"/>
    <n v="0"/>
    <n v="150"/>
    <n v="350"/>
    <n v="250"/>
    <n v="0"/>
    <n v="0"/>
    <n v="0"/>
    <n v="0"/>
    <n v="271.76"/>
    <n v="0"/>
    <n v="0"/>
    <n v="0"/>
    <n v="0"/>
    <n v="0"/>
    <n v="0"/>
    <n v="0"/>
    <n v="0"/>
    <n v="0"/>
    <n v="0"/>
    <n v="298.2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95.88"/>
    <n v="38.31"/>
    <n v="916.43000000000006"/>
    <n v="3196.13"/>
    <n v="4112.5600000000004"/>
  </r>
  <r>
    <s v="SEPTIEMBRE"/>
    <s v="SEM 38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6.04999999999995"/>
    <n v="3575.5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26.04"/>
    <n v="50.15"/>
    <n v="1223.19"/>
    <n v="4201.5600000000004"/>
    <n v="5424.75"/>
  </r>
  <r>
    <s v="SEPTIEMBRE"/>
    <s v="SEM 38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1"/>
    <n v="0"/>
    <n v="0"/>
    <n v="6597.93"/>
    <n v="577.32000000000005"/>
    <n v="7175.25"/>
    <n v="2818.24"/>
    <n v="4357.01"/>
    <n v="2926"/>
    <n v="0"/>
    <n v="0"/>
    <n v="0"/>
    <n v="0"/>
    <n v="0"/>
    <n v="96.22"/>
    <n v="83.78"/>
    <n v="836"/>
    <n v="825.15"/>
    <n v="470.25"/>
    <n v="470.25"/>
    <n v="156.75"/>
    <n v="300"/>
    <n v="500"/>
    <n v="200"/>
    <n v="10.85"/>
    <n v="300"/>
    <n v="0"/>
    <n v="0"/>
    <n v="0"/>
    <n v="0"/>
    <n v="0"/>
    <n v="0"/>
    <n v="0"/>
    <n v="0"/>
    <n v="0"/>
    <n v="0"/>
    <n v="0"/>
    <n v="0"/>
    <n v="0"/>
    <n v="1085.72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215.25"/>
    <n v="81.400000000000006"/>
    <n v="1670.8700000000001"/>
    <n v="7175.25"/>
    <n v="8846.1200000000008"/>
  </r>
  <r>
    <s v="SEPTIEMBRE"/>
    <s v="SEM 38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SEPTIEMBRE"/>
    <s v="SEM 38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7"/>
    <n v="342.03"/>
    <n v="3678.3"/>
    <n v="515.05999999999995"/>
    <n v="3163.2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8.35"/>
    <n v="0"/>
    <n v="0"/>
    <n v="0"/>
    <n v="0"/>
    <n v="35.909999999999997"/>
    <n v="0"/>
    <n v="0"/>
    <n v="0"/>
    <n v="98.39"/>
    <n v="9.83"/>
    <n v="539.76"/>
    <n v="120.81"/>
    <n v="76.709999999999994"/>
    <n v="191.77"/>
    <n v="110.34"/>
    <n v="48.22"/>
    <n v="1195.83"/>
    <n v="3678.3"/>
    <n v="4874.13"/>
  </r>
  <r>
    <s v="SEPTIEMBRE"/>
    <s v="SEM 38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3"/>
    <n v="0"/>
    <n v="0"/>
    <n v="5035.32"/>
    <n v="577.32000000000005"/>
    <n v="5612.64"/>
    <n v="885.56"/>
    <n v="4727.08"/>
    <n v="2394.2399999999998"/>
    <n v="0"/>
    <n v="0"/>
    <n v="0"/>
    <n v="0"/>
    <n v="0"/>
    <n v="96.22"/>
    <n v="83.78"/>
    <n v="0"/>
    <n v="587.74"/>
    <n v="384.78"/>
    <n v="384.78"/>
    <n v="384.78"/>
    <n v="300"/>
    <n v="350"/>
    <n v="200"/>
    <n v="96.32"/>
    <n v="350"/>
    <n v="0"/>
    <n v="0"/>
    <n v="0"/>
    <n v="0"/>
    <n v="0"/>
    <n v="0"/>
    <n v="0"/>
    <n v="0"/>
    <n v="0"/>
    <n v="0"/>
    <n v="0"/>
    <n v="0"/>
    <n v="0"/>
    <n v="743.72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68.37"/>
    <n v="81.400000000000006"/>
    <n v="1344.9700000000003"/>
    <n v="5612.64"/>
    <n v="6957.6100000000006"/>
  </r>
  <r>
    <s v="SEPTIEMBRE"/>
    <s v="SEM 38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31.18"/>
    <n v="3987.74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1737.27"/>
    <n v="1.75"/>
    <n v="272.01"/>
    <n v="27.2"/>
    <n v="881.04"/>
    <n v="217.92"/>
    <n v="138.36000000000001"/>
    <n v="345.91"/>
    <n v="213.56"/>
    <n v="0"/>
    <n v="2096.0000000000005"/>
    <n v="7118.92"/>
    <n v="9214.92"/>
  </r>
  <r>
    <s v="SEPTIEMBRE"/>
    <s v="SEM 38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7"/>
    <n v="470.93"/>
    <n v="4738.3999999999996"/>
    <n v="1450.94"/>
    <n v="3287.46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2.49"/>
    <n v="0"/>
    <n v="0"/>
    <n v="0"/>
    <n v="0"/>
    <n v="0"/>
    <n v="0"/>
    <n v="766.99"/>
    <n v="1.75"/>
    <n v="135.47"/>
    <n v="13.54"/>
    <n v="556.29999999999995"/>
    <n v="125.52"/>
    <n v="79.7"/>
    <n v="199.24"/>
    <n v="142.15"/>
    <n v="66.400000000000006"/>
    <n v="1318.3200000000002"/>
    <n v="4738.3999999999996"/>
    <n v="6056.7199999999993"/>
  </r>
  <r>
    <s v="SEPTIEMBRE"/>
    <s v="SEM 38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1655.18"/>
    <n v="7091.2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199.93"/>
    <n v="0"/>
    <n v="0"/>
    <n v="0"/>
    <n v="0"/>
    <n v="0"/>
    <n v="0"/>
    <n v="0"/>
    <n v="0"/>
    <n v="257.82"/>
    <n v="25.78"/>
    <n v="944.98"/>
    <n v="236.11"/>
    <n v="149.91"/>
    <n v="374.78"/>
    <n v="262.39"/>
    <n v="81.400000000000006"/>
    <n v="2333.17"/>
    <n v="8746.3799999999992"/>
    <n v="11079.55"/>
  </r>
  <r>
    <s v="SEPTIEMBRE"/>
    <s v="SEM 38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31.15"/>
    <n v="3942.7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203.21"/>
    <n v="0"/>
    <n v="2180.81"/>
    <n v="6773.86"/>
    <n v="8954.67"/>
  </r>
  <r>
    <s v="SEPTIEMBRE"/>
    <s v="SEM 38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85"/>
    <n v="355.71"/>
    <n v="4201.5600000000004"/>
    <n v="629.87"/>
    <n v="3571.69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2.87"/>
    <n v="0"/>
    <n v="0"/>
    <n v="0"/>
    <n v="0"/>
    <n v="37.35"/>
    <n v="0"/>
    <n v="0"/>
    <n v="0"/>
    <n v="102.32"/>
    <n v="10.23"/>
    <n v="557.80999999999995"/>
    <n v="125.95"/>
    <n v="79.97"/>
    <n v="199.92"/>
    <n v="126.04"/>
    <n v="50.15"/>
    <n v="1252.3900000000001"/>
    <n v="4201.5600000000004"/>
    <n v="5453.9500000000007"/>
  </r>
  <r>
    <s v="SEPTIEMBRE"/>
    <s v="SEM 38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4515.66"/>
    <n v="577.32000000000005"/>
    <n v="5092.9799999999996"/>
    <n v="769.56"/>
    <n v="4323.42"/>
    <n v="2490.14"/>
    <n v="0"/>
    <n v="0"/>
    <n v="0"/>
    <n v="0"/>
    <n v="0"/>
    <n v="96.22"/>
    <n v="83.78"/>
    <n v="0"/>
    <n v="586.03"/>
    <n v="355.71"/>
    <n v="355.71"/>
    <n v="0"/>
    <n v="300"/>
    <n v="350"/>
    <n v="0"/>
    <n v="125.39"/>
    <n v="350"/>
    <n v="0"/>
    <n v="0"/>
    <n v="0"/>
    <n v="0"/>
    <n v="0"/>
    <n v="0"/>
    <n v="0"/>
    <n v="0"/>
    <n v="0"/>
    <n v="0"/>
    <n v="0"/>
    <n v="0"/>
    <n v="0"/>
    <n v="632.72"/>
    <n v="99.49"/>
    <n v="0"/>
    <n v="0"/>
    <n v="0"/>
    <n v="0"/>
    <n v="37.35"/>
    <n v="0"/>
    <n v="0"/>
    <n v="0"/>
    <n v="102.32"/>
    <n v="10.23"/>
    <n v="544.29999999999995"/>
    <n v="122.11"/>
    <n v="77.53"/>
    <n v="193.82"/>
    <n v="152.78"/>
    <n v="81.400000000000006"/>
    <n v="1284.49"/>
    <n v="5092.9799999999996"/>
    <n v="6377.4699999999993"/>
  </r>
  <r>
    <s v="SEPTIEMBRE"/>
    <s v="SEM 38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SEPTIEMBRE"/>
    <s v="SEM 38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3"/>
    <n v="0"/>
    <n v="0"/>
    <n v="6019.35"/>
    <n v="577.32000000000005"/>
    <n v="6596.67"/>
    <n v="1722.6"/>
    <n v="4874.07"/>
    <n v="2394.21"/>
    <n v="0"/>
    <n v="0"/>
    <n v="0"/>
    <n v="0"/>
    <n v="0"/>
    <n v="96.22"/>
    <n v="83.78"/>
    <n v="684.06"/>
    <n v="587.74"/>
    <n v="384.78"/>
    <n v="384.78"/>
    <n v="384.78"/>
    <n v="300"/>
    <n v="500"/>
    <n v="200"/>
    <n v="96.32"/>
    <n v="500"/>
    <n v="0"/>
    <n v="0"/>
    <n v="0"/>
    <n v="0"/>
    <n v="0"/>
    <n v="0"/>
    <n v="0"/>
    <n v="0"/>
    <n v="0"/>
    <n v="0"/>
    <n v="0"/>
    <n v="0"/>
    <n v="0"/>
    <n v="953.91"/>
    <n v="109.79"/>
    <n v="0"/>
    <n v="0"/>
    <n v="0"/>
    <n v="0"/>
    <n v="0"/>
    <n v="0"/>
    <n v="657.15"/>
    <n v="1.75"/>
    <n v="98.39"/>
    <n v="9.83"/>
    <n v="585.37"/>
    <n v="133.79"/>
    <n v="84.95"/>
    <n v="212.37"/>
    <n v="197.9"/>
    <n v="81.400000000000006"/>
    <n v="1404.0000000000002"/>
    <n v="6596.67"/>
    <n v="8000.67"/>
  </r>
  <r>
    <s v="SEPTIEMBRE"/>
    <s v="SEM 38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7310.95"/>
    <n v="577.32000000000005"/>
    <n v="7888.27"/>
    <n v="1386.59"/>
    <n v="6501.68"/>
    <n v="3266.66"/>
    <n v="0"/>
    <n v="0"/>
    <n v="0"/>
    <n v="0"/>
    <n v="0"/>
    <n v="96.22"/>
    <n v="83.78"/>
    <n v="933.32"/>
    <n v="933.32"/>
    <n v="481.1"/>
    <n v="568.88"/>
    <n v="52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253.43"/>
    <n v="133.16"/>
    <n v="0"/>
    <n v="0"/>
    <n v="0"/>
    <n v="0"/>
    <n v="0"/>
    <n v="0"/>
    <n v="0"/>
    <n v="0"/>
    <n v="134.24"/>
    <n v="13.42"/>
    <n v="678.59"/>
    <n v="160.32"/>
    <n v="101.79"/>
    <n v="254.47"/>
    <n v="236.64"/>
    <n v="81.400000000000006"/>
    <n v="1660.87"/>
    <n v="7888.27"/>
    <n v="9549.14"/>
  </r>
  <r>
    <s v="SEPTIEMBRE"/>
    <s v="SEM 38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05.02"/>
    <n v="4002.8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8.23"/>
    <n v="0"/>
    <n v="1889.82"/>
    <n v="5607.86"/>
    <n v="7497.6799999999994"/>
  </r>
  <r>
    <s v="SEPTIEMBRE"/>
    <s v="SEM 38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85"/>
    <n v="355.71"/>
    <n v="3851.56"/>
    <n v="553.83000000000004"/>
    <n v="3297.73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1.59"/>
    <n v="0"/>
    <n v="0"/>
    <n v="0"/>
    <n v="0"/>
    <n v="37.35"/>
    <n v="0"/>
    <n v="0"/>
    <n v="0"/>
    <n v="102.32"/>
    <n v="10.23"/>
    <n v="552.71"/>
    <n v="124.5"/>
    <n v="79.05"/>
    <n v="197.61"/>
    <n v="115.54"/>
    <n v="50.15"/>
    <n v="1232.1100000000001"/>
    <n v="3851.56"/>
    <n v="5083.67"/>
  </r>
  <r>
    <s v="SEPTIEMBRE"/>
    <s v="SEM 38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4.4"/>
    <n v="4979.5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0.37"/>
    <n v="0"/>
    <n v="0"/>
    <n v="0"/>
    <n v="0"/>
    <n v="0"/>
    <n v="0"/>
    <n v="485.17"/>
    <n v="1.75"/>
    <n v="257.83"/>
    <n v="25.78"/>
    <n v="866.95"/>
    <n v="213.91"/>
    <n v="135.82"/>
    <n v="339.54"/>
    <n v="203.21"/>
    <n v="0"/>
    <n v="2043.04"/>
    <n v="6773.9"/>
    <n v="8816.9399999999987"/>
  </r>
  <r>
    <s v="SEPTIEMBRE"/>
    <s v="SEM 38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0.02"/>
    <n v="0"/>
    <n v="0.02"/>
    <n v="0.01"/>
    <n v="0.01"/>
    <n v="249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0.12"/>
    <n v="0"/>
    <n v="0"/>
    <n v="0"/>
    <n v="0"/>
    <n v="0"/>
    <n v="0"/>
    <n v="0.01"/>
    <n v="0"/>
    <n v="0"/>
    <n v="0"/>
    <n v="0"/>
    <n v="0"/>
    <n v="0"/>
    <n v="0"/>
    <n v="0"/>
    <n v="0"/>
    <n v="102.32"/>
    <n v="10.23"/>
    <n v="0"/>
    <n v="0"/>
    <n v="0"/>
    <n v="0"/>
    <n v="0"/>
    <n v="13.21"/>
    <n v="125.75999999999999"/>
    <n v="0.02"/>
    <n v="125.77999999999999"/>
  </r>
  <r>
    <s v="SEPTIEMBRE"/>
    <s v="SEM 38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2.3499999999999"/>
    <n v="245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3"/>
    <n v="4721.47"/>
  </r>
  <r>
    <s v="SEPTIEMBRE"/>
    <s v="SEM 38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"/>
    <n v="0"/>
    <n v="0"/>
    <n v="5762.85"/>
    <n v="577.32000000000005"/>
    <n v="6340.17"/>
    <n v="1817.04"/>
    <n v="4523.13"/>
    <n v="2394.23"/>
    <n v="0"/>
    <n v="0"/>
    <n v="0"/>
    <n v="0"/>
    <n v="0"/>
    <n v="96.22"/>
    <n v="83.78"/>
    <n v="684.06"/>
    <n v="587.74"/>
    <n v="384.78"/>
    <n v="384.78"/>
    <n v="128.26"/>
    <n v="300"/>
    <n v="500"/>
    <n v="200"/>
    <n v="96.32"/>
    <n v="500"/>
    <n v="0"/>
    <n v="0"/>
    <n v="0"/>
    <n v="0"/>
    <n v="0"/>
    <n v="0"/>
    <n v="0"/>
    <n v="0"/>
    <n v="0"/>
    <n v="0"/>
    <n v="0"/>
    <n v="0"/>
    <n v="0"/>
    <n v="899.12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90.2"/>
    <n v="81.400000000000006"/>
    <n v="1270.9000000000003"/>
    <n v="6340.17"/>
    <n v="7611.0700000000006"/>
  </r>
  <r>
    <s v="SEPTIEMBRE"/>
    <s v="SEM 38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370.32"/>
    <n v="384.78"/>
    <n v="4755.1000000000004"/>
    <n v="1361.11"/>
    <n v="3393.99"/>
    <n v="2394.2399999999998"/>
    <n v="0"/>
    <n v="0"/>
    <n v="0"/>
    <n v="0"/>
    <n v="0"/>
    <n v="0"/>
    <n v="0"/>
    <n v="0"/>
    <n v="0"/>
    <n v="384.78"/>
    <n v="384.78"/>
    <n v="641.2999999999999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01.67999999999995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42.65"/>
    <n v="54.25"/>
    <n v="1197"/>
    <n v="4755.1000000000004"/>
    <n v="5952.1"/>
  </r>
  <r>
    <s v="SEPTIEMBRE"/>
    <s v="SEM 38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92.6500000000001"/>
    <n v="5652.3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61.97"/>
    <n v="0"/>
    <n v="0"/>
    <n v="0"/>
    <n v="0"/>
    <n v="0"/>
    <n v="0"/>
    <n v="0"/>
    <n v="0"/>
    <n v="202.8"/>
    <n v="20.28"/>
    <n v="793.53"/>
    <n v="193.02"/>
    <n v="122.55"/>
    <n v="306.38"/>
    <n v="205.35"/>
    <n v="67.83"/>
    <n v="1911.7399999999998"/>
    <n v="6845"/>
    <n v="8756.74"/>
  </r>
  <r>
    <s v="SEPTIEMBRE"/>
    <s v="SEM 38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7"/>
    <n v="342.03"/>
    <n v="3678.3"/>
    <n v="1102.3499999999999"/>
    <n v="257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10.34"/>
    <n v="48.22"/>
    <n v="1092.73"/>
    <n v="3678.3"/>
    <n v="4771.0300000000007"/>
  </r>
  <r>
    <s v="SEPTIEMBRE"/>
    <s v="SEM 38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9"/>
    <n v="1"/>
    <n v="0"/>
    <n v="0"/>
    <n v="3827.15"/>
    <n v="481.1"/>
    <n v="4308.25"/>
    <n v="553.78"/>
    <n v="3754.47"/>
    <n v="2202.91"/>
    <n v="0"/>
    <n v="0"/>
    <n v="0"/>
    <n v="0"/>
    <n v="0"/>
    <n v="0"/>
    <n v="0"/>
    <n v="502.24"/>
    <n v="0"/>
    <n v="354"/>
    <n v="354"/>
    <n v="118"/>
    <n v="150"/>
    <n v="350"/>
    <n v="0"/>
    <n v="0"/>
    <n v="150"/>
    <n v="0"/>
    <n v="0"/>
    <n v="127.1"/>
    <n v="0"/>
    <n v="0"/>
    <n v="0"/>
    <n v="0"/>
    <n v="0"/>
    <n v="0"/>
    <n v="0"/>
    <n v="0"/>
    <n v="0"/>
    <n v="0"/>
    <n v="485.66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129.24"/>
    <n v="67.83"/>
    <n v="994.55000000000007"/>
    <n v="4308.25"/>
    <n v="5302.8"/>
  </r>
  <r>
    <s v="SEPTIEMBRE"/>
    <s v="SEM 38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9"/>
    <n v="3"/>
    <n v="0"/>
    <n v="0"/>
    <n v="6904.05"/>
    <n v="577.32000000000005"/>
    <n v="7481.37"/>
    <n v="2357.75"/>
    <n v="5123.62"/>
    <n v="3366.54"/>
    <n v="0"/>
    <n v="0"/>
    <n v="0"/>
    <n v="0"/>
    <n v="0"/>
    <n v="96.22"/>
    <n v="83.78"/>
    <n v="0"/>
    <n v="961.8"/>
    <n v="481.1"/>
    <n v="600.91999999999996"/>
    <n v="541.01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1157.72"/>
    <n v="89.55"/>
    <n v="0"/>
    <n v="0"/>
    <n v="0"/>
    <n v="0"/>
    <n v="50.49"/>
    <n v="0"/>
    <n v="1058.24"/>
    <n v="1.75"/>
    <n v="138.34"/>
    <n v="13.83"/>
    <n v="504.68"/>
    <n v="110.83"/>
    <n v="70.37"/>
    <n v="175.92"/>
    <n v="224.44"/>
    <n v="81.400000000000006"/>
    <n v="1319.8100000000002"/>
    <n v="7481.37"/>
    <n v="8801.18"/>
  </r>
  <r>
    <s v="SEPTIEMBRE"/>
    <s v="SEM 38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959.85"/>
    <n v="3068.45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20.84"/>
    <n v="48.22"/>
    <n v="923.48"/>
    <n v="4028.3"/>
    <n v="4951.7800000000007"/>
  </r>
  <r>
    <s v="SEPTIEMBRE"/>
    <s v="SEM 38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099999999999"/>
    <n v="2387.6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04.46"/>
    <n v="44.36"/>
    <n v="1003.0600000000001"/>
    <n v="3482.25"/>
    <n v="4485.3100000000004"/>
  </r>
  <r>
    <s v="SEPTIEMBRE"/>
    <s v="SEM 38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4778.8"/>
    <n v="577.32000000000005"/>
    <n v="5356.12"/>
    <n v="832.56"/>
    <n v="4523.5600000000004"/>
    <n v="2394.2399999999998"/>
    <n v="0"/>
    <n v="0"/>
    <n v="0"/>
    <n v="0"/>
    <n v="0"/>
    <n v="96.22"/>
    <n v="83.78"/>
    <n v="0"/>
    <n v="587.74"/>
    <n v="384.78"/>
    <n v="384.78"/>
    <n v="128.26"/>
    <n v="300"/>
    <n v="350"/>
    <n v="200"/>
    <n v="96.32"/>
    <n v="350"/>
    <n v="0"/>
    <n v="0"/>
    <n v="0"/>
    <n v="0"/>
    <n v="0"/>
    <n v="0"/>
    <n v="0"/>
    <n v="0"/>
    <n v="0"/>
    <n v="0"/>
    <n v="0"/>
    <n v="0"/>
    <n v="0"/>
    <n v="688.93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60.68"/>
    <n v="81.400000000000006"/>
    <n v="1351.0700000000002"/>
    <n v="5356.12"/>
    <n v="6707.1900000000005"/>
  </r>
  <r>
    <s v="SEPTIEMBRE"/>
    <s v="SEM 38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5892.82"/>
    <n v="577.32000000000005"/>
    <n v="6470.14"/>
    <n v="1099.69"/>
    <n v="5370.45"/>
    <n v="3366.54"/>
    <n v="0"/>
    <n v="0"/>
    <n v="0"/>
    <n v="0"/>
    <n v="0"/>
    <n v="96.22"/>
    <n v="83.78"/>
    <n v="0"/>
    <n v="961.6"/>
    <n v="480.9"/>
    <n v="480.9"/>
    <n v="0"/>
    <n v="300"/>
    <n v="350"/>
    <n v="0"/>
    <n v="0.2"/>
    <n v="350"/>
    <n v="0"/>
    <n v="0"/>
    <n v="0"/>
    <n v="0"/>
    <n v="0"/>
    <n v="0"/>
    <n v="0"/>
    <n v="0"/>
    <n v="0"/>
    <n v="0"/>
    <n v="0"/>
    <n v="0"/>
    <n v="0"/>
    <n v="926.88"/>
    <n v="122.32"/>
    <n v="0"/>
    <n v="0"/>
    <n v="0"/>
    <n v="0"/>
    <n v="50.49"/>
    <n v="0"/>
    <n v="0"/>
    <n v="0"/>
    <n v="138.34"/>
    <n v="13.83"/>
    <n v="635.39"/>
    <n v="148.03"/>
    <n v="93.98"/>
    <n v="234.96"/>
    <n v="194.1"/>
    <n v="81.400000000000006"/>
    <n v="1540.03"/>
    <n v="6470.14"/>
    <n v="8010.17"/>
  </r>
  <r>
    <s v="SEPTIEMBRE"/>
    <s v="SEM 38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9"/>
    <n v="0"/>
    <n v="0"/>
    <n v="0"/>
    <n v="5776.47"/>
    <n v="481.1"/>
    <n v="6257.57"/>
    <n v="2133.0100000000002"/>
    <n v="4124.5600000000004"/>
    <n v="3600.33"/>
    <n v="0"/>
    <n v="0"/>
    <n v="0"/>
    <n v="0"/>
    <n v="0"/>
    <n v="0"/>
    <n v="0"/>
    <n v="0"/>
    <n v="0"/>
    <n v="481.1"/>
    <n v="676.14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02.03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187.72"/>
    <n v="67.83"/>
    <n v="1728.61"/>
    <n v="6257.57"/>
    <n v="7986.1799999999994"/>
  </r>
  <r>
    <s v="SEPTIEMBRE"/>
    <s v="SEM 38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47.45000000000005"/>
    <n v="3304.1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5.21"/>
    <n v="0"/>
    <n v="0"/>
    <n v="0"/>
    <n v="0"/>
    <n v="37.35"/>
    <n v="0"/>
    <n v="0"/>
    <n v="0"/>
    <n v="102.32"/>
    <n v="10.23"/>
    <n v="527.23"/>
    <n v="117.25"/>
    <n v="74.44"/>
    <n v="186.11"/>
    <n v="115.54"/>
    <n v="50.15"/>
    <n v="1183.2700000000002"/>
    <n v="3851.56"/>
    <n v="5034.83"/>
  </r>
  <r>
    <s v="SEPTIEMBRE"/>
    <s v="SEM 38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7.82000000000005"/>
    <n v="3440.48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3"/>
    <n v="5219.47"/>
  </r>
  <r>
    <s v="SEPTIEMBRE"/>
    <s v="SEM 38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788.17"/>
    <n v="1894.0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10.46"/>
    <n v="44.36"/>
    <n v="1015.5400000000001"/>
    <n v="3682.25"/>
    <n v="4697.79"/>
  </r>
  <r>
    <s v="SEPTIEMBRE"/>
    <s v="SEM 38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2"/>
    <n v="0"/>
    <n v="6"/>
    <n v="0"/>
    <n v="0"/>
    <n v="0"/>
    <n v="1852.74"/>
    <n v="256.52"/>
    <n v="2109.2600000000002"/>
    <n v="195.94"/>
    <n v="1913.32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0"/>
    <n v="0"/>
    <n v="0"/>
    <n v="0"/>
    <n v="0"/>
    <n v="0"/>
    <n v="-798.02"/>
    <n v="0"/>
    <n v="0"/>
    <n v="0"/>
    <n v="0"/>
    <n v="0"/>
    <n v="0"/>
    <n v="0"/>
    <n v="138.5"/>
    <n v="57.44"/>
    <n v="0"/>
    <n v="0"/>
    <n v="0"/>
    <n v="0"/>
    <n v="0"/>
    <n v="0"/>
    <n v="0"/>
    <n v="0"/>
    <n v="98.39"/>
    <n v="9.83"/>
    <n v="366.34"/>
    <n v="64.790000000000006"/>
    <n v="41.14"/>
    <n v="102.84"/>
    <n v="63.27"/>
    <n v="36.159999999999997"/>
    <n v="782.75999999999988"/>
    <n v="2109.2600000000002"/>
    <n v="2892.02"/>
  </r>
  <r>
    <s v="SEPTIEMBRE"/>
    <s v="SEM 38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174.91"/>
    <n v="354"/>
    <n v="3528.91"/>
    <n v="851.79"/>
    <n v="2677.12"/>
    <n v="2202.91"/>
    <n v="0"/>
    <n v="0"/>
    <n v="0"/>
    <n v="0"/>
    <n v="0"/>
    <n v="0"/>
    <n v="0"/>
    <n v="0"/>
    <n v="0"/>
    <n v="354"/>
    <n v="354"/>
    <n v="118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46.34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105.86"/>
    <n v="49.91"/>
    <n v="997.16"/>
    <n v="3528.91"/>
    <n v="4526.07"/>
  </r>
  <r>
    <s v="SEPTIEMBRE"/>
    <s v="SEM 38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2817.58"/>
    <n v="314.67"/>
    <n v="3132.25"/>
    <n v="1023.23"/>
    <n v="2109.0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7.94"/>
    <n v="0"/>
    <n v="0"/>
    <n v="0"/>
    <n v="0"/>
    <n v="0"/>
    <n v="0"/>
    <n v="674.48"/>
    <n v="1.75"/>
    <n v="90.52"/>
    <n v="9.0500000000000007"/>
    <n v="418.49"/>
    <n v="86.3"/>
    <n v="54.8"/>
    <n v="136.99"/>
    <n v="93.96"/>
    <n v="44.36"/>
    <n v="934.46999999999991"/>
    <n v="3132.25"/>
    <n v="4066.72"/>
  </r>
  <r>
    <s v="SEPTIEMBRE"/>
    <s v="SEM 38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6"/>
    <n v="0"/>
    <n v="0"/>
    <n v="0"/>
    <n v="3504.43"/>
    <n v="262.5"/>
    <n v="3766.93"/>
    <n v="1480.58"/>
    <n v="2286.35"/>
    <n v="2450.2399999999998"/>
    <n v="0"/>
    <n v="0"/>
    <n v="0"/>
    <n v="0"/>
    <n v="0"/>
    <n v="0"/>
    <n v="0"/>
    <n v="0"/>
    <n v="0"/>
    <n v="262.5"/>
    <n v="262.51"/>
    <n v="0"/>
    <n v="0"/>
    <n v="500"/>
    <n v="200"/>
    <n v="0"/>
    <n v="500"/>
    <n v="0"/>
    <n v="0"/>
    <n v="0"/>
    <n v="0"/>
    <n v="0"/>
    <n v="-408.32"/>
    <n v="0"/>
    <n v="0"/>
    <n v="0"/>
    <n v="0"/>
    <n v="0"/>
    <n v="0"/>
    <n v="0"/>
    <n v="416.72"/>
    <n v="84.33"/>
    <n v="0"/>
    <n v="0"/>
    <n v="0"/>
    <n v="0"/>
    <n v="0"/>
    <n v="0"/>
    <n v="977.78"/>
    <n v="1.75"/>
    <n v="100.68"/>
    <n v="10.06"/>
    <n v="477.35"/>
    <n v="98.81"/>
    <n v="62.74"/>
    <n v="156.85"/>
    <n v="113"/>
    <n v="37.01"/>
    <n v="1056.5000000000002"/>
    <n v="3766.93"/>
    <n v="4823.43"/>
  </r>
  <r>
    <s v="SEPTIEMBRE"/>
    <s v="SEM 38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281.2299999999996"/>
    <n v="481.1"/>
    <n v="4762.33"/>
    <n v="683.57"/>
    <n v="4078.76"/>
    <n v="2394.21"/>
    <n v="0"/>
    <n v="0"/>
    <n v="0"/>
    <n v="0"/>
    <n v="0"/>
    <n v="0"/>
    <n v="0"/>
    <n v="544.99"/>
    <n v="0"/>
    <n v="342.03"/>
    <n v="342.03"/>
    <n v="0"/>
    <n v="150"/>
    <n v="350"/>
    <n v="250"/>
    <n v="0"/>
    <n v="250"/>
    <n v="0"/>
    <n v="0"/>
    <n v="139.07"/>
    <n v="0"/>
    <n v="0"/>
    <n v="0"/>
    <n v="0"/>
    <n v="0"/>
    <n v="0"/>
    <n v="0"/>
    <n v="0"/>
    <n v="0"/>
    <n v="0"/>
    <n v="582.65"/>
    <n v="100.92"/>
    <n v="0"/>
    <n v="0"/>
    <n v="0"/>
    <n v="0"/>
    <n v="0"/>
    <n v="0"/>
    <n v="0"/>
    <n v="0"/>
    <n v="98.39"/>
    <n v="9.83"/>
    <n v="549.98"/>
    <n v="123.72"/>
    <n v="78.55"/>
    <n v="196.38"/>
    <n v="142.86000000000001"/>
    <n v="67.83"/>
    <n v="1267.54"/>
    <n v="4762.33"/>
    <n v="6029.87"/>
  </r>
  <r>
    <s v="SEPTIEMBRE"/>
    <s v="SEM 38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336.27"/>
    <n v="342.03"/>
    <n v="3678.3"/>
    <n v="459.66"/>
    <n v="3218.6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86"/>
    <n v="0"/>
    <n v="0"/>
    <n v="0"/>
    <n v="0"/>
    <n v="0"/>
    <n v="0"/>
    <n v="0"/>
    <n v="0"/>
    <n v="98.39"/>
    <n v="9.83"/>
    <n v="462.03"/>
    <n v="98.69"/>
    <n v="62.66"/>
    <n v="156.66"/>
    <n v="110.34"/>
    <n v="48.22"/>
    <n v="1046.82"/>
    <n v="3678.3"/>
    <n v="4725.12"/>
  </r>
  <r>
    <s v="SEPTIEMBRE"/>
    <s v="SEM 38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5020.5"/>
    <n v="314.7"/>
    <n v="5335.2"/>
    <n v="1457.91"/>
    <n v="3877.29"/>
    <n v="2202.9"/>
    <n v="0"/>
    <n v="2202.9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740.55"/>
    <n v="55.81"/>
    <n v="0"/>
    <n v="0"/>
    <n v="0"/>
    <n v="0"/>
    <n v="0"/>
    <n v="0"/>
    <n v="659.8"/>
    <n v="1.75"/>
    <n v="90.53"/>
    <n v="9.0500000000000007"/>
    <n v="370.06"/>
    <n v="72.53"/>
    <n v="46.05"/>
    <n v="115.12"/>
    <n v="160.05000000000001"/>
    <n v="44.37"/>
    <n v="907.75999999999988"/>
    <n v="5335.2"/>
    <n v="6242.96"/>
  </r>
  <r>
    <s v="SEPTIEMBRE"/>
    <s v="SEM 38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9"/>
    <n v="1"/>
    <n v="0"/>
    <n v="0"/>
    <n v="6136.1"/>
    <n v="481.1"/>
    <n v="6617.2"/>
    <n v="1090.3"/>
    <n v="5526.9"/>
    <n v="4121.6000000000004"/>
    <n v="0"/>
    <n v="0"/>
    <n v="0"/>
    <n v="0"/>
    <n v="0"/>
    <n v="0"/>
    <n v="0"/>
    <n v="0"/>
    <n v="0"/>
    <n v="481.1"/>
    <n v="843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78.85"/>
    <n v="111.45"/>
    <n v="0"/>
    <n v="0"/>
    <n v="0"/>
    <n v="0"/>
    <n v="0"/>
    <n v="0"/>
    <n v="0"/>
    <n v="0"/>
    <n v="169.38"/>
    <n v="16.93"/>
    <n v="592.08000000000004"/>
    <n v="135.69999999999999"/>
    <n v="86.16"/>
    <n v="215.39"/>
    <n v="198.51"/>
    <n v="67.83"/>
    <n v="1481.98"/>
    <n v="6617.2"/>
    <n v="8099.18"/>
  </r>
  <r>
    <s v="SEPTIEMBRE"/>
    <s v="SEM 38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501.99"/>
    <n v="3176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3"/>
    <n v="4774.1900000000005"/>
  </r>
  <r>
    <s v="SEPTIEMBRE"/>
    <s v="SEM 38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51.37"/>
    <n v="2780.8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93.96"/>
    <n v="44.36"/>
    <n v="967.82000000000016"/>
    <n v="3132.25"/>
    <n v="4100.07"/>
  </r>
  <r>
    <s v="SEPTIEMBRE"/>
    <s v="SEM 38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9"/>
    <n v="1"/>
    <n v="0"/>
    <n v="0"/>
    <n v="3674.91"/>
    <n v="354"/>
    <n v="4028.91"/>
    <n v="539.92999999999995"/>
    <n v="3488.98"/>
    <n v="2202.91"/>
    <n v="0"/>
    <n v="0"/>
    <n v="0"/>
    <n v="0"/>
    <n v="0"/>
    <n v="0"/>
    <n v="0"/>
    <n v="0"/>
    <n v="0"/>
    <n v="354"/>
    <n v="354"/>
    <n v="118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453.14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20.86"/>
    <n v="49.91"/>
    <n v="1110.97"/>
    <n v="4028.91"/>
    <n v="5139.88"/>
  </r>
  <r>
    <s v="SEPTIEMBRE"/>
    <s v="SEM 38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38"/>
    <n v="4892.95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31.99"/>
    <n v="0"/>
    <n v="2514.0699999999997"/>
    <n v="7733.33"/>
    <n v="10247.4"/>
  </r>
  <r>
    <s v="SEPTIEMBRE"/>
    <s v="SEM 38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5613.64"/>
    <n v="577.32000000000005"/>
    <n v="6190.96"/>
    <n v="1607.76"/>
    <n v="4583.2"/>
    <n v="1909.83"/>
    <n v="0"/>
    <n v="1909.81"/>
    <n v="0"/>
    <n v="0"/>
    <n v="0"/>
    <n v="96.22"/>
    <n v="83.78"/>
    <n v="337.39"/>
    <n v="272.83"/>
    <n v="0"/>
    <n v="0"/>
    <n v="0"/>
    <n v="150"/>
    <n v="350"/>
    <n v="250"/>
    <n v="272.83"/>
    <n v="350"/>
    <n v="0"/>
    <n v="0"/>
    <n v="208.27"/>
    <n v="0"/>
    <n v="0"/>
    <n v="0"/>
    <n v="0"/>
    <n v="0"/>
    <n v="0"/>
    <n v="0"/>
    <n v="0"/>
    <n v="0"/>
    <n v="0"/>
    <n v="867.25"/>
    <n v="47.42"/>
    <n v="0"/>
    <n v="0"/>
    <n v="0"/>
    <n v="0"/>
    <n v="0"/>
    <n v="0"/>
    <n v="691.34"/>
    <n v="1.75"/>
    <n v="78.48"/>
    <n v="7.84"/>
    <n v="336.42"/>
    <n v="62.88"/>
    <n v="39.92"/>
    <n v="99.81"/>
    <n v="185.72"/>
    <n v="81.400000000000006"/>
    <n v="892.46999999999991"/>
    <n v="6190.96"/>
    <n v="7083.43"/>
  </r>
  <r>
    <s v="SEPTIEMBRE"/>
    <s v="SEM 38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836.27"/>
    <n v="342.03"/>
    <n v="4178.3"/>
    <n v="565.97"/>
    <n v="3612.33"/>
    <n v="2394.2399999999998"/>
    <n v="0"/>
    <n v="0"/>
    <n v="0"/>
    <n v="0"/>
    <n v="0"/>
    <n v="0"/>
    <n v="0"/>
    <n v="0"/>
    <n v="0"/>
    <n v="342.03"/>
    <n v="342.03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87.6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25.34"/>
    <n v="48.22"/>
    <n v="1058.17"/>
    <n v="4178.3"/>
    <n v="5236.47"/>
  </r>
  <r>
    <s v="SEPTIEMBRE"/>
    <s v="SEM 38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8"/>
    <n v="0"/>
    <n v="0"/>
    <n v="0"/>
    <n v="3845.85"/>
    <n v="355.71"/>
    <n v="4201.5600000000004"/>
    <n v="827.96"/>
    <n v="3373.6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4.55"/>
    <n v="0"/>
    <n v="0"/>
    <n v="0"/>
    <n v="0"/>
    <n v="37.35"/>
    <n v="0"/>
    <n v="204.66"/>
    <n v="1.75"/>
    <n v="102.32"/>
    <n v="10.23"/>
    <n v="524.58000000000004"/>
    <n v="116.49"/>
    <n v="73.959999999999994"/>
    <n v="184.91"/>
    <n v="126.04"/>
    <n v="50.15"/>
    <n v="1188.68"/>
    <n v="4201.5600000000004"/>
    <n v="5390.2400000000007"/>
  </r>
  <r>
    <s v="SEPTIEMBRE"/>
    <s v="SEM 38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27.92999999999995"/>
    <n v="3573.6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0.93"/>
    <n v="0"/>
    <n v="0"/>
    <n v="0"/>
    <n v="0"/>
    <n v="37.35"/>
    <n v="0"/>
    <n v="0"/>
    <n v="0"/>
    <n v="102.32"/>
    <n v="10.23"/>
    <n v="550.09"/>
    <n v="123.75"/>
    <n v="78.569999999999993"/>
    <n v="196.43"/>
    <n v="126.04"/>
    <n v="50.15"/>
    <n v="1237.5800000000002"/>
    <n v="4201.5600000000004"/>
    <n v="5439.14"/>
  </r>
  <r>
    <s v="SEPTIEMBRE"/>
    <s v="SEM 38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9"/>
    <n v="1"/>
    <n v="0"/>
    <n v="0"/>
    <n v="4178.8"/>
    <n v="577.32000000000005"/>
    <n v="4756.12"/>
    <n v="685.66"/>
    <n v="4070.46"/>
    <n v="2394.2399999999998"/>
    <n v="0"/>
    <n v="0"/>
    <n v="0"/>
    <n v="0"/>
    <n v="0"/>
    <n v="96.22"/>
    <n v="83.78"/>
    <n v="0"/>
    <n v="587.74"/>
    <n v="384.78"/>
    <n v="384.78"/>
    <n v="128.26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560.77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42.68"/>
    <n v="81.400000000000006"/>
    <n v="1189.73"/>
    <n v="4756.12"/>
    <n v="5945.85"/>
  </r>
  <r>
    <s v="SEPTIEMBRE"/>
    <s v="SEM 38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3167.58"/>
    <n v="314.67"/>
    <n v="3482.25"/>
    <n v="414.69"/>
    <n v="306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104.46"/>
    <n v="44.36"/>
    <n v="959.97"/>
    <n v="3482.25"/>
    <n v="4442.22"/>
  </r>
  <r>
    <s v="SEPTIEMBRE"/>
    <s v="SEM 38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367.37"/>
    <n v="350.4"/>
    <n v="2717.77"/>
    <n v="257.81"/>
    <n v="2459.96"/>
    <n v="1779.41"/>
    <n v="0"/>
    <n v="0"/>
    <n v="0"/>
    <n v="0"/>
    <n v="0"/>
    <n v="96.22"/>
    <n v="83.78"/>
    <n v="254.18"/>
    <n v="0"/>
    <n v="0"/>
    <n v="0"/>
    <n v="0"/>
    <n v="0"/>
    <n v="0"/>
    <n v="250"/>
    <n v="0"/>
    <n v="0"/>
    <n v="0"/>
    <n v="0"/>
    <n v="254.18"/>
    <n v="0"/>
    <n v="0"/>
    <n v="0"/>
    <n v="0"/>
    <n v="0"/>
    <n v="0"/>
    <n v="0"/>
    <n v="0"/>
    <n v="0"/>
    <n v="0"/>
    <n v="202.35"/>
    <n v="55.46"/>
    <n v="0"/>
    <n v="0"/>
    <n v="0"/>
    <n v="0"/>
    <n v="0"/>
    <n v="0"/>
    <n v="0"/>
    <n v="0"/>
    <n v="73.12"/>
    <n v="7.31"/>
    <n v="368.66"/>
    <n v="72.13"/>
    <n v="45.79"/>
    <n v="114.49"/>
    <n v="81.53"/>
    <n v="49.4"/>
    <n v="812.43"/>
    <n v="2717.77"/>
    <n v="3530.2"/>
  </r>
  <r>
    <s v="SEPTIEMBRE"/>
    <s v="SEM 38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8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167.58"/>
    <n v="314.67"/>
    <n v="3482.25"/>
    <n v="419.81"/>
    <n v="3062.4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104.46"/>
    <n v="44.36"/>
    <n v="999.16"/>
    <n v="3482.25"/>
    <n v="4481.41"/>
  </r>
  <r>
    <s v="SEPTIEMBRE"/>
    <s v="SEM 38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771.82"/>
    <n v="236"/>
    <n v="3007.82"/>
    <n v="330.97"/>
    <n v="2676.85"/>
    <n v="2202.91"/>
    <n v="0"/>
    <n v="0"/>
    <n v="0"/>
    <n v="0"/>
    <n v="0"/>
    <n v="0"/>
    <n v="0"/>
    <n v="0"/>
    <n v="0"/>
    <n v="236"/>
    <n v="236"/>
    <n v="0"/>
    <n v="0"/>
    <n v="350"/>
    <n v="200"/>
    <n v="0"/>
    <n v="150"/>
    <n v="0"/>
    <n v="0"/>
    <n v="0"/>
    <n v="0"/>
    <n v="0"/>
    <n v="-367.09"/>
    <n v="0"/>
    <n v="0"/>
    <n v="0"/>
    <n v="0"/>
    <n v="0"/>
    <n v="0"/>
    <n v="0"/>
    <n v="270.86"/>
    <n v="60.11"/>
    <n v="0"/>
    <n v="0"/>
    <n v="0"/>
    <n v="0"/>
    <n v="0"/>
    <n v="0"/>
    <n v="0"/>
    <n v="0"/>
    <n v="90.52"/>
    <n v="9.0500000000000007"/>
    <n v="382.45"/>
    <n v="72.92"/>
    <n v="46.3"/>
    <n v="115.75"/>
    <n v="90.23"/>
    <n v="33.270000000000003"/>
    <n v="840.4899999999999"/>
    <n v="3007.82"/>
    <n v="3848.31"/>
  </r>
  <r>
    <s v="SEPTIEMBRE"/>
    <s v="SEM 38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914.31"/>
    <n v="502.94"/>
    <n v="3417.25"/>
    <n v="362.7"/>
    <n v="3054.55"/>
    <n v="1423.81"/>
    <n v="0"/>
    <n v="0"/>
    <n v="0"/>
    <n v="0"/>
    <n v="0"/>
    <n v="96.22"/>
    <n v="83.78"/>
    <n v="0"/>
    <n v="203.36"/>
    <n v="203.36"/>
    <n v="203.36"/>
    <n v="0"/>
    <n v="150"/>
    <n v="350"/>
    <n v="250"/>
    <n v="203.36"/>
    <n v="250"/>
    <n v="0"/>
    <n v="0"/>
    <n v="0"/>
    <n v="0"/>
    <n v="0"/>
    <n v="0"/>
    <n v="0"/>
    <n v="0"/>
    <n v="0"/>
    <n v="0"/>
    <n v="0"/>
    <n v="0"/>
    <n v="0"/>
    <n v="296.39999999999998"/>
    <n v="66.3"/>
    <n v="0"/>
    <n v="0"/>
    <n v="0"/>
    <n v="0"/>
    <n v="0"/>
    <n v="0"/>
    <n v="0"/>
    <n v="0"/>
    <n v="58.5"/>
    <n v="5.85"/>
    <n v="411.93"/>
    <n v="84.44"/>
    <n v="53.61"/>
    <n v="134.03"/>
    <n v="102.51"/>
    <n v="70.91"/>
    <n v="921.78"/>
    <n v="3417.25"/>
    <n v="4339.03"/>
  </r>
  <r>
    <s v="SEPTIEMBRE"/>
    <s v="SEM 38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52.77"/>
    <n v="2779.4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3.96"/>
    <n v="44.36"/>
    <n v="978.44"/>
    <n v="3132.25"/>
    <n v="4110.6900000000005"/>
  </r>
  <r>
    <s v="SEPTIEMBRE"/>
    <s v="SEM 38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SEPTIEMBRE"/>
    <s v="SEM 38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845.85"/>
    <n v="355.71"/>
    <n v="4201.5600000000004"/>
    <n v="628.34"/>
    <n v="3573.22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1.34"/>
    <n v="0"/>
    <n v="0"/>
    <n v="0"/>
    <n v="0"/>
    <n v="37.35"/>
    <n v="0"/>
    <n v="0"/>
    <n v="0"/>
    <n v="102.32"/>
    <n v="10.23"/>
    <n v="551.66"/>
    <n v="124.2"/>
    <n v="78.86"/>
    <n v="197.14"/>
    <n v="126.04"/>
    <n v="50.15"/>
    <n v="1240.5999999999999"/>
    <n v="4201.5600000000004"/>
    <n v="5442.16"/>
  </r>
  <r>
    <s v="SEPTIEMBRE"/>
    <s v="SEM 38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17.57"/>
    <n v="314.67"/>
    <n v="3132.24"/>
    <n v="350.48"/>
    <n v="2781.76"/>
    <n v="2202.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1.42"/>
    <n v="0"/>
    <n v="0"/>
    <n v="0"/>
    <n v="0"/>
    <n v="0"/>
    <n v="0"/>
    <n v="0"/>
    <n v="0"/>
    <n v="90.52"/>
    <n v="9.0500000000000007"/>
    <n v="432.32"/>
    <n v="90.24"/>
    <n v="57.3"/>
    <n v="143.24"/>
    <n v="93.96"/>
    <n v="44.36"/>
    <n v="960.99"/>
    <n v="3132.24"/>
    <n v="4093.2299999999996"/>
  </r>
  <r>
    <s v="SEPTIEMBRE"/>
    <s v="SEM 38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0"/>
    <n v="13.21"/>
    <n v="77.56"/>
    <n v="0.02"/>
    <n v="77.58"/>
  </r>
  <r>
    <s v="SEPTIEMBRE"/>
    <s v="SEM 38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7"/>
    <n v="0"/>
    <n v="0"/>
    <n v="7032.42"/>
    <n v="577.32000000000005"/>
    <n v="7609.74"/>
    <n v="2209.27"/>
    <n v="5400.47"/>
    <n v="2394.2399999999998"/>
    <n v="0"/>
    <n v="0"/>
    <n v="0"/>
    <n v="0"/>
    <n v="0"/>
    <n v="96.22"/>
    <n v="83.78"/>
    <n v="684.06"/>
    <n v="587.74"/>
    <n v="384.78"/>
    <n v="384.78"/>
    <n v="897.82"/>
    <n v="500"/>
    <n v="500"/>
    <n v="500"/>
    <n v="96.32"/>
    <n v="500"/>
    <n v="0"/>
    <n v="0"/>
    <n v="0"/>
    <n v="0"/>
    <n v="0"/>
    <n v="0"/>
    <n v="0"/>
    <n v="0"/>
    <n v="0"/>
    <n v="0"/>
    <n v="0"/>
    <n v="0"/>
    <n v="0"/>
    <n v="1187.92"/>
    <n v="113.55"/>
    <n v="0"/>
    <n v="0"/>
    <n v="0"/>
    <n v="0"/>
    <n v="0"/>
    <n v="0"/>
    <n v="906.05"/>
    <n v="1.75"/>
    <n v="98.39"/>
    <n v="9.83"/>
    <n v="600.4"/>
    <n v="138.07"/>
    <n v="87.66"/>
    <n v="219.16"/>
    <n v="228.29"/>
    <n v="81.400000000000006"/>
    <n v="1463.2"/>
    <n v="7609.74"/>
    <n v="9072.94"/>
  </r>
  <r>
    <s v="SEPTIEMBRE"/>
    <s v="SEM 38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3"/>
    <n v="0"/>
    <n v="0"/>
    <n v="5469.35"/>
    <n v="577.32000000000005"/>
    <n v="6046.67"/>
    <n v="1080.82"/>
    <n v="4965.8500000000004"/>
    <n v="2394.21"/>
    <n v="0"/>
    <n v="0"/>
    <n v="0"/>
    <n v="0"/>
    <n v="0"/>
    <n v="96.22"/>
    <n v="83.78"/>
    <n v="684.06"/>
    <n v="587.74"/>
    <n v="384.78"/>
    <n v="384.78"/>
    <n v="384.78"/>
    <n v="300"/>
    <n v="350"/>
    <n v="0"/>
    <n v="96.32"/>
    <n v="300"/>
    <n v="0"/>
    <n v="0"/>
    <n v="0"/>
    <n v="0"/>
    <n v="0"/>
    <n v="0"/>
    <n v="0"/>
    <n v="0"/>
    <n v="0"/>
    <n v="0"/>
    <n v="0"/>
    <n v="0"/>
    <n v="0"/>
    <n v="836.43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81.4"/>
    <n v="81.400000000000006"/>
    <n v="1205.45"/>
    <n v="6046.67"/>
    <n v="7252.12"/>
  </r>
  <r>
    <s v="SEPTIEMBRE"/>
    <s v="SEM 38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367.37"/>
    <n v="350.4"/>
    <n v="2717.77"/>
    <n v="930.08"/>
    <n v="1787.69"/>
    <n v="1779.41"/>
    <n v="0"/>
    <n v="0"/>
    <n v="0"/>
    <n v="0"/>
    <n v="0"/>
    <n v="96.22"/>
    <n v="83.78"/>
    <n v="254.18"/>
    <n v="0"/>
    <n v="0"/>
    <n v="0"/>
    <n v="0"/>
    <n v="0"/>
    <n v="0"/>
    <n v="250"/>
    <n v="0"/>
    <n v="0"/>
    <n v="0"/>
    <n v="0"/>
    <n v="254.18"/>
    <n v="0"/>
    <n v="0"/>
    <n v="0"/>
    <n v="0"/>
    <n v="0"/>
    <n v="0"/>
    <n v="0"/>
    <n v="0"/>
    <n v="0"/>
    <n v="0"/>
    <n v="202.35"/>
    <n v="55.46"/>
    <n v="0"/>
    <n v="0"/>
    <n v="0"/>
    <n v="0"/>
    <n v="0"/>
    <n v="0"/>
    <n v="670.52"/>
    <n v="1.75"/>
    <n v="73.12"/>
    <n v="7.31"/>
    <n v="368.66"/>
    <n v="72.13"/>
    <n v="45.79"/>
    <n v="114.49"/>
    <n v="81.53"/>
    <n v="49.4"/>
    <n v="812.43"/>
    <n v="2717.77"/>
    <n v="3530.2"/>
  </r>
  <r>
    <s v="SEPTIEMBRE"/>
    <s v="SEM 38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18.01"/>
    <n v="3583.55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01"/>
    <n v="0"/>
    <n v="0"/>
    <n v="0"/>
    <n v="0"/>
    <n v="37.35"/>
    <n v="0"/>
    <n v="0"/>
    <n v="0"/>
    <n v="102.32"/>
    <n v="10.23"/>
    <n v="510.43"/>
    <n v="112.47"/>
    <n v="71.41"/>
    <n v="178.52"/>
    <n v="126.04"/>
    <n v="50.15"/>
    <n v="1161.5700000000002"/>
    <n v="4201.5600000000004"/>
    <n v="5363.130000000001"/>
  </r>
  <r>
    <s v="SEPTIEMBRE"/>
    <s v="SEM 38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4273.18"/>
    <n v="481.1"/>
    <n v="4754.28"/>
    <n v="684.42"/>
    <n v="4069.86"/>
    <n v="2548.2399999999998"/>
    <n v="0"/>
    <n v="0"/>
    <n v="0"/>
    <n v="0"/>
    <n v="0"/>
    <n v="0"/>
    <n v="0"/>
    <n v="610.92999999999995"/>
    <n v="0"/>
    <n v="364.01"/>
    <n v="364.01"/>
    <n v="0"/>
    <n v="150"/>
    <n v="350"/>
    <n v="250"/>
    <n v="0"/>
    <n v="0"/>
    <n v="0"/>
    <n v="0"/>
    <n v="117.09"/>
    <n v="0"/>
    <n v="0"/>
    <n v="0"/>
    <n v="0"/>
    <n v="0"/>
    <n v="0"/>
    <n v="0"/>
    <n v="0"/>
    <n v="0"/>
    <n v="0"/>
    <n v="580.92999999999995"/>
    <n v="103.49"/>
    <n v="0"/>
    <n v="0"/>
    <n v="0"/>
    <n v="0"/>
    <n v="0"/>
    <n v="0"/>
    <n v="0"/>
    <n v="0"/>
    <n v="104.71"/>
    <n v="10.47"/>
    <n v="560.24"/>
    <n v="126.64"/>
    <n v="80.41"/>
    <n v="201.02"/>
    <n v="142.62"/>
    <n v="67.83"/>
    <n v="1293.94"/>
    <n v="4754.28"/>
    <n v="6048.2199999999993"/>
  </r>
  <r>
    <s v="SEPTIEMBRE"/>
    <s v="SEM 38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367.37"/>
    <n v="350.4"/>
    <n v="2717.77"/>
    <n v="262.27"/>
    <n v="2455.5"/>
    <n v="1779.41"/>
    <n v="0"/>
    <n v="0"/>
    <n v="0"/>
    <n v="0"/>
    <n v="0"/>
    <n v="96.22"/>
    <n v="83.78"/>
    <n v="254.18"/>
    <n v="0"/>
    <n v="0"/>
    <n v="0"/>
    <n v="0"/>
    <n v="0"/>
    <n v="0"/>
    <n v="250"/>
    <n v="0"/>
    <n v="0"/>
    <n v="0"/>
    <n v="0"/>
    <n v="254.18"/>
    <n v="0"/>
    <n v="0"/>
    <n v="0"/>
    <n v="0"/>
    <n v="0"/>
    <n v="0"/>
    <n v="0"/>
    <n v="0"/>
    <n v="0"/>
    <n v="0"/>
    <n v="202.35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81.53"/>
    <n v="49.4"/>
    <n v="846.4899999999999"/>
    <n v="2717.77"/>
    <n v="3564.2599999999998"/>
  </r>
  <r>
    <s v="SEPTIEMBRE"/>
    <s v="SEM 38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3703.8"/>
    <n v="577.32000000000005"/>
    <n v="4281.12"/>
    <n v="506.73"/>
    <n v="3774.39"/>
    <n v="1909.84"/>
    <n v="0"/>
    <n v="0"/>
    <n v="0"/>
    <n v="0"/>
    <n v="0"/>
    <n v="96.22"/>
    <n v="83.78"/>
    <n v="337.36"/>
    <n v="272.82"/>
    <n v="0"/>
    <n v="0"/>
    <n v="0"/>
    <n v="150"/>
    <n v="350"/>
    <n v="250"/>
    <n v="272.82"/>
    <n v="350"/>
    <n v="0"/>
    <n v="0"/>
    <n v="208.28"/>
    <n v="0"/>
    <n v="0"/>
    <n v="0"/>
    <n v="0"/>
    <n v="0"/>
    <n v="0"/>
    <n v="0"/>
    <n v="0"/>
    <n v="0"/>
    <n v="0"/>
    <n v="459.31"/>
    <n v="47.42"/>
    <n v="0"/>
    <n v="0"/>
    <n v="0"/>
    <n v="0"/>
    <n v="0"/>
    <n v="0"/>
    <n v="0"/>
    <n v="0"/>
    <n v="78.48"/>
    <n v="7.84"/>
    <n v="336.41"/>
    <n v="62.88"/>
    <n v="39.92"/>
    <n v="99.8"/>
    <n v="128.43"/>
    <n v="81.400000000000006"/>
    <n v="835.16"/>
    <n v="4281.12"/>
    <n v="5116.28"/>
  </r>
  <r>
    <s v="SEPTIEMBRE"/>
    <s v="SEM 38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817.58"/>
    <n v="314.67"/>
    <n v="3132.25"/>
    <n v="348.09"/>
    <n v="2784.16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03"/>
    <n v="0"/>
    <n v="0"/>
    <n v="0"/>
    <n v="0"/>
    <n v="0"/>
    <n v="0"/>
    <n v="0"/>
    <n v="0"/>
    <n v="90.52"/>
    <n v="9.0500000000000007"/>
    <n v="422.81"/>
    <n v="87.53"/>
    <n v="55.58"/>
    <n v="138.94"/>
    <n v="93.96"/>
    <n v="44.36"/>
    <n v="942.75000000000011"/>
    <n v="3132.25"/>
    <n v="4075"/>
  </r>
  <r>
    <s v="SEPTIEMBRE"/>
    <s v="SEM 38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"/>
    <n v="0"/>
    <n v="0"/>
    <n v="5212.83"/>
    <n v="577.32000000000005"/>
    <n v="5790.15"/>
    <n v="868.07"/>
    <n v="4922.08"/>
    <n v="2394.21"/>
    <n v="0"/>
    <n v="0"/>
    <n v="0"/>
    <n v="0"/>
    <n v="0"/>
    <n v="96.22"/>
    <n v="83.78"/>
    <n v="684.06"/>
    <n v="587.74"/>
    <n v="384.78"/>
    <n v="384.78"/>
    <n v="128.26"/>
    <n v="300"/>
    <n v="350"/>
    <n v="0"/>
    <n v="96.32"/>
    <n v="300"/>
    <n v="0"/>
    <n v="0"/>
    <n v="0"/>
    <n v="0"/>
    <n v="0"/>
    <n v="0"/>
    <n v="0"/>
    <n v="0"/>
    <n v="0"/>
    <n v="0"/>
    <n v="0"/>
    <n v="0"/>
    <n v="0"/>
    <n v="781.64"/>
    <n v="86.43"/>
    <n v="0"/>
    <n v="0"/>
    <n v="0"/>
    <n v="0"/>
    <n v="0"/>
    <n v="0"/>
    <n v="0"/>
    <n v="0"/>
    <n v="98.39"/>
    <n v="9.83"/>
    <n v="492.22"/>
    <n v="107.29"/>
    <n v="68.12"/>
    <n v="170.3"/>
    <n v="173.7"/>
    <n v="81.400000000000006"/>
    <n v="1201.2500000000002"/>
    <n v="5790.15"/>
    <n v="6991.4"/>
  </r>
  <r>
    <s v="SEPTIEMBRE"/>
    <s v="SEM 38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"/>
    <n v="0"/>
    <n v="0"/>
    <n v="4444.99"/>
    <n v="481.1"/>
    <n v="4926.09"/>
    <n v="714.11"/>
    <n v="4211.9799999999996"/>
    <n v="2394.21"/>
    <n v="0"/>
    <n v="0"/>
    <n v="0"/>
    <n v="0"/>
    <n v="0"/>
    <n v="0"/>
    <n v="0"/>
    <n v="587.74"/>
    <n v="0"/>
    <n v="384.78"/>
    <n v="384.78"/>
    <n v="128.26"/>
    <n v="300"/>
    <n v="350"/>
    <n v="0"/>
    <n v="0"/>
    <n v="300"/>
    <n v="0"/>
    <n v="0"/>
    <n v="96.32"/>
    <n v="0"/>
    <n v="0"/>
    <n v="0"/>
    <n v="0"/>
    <n v="0"/>
    <n v="0"/>
    <n v="0"/>
    <n v="0"/>
    <n v="0"/>
    <n v="0"/>
    <n v="617.63"/>
    <n v="96.48"/>
    <n v="0"/>
    <n v="0"/>
    <n v="0"/>
    <n v="0"/>
    <n v="0"/>
    <n v="0"/>
    <n v="0"/>
    <n v="0"/>
    <n v="98.39"/>
    <n v="9.83"/>
    <n v="532.29"/>
    <n v="118.69"/>
    <n v="75.36"/>
    <n v="188.39"/>
    <n v="147.78"/>
    <n v="67.83"/>
    <n v="1238.56"/>
    <n v="4926.09"/>
    <n v="6164.65"/>
  </r>
  <r>
    <s v="SEPTIEMBRE"/>
    <s v="SEM 38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0"/>
    <n v="0"/>
    <n v="9"/>
    <n v="3"/>
    <n v="0"/>
    <n v="0"/>
    <n v="4701.54"/>
    <n v="481.1"/>
    <n v="5182.6400000000003"/>
    <n v="747.59"/>
    <n v="4435.05"/>
    <n v="2394.2399999999998"/>
    <n v="0"/>
    <n v="0"/>
    <n v="0"/>
    <n v="0"/>
    <n v="0"/>
    <n v="0"/>
    <n v="0"/>
    <n v="587.74"/>
    <n v="0"/>
    <n v="384.78"/>
    <n v="384.78"/>
    <n v="384.78"/>
    <n v="300"/>
    <n v="350"/>
    <n v="0"/>
    <n v="0"/>
    <n v="300"/>
    <n v="0"/>
    <n v="0"/>
    <n v="96.32"/>
    <n v="0"/>
    <n v="0"/>
    <n v="0"/>
    <n v="0"/>
    <n v="0"/>
    <n v="0"/>
    <n v="0"/>
    <n v="0"/>
    <n v="0"/>
    <n v="0"/>
    <n v="672.42"/>
    <n v="75.17"/>
    <n v="0"/>
    <n v="0"/>
    <n v="0"/>
    <n v="0"/>
    <n v="0"/>
    <n v="0"/>
    <n v="0"/>
    <n v="0"/>
    <n v="98.39"/>
    <n v="9.83"/>
    <n v="447.28"/>
    <n v="94.5"/>
    <n v="60"/>
    <n v="150"/>
    <n v="155.47"/>
    <n v="67.83"/>
    <n v="1083.3"/>
    <n v="5182.6400000000003"/>
    <n v="6265.9400000000005"/>
  </r>
  <r>
    <s v="SEPTIEMBRE"/>
    <s v="SEM 38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SEPTIEMBRE"/>
    <s v="SEM 38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SEPTIEMBRE"/>
    <s v="SEM 38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518.93"/>
    <n v="481.1"/>
    <n v="7000.03"/>
    <n v="1226.82"/>
    <n v="5773.21"/>
    <n v="4666.6899999999996"/>
    <n v="0"/>
    <n v="0"/>
    <n v="0"/>
    <n v="0"/>
    <n v="0"/>
    <n v="0"/>
    <n v="0"/>
    <n v="852.24"/>
    <n v="0"/>
    <n v="0"/>
    <n v="0"/>
    <n v="0"/>
    <n v="150"/>
    <n v="350"/>
    <n v="200"/>
    <n v="0"/>
    <n v="300"/>
    <n v="0"/>
    <n v="0"/>
    <n v="481.1"/>
    <n v="0"/>
    <n v="0"/>
    <n v="0"/>
    <n v="0"/>
    <n v="0"/>
    <n v="0"/>
    <n v="0"/>
    <n v="0"/>
    <n v="0"/>
    <n v="0"/>
    <n v="1067.1400000000001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210"/>
    <n v="67.83"/>
    <n v="1886.9"/>
    <n v="7000.03"/>
    <n v="8886.93"/>
  </r>
  <r>
    <s v="SEPTIEMBRE"/>
    <s v="SEM 38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SEPTIEMBRE"/>
    <s v="SEM 38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9.03"/>
    <n v="2783.2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93.96"/>
    <n v="44.36"/>
    <n v="949.98"/>
    <n v="3132.25"/>
    <n v="4082.23"/>
  </r>
  <r>
    <s v="SEPTIEMBRE"/>
    <s v="SEM 38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575.33"/>
    <n v="460.96"/>
    <n v="3036.29"/>
    <n v="311.39999999999998"/>
    <n v="2724.89"/>
    <n v="1276.81"/>
    <n v="0"/>
    <n v="0"/>
    <n v="0"/>
    <n v="0"/>
    <n v="0"/>
    <n v="96.22"/>
    <n v="83.78"/>
    <n v="0"/>
    <n v="182.37"/>
    <n v="182.37"/>
    <n v="182.37"/>
    <n v="0"/>
    <n v="150"/>
    <n v="350"/>
    <n v="200"/>
    <n v="182.37"/>
    <n v="150"/>
    <n v="0"/>
    <n v="0"/>
    <n v="0"/>
    <n v="0"/>
    <n v="0"/>
    <n v="0"/>
    <n v="0"/>
    <n v="0"/>
    <n v="0"/>
    <n v="0"/>
    <n v="0"/>
    <n v="0"/>
    <n v="0"/>
    <n v="235.65"/>
    <n v="56.6"/>
    <n v="0"/>
    <n v="0"/>
    <n v="0"/>
    <n v="0"/>
    <n v="19.149999999999999"/>
    <n v="0"/>
    <n v="0"/>
    <n v="0"/>
    <n v="52.46"/>
    <n v="5.24"/>
    <n v="373.21"/>
    <n v="73.42"/>
    <n v="46.62"/>
    <n v="116.54"/>
    <n v="91.08"/>
    <n v="64.989999999999995"/>
    <n v="823.56"/>
    <n v="3036.29"/>
    <n v="3859.85"/>
  </r>
  <r>
    <s v="SEPTIEMBRE"/>
    <s v="SEM 38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865.04"/>
    <n v="577.32000000000005"/>
    <n v="4442.3599999999997"/>
    <n v="579.85"/>
    <n v="3862.51"/>
    <n v="2394.2399999999998"/>
    <n v="0"/>
    <n v="0"/>
    <n v="0"/>
    <n v="0"/>
    <n v="0"/>
    <n v="96.22"/>
    <n v="83.78"/>
    <n v="0"/>
    <n v="544.99"/>
    <n v="342.03"/>
    <n v="342.03"/>
    <n v="0"/>
    <n v="150"/>
    <n v="350"/>
    <n v="0"/>
    <n v="139.07"/>
    <n v="0"/>
    <n v="0"/>
    <n v="0"/>
    <n v="0"/>
    <n v="0"/>
    <n v="0"/>
    <n v="0"/>
    <n v="0"/>
    <n v="0"/>
    <n v="0"/>
    <n v="0"/>
    <n v="0"/>
    <n v="0"/>
    <n v="0"/>
    <n v="493.75"/>
    <n v="86.1"/>
    <n v="0"/>
    <n v="0"/>
    <n v="0"/>
    <n v="0"/>
    <n v="0"/>
    <n v="0"/>
    <n v="0"/>
    <n v="0"/>
    <n v="98.39"/>
    <n v="9.83"/>
    <n v="490.93"/>
    <n v="106.92"/>
    <n v="67.88"/>
    <n v="169.71"/>
    <n v="133.27000000000001"/>
    <n v="81.400000000000006"/>
    <n v="1158.3300000000002"/>
    <n v="4442.3599999999997"/>
    <n v="5600.69"/>
  </r>
  <r>
    <s v="SEPTIEMBRE"/>
    <s v="SEM 38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1602.68"/>
    <n v="577.32000000000005"/>
    <n v="12180"/>
    <n v="2609.4899999999998"/>
    <n v="9570.51"/>
    <n v="7000"/>
    <n v="0"/>
    <n v="0"/>
    <n v="0"/>
    <n v="0"/>
    <n v="0"/>
    <n v="96.22"/>
    <n v="83.78"/>
    <n v="200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2379.9899999999998"/>
    <n v="229.5"/>
    <n v="0"/>
    <n v="0"/>
    <n v="0"/>
    <n v="0"/>
    <n v="0"/>
    <n v="0"/>
    <n v="0"/>
    <n v="0"/>
    <n v="287.67"/>
    <n v="28.76"/>
    <n v="1062.99"/>
    <n v="269.69"/>
    <n v="171.23"/>
    <n v="428.09"/>
    <n v="365.4"/>
    <n v="81.400000000000006"/>
    <n v="2695.2300000000005"/>
    <n v="12180"/>
    <n v="14875.23"/>
  </r>
  <r>
    <s v="SEPTIEMBRE"/>
    <s v="SEM 38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7.14"/>
    <n v="1924.4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7.9"/>
    <n v="0"/>
    <n v="0"/>
    <n v="0"/>
    <n v="0"/>
    <n v="19.149999999999999"/>
    <n v="0"/>
    <n v="0"/>
    <n v="0"/>
    <n v="52.46"/>
    <n v="5.24"/>
    <n v="338.52"/>
    <n v="63.54"/>
    <n v="40.35"/>
    <n v="100.86"/>
    <n v="64.239999999999995"/>
    <n v="25.71"/>
    <n v="690.92000000000007"/>
    <n v="2141.5500000000002"/>
    <n v="2832.4700000000003"/>
  </r>
  <r>
    <s v="SEPTIEMBRE"/>
    <s v="SEM 38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2.76"/>
    <n v="1928.79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2"/>
    <n v="0"/>
    <n v="0"/>
    <n v="0"/>
    <n v="0"/>
    <n v="19.149999999999999"/>
    <n v="0"/>
    <n v="0"/>
    <n v="0"/>
    <n v="52.46"/>
    <n v="5.24"/>
    <n v="320.13"/>
    <n v="57.73"/>
    <n v="36.65"/>
    <n v="91.64"/>
    <n v="64.239999999999995"/>
    <n v="25.71"/>
    <n v="653.80000000000007"/>
    <n v="2141.5500000000002"/>
    <n v="2795.3500000000004"/>
  </r>
  <r>
    <s v="SEPTIEMBRE"/>
    <s v="SEM 38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336.27"/>
    <n v="342.03"/>
    <n v="3678.3"/>
    <n v="513.78"/>
    <n v="3164.5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7.07"/>
    <n v="0"/>
    <n v="0"/>
    <n v="0"/>
    <n v="0"/>
    <n v="35.909999999999997"/>
    <n v="0"/>
    <n v="0"/>
    <n v="0"/>
    <n v="98.39"/>
    <n v="9.83"/>
    <n v="534.67999999999995"/>
    <n v="119.37"/>
    <n v="75.790000000000006"/>
    <n v="189.47"/>
    <n v="110.34"/>
    <n v="48.22"/>
    <n v="1186.0899999999999"/>
    <n v="3678.3"/>
    <n v="4864.3900000000003"/>
  </r>
  <r>
    <s v="SEPTIEMBRE"/>
    <s v="SEM 38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686.27"/>
    <n v="855.07"/>
    <n v="4541.34"/>
    <n v="532.35"/>
    <n v="4008.99"/>
    <n v="2394.2399999999998"/>
    <n v="0"/>
    <n v="0"/>
    <n v="0"/>
    <n v="513.04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36.24"/>
    <n v="120.56"/>
    <n v="1129.18"/>
    <n v="4541.34"/>
    <n v="5670.52"/>
  </r>
  <r>
    <s v="SEPTIEMBRE"/>
    <s v="SEM 38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367.37"/>
    <n v="350.4"/>
    <n v="2717.77"/>
    <n v="256.60000000000002"/>
    <n v="2461.17"/>
    <n v="1779.41"/>
    <n v="0"/>
    <n v="0"/>
    <n v="0"/>
    <n v="0"/>
    <n v="0"/>
    <n v="96.22"/>
    <n v="83.78"/>
    <n v="254.18"/>
    <n v="0"/>
    <n v="0"/>
    <n v="0"/>
    <n v="0"/>
    <n v="0"/>
    <n v="0"/>
    <n v="250"/>
    <n v="0"/>
    <n v="0"/>
    <n v="0"/>
    <n v="0"/>
    <n v="254.18"/>
    <n v="0"/>
    <n v="0"/>
    <n v="0"/>
    <n v="0"/>
    <n v="0"/>
    <n v="0"/>
    <n v="0"/>
    <n v="0"/>
    <n v="0"/>
    <n v="0"/>
    <n v="202.35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81.53"/>
    <n v="49.4"/>
    <n v="803.21999999999991"/>
    <n v="2717.77"/>
    <n v="3520.99"/>
  </r>
  <r>
    <s v="SEPTIEMBRE"/>
    <s v="SEM 38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9"/>
    <n v="5"/>
    <n v="0"/>
    <n v="0"/>
    <n v="3646.91"/>
    <n v="354"/>
    <n v="4000.91"/>
    <n v="526.85"/>
    <n v="3474.06"/>
    <n v="2202.91"/>
    <n v="0"/>
    <n v="0"/>
    <n v="0"/>
    <n v="0"/>
    <n v="0"/>
    <n v="0"/>
    <n v="0"/>
    <n v="0"/>
    <n v="0"/>
    <n v="354"/>
    <n v="354"/>
    <n v="59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47.16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120.02"/>
    <n v="49.91"/>
    <n v="1055.8"/>
    <n v="4000.91"/>
    <n v="5056.71"/>
  </r>
  <r>
    <s v="SEPTIEMBRE"/>
    <s v="SEM 38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3686.27"/>
    <n v="342.03"/>
    <n v="4028.3"/>
    <n v="549.28"/>
    <n v="3479.02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20.84"/>
    <n v="48.22"/>
    <n v="1170.9499999999998"/>
    <n v="4028.3"/>
    <n v="5199.25"/>
  </r>
  <r>
    <s v="SEPTIEMBRE"/>
    <s v="SEM 38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2.33"/>
    <n v="1929.22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09"/>
    <n v="0"/>
    <n v="0"/>
    <n v="0"/>
    <n v="0"/>
    <n v="19.149999999999999"/>
    <n v="0"/>
    <n v="0"/>
    <n v="0"/>
    <n v="52.46"/>
    <n v="5.24"/>
    <n v="318.3"/>
    <n v="57.15"/>
    <n v="36.29"/>
    <n v="90.72"/>
    <n v="64.239999999999995"/>
    <n v="25.71"/>
    <n v="650.11"/>
    <n v="2141.5500000000002"/>
    <n v="2791.6600000000003"/>
  </r>
  <r>
    <s v="SEPTIEMBRE"/>
    <s v="SEM 38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SEPTIEMBRE"/>
    <s v="SEM 38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2.94"/>
    <n v="1928.6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7"/>
    <n v="0"/>
    <n v="0"/>
    <n v="0"/>
    <n v="0"/>
    <n v="19.149999999999999"/>
    <n v="0"/>
    <n v="0"/>
    <n v="0"/>
    <n v="52.46"/>
    <n v="5.24"/>
    <n v="320.86"/>
    <n v="57.96"/>
    <n v="36.799999999999997"/>
    <n v="92"/>
    <n v="64.239999999999995"/>
    <n v="25.71"/>
    <n v="655.27"/>
    <n v="2141.5500000000002"/>
    <n v="2796.82"/>
  </r>
  <r>
    <s v="SEPTIEMBRE"/>
    <s v="SEM 38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820.85"/>
    <n v="350.4"/>
    <n v="2171.25"/>
    <n v="180.11"/>
    <n v="1991.14"/>
    <n v="1779.41"/>
    <n v="0"/>
    <n v="0"/>
    <n v="0"/>
    <n v="0"/>
    <n v="0"/>
    <n v="96.22"/>
    <n v="83.78"/>
    <n v="254.18"/>
    <n v="0"/>
    <n v="0"/>
    <n v="0"/>
    <n v="0"/>
    <n v="0"/>
    <n v="0"/>
    <n v="0"/>
    <n v="0"/>
    <n v="0"/>
    <n v="0"/>
    <n v="0"/>
    <n v="254.18"/>
    <n v="0"/>
    <n v="0"/>
    <n v="-296.52"/>
    <n v="0"/>
    <n v="0"/>
    <n v="0"/>
    <n v="0"/>
    <n v="0"/>
    <n v="0"/>
    <n v="0"/>
    <n v="135.03"/>
    <n v="45.08"/>
    <n v="0"/>
    <n v="0"/>
    <n v="0"/>
    <n v="0"/>
    <n v="0"/>
    <n v="0"/>
    <n v="0"/>
    <n v="0"/>
    <n v="73.12"/>
    <n v="7.31"/>
    <n v="323.52999999999997"/>
    <n v="56.85"/>
    <n v="36.090000000000003"/>
    <n v="90.23"/>
    <n v="65.13"/>
    <n v="49.4"/>
    <n v="701.66"/>
    <n v="2171.25"/>
    <n v="2872.91"/>
  </r>
  <r>
    <s v="SEPTIEMBRE"/>
    <s v="SEM 38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959.18"/>
    <n v="182.37"/>
    <n v="2141.5500000000002"/>
    <n v="213.3"/>
    <n v="1928.25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64.239999999999995"/>
    <n v="25.71"/>
    <n v="658.22"/>
    <n v="2141.5500000000002"/>
    <n v="2799.7700000000004"/>
  </r>
  <r>
    <s v="SEPTIEMBRE"/>
    <s v="SEM 38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1"/>
    <n v="0"/>
    <n v="6"/>
    <n v="0"/>
    <n v="0"/>
    <n v="0"/>
    <n v="2221.8200000000002"/>
    <n v="236"/>
    <n v="2457.8200000000002"/>
    <n v="235.08"/>
    <n v="2222.7399999999998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6.02"/>
    <n v="0"/>
    <n v="0"/>
    <n v="0"/>
    <n v="0"/>
    <n v="0"/>
    <n v="0"/>
    <n v="0"/>
    <n v="0"/>
    <n v="90.52"/>
    <n v="9.0500000000000007"/>
    <n v="366.35"/>
    <n v="68.53"/>
    <n v="43.51"/>
    <n v="108.78"/>
    <n v="73.73"/>
    <n v="33.270000000000003"/>
    <n v="793.74"/>
    <n v="2457.8200000000002"/>
    <n v="3251.5600000000004"/>
  </r>
  <r>
    <s v="SEPTIEMBRE"/>
    <s v="SEM 38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845.85"/>
    <n v="355.71"/>
    <n v="4201.5600000000004"/>
    <n v="621.76"/>
    <n v="3579.8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26.04"/>
    <n v="50.15"/>
    <n v="1190.3600000000001"/>
    <n v="4201.5600000000004"/>
    <n v="5391.92"/>
  </r>
  <r>
    <s v="SEPTIEMBRE"/>
    <s v="SEM 38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703.8"/>
    <n v="577.32000000000005"/>
    <n v="4281.12"/>
    <n v="545.38"/>
    <n v="3735.74"/>
    <n v="1909.84"/>
    <n v="0"/>
    <n v="0"/>
    <n v="0"/>
    <n v="0"/>
    <n v="0"/>
    <n v="96.22"/>
    <n v="83.78"/>
    <n v="337.36"/>
    <n v="272.82"/>
    <n v="0"/>
    <n v="0"/>
    <n v="0"/>
    <n v="150"/>
    <n v="350"/>
    <n v="250"/>
    <n v="272.82"/>
    <n v="350"/>
    <n v="0"/>
    <n v="0"/>
    <n v="208.28"/>
    <n v="0"/>
    <n v="0"/>
    <n v="0"/>
    <n v="0"/>
    <n v="0"/>
    <n v="0"/>
    <n v="0"/>
    <n v="0"/>
    <n v="0"/>
    <n v="0"/>
    <n v="459.31"/>
    <n v="86.07"/>
    <n v="0"/>
    <n v="0"/>
    <n v="0"/>
    <n v="0"/>
    <n v="0"/>
    <n v="0"/>
    <n v="0"/>
    <n v="0"/>
    <n v="78.48"/>
    <n v="7.84"/>
    <n v="490.82"/>
    <n v="106.89"/>
    <n v="67.87"/>
    <n v="169.66"/>
    <n v="128.43"/>
    <n v="81.400000000000006"/>
    <n v="1131.3900000000001"/>
    <n v="4281.12"/>
    <n v="5412.51"/>
  </r>
  <r>
    <s v="SEPTIEMBRE"/>
    <s v="SEM 38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5.37"/>
    <n v="1926.1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13"/>
    <n v="0"/>
    <n v="0"/>
    <n v="0"/>
    <n v="0"/>
    <n v="19.149999999999999"/>
    <n v="0"/>
    <n v="0"/>
    <n v="0"/>
    <n v="52.46"/>
    <n v="5.24"/>
    <n v="331.09"/>
    <n v="61.19"/>
    <n v="38.85"/>
    <n v="97.13"/>
    <n v="64.239999999999995"/>
    <n v="25.71"/>
    <n v="675.91000000000008"/>
    <n v="2141.5500000000002"/>
    <n v="2817.46"/>
  </r>
  <r>
    <s v="SEPTIEMBRE"/>
    <s v="SEM 38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516.23"/>
    <n v="3162.0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3"/>
    <n v="4883.1100000000006"/>
  </r>
  <r>
    <s v="SEPTIEMBRE"/>
    <s v="SEM 38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367.37"/>
    <n v="350.4"/>
    <n v="2717.77"/>
    <n v="264.5"/>
    <n v="2453.27"/>
    <n v="1779.41"/>
    <n v="0"/>
    <n v="0"/>
    <n v="0"/>
    <n v="0"/>
    <n v="0"/>
    <n v="96.22"/>
    <n v="83.78"/>
    <n v="254.18"/>
    <n v="0"/>
    <n v="0"/>
    <n v="0"/>
    <n v="0"/>
    <n v="0"/>
    <n v="0"/>
    <n v="250"/>
    <n v="0"/>
    <n v="0"/>
    <n v="0"/>
    <n v="0"/>
    <n v="254.18"/>
    <n v="0"/>
    <n v="0"/>
    <n v="0"/>
    <n v="0"/>
    <n v="0"/>
    <n v="0"/>
    <n v="0"/>
    <n v="0"/>
    <n v="0"/>
    <n v="0"/>
    <n v="202.35"/>
    <n v="62.15"/>
    <n v="0"/>
    <n v="0"/>
    <n v="0"/>
    <n v="0"/>
    <n v="0"/>
    <n v="0"/>
    <n v="0"/>
    <n v="0"/>
    <n v="73.12"/>
    <n v="7.31"/>
    <n v="395.33"/>
    <n v="79.72"/>
    <n v="50.61"/>
    <n v="126.53"/>
    <n v="81.53"/>
    <n v="49.4"/>
    <n v="863.55"/>
    <n v="2717.77"/>
    <n v="3581.3199999999997"/>
  </r>
  <r>
    <s v="SEPTIEMBRE"/>
    <s v="SEM 38"/>
    <x v="167"/>
    <s v="GARCIA OLLERVIDES JOSUE"/>
    <s v="001000 ASTILLERO"/>
    <s v="000003 LIMITADO"/>
    <s v="010018 PINTOR SAN"/>
    <s v="100013 PINTURA SA"/>
    <n v="1"/>
    <s v="OTRO"/>
    <n v="1"/>
    <s v="GAOJ960603Q48"/>
    <n v="9129610995"/>
    <s v="GAOJ960603HTSRLS09"/>
    <d v="2022-09-13T00:00:00"/>
    <s v="137"/>
    <s v="137813103059943117"/>
    <n v="7"/>
    <n v="7"/>
    <n v="1"/>
    <n v="0"/>
    <n v="4"/>
    <n v="0"/>
    <n v="0"/>
    <n v="0"/>
    <n v="3514.94"/>
    <n v="136.41"/>
    <n v="3651.35"/>
    <n v="479.21"/>
    <n v="3172.14"/>
    <n v="1909.82"/>
    <n v="0"/>
    <n v="1636.98"/>
    <n v="0"/>
    <n v="0"/>
    <n v="0"/>
    <n v="0"/>
    <n v="0"/>
    <n v="0"/>
    <n v="0"/>
    <n v="136.41"/>
    <n v="136.41999999999999"/>
    <n v="0"/>
    <n v="0"/>
    <n v="0"/>
    <n v="0"/>
    <n v="0"/>
    <n v="150"/>
    <n v="0"/>
    <n v="0"/>
    <n v="0"/>
    <n v="0"/>
    <n v="0"/>
    <n v="-318.27999999999997"/>
    <n v="0"/>
    <n v="0"/>
    <n v="0"/>
    <n v="0"/>
    <n v="0"/>
    <n v="0"/>
    <n v="0"/>
    <n v="418.97"/>
    <n v="36.369999999999997"/>
    <n v="0"/>
    <n v="0"/>
    <n v="0"/>
    <n v="0"/>
    <n v="23.87"/>
    <n v="0"/>
    <n v="0"/>
    <n v="0"/>
    <n v="78.48"/>
    <n v="7.84"/>
    <n v="287.92"/>
    <n v="46.2"/>
    <n v="29.33"/>
    <n v="73.33"/>
    <n v="109.54"/>
    <n v="19.23"/>
    <n v="651.87"/>
    <n v="3651.35"/>
    <n v="4303.22"/>
  </r>
  <r>
    <s v="SEPTIEMBRE"/>
    <s v="SEM 38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4"/>
    <n v="0"/>
    <n v="0"/>
    <n v="0"/>
    <n v="2930"/>
    <n v="91.2"/>
    <n v="3021.2"/>
    <n v="350.05"/>
    <n v="2671.15"/>
    <n v="1276.8"/>
    <n v="0"/>
    <n v="912"/>
    <n v="0"/>
    <n v="0"/>
    <n v="0"/>
    <n v="0"/>
    <n v="0"/>
    <n v="0"/>
    <n v="0"/>
    <n v="91.2"/>
    <n v="91.2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299.20999999999998"/>
    <n v="31.69"/>
    <n v="0"/>
    <n v="0"/>
    <n v="0"/>
    <n v="0"/>
    <n v="19.149999999999999"/>
    <n v="0"/>
    <n v="0"/>
    <n v="0"/>
    <n v="52.47"/>
    <n v="5.24"/>
    <n v="270.44"/>
    <n v="42.04"/>
    <n v="26.69"/>
    <n v="66.72"/>
    <n v="90.63"/>
    <n v="12.85"/>
    <n v="567.08000000000004"/>
    <n v="3021.2"/>
    <n v="3588.2799999999997"/>
  </r>
  <r>
    <s v="SEPTIEMBRE"/>
    <s v="SEM 38"/>
    <x v="169"/>
    <s v="BETANCOURT RAMIREZ ALBERTO JOAQUIN"/>
    <s v="001000 ASTILLERO"/>
    <s v="000003 LIMITADO"/>
    <s v="010005 ELECTRICO"/>
    <s v="100003 ELECTRICOS"/>
    <n v="1"/>
    <s v="OTRO"/>
    <n v="1"/>
    <s v="BERA651030CQA"/>
    <n v="49856504342"/>
    <s v="BERA651030HTSTML04"/>
    <d v="2022-09-14T00:00:00"/>
    <s v="012"/>
    <s v="012813015290199182"/>
    <n v="7"/>
    <n v="7"/>
    <n v="0"/>
    <n v="0"/>
    <n v="4"/>
    <n v="0"/>
    <n v="0"/>
    <n v="0"/>
    <n v="4433.75"/>
    <n v="157.35"/>
    <n v="4591.1000000000004"/>
    <n v="704.07"/>
    <n v="3887.03"/>
    <n v="2202.9"/>
    <n v="0"/>
    <n v="1573.5"/>
    <n v="0"/>
    <n v="0"/>
    <n v="0"/>
    <n v="0"/>
    <n v="0"/>
    <n v="0"/>
    <n v="0"/>
    <n v="157.35"/>
    <n v="157.35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615.22"/>
    <n v="55.81"/>
    <n v="0"/>
    <n v="0"/>
    <n v="0"/>
    <n v="0"/>
    <n v="33.04"/>
    <n v="0"/>
    <n v="0"/>
    <n v="0"/>
    <n v="90.53"/>
    <n v="9.0500000000000007"/>
    <n v="370.06"/>
    <n v="72.53"/>
    <n v="46.05"/>
    <n v="115.12"/>
    <n v="137.72999999999999"/>
    <n v="22.18"/>
    <n v="863.24999999999989"/>
    <n v="4591.1000000000004"/>
    <n v="5454.35"/>
  </r>
  <r>
    <s v="SEPTIEMBRE"/>
    <s v="SEM 39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SEPTIEMBRE"/>
    <s v="SEM 39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SEPTIEMBRE"/>
    <s v="SEM 39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9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7.41000000000003"/>
    <n v="2335.199999999999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9.569999999999993"/>
    <n v="0"/>
    <n v="861.81"/>
    <n v="2652.61"/>
    <n v="3514.42"/>
  </r>
  <r>
    <s v="SEPTIEMBRE"/>
    <s v="SEM 39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6.04999999999995"/>
    <n v="3575.5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26.04"/>
    <n v="50.15"/>
    <n v="1223.19"/>
    <n v="4201.5600000000004"/>
    <n v="5424.75"/>
  </r>
  <r>
    <s v="SEPTIEMBRE"/>
    <s v="SEM 39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1"/>
    <n v="0"/>
    <n v="0"/>
    <n v="5411.93"/>
    <n v="577.32000000000005"/>
    <n v="5989.25"/>
    <n v="2556.6799999999998"/>
    <n v="3432.57"/>
    <n v="2926"/>
    <n v="0"/>
    <n v="0"/>
    <n v="0"/>
    <n v="0"/>
    <n v="0"/>
    <n v="96.22"/>
    <n v="83.78"/>
    <n v="0"/>
    <n v="825.15"/>
    <n v="470.25"/>
    <n v="470.25"/>
    <n v="156.75"/>
    <n v="300"/>
    <n v="350"/>
    <n v="0"/>
    <n v="10.85"/>
    <n v="300"/>
    <n v="0"/>
    <n v="0"/>
    <n v="0"/>
    <n v="0"/>
    <n v="0"/>
    <n v="0"/>
    <n v="0"/>
    <n v="0"/>
    <n v="0"/>
    <n v="0"/>
    <n v="0"/>
    <n v="0"/>
    <n v="0"/>
    <n v="824.16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179.67"/>
    <n v="81.400000000000006"/>
    <n v="1635.2900000000002"/>
    <n v="5989.25"/>
    <n v="7624.54"/>
  </r>
  <r>
    <s v="SEPTIEMBRE"/>
    <s v="SEM 39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SEPTIEMBRE"/>
    <s v="SEM 39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7"/>
    <n v="342.03"/>
    <n v="3678.3"/>
    <n v="515.05999999999995"/>
    <n v="3163.2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8.35"/>
    <n v="0"/>
    <n v="0"/>
    <n v="0"/>
    <n v="0"/>
    <n v="35.909999999999997"/>
    <n v="0"/>
    <n v="0"/>
    <n v="0"/>
    <n v="98.39"/>
    <n v="9.83"/>
    <n v="539.76"/>
    <n v="120.81"/>
    <n v="76.709999999999994"/>
    <n v="191.77"/>
    <n v="110.34"/>
    <n v="48.22"/>
    <n v="1195.83"/>
    <n v="3678.3"/>
    <n v="4874.13"/>
  </r>
  <r>
    <s v="SEPTIEMBRE"/>
    <s v="SEM 39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3"/>
    <n v="0"/>
    <n v="0"/>
    <n v="4363.8"/>
    <n v="384.78"/>
    <n v="4748.58"/>
    <n v="742.12"/>
    <n v="4006.46"/>
    <n v="2394.2399999999998"/>
    <n v="0"/>
    <n v="0"/>
    <n v="0"/>
    <n v="0"/>
    <n v="0"/>
    <n v="0"/>
    <n v="0"/>
    <n v="0"/>
    <n v="0"/>
    <n v="384.78"/>
    <n v="384.78"/>
    <n v="384.78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600.28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42.44999999999999"/>
    <n v="54.25"/>
    <n v="1291.9000000000001"/>
    <n v="4748.58"/>
    <n v="6040.48"/>
  </r>
  <r>
    <s v="SEPTIEMBRE"/>
    <s v="SEM 39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31.18"/>
    <n v="3987.74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1737.27"/>
    <n v="1.75"/>
    <n v="272.01"/>
    <n v="27.2"/>
    <n v="881.04"/>
    <n v="217.92"/>
    <n v="138.36000000000001"/>
    <n v="345.91"/>
    <n v="213.56"/>
    <n v="0"/>
    <n v="2096.0000000000005"/>
    <n v="7118.92"/>
    <n v="9214.92"/>
  </r>
  <r>
    <s v="SEPTIEMBRE"/>
    <s v="SEM 39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796.54"/>
    <n v="470.93"/>
    <n v="4267.47"/>
    <n v="1326.03"/>
    <n v="2941.44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-470.93"/>
    <n v="0"/>
    <n v="0"/>
    <n v="0"/>
    <n v="0"/>
    <n v="0"/>
    <n v="0"/>
    <n v="479.12"/>
    <n v="78.17"/>
    <n v="0"/>
    <n v="0"/>
    <n v="0"/>
    <n v="0"/>
    <n v="0"/>
    <n v="0"/>
    <n v="766.99"/>
    <n v="1.75"/>
    <n v="135.47"/>
    <n v="13.54"/>
    <n v="453.17"/>
    <n v="92.22"/>
    <n v="58.55"/>
    <n v="146.38"/>
    <n v="128.02000000000001"/>
    <n v="66.400000000000006"/>
    <n v="1093.7500000000002"/>
    <n v="4267.47"/>
    <n v="5361.22"/>
  </r>
  <r>
    <s v="SEPTIEMBRE"/>
    <s v="SEM 39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7.03"/>
    <n v="5446.8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93"/>
    <n v="0"/>
    <n v="0"/>
    <n v="0"/>
    <n v="0"/>
    <n v="0"/>
    <n v="0"/>
    <n v="0"/>
    <n v="0"/>
    <n v="257.82"/>
    <n v="25.78"/>
    <n v="944.98"/>
    <n v="236.11"/>
    <n v="149.91"/>
    <n v="374.78"/>
    <n v="203.21"/>
    <n v="0"/>
    <n v="2192.59"/>
    <n v="6773.86"/>
    <n v="8966.4500000000007"/>
  </r>
  <r>
    <s v="SEPTIEMBRE"/>
    <s v="SEM 39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31.15"/>
    <n v="3942.7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203.21"/>
    <n v="0"/>
    <n v="2180.81"/>
    <n v="6773.86"/>
    <n v="8954.67"/>
  </r>
  <r>
    <s v="SEPTIEMBRE"/>
    <s v="SEM 39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1"/>
    <n v="0"/>
    <n v="8"/>
    <n v="0"/>
    <n v="0"/>
    <n v="0"/>
    <n v="3490.14"/>
    <n v="355.71"/>
    <n v="3845.85"/>
    <n v="524.14"/>
    <n v="3321.7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-355.71"/>
    <n v="0"/>
    <n v="0"/>
    <n v="0"/>
    <n v="0"/>
    <n v="0"/>
    <n v="0"/>
    <n v="413.67"/>
    <n v="78.459999999999994"/>
    <n v="0"/>
    <n v="0"/>
    <n v="0"/>
    <n v="0"/>
    <n v="32.01"/>
    <n v="0"/>
    <n v="0"/>
    <n v="0"/>
    <n v="102.32"/>
    <n v="10.23"/>
    <n v="454.34"/>
    <n v="92.54"/>
    <n v="58.75"/>
    <n v="146.88"/>
    <n v="115.37"/>
    <n v="50.15"/>
    <n v="1030.58"/>
    <n v="3845.85"/>
    <n v="4876.43"/>
  </r>
  <r>
    <s v="SEPTIEMBRE"/>
    <s v="SEM 39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845.85"/>
    <n v="355.71"/>
    <n v="4201.5600000000004"/>
    <n v="626.49"/>
    <n v="3575.0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49"/>
    <n v="0"/>
    <n v="0"/>
    <n v="0"/>
    <n v="0"/>
    <n v="37.35"/>
    <n v="0"/>
    <n v="0"/>
    <n v="0"/>
    <n v="102.32"/>
    <n v="10.23"/>
    <n v="544.29999999999995"/>
    <n v="122.11"/>
    <n v="77.53"/>
    <n v="193.82"/>
    <n v="126.04"/>
    <n v="50.15"/>
    <n v="1226.5"/>
    <n v="4201.5600000000004"/>
    <n v="5428.06"/>
  </r>
  <r>
    <s v="SEPTIEMBRE"/>
    <s v="SEM 39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SEPTIEMBRE"/>
    <s v="SEM 39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0"/>
    <n v="0"/>
    <n v="0"/>
    <n v="6033.12"/>
    <n v="577.32000000000005"/>
    <n v="6610.44"/>
    <n v="1725.54"/>
    <n v="4884.8999999999996"/>
    <n v="2394.21"/>
    <n v="0"/>
    <n v="0"/>
    <n v="0"/>
    <n v="0"/>
    <n v="0"/>
    <n v="96.22"/>
    <n v="83.78"/>
    <n v="0"/>
    <n v="587.74"/>
    <n v="384.78"/>
    <n v="384.78"/>
    <n v="1282.6099999999999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956.85"/>
    <n v="109.79"/>
    <n v="0"/>
    <n v="0"/>
    <n v="0"/>
    <n v="0"/>
    <n v="0"/>
    <n v="0"/>
    <n v="657.15"/>
    <n v="1.75"/>
    <n v="98.39"/>
    <n v="9.83"/>
    <n v="585.37"/>
    <n v="133.79"/>
    <n v="84.95"/>
    <n v="212.37"/>
    <n v="198.31"/>
    <n v="81.400000000000006"/>
    <n v="1404.41"/>
    <n v="6610.44"/>
    <n v="8014.8499999999995"/>
  </r>
  <r>
    <s v="SEPTIEMBRE"/>
    <s v="SEM 39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7077.62"/>
    <n v="577.32000000000005"/>
    <n v="7654.94"/>
    <n v="1331.71"/>
    <n v="6323.23"/>
    <n v="3266.66"/>
    <n v="0"/>
    <n v="0"/>
    <n v="0"/>
    <n v="0"/>
    <n v="0"/>
    <n v="96.22"/>
    <n v="83.78"/>
    <n v="0"/>
    <n v="933.32"/>
    <n v="481.1"/>
    <n v="568.88"/>
    <n v="1224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198.55"/>
    <n v="133.16"/>
    <n v="0"/>
    <n v="0"/>
    <n v="0"/>
    <n v="0"/>
    <n v="0"/>
    <n v="0"/>
    <n v="0"/>
    <n v="0"/>
    <n v="134.24"/>
    <n v="13.42"/>
    <n v="678.59"/>
    <n v="160.32"/>
    <n v="101.79"/>
    <n v="254.47"/>
    <n v="229.64"/>
    <n v="81.400000000000006"/>
    <n v="1653.87"/>
    <n v="7654.94"/>
    <n v="9308.81"/>
  </r>
  <r>
    <s v="SEPTIEMBRE"/>
    <s v="SEM 39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08.07"/>
    <n v="5296.31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213.13"/>
    <n v="81.400000000000006"/>
    <n v="2016.12"/>
    <n v="7104.38"/>
    <n v="9120.5"/>
  </r>
  <r>
    <s v="SEPTIEMBRE"/>
    <s v="SEM 39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845.85"/>
    <n v="355.71"/>
    <n v="4201.5600000000004"/>
    <n v="628.59"/>
    <n v="3572.9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1.59"/>
    <n v="0"/>
    <n v="0"/>
    <n v="0"/>
    <n v="0"/>
    <n v="37.35"/>
    <n v="0"/>
    <n v="0"/>
    <n v="0"/>
    <n v="102.32"/>
    <n v="10.23"/>
    <n v="552.71"/>
    <n v="124.5"/>
    <n v="79.05"/>
    <n v="197.61"/>
    <n v="126.04"/>
    <n v="50.15"/>
    <n v="1242.6100000000001"/>
    <n v="4201.5600000000004"/>
    <n v="5444.17"/>
  </r>
  <r>
    <s v="SEPTIEMBRE"/>
    <s v="SEM 39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4.4"/>
    <n v="4979.5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0.37"/>
    <n v="0"/>
    <n v="0"/>
    <n v="0"/>
    <n v="0"/>
    <n v="0"/>
    <n v="0"/>
    <n v="485.17"/>
    <n v="1.75"/>
    <n v="257.83"/>
    <n v="25.78"/>
    <n v="866.95"/>
    <n v="213.91"/>
    <n v="135.82"/>
    <n v="339.54"/>
    <n v="203.21"/>
    <n v="0"/>
    <n v="2043.04"/>
    <n v="6773.9"/>
    <n v="8816.9399999999987"/>
  </r>
  <r>
    <s v="SEPTIEMBRE"/>
    <s v="SEM 39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0.02"/>
    <n v="0"/>
    <n v="0.02"/>
    <n v="0.01"/>
    <n v="0.01"/>
    <n v="249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0.12"/>
    <n v="0"/>
    <n v="0"/>
    <n v="0"/>
    <n v="0"/>
    <n v="0.01"/>
    <n v="0"/>
    <n v="0"/>
    <n v="0"/>
    <n v="0"/>
    <n v="0"/>
    <n v="0"/>
    <n v="0"/>
    <n v="0"/>
    <n v="0"/>
    <n v="102.32"/>
    <n v="10.23"/>
    <n v="0"/>
    <n v="0"/>
    <n v="0"/>
    <n v="0"/>
    <n v="0"/>
    <n v="13.21"/>
    <n v="125.75999999999999"/>
    <n v="0.02"/>
    <n v="125.77999999999999"/>
  </r>
  <r>
    <s v="SEPTIEMBRE"/>
    <s v="SEM 39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2.3499999999999"/>
    <n v="245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3"/>
    <n v="4721.47"/>
  </r>
  <r>
    <s v="SEPTIEMBRE"/>
    <s v="SEM 39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9"/>
    <n v="0"/>
    <n v="0"/>
    <n v="5904.88"/>
    <n v="577.32000000000005"/>
    <n v="6482.2"/>
    <n v="1847.38"/>
    <n v="4634.82"/>
    <n v="2394.23"/>
    <n v="0"/>
    <n v="0"/>
    <n v="0"/>
    <n v="0"/>
    <n v="0"/>
    <n v="96.22"/>
    <n v="83.78"/>
    <n v="0"/>
    <n v="587.74"/>
    <n v="384.78"/>
    <n v="384.78"/>
    <n v="1154.3499999999999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929.46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94.46"/>
    <n v="81.400000000000006"/>
    <n v="1275.1600000000003"/>
    <n v="6482.2"/>
    <n v="7757.3600000000006"/>
  </r>
  <r>
    <s v="SEPTIEMBRE"/>
    <s v="SEM 39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15"/>
    <n v="0"/>
    <n v="0"/>
    <n v="5652.93"/>
    <n v="384.78"/>
    <n v="6037.71"/>
    <n v="1635.07"/>
    <n v="4402.6400000000003"/>
    <n v="2394.2399999999998"/>
    <n v="0"/>
    <n v="0"/>
    <n v="0"/>
    <n v="0"/>
    <n v="0"/>
    <n v="0"/>
    <n v="0"/>
    <n v="0"/>
    <n v="0"/>
    <n v="384.78"/>
    <n v="384.78"/>
    <n v="1923.91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875.64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81.13"/>
    <n v="54.25"/>
    <n v="1235.48"/>
    <n v="6037.71"/>
    <n v="7273.1900000000005"/>
  </r>
  <r>
    <s v="SEPTIEMBRE"/>
    <s v="SEM 39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9"/>
    <n v="1"/>
    <n v="0"/>
    <n v="0"/>
    <n v="8898.2999999999993"/>
    <n v="577.32000000000005"/>
    <n v="9475.6200000000008"/>
    <n v="1788.74"/>
    <n v="7686.88"/>
    <n v="4935"/>
    <n v="0"/>
    <n v="0"/>
    <n v="0"/>
    <n v="0"/>
    <n v="0"/>
    <n v="96.22"/>
    <n v="83.78"/>
    <n v="0"/>
    <n v="1410"/>
    <n v="481.1"/>
    <n v="1105.1500000000001"/>
    <n v="264.37"/>
    <n v="150"/>
    <n v="350"/>
    <n v="250"/>
    <n v="0"/>
    <n v="350"/>
    <n v="0"/>
    <n v="0"/>
    <n v="0"/>
    <n v="0"/>
    <n v="0"/>
    <n v="0"/>
    <n v="0"/>
    <n v="0"/>
    <n v="0"/>
    <n v="0"/>
    <n v="0"/>
    <n v="0"/>
    <n v="0"/>
    <n v="1626.77"/>
    <n v="161.97"/>
    <n v="0"/>
    <n v="0"/>
    <n v="0"/>
    <n v="0"/>
    <n v="0"/>
    <n v="0"/>
    <n v="0"/>
    <n v="0"/>
    <n v="202.8"/>
    <n v="20.28"/>
    <n v="793.53"/>
    <n v="193.02"/>
    <n v="122.55"/>
    <n v="306.38"/>
    <n v="284.26"/>
    <n v="81.400000000000006"/>
    <n v="2004.22"/>
    <n v="9475.6200000000008"/>
    <n v="11479.84"/>
  </r>
  <r>
    <s v="SEPTIEMBRE"/>
    <s v="SEM 39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9"/>
    <n v="3"/>
    <n v="0"/>
    <n v="0"/>
    <n v="4113.8"/>
    <n v="384.78"/>
    <n v="4498.58"/>
    <n v="1268.43"/>
    <n v="3230.15"/>
    <n v="2394.2399999999998"/>
    <n v="0"/>
    <n v="0"/>
    <n v="0"/>
    <n v="0"/>
    <n v="0"/>
    <n v="0"/>
    <n v="0"/>
    <n v="0"/>
    <n v="0"/>
    <n v="384.78"/>
    <n v="384.78"/>
    <n v="384.78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46.88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34.94999999999999"/>
    <n v="54.25"/>
    <n v="1123.3700000000001"/>
    <n v="4498.58"/>
    <n v="5621.95"/>
  </r>
  <r>
    <s v="SEPTIEMBRE"/>
    <s v="SEM 39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9"/>
    <n v="3"/>
    <n v="0"/>
    <n v="0"/>
    <n v="3210.91"/>
    <n v="354"/>
    <n v="3564.91"/>
    <n v="422.15"/>
    <n v="3142.76"/>
    <n v="2202.91"/>
    <n v="0"/>
    <n v="0"/>
    <n v="0"/>
    <n v="0"/>
    <n v="0"/>
    <n v="0"/>
    <n v="0"/>
    <n v="0"/>
    <n v="0"/>
    <n v="354"/>
    <n v="354"/>
    <n v="35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54.03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106.94"/>
    <n v="49.91"/>
    <n v="954.33"/>
    <n v="3564.91"/>
    <n v="4519.24"/>
  </r>
  <r>
    <s v="SEPTIEMBRE"/>
    <s v="SEM 39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8"/>
    <n v="0"/>
    <n v="0"/>
    <n v="0"/>
    <n v="4847.4399999999996"/>
    <n v="480.9"/>
    <n v="5328.34"/>
    <n v="1903.62"/>
    <n v="3424.72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89.55"/>
    <n v="0"/>
    <n v="0"/>
    <n v="0"/>
    <n v="0"/>
    <n v="50.49"/>
    <n v="0"/>
    <n v="1058.24"/>
    <n v="1.75"/>
    <n v="138.34"/>
    <n v="13.83"/>
    <n v="504.68"/>
    <n v="110.83"/>
    <n v="70.37"/>
    <n v="175.92"/>
    <n v="159.85"/>
    <n v="67.8"/>
    <n v="1241.6199999999999"/>
    <n v="5328.34"/>
    <n v="6569.96"/>
  </r>
  <r>
    <s v="SEPTIEMBRE"/>
    <s v="SEM 39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959.85"/>
    <n v="3068.45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20.84"/>
    <n v="48.22"/>
    <n v="923.48"/>
    <n v="4028.3"/>
    <n v="4951.7800000000007"/>
  </r>
  <r>
    <s v="SEPTIEMBRE"/>
    <s v="SEM 39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099999999999"/>
    <n v="2387.6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04.46"/>
    <n v="44.36"/>
    <n v="1003.0600000000001"/>
    <n v="3482.25"/>
    <n v="4485.3100000000004"/>
  </r>
  <r>
    <s v="SEPTIEMBRE"/>
    <s v="SEM 39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36.27"/>
    <n v="342.03"/>
    <n v="4278.3"/>
    <n v="652.59"/>
    <n v="3625.71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28.34"/>
    <n v="48.22"/>
    <n v="1285.55"/>
    <n v="4278.3"/>
    <n v="5563.85"/>
  </r>
  <r>
    <s v="SEPTIEMBRE"/>
    <s v="SEM 39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847.4399999999996"/>
    <n v="480.9"/>
    <n v="5328.34"/>
    <n v="876.4"/>
    <n v="4451.9399999999996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22.32"/>
    <n v="0"/>
    <n v="0"/>
    <n v="0"/>
    <n v="0"/>
    <n v="50.49"/>
    <n v="0"/>
    <n v="0"/>
    <n v="0"/>
    <n v="138.34"/>
    <n v="13.83"/>
    <n v="635.39"/>
    <n v="148.03"/>
    <n v="93.98"/>
    <n v="234.96"/>
    <n v="159.85"/>
    <n v="67.8"/>
    <n v="1492.1799999999998"/>
    <n v="5328.34"/>
    <n v="6820.52"/>
  </r>
  <r>
    <s v="SEPTIEMBRE"/>
    <s v="SEM 39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9"/>
    <n v="17"/>
    <n v="0"/>
    <n v="0"/>
    <n v="9055.32"/>
    <n v="481.1"/>
    <n v="9536.42"/>
    <n v="2894.68"/>
    <n v="6641.74"/>
    <n v="3600.33"/>
    <n v="0"/>
    <n v="0"/>
    <n v="0"/>
    <n v="0"/>
    <n v="0"/>
    <n v="0"/>
    <n v="0"/>
    <n v="0"/>
    <n v="0"/>
    <n v="481.1"/>
    <n v="676.14"/>
    <n v="3278.85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663.7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286.08999999999997"/>
    <n v="67.83"/>
    <n v="1826.9799999999998"/>
    <n v="9536.42"/>
    <n v="11363.4"/>
  </r>
  <r>
    <s v="SEPTIEMBRE"/>
    <s v="SEM 39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47.45000000000005"/>
    <n v="3304.1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5.21"/>
    <n v="0"/>
    <n v="0"/>
    <n v="0"/>
    <n v="0"/>
    <n v="37.35"/>
    <n v="0"/>
    <n v="0"/>
    <n v="0"/>
    <n v="102.32"/>
    <n v="10.23"/>
    <n v="527.23"/>
    <n v="117.25"/>
    <n v="74.44"/>
    <n v="186.11"/>
    <n v="115.54"/>
    <n v="50.15"/>
    <n v="1183.2700000000002"/>
    <n v="3851.56"/>
    <n v="5034.83"/>
  </r>
  <r>
    <s v="SEPTIEMBRE"/>
    <s v="SEM 39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7.82000000000005"/>
    <n v="3440.48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3"/>
    <n v="5219.47"/>
  </r>
  <r>
    <s v="SEPTIEMBRE"/>
    <s v="SEM 39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788.17"/>
    <n v="1894.0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10.46"/>
    <n v="44.36"/>
    <n v="1015.5400000000001"/>
    <n v="3682.25"/>
    <n v="4697.79"/>
  </r>
  <r>
    <s v="SEPTIEMBRE"/>
    <s v="SEM 39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9"/>
    <n v="7"/>
    <n v="0"/>
    <n v="0"/>
    <n v="5176.84"/>
    <n v="384.78"/>
    <n v="5561.62"/>
    <n v="877.74"/>
    <n v="4683.88"/>
    <n v="2394.2399999999998"/>
    <n v="0"/>
    <n v="0"/>
    <n v="0"/>
    <n v="0"/>
    <n v="0"/>
    <n v="0"/>
    <n v="0"/>
    <n v="0"/>
    <n v="0"/>
    <n v="384.78"/>
    <n v="384.78"/>
    <n v="897.82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773.95"/>
    <n v="103.79"/>
    <n v="0"/>
    <n v="0"/>
    <n v="0"/>
    <n v="0"/>
    <n v="0"/>
    <n v="0"/>
    <n v="0"/>
    <n v="0"/>
    <n v="98.39"/>
    <n v="9.83"/>
    <n v="561.48"/>
    <n v="126.99"/>
    <n v="80.63"/>
    <n v="201.58"/>
    <n v="166.84"/>
    <n v="54.25"/>
    <n v="1299.99"/>
    <n v="5561.62"/>
    <n v="6861.61"/>
  </r>
  <r>
    <s v="SEPTIEMBRE"/>
    <s v="SEM 39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9"/>
    <n v="0"/>
    <n v="0"/>
    <n v="5054.9399999999996"/>
    <n v="577.32000000000005"/>
    <n v="5632.26"/>
    <n v="1253.3599999999999"/>
    <n v="4378.8999999999996"/>
    <n v="2202.91"/>
    <n v="0"/>
    <n v="0"/>
    <n v="0"/>
    <n v="0"/>
    <n v="0"/>
    <n v="96.22"/>
    <n v="83.78"/>
    <n v="0"/>
    <n v="502.24"/>
    <n v="354"/>
    <n v="354"/>
    <n v="1062.01"/>
    <n v="300"/>
    <n v="350"/>
    <n v="0"/>
    <n v="127.1"/>
    <n v="200"/>
    <n v="0"/>
    <n v="0"/>
    <n v="0"/>
    <n v="0"/>
    <n v="0"/>
    <n v="0"/>
    <n v="0"/>
    <n v="0"/>
    <n v="0"/>
    <n v="0"/>
    <n v="0"/>
    <n v="0"/>
    <n v="0"/>
    <n v="747.91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168.96"/>
    <n v="81.400000000000006"/>
    <n v="1091.75"/>
    <n v="5632.26"/>
    <n v="6724.01"/>
  </r>
  <r>
    <s v="SEPTIEMBRE"/>
    <s v="SEM 39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2817.58"/>
    <n v="314.67"/>
    <n v="3132.25"/>
    <n v="1023.23"/>
    <n v="2109.0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7.94"/>
    <n v="0"/>
    <n v="0"/>
    <n v="0"/>
    <n v="0"/>
    <n v="0"/>
    <n v="0"/>
    <n v="674.48"/>
    <n v="1.75"/>
    <n v="90.52"/>
    <n v="9.0500000000000007"/>
    <n v="418.49"/>
    <n v="86.3"/>
    <n v="54.8"/>
    <n v="136.99"/>
    <n v="93.96"/>
    <n v="44.36"/>
    <n v="934.46999999999991"/>
    <n v="3132.25"/>
    <n v="4066.72"/>
  </r>
  <r>
    <s v="SEPTIEMBRE"/>
    <s v="SEM 39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6.64"/>
    <n v="2973.62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10.4"/>
    <n v="0"/>
    <n v="0"/>
    <n v="0"/>
    <n v="0"/>
    <n v="0"/>
    <n v="0"/>
    <n v="977.78"/>
    <n v="1.75"/>
    <n v="100.68"/>
    <n v="10.06"/>
    <n v="587.85"/>
    <n v="134.5"/>
    <n v="85.39"/>
    <n v="213.49"/>
    <n v="139.5"/>
    <n v="49.35"/>
    <n v="1320.82"/>
    <n v="4650.26"/>
    <n v="5971.08"/>
  </r>
  <r>
    <s v="SEPTIEMBRE"/>
    <s v="SEM 39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650.73"/>
    <n v="256.52"/>
    <n v="3907.25"/>
    <n v="548.89"/>
    <n v="3358.36"/>
    <n v="2394.21"/>
    <n v="0"/>
    <n v="0"/>
    <n v="0"/>
    <n v="0"/>
    <n v="0"/>
    <n v="0"/>
    <n v="0"/>
    <n v="0"/>
    <n v="0"/>
    <n v="256.52"/>
    <n v="256.5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47.97"/>
    <n v="100.92"/>
    <n v="0"/>
    <n v="0"/>
    <n v="0"/>
    <n v="0"/>
    <n v="0"/>
    <n v="0"/>
    <n v="0"/>
    <n v="0"/>
    <n v="98.39"/>
    <n v="9.83"/>
    <n v="549.98"/>
    <n v="123.72"/>
    <n v="78.55"/>
    <n v="196.38"/>
    <n v="117.21"/>
    <n v="36.159999999999997"/>
    <n v="1210.22"/>
    <n v="3907.25"/>
    <n v="5117.47"/>
  </r>
  <r>
    <s v="SEPTIEMBRE"/>
    <s v="SEM 39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507.28"/>
    <n v="384.78"/>
    <n v="3892.06"/>
    <n v="496.19"/>
    <n v="3395.87"/>
    <n v="2394.2399999999998"/>
    <n v="0"/>
    <n v="0"/>
    <n v="0"/>
    <n v="0"/>
    <n v="0"/>
    <n v="0"/>
    <n v="0"/>
    <n v="0"/>
    <n v="0"/>
    <n v="384.78"/>
    <n v="384.78"/>
    <n v="128.26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7.33"/>
    <n v="78.86"/>
    <n v="0"/>
    <n v="0"/>
    <n v="0"/>
    <n v="0"/>
    <n v="0"/>
    <n v="0"/>
    <n v="0"/>
    <n v="0"/>
    <n v="98.39"/>
    <n v="9.83"/>
    <n v="462.03"/>
    <n v="98.69"/>
    <n v="62.66"/>
    <n v="156.66"/>
    <n v="116.76"/>
    <n v="54.25"/>
    <n v="1059.27"/>
    <n v="3892.06"/>
    <n v="4951.33"/>
  </r>
  <r>
    <s v="SEPTIEMBRE"/>
    <s v="SEM 39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2817.6"/>
    <n v="314.7"/>
    <n v="3132.3"/>
    <n v="996.43"/>
    <n v="2135.87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55.81"/>
    <n v="0"/>
    <n v="0"/>
    <n v="0"/>
    <n v="0"/>
    <n v="0"/>
    <n v="0"/>
    <n v="659.8"/>
    <n v="1.75"/>
    <n v="90.53"/>
    <n v="9.0500000000000007"/>
    <n v="370.06"/>
    <n v="72.53"/>
    <n v="46.05"/>
    <n v="115.12"/>
    <n v="93.96"/>
    <n v="44.37"/>
    <n v="841.67"/>
    <n v="3132.3"/>
    <n v="3973.9700000000003"/>
  </r>
  <r>
    <s v="SEPTIEMBRE"/>
    <s v="SEM 39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1"/>
    <n v="0"/>
    <n v="9"/>
    <n v="1"/>
    <n v="0"/>
    <n v="0"/>
    <n v="5349.21"/>
    <n v="481.1"/>
    <n v="5830.31"/>
    <n v="895.93"/>
    <n v="4934.38"/>
    <n v="4121.6000000000004"/>
    <n v="0"/>
    <n v="0"/>
    <n v="0"/>
    <n v="0"/>
    <n v="0"/>
    <n v="0"/>
    <n v="0"/>
    <n v="0"/>
    <n v="0"/>
    <n v="481.1"/>
    <n v="843.7"/>
    <n v="220.8"/>
    <n v="0"/>
    <n v="350"/>
    <n v="200"/>
    <n v="0"/>
    <n v="300"/>
    <n v="0"/>
    <n v="0"/>
    <n v="0"/>
    <n v="0"/>
    <n v="0"/>
    <n v="-686.89"/>
    <n v="0"/>
    <n v="0"/>
    <n v="0"/>
    <n v="0"/>
    <n v="0"/>
    <n v="0"/>
    <n v="0"/>
    <n v="810.77"/>
    <n v="85.16"/>
    <n v="0"/>
    <n v="0"/>
    <n v="0"/>
    <n v="0"/>
    <n v="0"/>
    <n v="0"/>
    <n v="0"/>
    <n v="0"/>
    <n v="169.38"/>
    <n v="16.93"/>
    <n v="480.59"/>
    <n v="99.7"/>
    <n v="63.3"/>
    <n v="158.25"/>
    <n v="174.9"/>
    <n v="67.83"/>
    <n v="1230.8799999999999"/>
    <n v="5830.31"/>
    <n v="7061.1900000000005"/>
  </r>
  <r>
    <s v="SEPTIEMBRE"/>
    <s v="SEM 39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501.99"/>
    <n v="3176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3"/>
    <n v="4774.1900000000005"/>
  </r>
  <r>
    <s v="SEPTIEMBRE"/>
    <s v="SEM 39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51.37"/>
    <n v="2780.8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93.96"/>
    <n v="44.36"/>
    <n v="967.82000000000016"/>
    <n v="3132.25"/>
    <n v="4100.07"/>
  </r>
  <r>
    <s v="SEPTIEMBRE"/>
    <s v="SEM 39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9"/>
    <n v="7"/>
    <n v="0"/>
    <n v="0"/>
    <n v="4968.93"/>
    <n v="577.32000000000005"/>
    <n v="5546.25"/>
    <n v="816.33"/>
    <n v="4729.92"/>
    <n v="2202.91"/>
    <n v="0"/>
    <n v="0"/>
    <n v="0"/>
    <n v="0"/>
    <n v="0"/>
    <n v="96.22"/>
    <n v="83.78"/>
    <n v="0"/>
    <n v="502.24"/>
    <n v="354"/>
    <n v="354"/>
    <n v="826"/>
    <n v="150"/>
    <n v="500"/>
    <n v="200"/>
    <n v="127.1"/>
    <n v="150"/>
    <n v="0"/>
    <n v="0"/>
    <n v="0"/>
    <n v="0"/>
    <n v="0"/>
    <n v="0"/>
    <n v="0"/>
    <n v="0"/>
    <n v="0"/>
    <n v="0"/>
    <n v="0"/>
    <n v="0"/>
    <n v="0"/>
    <n v="729.54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66.38"/>
    <n v="81.400000000000006"/>
    <n v="1187.98"/>
    <n v="5546.25"/>
    <n v="6734.23"/>
  </r>
  <r>
    <s v="SEPTIEMBRE"/>
    <s v="SEM 39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10402.67"/>
    <n v="577.32000000000005"/>
    <n v="10979.99"/>
    <n v="3507.6"/>
    <n v="7472.39"/>
    <n v="7233.33"/>
    <n v="0"/>
    <n v="0"/>
    <n v="0"/>
    <n v="0"/>
    <n v="0"/>
    <n v="96.22"/>
    <n v="83.78"/>
    <n v="0"/>
    <n v="1585.56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0"/>
    <n v="0"/>
    <n v="0"/>
    <n v="2019.99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329.39"/>
    <n v="81.400000000000006"/>
    <n v="2692.87"/>
    <n v="10979.99"/>
    <n v="13672.86"/>
  </r>
  <r>
    <s v="SEPTIEMBRE"/>
    <s v="SEM 39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366.44"/>
    <n v="369.05"/>
    <n v="3735.49"/>
    <n v="1127.76"/>
    <n v="2607.73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350"/>
    <n v="0"/>
    <n v="0"/>
    <n v="0"/>
    <n v="0"/>
    <n v="0"/>
    <n v="0"/>
    <n v="0"/>
    <n v="0"/>
    <n v="0"/>
    <n v="0"/>
    <n v="0"/>
    <n v="0"/>
    <n v="0"/>
    <n v="387.25"/>
    <n v="47.42"/>
    <n v="0"/>
    <n v="0"/>
    <n v="0"/>
    <n v="0"/>
    <n v="0"/>
    <n v="0"/>
    <n v="691.34"/>
    <n v="1.75"/>
    <n v="78.48"/>
    <n v="7.84"/>
    <n v="336.42"/>
    <n v="62.88"/>
    <n v="39.92"/>
    <n v="99.81"/>
    <n v="112.06"/>
    <n v="52.03"/>
    <n v="789.43999999999983"/>
    <n v="3735.49"/>
    <n v="4524.9299999999994"/>
  </r>
  <r>
    <s v="SEPTIEMBRE"/>
    <s v="SEM 39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3507.28"/>
    <n v="384.78"/>
    <n v="3892.06"/>
    <n v="495.7"/>
    <n v="3396.36"/>
    <n v="2394.2399999999998"/>
    <n v="0"/>
    <n v="0"/>
    <n v="0"/>
    <n v="0"/>
    <n v="0"/>
    <n v="0"/>
    <n v="0"/>
    <n v="0"/>
    <n v="0"/>
    <n v="384.78"/>
    <n v="384.78"/>
    <n v="128.26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7.33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16.76"/>
    <n v="54.25"/>
    <n v="1055.6200000000001"/>
    <n v="3892.06"/>
    <n v="4947.68"/>
  </r>
  <r>
    <s v="SEPTIEMBRE"/>
    <s v="SEM 39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1"/>
    <n v="0"/>
    <n v="6"/>
    <n v="0"/>
    <n v="0"/>
    <n v="0"/>
    <n v="2691.95"/>
    <n v="266.77999999999997"/>
    <n v="2958.73"/>
    <n v="566.04"/>
    <n v="2392.69"/>
    <n v="2490.14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5"/>
    <n v="71.959999999999994"/>
    <n v="0"/>
    <n v="0"/>
    <n v="0"/>
    <n v="0"/>
    <n v="31.12"/>
    <n v="0"/>
    <n v="204.66"/>
    <n v="1.75"/>
    <n v="102.32"/>
    <n v="10.23"/>
    <n v="428.87"/>
    <n v="85.59"/>
    <n v="54.34"/>
    <n v="135.85"/>
    <n v="88.76"/>
    <n v="37.61"/>
    <n v="943.57"/>
    <n v="2958.73"/>
    <n v="3902.3"/>
  </r>
  <r>
    <s v="SEPTIEMBRE"/>
    <s v="SEM 39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1"/>
    <n v="0"/>
    <n v="6"/>
    <n v="0"/>
    <n v="0"/>
    <n v="0"/>
    <n v="2691.95"/>
    <n v="266.77999999999997"/>
    <n v="2958.73"/>
    <n v="364.62"/>
    <n v="2594.11"/>
    <n v="2490.14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5"/>
    <n v="76.95"/>
    <n v="0"/>
    <n v="0"/>
    <n v="0"/>
    <n v="0"/>
    <n v="31.12"/>
    <n v="0"/>
    <n v="0"/>
    <n v="0"/>
    <n v="102.32"/>
    <n v="10.23"/>
    <n v="448.4"/>
    <n v="90.92"/>
    <n v="57.73"/>
    <n v="144.31"/>
    <n v="88.76"/>
    <n v="37.61"/>
    <n v="980.27999999999986"/>
    <n v="2958.73"/>
    <n v="3939.0099999999998"/>
  </r>
  <r>
    <s v="SEPTIEMBRE"/>
    <s v="SEM 39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336.27"/>
    <n v="342.03"/>
    <n v="3678.3"/>
    <n v="505.69"/>
    <n v="3172.6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10.34"/>
    <n v="48.22"/>
    <n v="1124.21"/>
    <n v="3678.3"/>
    <n v="4802.51"/>
  </r>
  <r>
    <s v="SEPTIEMBRE"/>
    <s v="SEM 39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3167.58"/>
    <n v="314.67"/>
    <n v="3482.25"/>
    <n v="414.69"/>
    <n v="306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104.46"/>
    <n v="44.36"/>
    <n v="959.97"/>
    <n v="3482.25"/>
    <n v="4442.22"/>
  </r>
  <r>
    <s v="SEPTIEMBRE"/>
    <s v="SEM 39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9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9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817.58"/>
    <n v="314.67"/>
    <n v="3132.25"/>
    <n v="354.1"/>
    <n v="2778.1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93.96"/>
    <n v="44.36"/>
    <n v="988.66"/>
    <n v="3132.25"/>
    <n v="4120.91"/>
  </r>
  <r>
    <s v="SEPTIEMBRE"/>
    <s v="SEM 39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67.58"/>
    <n v="314.67"/>
    <n v="3682.25"/>
    <n v="466.85"/>
    <n v="3215.4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9.36"/>
    <n v="0"/>
    <n v="0"/>
    <n v="0"/>
    <n v="0"/>
    <n v="0"/>
    <n v="0"/>
    <n v="0"/>
    <n v="0"/>
    <n v="90.52"/>
    <n v="9.0500000000000007"/>
    <n v="464.01"/>
    <n v="99.26"/>
    <n v="63.02"/>
    <n v="157.55000000000001"/>
    <n v="110.46"/>
    <n v="44.36"/>
    <n v="1038.2299999999998"/>
    <n v="3682.25"/>
    <n v="4720.4799999999996"/>
  </r>
  <r>
    <s v="SEPTIEMBRE"/>
    <s v="SEM 39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24"/>
    <n v="2519.29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3"/>
    <n v="0"/>
    <n v="0"/>
    <n v="0"/>
    <n v="0"/>
    <n v="0"/>
    <n v="0"/>
    <n v="0"/>
    <n v="0"/>
    <n v="58.5"/>
    <n v="5.85"/>
    <n v="411.93"/>
    <n v="84.44"/>
    <n v="53.61"/>
    <n v="134.03"/>
    <n v="84.91"/>
    <n v="28.67"/>
    <n v="861.93999999999994"/>
    <n v="2830.53"/>
    <n v="3692.4700000000003"/>
  </r>
  <r>
    <s v="SEPTIEMBRE"/>
    <s v="SEM 39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52.77"/>
    <n v="2779.4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3.96"/>
    <n v="44.36"/>
    <n v="978.44"/>
    <n v="3132.25"/>
    <n v="4110.6900000000005"/>
  </r>
  <r>
    <s v="SEPTIEMBRE"/>
    <s v="SEM 39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SEPTIEMBRE"/>
    <s v="SEM 39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845.85"/>
    <n v="355.71"/>
    <n v="4201.5600000000004"/>
    <n v="628.34"/>
    <n v="3573.22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1.34"/>
    <n v="0"/>
    <n v="0"/>
    <n v="0"/>
    <n v="0"/>
    <n v="37.35"/>
    <n v="0"/>
    <n v="0"/>
    <n v="0"/>
    <n v="102.32"/>
    <n v="10.23"/>
    <n v="551.66"/>
    <n v="124.2"/>
    <n v="78.86"/>
    <n v="197.14"/>
    <n v="126.04"/>
    <n v="50.15"/>
    <n v="1240.5999999999999"/>
    <n v="4201.5600000000004"/>
    <n v="5442.16"/>
  </r>
  <r>
    <s v="SEPTIEMBRE"/>
    <s v="SEM 39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17.57"/>
    <n v="314.67"/>
    <n v="3132.24"/>
    <n v="350.48"/>
    <n v="2781.76"/>
    <n v="2202.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1.42"/>
    <n v="0"/>
    <n v="0"/>
    <n v="0"/>
    <n v="0"/>
    <n v="0"/>
    <n v="0"/>
    <n v="0"/>
    <n v="0"/>
    <n v="90.52"/>
    <n v="9.0500000000000007"/>
    <n v="432.32"/>
    <n v="90.24"/>
    <n v="57.3"/>
    <n v="143.24"/>
    <n v="93.96"/>
    <n v="44.36"/>
    <n v="960.99"/>
    <n v="3132.24"/>
    <n v="4093.2299999999996"/>
  </r>
  <r>
    <s v="SEPTIEMBRE"/>
    <s v="SEM 39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203.64"/>
    <n v="87.32"/>
    <n v="290.95999999999998"/>
    <n v="8.76"/>
    <n v="282.2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0.1600000000001"/>
    <n v="0"/>
    <n v="0"/>
    <n v="87.32"/>
    <n v="0"/>
    <n v="0"/>
    <n v="8.76"/>
    <n v="0"/>
    <n v="0"/>
    <n v="0"/>
    <n v="0"/>
    <n v="0"/>
    <n v="0"/>
    <n v="0"/>
    <n v="0"/>
    <n v="58.5"/>
    <n v="5.85"/>
    <n v="26.42"/>
    <n v="2.1800000000000002"/>
    <n v="7.15"/>
    <n v="17.87"/>
    <n v="6.1"/>
    <n v="12.31"/>
    <n v="136.38"/>
    <n v="290.95999999999998"/>
    <n v="427.34"/>
  </r>
  <r>
    <s v="SEPTIEMBRE"/>
    <s v="SEM 39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313.67"/>
    <n v="336.8"/>
    <n v="650.47"/>
    <n v="131.18"/>
    <n v="519.29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0"/>
    <n v="0"/>
    <n v="0"/>
    <n v="0"/>
    <n v="0"/>
    <n v="-1995.06"/>
    <n v="0"/>
    <n v="0"/>
    <n v="0"/>
    <n v="-342.03"/>
    <n v="0"/>
    <n v="0"/>
    <n v="80.28"/>
    <n v="0"/>
    <n v="0"/>
    <n v="0"/>
    <n v="0"/>
    <n v="0"/>
    <n v="0"/>
    <n v="0"/>
    <n v="0"/>
    <n v="0"/>
    <n v="129.43"/>
    <n v="1.75"/>
    <n v="98.39"/>
    <n v="9.83"/>
    <n v="178.96"/>
    <n v="22.94"/>
    <n v="12.52"/>
    <n v="31.31"/>
    <n v="17.100000000000001"/>
    <n v="47.48"/>
    <n v="418.53000000000003"/>
    <n v="650.47"/>
    <n v="1069"/>
  </r>
  <r>
    <s v="SEPTIEMBRE"/>
    <s v="SEM 39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6"/>
    <n v="0"/>
    <n v="0"/>
    <n v="4820.07"/>
    <n v="577.32000000000005"/>
    <n v="5397.39"/>
    <n v="942.13"/>
    <n v="4455.26"/>
    <n v="2394.21"/>
    <n v="0"/>
    <n v="0"/>
    <n v="0"/>
    <n v="0"/>
    <n v="0"/>
    <n v="96.22"/>
    <n v="83.78"/>
    <n v="0"/>
    <n v="587.74"/>
    <n v="384.78"/>
    <n v="384.78"/>
    <n v="769.56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697.74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61.91999999999999"/>
    <n v="81.400000000000006"/>
    <n v="1185.97"/>
    <n v="5397.39"/>
    <n v="6583.3600000000006"/>
  </r>
  <r>
    <s v="SEPTIEMBRE"/>
    <s v="SEM 39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4.57"/>
    <n v="1314.84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9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9"/>
    <n v="1"/>
    <n v="0"/>
    <n v="0"/>
    <n v="4023.7"/>
    <n v="400.17"/>
    <n v="4423.87"/>
    <n v="656"/>
    <n v="3767.87"/>
    <n v="2490.14"/>
    <n v="0"/>
    <n v="0"/>
    <n v="0"/>
    <n v="0"/>
    <n v="0"/>
    <n v="0"/>
    <n v="0"/>
    <n v="0"/>
    <n v="0"/>
    <n v="400.17"/>
    <n v="400.17"/>
    <n v="133.38999999999999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27.64"/>
    <n v="91.01"/>
    <n v="0"/>
    <n v="0"/>
    <n v="0"/>
    <n v="0"/>
    <n v="37.35"/>
    <n v="0"/>
    <n v="0"/>
    <n v="0"/>
    <n v="102.32"/>
    <n v="10.23"/>
    <n v="510.43"/>
    <n v="112.47"/>
    <n v="71.41"/>
    <n v="178.52"/>
    <n v="132.71"/>
    <n v="56.42"/>
    <n v="1174.51"/>
    <n v="4423.87"/>
    <n v="5598.38"/>
  </r>
  <r>
    <s v="SEPTIEMBRE"/>
    <s v="SEM 39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53.91999999999996"/>
    <n v="3472.34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103.49"/>
    <n v="0"/>
    <n v="0"/>
    <n v="0"/>
    <n v="0"/>
    <n v="0"/>
    <n v="0"/>
    <n v="0"/>
    <n v="0"/>
    <n v="104.71"/>
    <n v="10.47"/>
    <n v="560.24"/>
    <n v="126.64"/>
    <n v="80.41"/>
    <n v="201.02"/>
    <n v="120.78"/>
    <n v="51.32"/>
    <n v="1255.5899999999999"/>
    <n v="4026.26"/>
    <n v="5281.85"/>
  </r>
  <r>
    <s v="SEPTIEMBRE"/>
    <s v="SEM 39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6.76"/>
    <n v="1982.6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8"/>
    <n v="13.56"/>
    <n v="795.39999999999986"/>
    <n v="2209.41"/>
    <n v="3004.8099999999995"/>
  </r>
  <r>
    <s v="SEPTIEMBRE"/>
    <s v="SEM 39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3366.44"/>
    <n v="369.04"/>
    <n v="3735.48"/>
    <n v="434.67"/>
    <n v="3300.81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350"/>
    <n v="0"/>
    <n v="0"/>
    <n v="0"/>
    <n v="0"/>
    <n v="0"/>
    <n v="0"/>
    <n v="0"/>
    <n v="0"/>
    <n v="0"/>
    <n v="0"/>
    <n v="0"/>
    <n v="0"/>
    <n v="0"/>
    <n v="387.25"/>
    <n v="47.42"/>
    <n v="0"/>
    <n v="0"/>
    <n v="0"/>
    <n v="0"/>
    <n v="0"/>
    <n v="0"/>
    <n v="0"/>
    <n v="0"/>
    <n v="78.48"/>
    <n v="7.84"/>
    <n v="336.41"/>
    <n v="62.88"/>
    <n v="39.92"/>
    <n v="99.8"/>
    <n v="112.06"/>
    <n v="52.03"/>
    <n v="789.41999999999985"/>
    <n v="3735.48"/>
    <n v="4524.8999999999996"/>
  </r>
  <r>
    <s v="SEPTIEMBRE"/>
    <s v="SEM 39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3"/>
    <n v="0"/>
    <n v="0"/>
    <n v="3210.91"/>
    <n v="354"/>
    <n v="3564.91"/>
    <n v="423.06"/>
    <n v="3141.85"/>
    <n v="2202.91"/>
    <n v="0"/>
    <n v="0"/>
    <n v="0"/>
    <n v="0"/>
    <n v="0"/>
    <n v="0"/>
    <n v="0"/>
    <n v="0"/>
    <n v="0"/>
    <n v="354"/>
    <n v="354"/>
    <n v="35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54.03"/>
    <n v="69.03"/>
    <n v="0"/>
    <n v="0"/>
    <n v="0"/>
    <n v="0"/>
    <n v="0"/>
    <n v="0"/>
    <n v="0"/>
    <n v="0"/>
    <n v="90.52"/>
    <n v="9.0500000000000007"/>
    <n v="422.81"/>
    <n v="87.53"/>
    <n v="55.58"/>
    <n v="138.94"/>
    <n v="106.94"/>
    <n v="49.91"/>
    <n v="961.28000000000009"/>
    <n v="3564.91"/>
    <n v="4526.1899999999996"/>
  </r>
  <r>
    <s v="SEPTIEMBRE"/>
    <s v="SEM 39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"/>
    <n v="0"/>
    <n v="0"/>
    <n v="4178.7700000000004"/>
    <n v="577.32000000000005"/>
    <n v="4756.09"/>
    <n v="647.19000000000005"/>
    <n v="4108.8999999999996"/>
    <n v="2394.21"/>
    <n v="0"/>
    <n v="0"/>
    <n v="0"/>
    <n v="0"/>
    <n v="0"/>
    <n v="96.22"/>
    <n v="83.78"/>
    <n v="0"/>
    <n v="587.74"/>
    <n v="384.78"/>
    <n v="384.78"/>
    <n v="128.26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560.76"/>
    <n v="86.43"/>
    <n v="0"/>
    <n v="0"/>
    <n v="0"/>
    <n v="0"/>
    <n v="0"/>
    <n v="0"/>
    <n v="0"/>
    <n v="0"/>
    <n v="98.39"/>
    <n v="9.83"/>
    <n v="492.22"/>
    <n v="107.29"/>
    <n v="68.12"/>
    <n v="170.3"/>
    <n v="142.68"/>
    <n v="81.400000000000006"/>
    <n v="1170.2300000000002"/>
    <n v="4756.09"/>
    <n v="5926.3200000000006"/>
  </r>
  <r>
    <s v="SEPTIEMBRE"/>
    <s v="SEM 39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"/>
    <n v="0"/>
    <n v="0"/>
    <n v="4178.7700000000004"/>
    <n v="577.32000000000005"/>
    <n v="4756.09"/>
    <n v="657.24"/>
    <n v="4098.8500000000004"/>
    <n v="2394.21"/>
    <n v="0"/>
    <n v="0"/>
    <n v="0"/>
    <n v="0"/>
    <n v="0"/>
    <n v="96.22"/>
    <n v="83.78"/>
    <n v="0"/>
    <n v="587.74"/>
    <n v="384.78"/>
    <n v="384.78"/>
    <n v="128.26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560.76"/>
    <n v="96.48"/>
    <n v="0"/>
    <n v="0"/>
    <n v="0"/>
    <n v="0"/>
    <n v="0"/>
    <n v="0"/>
    <n v="0"/>
    <n v="0"/>
    <n v="98.39"/>
    <n v="9.83"/>
    <n v="532.29"/>
    <n v="118.69"/>
    <n v="75.36"/>
    <n v="188.39"/>
    <n v="142.68"/>
    <n v="81.400000000000006"/>
    <n v="1247.0300000000002"/>
    <n v="4756.09"/>
    <n v="6003.1200000000008"/>
  </r>
  <r>
    <s v="SEPTIEMBRE"/>
    <s v="SEM 39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0"/>
    <n v="0"/>
    <n v="8"/>
    <n v="0"/>
    <n v="0"/>
    <n v="0"/>
    <n v="3686.27"/>
    <n v="342.03"/>
    <n v="4028.3"/>
    <n v="530.73"/>
    <n v="3497.57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75.17"/>
    <n v="0"/>
    <n v="0"/>
    <n v="0"/>
    <n v="0"/>
    <n v="0"/>
    <n v="0"/>
    <n v="0"/>
    <n v="0"/>
    <n v="98.39"/>
    <n v="9.83"/>
    <n v="447.28"/>
    <n v="94.5"/>
    <n v="60"/>
    <n v="150"/>
    <n v="120.84"/>
    <n v="48.22"/>
    <n v="1029.06"/>
    <n v="4028.3"/>
    <n v="5057.3600000000006"/>
  </r>
  <r>
    <s v="SEPTIEMBRE"/>
    <s v="SEM 39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SEPTIEMBRE"/>
    <s v="SEM 39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SEPTIEMBRE"/>
    <s v="SEM 39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SEPTIEMBRE"/>
    <s v="SEM 39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SEPTIEMBRE"/>
    <s v="SEM 39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9.03"/>
    <n v="2783.2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93.96"/>
    <n v="44.36"/>
    <n v="949.98"/>
    <n v="3132.25"/>
    <n v="4082.23"/>
  </r>
  <r>
    <s v="SEPTIEMBRE"/>
    <s v="SEM 39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6"/>
    <n v="0"/>
    <n v="0"/>
    <n v="0"/>
    <n v="501.74"/>
    <n v="204.94"/>
    <n v="706.68"/>
    <n v="21.64"/>
    <n v="685.04"/>
    <n v="1276.81"/>
    <n v="0"/>
    <n v="0"/>
    <n v="0"/>
    <n v="0"/>
    <n v="0"/>
    <n v="0"/>
    <n v="0"/>
    <n v="0"/>
    <n v="0"/>
    <n v="136.77000000000001"/>
    <n v="136.78"/>
    <n v="0"/>
    <n v="0"/>
    <n v="0"/>
    <n v="0"/>
    <n v="0"/>
    <n v="0"/>
    <n v="0"/>
    <n v="0"/>
    <n v="0"/>
    <n v="0"/>
    <n v="0"/>
    <n v="0"/>
    <n v="0"/>
    <n v="-911.85"/>
    <n v="0"/>
    <n v="0"/>
    <n v="0"/>
    <n v="68.17"/>
    <n v="0"/>
    <n v="0"/>
    <n v="16.170000000000002"/>
    <n v="0"/>
    <n v="0"/>
    <n v="0"/>
    <n v="0"/>
    <n v="5.47"/>
    <n v="0"/>
    <n v="0"/>
    <n v="0"/>
    <n v="52.46"/>
    <n v="5.24"/>
    <n v="60.66"/>
    <n v="8.1300000000000008"/>
    <n v="13.32"/>
    <n v="33.299999999999997"/>
    <n v="19.149999999999999"/>
    <n v="28.89"/>
    <n v="221.15000000000003"/>
    <n v="706.68"/>
    <n v="927.82999999999993"/>
  </r>
  <r>
    <s v="SEPTIEMBRE"/>
    <s v="SEM 39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45.54"/>
    <n v="3132.76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86.1"/>
    <n v="0"/>
    <n v="0"/>
    <n v="0"/>
    <n v="0"/>
    <n v="0"/>
    <n v="0"/>
    <n v="0"/>
    <n v="0"/>
    <n v="98.39"/>
    <n v="9.83"/>
    <n v="490.93"/>
    <n v="106.92"/>
    <n v="67.88"/>
    <n v="169.71"/>
    <n v="107.34"/>
    <n v="48.22"/>
    <n v="1099.22"/>
    <n v="3578.3"/>
    <n v="4677.5200000000004"/>
  </r>
  <r>
    <s v="SEPTIEMBRE"/>
    <s v="SEM 39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44.99"/>
    <n v="6355.01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29.5"/>
    <n v="0"/>
    <n v="0"/>
    <n v="0"/>
    <n v="0"/>
    <n v="0"/>
    <n v="0"/>
    <n v="0"/>
    <n v="0"/>
    <n v="287.67"/>
    <n v="28.76"/>
    <n v="1062.99"/>
    <n v="269.69"/>
    <n v="171.23"/>
    <n v="428.09"/>
    <n v="240"/>
    <n v="0"/>
    <n v="2488.4300000000003"/>
    <n v="8000"/>
    <n v="10488.43"/>
  </r>
  <r>
    <s v="SEPTIEMBRE"/>
    <s v="SEM 39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1"/>
    <n v="0"/>
    <n v="8"/>
    <n v="0"/>
    <n v="0"/>
    <n v="0"/>
    <n v="1776.81"/>
    <n v="182.37"/>
    <n v="1959.18"/>
    <n v="183.38"/>
    <n v="1775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-182.37"/>
    <n v="0"/>
    <n v="0"/>
    <n v="0"/>
    <n v="0"/>
    <n v="0"/>
    <n v="0"/>
    <n v="130.24"/>
    <n v="36.729999999999997"/>
    <n v="0"/>
    <n v="0"/>
    <n v="0"/>
    <n v="0"/>
    <n v="16.41"/>
    <n v="0"/>
    <n v="0"/>
    <n v="0"/>
    <n v="52.46"/>
    <n v="5.24"/>
    <n v="289.5"/>
    <n v="46.69"/>
    <n v="29.64"/>
    <n v="74.099999999999994"/>
    <n v="58.77"/>
    <n v="25.71"/>
    <n v="582.11"/>
    <n v="1959.18"/>
    <n v="2541.29"/>
  </r>
  <r>
    <s v="SEPTIEMBRE"/>
    <s v="SEM 39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2.76"/>
    <n v="1928.79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2"/>
    <n v="0"/>
    <n v="0"/>
    <n v="0"/>
    <n v="0"/>
    <n v="19.149999999999999"/>
    <n v="0"/>
    <n v="0"/>
    <n v="0"/>
    <n v="52.46"/>
    <n v="5.24"/>
    <n v="320.13"/>
    <n v="57.73"/>
    <n v="36.65"/>
    <n v="91.64"/>
    <n v="64.239999999999995"/>
    <n v="25.71"/>
    <n v="653.80000000000007"/>
    <n v="2141.5500000000002"/>
    <n v="2795.3500000000004"/>
  </r>
  <r>
    <s v="SEPTIEMBRE"/>
    <s v="SEM 39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336.27"/>
    <n v="342.03"/>
    <n v="3678.3"/>
    <n v="513.78"/>
    <n v="3164.5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7.07"/>
    <n v="0"/>
    <n v="0"/>
    <n v="0"/>
    <n v="0"/>
    <n v="35.909999999999997"/>
    <n v="0"/>
    <n v="0"/>
    <n v="0"/>
    <n v="98.39"/>
    <n v="9.83"/>
    <n v="534.67999999999995"/>
    <n v="119.37"/>
    <n v="75.790000000000006"/>
    <n v="189.47"/>
    <n v="110.34"/>
    <n v="48.22"/>
    <n v="1186.0899999999999"/>
    <n v="3678.3"/>
    <n v="4864.3900000000003"/>
  </r>
  <r>
    <s v="SEPTIEMBRE"/>
    <s v="SEM 39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9"/>
    <n v="0"/>
    <n v="0"/>
    <n v="6165.98"/>
    <n v="384.78"/>
    <n v="6550.76"/>
    <n v="1062.02"/>
    <n v="5488.74"/>
    <n v="2394.2399999999998"/>
    <n v="0"/>
    <n v="0"/>
    <n v="0"/>
    <n v="0"/>
    <n v="0"/>
    <n v="0"/>
    <n v="0"/>
    <n v="0"/>
    <n v="0"/>
    <n v="384.78"/>
    <n v="384.78"/>
    <n v="2436.96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85.23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96.52"/>
    <n v="54.25"/>
    <n v="1123.1500000000001"/>
    <n v="6550.76"/>
    <n v="7673.91"/>
  </r>
  <r>
    <s v="SEPTIEMBRE"/>
    <s v="SEM 39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19"/>
    <n v="96.22"/>
    <n v="2209.41"/>
    <n v="221.09"/>
    <n v="1988.3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66.28"/>
    <n v="13.56"/>
    <n v="752.12999999999988"/>
    <n v="2209.41"/>
    <n v="2961.54"/>
  </r>
  <r>
    <s v="SEPTIEMBRE"/>
    <s v="SEM 39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9"/>
    <n v="27"/>
    <n v="0"/>
    <n v="0"/>
    <n v="6742.94"/>
    <n v="354"/>
    <n v="7096.94"/>
    <n v="1199.52"/>
    <n v="5897.42"/>
    <n v="2202.91"/>
    <n v="0"/>
    <n v="0"/>
    <n v="0"/>
    <n v="0"/>
    <n v="0"/>
    <n v="0"/>
    <n v="0"/>
    <n v="0"/>
    <n v="0"/>
    <n v="354"/>
    <n v="354"/>
    <n v="3186.03"/>
    <n v="300"/>
    <n v="500"/>
    <n v="0"/>
    <n v="0"/>
    <n v="200"/>
    <n v="0"/>
    <n v="0"/>
    <n v="0"/>
    <n v="0"/>
    <n v="0"/>
    <n v="0"/>
    <n v="0"/>
    <n v="0"/>
    <n v="0"/>
    <n v="0"/>
    <n v="0"/>
    <n v="0"/>
    <n v="0"/>
    <n v="1119.83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212.9"/>
    <n v="49.91"/>
    <n v="1148.68"/>
    <n v="7096.94"/>
    <n v="8245.619999999999"/>
  </r>
  <r>
    <s v="SEPTIEMBRE"/>
    <s v="SEM 39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9"/>
    <n v="11"/>
    <n v="0"/>
    <n v="0"/>
    <n v="6161.41"/>
    <n v="577.32000000000005"/>
    <n v="6738.73"/>
    <n v="1077.97"/>
    <n v="5660.76"/>
    <n v="2394.2399999999998"/>
    <n v="0"/>
    <n v="0"/>
    <n v="0"/>
    <n v="0"/>
    <n v="0"/>
    <n v="96.22"/>
    <n v="83.78"/>
    <n v="0"/>
    <n v="587.74"/>
    <n v="384.78"/>
    <n v="384.78"/>
    <n v="1410.87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984.25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202.16"/>
    <n v="81.400000000000006"/>
    <n v="1285.45"/>
    <n v="6738.73"/>
    <n v="8024.1799999999994"/>
  </r>
  <r>
    <s v="SEPTIEMBRE"/>
    <s v="SEM 39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2.33"/>
    <n v="1929.22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09"/>
    <n v="0"/>
    <n v="0"/>
    <n v="0"/>
    <n v="0"/>
    <n v="19.149999999999999"/>
    <n v="0"/>
    <n v="0"/>
    <n v="0"/>
    <n v="52.46"/>
    <n v="5.24"/>
    <n v="318.3"/>
    <n v="57.15"/>
    <n v="36.29"/>
    <n v="90.72"/>
    <n v="64.239999999999995"/>
    <n v="25.71"/>
    <n v="650.11"/>
    <n v="2141.5500000000002"/>
    <n v="2791.6600000000003"/>
  </r>
  <r>
    <s v="SEPTIEMBRE"/>
    <s v="SEM 39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SEPTIEMBRE"/>
    <s v="SEM 39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2.94"/>
    <n v="1928.6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7"/>
    <n v="0"/>
    <n v="0"/>
    <n v="0"/>
    <n v="0"/>
    <n v="19.149999999999999"/>
    <n v="0"/>
    <n v="0"/>
    <n v="0"/>
    <n v="52.46"/>
    <n v="5.24"/>
    <n v="320.86"/>
    <n v="57.96"/>
    <n v="36.799999999999997"/>
    <n v="92"/>
    <n v="64.239999999999995"/>
    <n v="25.71"/>
    <n v="655.27"/>
    <n v="2141.5500000000002"/>
    <n v="2796.82"/>
  </r>
  <r>
    <s v="SEPTIEMBRE"/>
    <s v="SEM 39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113.19"/>
    <n v="96.22"/>
    <n v="2209.41"/>
    <n v="226.91"/>
    <n v="1982.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0.07"/>
    <n v="0"/>
    <n v="0"/>
    <n v="0"/>
    <n v="0"/>
    <n v="0"/>
    <n v="0"/>
    <n v="0"/>
    <n v="0"/>
    <n v="73.12"/>
    <n v="7.31"/>
    <n v="387.09"/>
    <n v="77.38"/>
    <n v="49.13"/>
    <n v="122.82"/>
    <n v="66.28"/>
    <n v="13.56"/>
    <n v="796.68999999999983"/>
    <n v="2209.41"/>
    <n v="3006.0999999999995"/>
  </r>
  <r>
    <s v="SEPTIEMBRE"/>
    <s v="SEM 39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17"/>
    <n v="0"/>
    <n v="0"/>
    <n v="3144.58"/>
    <n v="205.16"/>
    <n v="3349.74"/>
    <n v="403.07"/>
    <n v="2946.67"/>
    <n v="1276.81"/>
    <n v="0"/>
    <n v="0"/>
    <n v="0"/>
    <n v="0"/>
    <n v="0"/>
    <n v="0"/>
    <n v="0"/>
    <n v="0"/>
    <n v="0"/>
    <n v="205.16"/>
    <n v="205.17"/>
    <n v="1162.5999999999999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339.86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100.49"/>
    <n v="28.92"/>
    <n v="697.68"/>
    <n v="3349.74"/>
    <n v="4047.4199999999996"/>
  </r>
  <r>
    <s v="SEPTIEMBRE"/>
    <s v="SEM 39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3167.58"/>
    <n v="314.67"/>
    <n v="3482.25"/>
    <n v="418.85"/>
    <n v="3063.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4.08"/>
    <n v="0"/>
    <n v="0"/>
    <n v="0"/>
    <n v="0"/>
    <n v="0"/>
    <n v="0"/>
    <n v="0"/>
    <n v="0"/>
    <n v="90.52"/>
    <n v="9.0500000000000007"/>
    <n v="442.99"/>
    <n v="93.28"/>
    <n v="59.22"/>
    <n v="148.06"/>
    <n v="104.46"/>
    <n v="44.36"/>
    <n v="991.93999999999994"/>
    <n v="3482.25"/>
    <n v="4474.1899999999996"/>
  </r>
  <r>
    <s v="SEPTIEMBRE"/>
    <s v="SEM 39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1"/>
    <n v="0"/>
    <n v="0"/>
    <n v="3673.7"/>
    <n v="400.17"/>
    <n v="4073.87"/>
    <n v="584.99"/>
    <n v="3488.88"/>
    <n v="2490.14"/>
    <n v="0"/>
    <n v="0"/>
    <n v="0"/>
    <n v="0"/>
    <n v="0"/>
    <n v="0"/>
    <n v="0"/>
    <n v="0"/>
    <n v="0"/>
    <n v="400.17"/>
    <n v="400.17"/>
    <n v="133.38999999999999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52.88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22.21"/>
    <n v="56.42"/>
    <n v="1192.8000000000002"/>
    <n v="4073.87"/>
    <n v="5266.67"/>
  </r>
  <r>
    <s v="SEPTIEMBRE"/>
    <s v="SEM 39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366.44"/>
    <n v="369.04"/>
    <n v="3735.48"/>
    <n v="473.32"/>
    <n v="3262.16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350"/>
    <n v="0"/>
    <n v="0"/>
    <n v="0"/>
    <n v="0"/>
    <n v="0"/>
    <n v="0"/>
    <n v="0"/>
    <n v="0"/>
    <n v="0"/>
    <n v="0"/>
    <n v="0"/>
    <n v="0"/>
    <n v="0"/>
    <n v="387.25"/>
    <n v="86.07"/>
    <n v="0"/>
    <n v="0"/>
    <n v="0"/>
    <n v="0"/>
    <n v="0"/>
    <n v="0"/>
    <n v="0"/>
    <n v="0"/>
    <n v="78.48"/>
    <n v="7.84"/>
    <n v="490.82"/>
    <n v="106.89"/>
    <n v="67.87"/>
    <n v="169.66"/>
    <n v="112.06"/>
    <n v="52.03"/>
    <n v="1085.6499999999999"/>
    <n v="3735.48"/>
    <n v="4821.13"/>
  </r>
  <r>
    <s v="SEPTIEMBRE"/>
    <s v="SEM 39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5.37"/>
    <n v="1926.1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13"/>
    <n v="0"/>
    <n v="0"/>
    <n v="0"/>
    <n v="0"/>
    <n v="19.149999999999999"/>
    <n v="0"/>
    <n v="0"/>
    <n v="0"/>
    <n v="52.46"/>
    <n v="5.24"/>
    <n v="331.09"/>
    <n v="61.19"/>
    <n v="38.85"/>
    <n v="97.13"/>
    <n v="64.239999999999995"/>
    <n v="25.71"/>
    <n v="675.91000000000008"/>
    <n v="2141.5500000000002"/>
    <n v="2817.46"/>
  </r>
  <r>
    <s v="SEPTIEMBRE"/>
    <s v="SEM 39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516.23"/>
    <n v="3162.0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3"/>
    <n v="4883.1100000000006"/>
  </r>
  <r>
    <s v="SEPTIEMBRE"/>
    <s v="SEM 39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8.99"/>
    <n v="1980.4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2.15"/>
    <n v="0"/>
    <n v="0"/>
    <n v="0"/>
    <n v="0"/>
    <n v="0"/>
    <n v="0"/>
    <n v="0"/>
    <n v="0"/>
    <n v="73.12"/>
    <n v="7.31"/>
    <n v="395.33"/>
    <n v="79.72"/>
    <n v="50.61"/>
    <n v="126.53"/>
    <n v="66.28"/>
    <n v="13.56"/>
    <n v="812.45999999999992"/>
    <n v="2209.41"/>
    <n v="3021.87"/>
  </r>
  <r>
    <s v="SEPTIEMBRE"/>
    <s v="SEM 39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0"/>
    <n v="0"/>
    <n v="8"/>
    <n v="0"/>
    <n v="0"/>
    <n v="0"/>
    <n v="2482.65"/>
    <n v="272.83"/>
    <n v="2755.48"/>
    <n v="268.22000000000003"/>
    <n v="2487.2600000000002"/>
    <n v="1909.82"/>
    <n v="0"/>
    <n v="0"/>
    <n v="0"/>
    <n v="0"/>
    <n v="0"/>
    <n v="0"/>
    <n v="0"/>
    <n v="0"/>
    <n v="0"/>
    <n v="272.83"/>
    <n v="272.8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0.8"/>
    <n v="47.42"/>
    <n v="0"/>
    <n v="0"/>
    <n v="0"/>
    <n v="0"/>
    <n v="0"/>
    <n v="0"/>
    <n v="0"/>
    <n v="0"/>
    <n v="78.48"/>
    <n v="7.84"/>
    <n v="336.42"/>
    <n v="62.88"/>
    <n v="39.92"/>
    <n v="99.81"/>
    <n v="82.66"/>
    <n v="38.46"/>
    <n v="746.46999999999991"/>
    <n v="2755.48"/>
    <n v="3501.95"/>
  </r>
  <r>
    <s v="SEPTIEMBRE"/>
    <s v="SEM 39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4"/>
    <n v="0"/>
    <n v="0"/>
    <n v="0"/>
    <n v="2118"/>
    <n v="91.2"/>
    <n v="2209.1999999999998"/>
    <n v="218.2"/>
    <n v="1991"/>
    <n v="1276.8"/>
    <n v="0"/>
    <n v="0"/>
    <n v="0"/>
    <n v="0"/>
    <n v="0"/>
    <n v="0"/>
    <n v="0"/>
    <n v="0"/>
    <n v="0"/>
    <n v="91.2"/>
    <n v="91.2"/>
    <n v="0"/>
    <n v="150"/>
    <n v="350"/>
    <n v="0"/>
    <n v="0"/>
    <n v="250"/>
    <n v="0"/>
    <n v="0"/>
    <n v="0"/>
    <n v="0"/>
    <n v="0"/>
    <n v="0"/>
    <n v="0"/>
    <n v="0"/>
    <n v="0"/>
    <n v="0"/>
    <n v="0"/>
    <n v="0"/>
    <n v="0"/>
    <n v="167.36"/>
    <n v="31.69"/>
    <n v="0"/>
    <n v="0"/>
    <n v="0"/>
    <n v="0"/>
    <n v="19.149999999999999"/>
    <n v="0"/>
    <n v="0"/>
    <n v="0"/>
    <n v="52.47"/>
    <n v="5.24"/>
    <n v="270.44"/>
    <n v="42.04"/>
    <n v="26.69"/>
    <n v="66.72"/>
    <n v="66.27"/>
    <n v="12.85"/>
    <n v="542.72"/>
    <n v="2209.1999999999998"/>
    <n v="2751.92"/>
  </r>
  <r>
    <s v="SEPTIEMBRE"/>
    <s v="SEM 39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9"/>
    <n v="1"/>
    <n v="0"/>
    <n v="0"/>
    <n v="3761.06"/>
    <n v="577.32000000000005"/>
    <n v="4338.38"/>
    <n v="527.35"/>
    <n v="3811.03"/>
    <n v="2202.9"/>
    <n v="0"/>
    <n v="0"/>
    <n v="0"/>
    <n v="0"/>
    <n v="0"/>
    <n v="96.22"/>
    <n v="83.78"/>
    <n v="0"/>
    <n v="502.33"/>
    <n v="354.03"/>
    <n v="354.04"/>
    <n v="118.01"/>
    <n v="300"/>
    <n v="0"/>
    <n v="0"/>
    <n v="127.07"/>
    <n v="200"/>
    <n v="0"/>
    <n v="0"/>
    <n v="0"/>
    <n v="0"/>
    <n v="0"/>
    <n v="0"/>
    <n v="0"/>
    <n v="0"/>
    <n v="0"/>
    <n v="0"/>
    <n v="0"/>
    <n v="0"/>
    <n v="0"/>
    <n v="471.54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130.15"/>
    <n v="81.400000000000006"/>
    <n v="914.88999999999987"/>
    <n v="4338.38"/>
    <n v="5253.27"/>
  </r>
  <r>
    <s v="OCTUBRE"/>
    <s v="SEM 40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OCTUBRE"/>
    <s v="SEM 40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OCTUBRE"/>
    <s v="SEM 40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0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7.41000000000003"/>
    <n v="2335.199999999999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9.569999999999993"/>
    <n v="0"/>
    <n v="861.81"/>
    <n v="2652.61"/>
    <n v="3514.42"/>
  </r>
  <r>
    <s v="OCTUBRE"/>
    <s v="SEM 40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6.04999999999995"/>
    <n v="3575.5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26.04"/>
    <n v="50.15"/>
    <n v="1223.19"/>
    <n v="4201.5600000000004"/>
    <n v="5424.75"/>
  </r>
  <r>
    <s v="OCTUBRE"/>
    <s v="SEM 40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1"/>
    <n v="0"/>
    <n v="0"/>
    <n v="5411.93"/>
    <n v="577.32000000000005"/>
    <n v="5989.25"/>
    <n v="2556.6799999999998"/>
    <n v="3432.57"/>
    <n v="2926"/>
    <n v="0"/>
    <n v="0"/>
    <n v="0"/>
    <n v="0"/>
    <n v="0"/>
    <n v="96.22"/>
    <n v="83.78"/>
    <n v="0"/>
    <n v="825.15"/>
    <n v="470.25"/>
    <n v="470.25"/>
    <n v="156.75"/>
    <n v="300"/>
    <n v="350"/>
    <n v="0"/>
    <n v="10.85"/>
    <n v="300"/>
    <n v="0"/>
    <n v="0"/>
    <n v="0"/>
    <n v="0"/>
    <n v="0"/>
    <n v="0"/>
    <n v="0"/>
    <n v="0"/>
    <n v="0"/>
    <n v="0"/>
    <n v="0"/>
    <n v="0"/>
    <n v="0"/>
    <n v="824.16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179.67"/>
    <n v="81.400000000000006"/>
    <n v="1635.2900000000002"/>
    <n v="5989.25"/>
    <n v="7624.54"/>
  </r>
  <r>
    <s v="OCTUBRE"/>
    <s v="SEM 40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OCTUBRE"/>
    <s v="SEM 40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1"/>
    <n v="0"/>
    <n v="8"/>
    <n v="0"/>
    <n v="0"/>
    <n v="0"/>
    <n v="2637.26"/>
    <n v="342.03"/>
    <n v="2979.29"/>
    <n v="351.6"/>
    <n v="2627.69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74.930000000000007"/>
    <n v="0"/>
    <n v="0"/>
    <n v="0"/>
    <n v="0"/>
    <n v="29.92"/>
    <n v="0"/>
    <n v="0"/>
    <n v="0"/>
    <n v="98.39"/>
    <n v="9.83"/>
    <n v="440.5"/>
    <n v="88.76"/>
    <n v="56.36"/>
    <n v="140.88999999999999"/>
    <n v="89.37"/>
    <n v="48.22"/>
    <n v="972.32"/>
    <n v="2979.29"/>
    <n v="3951.61"/>
  </r>
  <r>
    <s v="OCTUBRE"/>
    <s v="SEM 40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936.27"/>
    <n v="342.03"/>
    <n v="4278.3"/>
    <n v="650.79999999999995"/>
    <n v="3627.5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28.34"/>
    <n v="48.22"/>
    <n v="1271.76"/>
    <n v="4278.3"/>
    <n v="5550.06"/>
  </r>
  <r>
    <s v="OCTUBRE"/>
    <s v="SEM 40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31.18"/>
    <n v="3987.74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1737.27"/>
    <n v="1.75"/>
    <n v="272.01"/>
    <n v="27.2"/>
    <n v="881.04"/>
    <n v="217.92"/>
    <n v="138.36000000000001"/>
    <n v="345.91"/>
    <n v="213.56"/>
    <n v="0"/>
    <n v="2096.0000000000005"/>
    <n v="7118.92"/>
    <n v="9214.92"/>
  </r>
  <r>
    <s v="OCTUBRE"/>
    <s v="SEM 40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7"/>
    <n v="470.93"/>
    <n v="4738.3999999999996"/>
    <n v="1450.94"/>
    <n v="3287.46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2.49"/>
    <n v="0"/>
    <n v="0"/>
    <n v="0"/>
    <n v="0"/>
    <n v="0"/>
    <n v="0"/>
    <n v="766.99"/>
    <n v="1.75"/>
    <n v="135.47"/>
    <n v="13.54"/>
    <n v="556.29999999999995"/>
    <n v="125.52"/>
    <n v="79.7"/>
    <n v="199.24"/>
    <n v="142.15"/>
    <n v="66.400000000000006"/>
    <n v="1318.3200000000002"/>
    <n v="4738.3999999999996"/>
    <n v="6056.7199999999993"/>
  </r>
  <r>
    <s v="OCTUBRE"/>
    <s v="SEM 40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7.03"/>
    <n v="5446.8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93"/>
    <n v="0"/>
    <n v="0"/>
    <n v="0"/>
    <n v="0"/>
    <n v="0"/>
    <n v="0"/>
    <n v="0"/>
    <n v="0"/>
    <n v="257.82"/>
    <n v="25.78"/>
    <n v="944.98"/>
    <n v="236.11"/>
    <n v="149.91"/>
    <n v="374.78"/>
    <n v="203.21"/>
    <n v="0"/>
    <n v="2192.59"/>
    <n v="6773.86"/>
    <n v="8966.4500000000007"/>
  </r>
  <r>
    <s v="OCTUBRE"/>
    <s v="SEM 40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31.15"/>
    <n v="3942.7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203.21"/>
    <n v="0"/>
    <n v="2180.81"/>
    <n v="6773.86"/>
    <n v="8954.67"/>
  </r>
  <r>
    <s v="OCTUBRE"/>
    <s v="SEM 40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85"/>
    <n v="355.71"/>
    <n v="4201.5600000000004"/>
    <n v="629.87"/>
    <n v="3571.69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2.87"/>
    <n v="0"/>
    <n v="0"/>
    <n v="0"/>
    <n v="0"/>
    <n v="37.35"/>
    <n v="0"/>
    <n v="0"/>
    <n v="0"/>
    <n v="102.32"/>
    <n v="10.23"/>
    <n v="557.80999999999995"/>
    <n v="125.95"/>
    <n v="79.97"/>
    <n v="199.92"/>
    <n v="126.04"/>
    <n v="50.15"/>
    <n v="1252.3900000000001"/>
    <n v="4201.5600000000004"/>
    <n v="5453.9500000000007"/>
  </r>
  <r>
    <s v="OCTUBRE"/>
    <s v="SEM 40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1"/>
    <n v="0"/>
    <n v="6"/>
    <n v="0"/>
    <n v="0"/>
    <n v="0"/>
    <n v="2691.95"/>
    <n v="266.77999999999997"/>
    <n v="2958.73"/>
    <n v="363.49"/>
    <n v="2595.2399999999998"/>
    <n v="2490.14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5"/>
    <n v="75.819999999999993"/>
    <n v="0"/>
    <n v="0"/>
    <n v="0"/>
    <n v="0"/>
    <n v="31.12"/>
    <n v="0"/>
    <n v="0"/>
    <n v="0"/>
    <n v="102.32"/>
    <n v="10.23"/>
    <n v="443.99"/>
    <n v="89.71"/>
    <n v="56.96"/>
    <n v="142.4"/>
    <n v="88.76"/>
    <n v="37.61"/>
    <n v="971.98"/>
    <n v="2958.73"/>
    <n v="3930.71"/>
  </r>
  <r>
    <s v="OCTUBRE"/>
    <s v="SEM 40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OCTUBRE"/>
    <s v="SEM 40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546.16"/>
    <n v="577.32000000000005"/>
    <n v="7123.48"/>
    <n v="1842.24"/>
    <n v="5281.24"/>
    <n v="2394.21"/>
    <n v="0"/>
    <n v="0"/>
    <n v="0"/>
    <n v="0"/>
    <n v="0"/>
    <n v="96.22"/>
    <n v="83.78"/>
    <n v="0"/>
    <n v="587.74"/>
    <n v="384.78"/>
    <n v="384.78"/>
    <n v="1795.65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1073.55"/>
    <n v="109.79"/>
    <n v="0"/>
    <n v="0"/>
    <n v="0"/>
    <n v="0"/>
    <n v="0"/>
    <n v="0"/>
    <n v="657.15"/>
    <n v="1.75"/>
    <n v="98.39"/>
    <n v="9.83"/>
    <n v="585.37"/>
    <n v="133.79"/>
    <n v="84.95"/>
    <n v="212.37"/>
    <n v="213.7"/>
    <n v="81.400000000000006"/>
    <n v="1419.8000000000002"/>
    <n v="7123.48"/>
    <n v="8543.2799999999988"/>
  </r>
  <r>
    <s v="OCTUBRE"/>
    <s v="SEM 40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777.61"/>
    <n v="577.32000000000005"/>
    <n v="8354.93"/>
    <n v="1496.35"/>
    <n v="6858.58"/>
    <n v="3266.66"/>
    <n v="0"/>
    <n v="0"/>
    <n v="0"/>
    <n v="0"/>
    <n v="0"/>
    <n v="96.22"/>
    <n v="83.78"/>
    <n v="0"/>
    <n v="933.32"/>
    <n v="481.1"/>
    <n v="568.88"/>
    <n v="1924.97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363.19"/>
    <n v="133.16"/>
    <n v="0"/>
    <n v="0"/>
    <n v="0"/>
    <n v="0"/>
    <n v="0"/>
    <n v="0"/>
    <n v="0"/>
    <n v="0"/>
    <n v="134.24"/>
    <n v="13.42"/>
    <n v="678.59"/>
    <n v="160.32"/>
    <n v="101.79"/>
    <n v="254.47"/>
    <n v="250.64"/>
    <n v="81.400000000000006"/>
    <n v="1674.87"/>
    <n v="8354.93"/>
    <n v="10029.799999999999"/>
  </r>
  <r>
    <s v="OCTUBRE"/>
    <s v="SEM 40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05.02"/>
    <n v="4002.8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8.23"/>
    <n v="0"/>
    <n v="1889.82"/>
    <n v="5607.86"/>
    <n v="7497.6799999999994"/>
  </r>
  <r>
    <s v="OCTUBRE"/>
    <s v="SEM 40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845.85"/>
    <n v="355.71"/>
    <n v="4201.5600000000004"/>
    <n v="628.59"/>
    <n v="3572.9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1.59"/>
    <n v="0"/>
    <n v="0"/>
    <n v="0"/>
    <n v="0"/>
    <n v="37.35"/>
    <n v="0"/>
    <n v="0"/>
    <n v="0"/>
    <n v="102.32"/>
    <n v="10.23"/>
    <n v="552.71"/>
    <n v="124.5"/>
    <n v="79.05"/>
    <n v="197.61"/>
    <n v="126.04"/>
    <n v="50.15"/>
    <n v="1242.6100000000001"/>
    <n v="4201.5600000000004"/>
    <n v="5444.17"/>
  </r>
  <r>
    <s v="OCTUBRE"/>
    <s v="SEM 40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4.4"/>
    <n v="4979.5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0.37"/>
    <n v="0"/>
    <n v="0"/>
    <n v="0"/>
    <n v="0"/>
    <n v="0"/>
    <n v="0"/>
    <n v="485.17"/>
    <n v="1.75"/>
    <n v="257.83"/>
    <n v="25.78"/>
    <n v="866.95"/>
    <n v="213.91"/>
    <n v="135.82"/>
    <n v="339.54"/>
    <n v="203.21"/>
    <n v="0"/>
    <n v="2043.04"/>
    <n v="6773.9"/>
    <n v="8816.9399999999987"/>
  </r>
  <r>
    <s v="OCTUBRE"/>
    <s v="SEM 40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0.02"/>
    <n v="0"/>
    <n v="0.02"/>
    <n v="0.01"/>
    <n v="0.01"/>
    <n v="249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0.12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102.32"/>
    <n v="10.23"/>
    <n v="0"/>
    <n v="0"/>
    <n v="0"/>
    <n v="0"/>
    <n v="-12.43"/>
    <n v="0"/>
    <n v="100.12"/>
    <n v="0.02"/>
    <n v="100.14"/>
  </r>
  <r>
    <s v="OCTUBRE"/>
    <s v="SEM 40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2.3499999999999"/>
    <n v="245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3"/>
    <n v="4721.47"/>
  </r>
  <r>
    <s v="OCTUBRE"/>
    <s v="SEM 40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1"/>
    <n v="0"/>
    <n v="0"/>
    <n v="6161.4"/>
    <n v="577.32000000000005"/>
    <n v="6738.72"/>
    <n v="1902.17"/>
    <n v="4836.55"/>
    <n v="2394.23"/>
    <n v="0"/>
    <n v="0"/>
    <n v="0"/>
    <n v="0"/>
    <n v="0"/>
    <n v="96.22"/>
    <n v="83.78"/>
    <n v="0"/>
    <n v="587.74"/>
    <n v="384.78"/>
    <n v="384.78"/>
    <n v="1410.87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984.25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202.16"/>
    <n v="81.400000000000006"/>
    <n v="1282.8600000000004"/>
    <n v="6738.72"/>
    <n v="8021.5800000000008"/>
  </r>
  <r>
    <s v="OCTUBRE"/>
    <s v="SEM 40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23"/>
    <n v="0"/>
    <n v="0"/>
    <n v="6829.02"/>
    <n v="384.78"/>
    <n v="7213.8"/>
    <n v="1899.51"/>
    <n v="5314.29"/>
    <n v="2394.2399999999998"/>
    <n v="0"/>
    <n v="0"/>
    <n v="0"/>
    <n v="0"/>
    <n v="0"/>
    <n v="0"/>
    <n v="0"/>
    <n v="0"/>
    <n v="0"/>
    <n v="384.78"/>
    <n v="384.78"/>
    <n v="295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1140.08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216.41"/>
    <n v="54.25"/>
    <n v="1270.76"/>
    <n v="7213.8"/>
    <n v="8484.56"/>
  </r>
  <r>
    <s v="OCTUBRE"/>
    <s v="SEM 40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92.6500000000001"/>
    <n v="5652.3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61.97"/>
    <n v="0"/>
    <n v="0"/>
    <n v="0"/>
    <n v="0"/>
    <n v="0"/>
    <n v="0"/>
    <n v="0"/>
    <n v="0"/>
    <n v="202.8"/>
    <n v="20.28"/>
    <n v="793.53"/>
    <n v="193.02"/>
    <n v="122.55"/>
    <n v="306.38"/>
    <n v="205.35"/>
    <n v="67.83"/>
    <n v="1911.7399999999998"/>
    <n v="6845"/>
    <n v="8756.74"/>
  </r>
  <r>
    <s v="OCTUBRE"/>
    <s v="SEM 40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2652.21"/>
    <n v="342.03"/>
    <n v="2994.24"/>
    <n v="917.51"/>
    <n v="2076.73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-684.06"/>
    <n v="0"/>
    <n v="0"/>
    <n v="0"/>
    <n v="0"/>
    <n v="249.43"/>
    <n v="41.65"/>
    <n v="0"/>
    <n v="0"/>
    <n v="0"/>
    <n v="0"/>
    <n v="25.65"/>
    <n v="0"/>
    <n v="599.03"/>
    <n v="1.75"/>
    <n v="98.39"/>
    <n v="9.83"/>
    <n v="271.44"/>
    <n v="53.83"/>
    <n v="47.85"/>
    <n v="119.62"/>
    <n v="89.82"/>
    <n v="48.22"/>
    <n v="739"/>
    <n v="2994.24"/>
    <n v="3733.24"/>
  </r>
  <r>
    <s v="OCTUBRE"/>
    <s v="SEM 40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817.58"/>
    <n v="314.67"/>
    <n v="3132.25"/>
    <n v="347.18"/>
    <n v="2785.07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93.96"/>
    <n v="44.36"/>
    <n v="935.80000000000007"/>
    <n v="3132.25"/>
    <n v="4068.05"/>
  </r>
  <r>
    <s v="OCTUBRE"/>
    <s v="SEM 40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9"/>
    <n v="1"/>
    <n v="0"/>
    <n v="0"/>
    <n v="5147.79"/>
    <n v="481.1"/>
    <n v="5628.89"/>
    <n v="1967.77"/>
    <n v="3661.12"/>
    <n v="3366.54"/>
    <n v="0"/>
    <n v="0"/>
    <n v="0"/>
    <n v="0"/>
    <n v="0"/>
    <n v="0"/>
    <n v="0"/>
    <n v="0"/>
    <n v="0"/>
    <n v="481.1"/>
    <n v="600.91999999999996"/>
    <n v="180.3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67.74"/>
    <n v="89.55"/>
    <n v="0"/>
    <n v="0"/>
    <n v="0"/>
    <n v="0"/>
    <n v="50.49"/>
    <n v="0"/>
    <n v="1058.24"/>
    <n v="1.75"/>
    <n v="138.34"/>
    <n v="13.83"/>
    <n v="504.68"/>
    <n v="110.83"/>
    <n v="70.37"/>
    <n v="175.92"/>
    <n v="168.86"/>
    <n v="67.83"/>
    <n v="1250.6599999999999"/>
    <n v="5628.89"/>
    <n v="6879.55"/>
  </r>
  <r>
    <s v="OCTUBRE"/>
    <s v="SEM 40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959.85"/>
    <n v="3068.45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20.84"/>
    <n v="48.22"/>
    <n v="923.48"/>
    <n v="4028.3"/>
    <n v="4951.7800000000007"/>
  </r>
  <r>
    <s v="OCTUBRE"/>
    <s v="SEM 40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099999999999"/>
    <n v="2387.6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04.46"/>
    <n v="44.36"/>
    <n v="1003.0600000000001"/>
    <n v="3482.25"/>
    <n v="4485.3100000000004"/>
  </r>
  <r>
    <s v="OCTUBRE"/>
    <s v="SEM 40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4107.28"/>
    <n v="384.78"/>
    <n v="4492.0600000000004"/>
    <n v="689.12"/>
    <n v="3802.94"/>
    <n v="2394.2399999999998"/>
    <n v="0"/>
    <n v="0"/>
    <n v="0"/>
    <n v="0"/>
    <n v="0"/>
    <n v="0"/>
    <n v="0"/>
    <n v="0"/>
    <n v="0"/>
    <n v="384.78"/>
    <n v="384.78"/>
    <n v="128.26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45.49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34.76"/>
    <n v="54.25"/>
    <n v="1298"/>
    <n v="4492.0600000000004"/>
    <n v="5790.06"/>
  </r>
  <r>
    <s v="OCTUBRE"/>
    <s v="SEM 40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847.4399999999996"/>
    <n v="480.9"/>
    <n v="5328.34"/>
    <n v="876.4"/>
    <n v="4451.9399999999996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22.32"/>
    <n v="0"/>
    <n v="0"/>
    <n v="0"/>
    <n v="0"/>
    <n v="50.49"/>
    <n v="0"/>
    <n v="0"/>
    <n v="0"/>
    <n v="138.34"/>
    <n v="13.83"/>
    <n v="635.39"/>
    <n v="148.03"/>
    <n v="93.98"/>
    <n v="234.96"/>
    <n v="159.85"/>
    <n v="67.8"/>
    <n v="1492.1799999999998"/>
    <n v="5328.34"/>
    <n v="6820.52"/>
  </r>
  <r>
    <s v="OCTUBRE"/>
    <s v="SEM 40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9"/>
    <n v="0"/>
    <n v="0"/>
    <n v="0"/>
    <n v="5776.47"/>
    <n v="481.1"/>
    <n v="6257.57"/>
    <n v="2133.0100000000002"/>
    <n v="4124.5600000000004"/>
    <n v="3600.33"/>
    <n v="0"/>
    <n v="0"/>
    <n v="0"/>
    <n v="0"/>
    <n v="0"/>
    <n v="0"/>
    <n v="0"/>
    <n v="0"/>
    <n v="0"/>
    <n v="481.1"/>
    <n v="676.14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02.03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187.72"/>
    <n v="67.83"/>
    <n v="1728.61"/>
    <n v="6257.57"/>
    <n v="7986.1799999999994"/>
  </r>
  <r>
    <s v="OCTUBRE"/>
    <s v="SEM 40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47.45000000000005"/>
    <n v="3304.1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5.21"/>
    <n v="0"/>
    <n v="0"/>
    <n v="0"/>
    <n v="0"/>
    <n v="37.35"/>
    <n v="0"/>
    <n v="0"/>
    <n v="0"/>
    <n v="102.32"/>
    <n v="10.23"/>
    <n v="527.23"/>
    <n v="117.25"/>
    <n v="74.44"/>
    <n v="186.11"/>
    <n v="115.54"/>
    <n v="50.15"/>
    <n v="1183.2700000000002"/>
    <n v="3851.56"/>
    <n v="5034.83"/>
  </r>
  <r>
    <s v="OCTUBRE"/>
    <s v="SEM 40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7.82000000000005"/>
    <n v="3440.48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3"/>
    <n v="5219.47"/>
  </r>
  <r>
    <s v="OCTUBRE"/>
    <s v="SEM 40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788.17"/>
    <n v="1894.0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10.46"/>
    <n v="44.36"/>
    <n v="1015.5400000000001"/>
    <n v="3682.25"/>
    <n v="4697.79"/>
  </r>
  <r>
    <s v="OCTUBRE"/>
    <s v="SEM 40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6.83"/>
    <n v="3901.4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3.79"/>
    <n v="0"/>
    <n v="0"/>
    <n v="0"/>
    <n v="0"/>
    <n v="0"/>
    <n v="0"/>
    <n v="0"/>
    <n v="0"/>
    <n v="98.39"/>
    <n v="9.83"/>
    <n v="561.48"/>
    <n v="126.99"/>
    <n v="80.63"/>
    <n v="201.58"/>
    <n v="137.34"/>
    <n v="48.22"/>
    <n v="1264.46"/>
    <n v="4578.3"/>
    <n v="5842.76"/>
  </r>
  <r>
    <s v="OCTUBRE"/>
    <s v="SEM 40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2938.91"/>
    <n v="236"/>
    <n v="3174.91"/>
    <n v="806.26"/>
    <n v="2368.65"/>
    <n v="2202.91"/>
    <n v="0"/>
    <n v="0"/>
    <n v="0"/>
    <n v="0"/>
    <n v="0"/>
    <n v="0"/>
    <n v="0"/>
    <n v="0"/>
    <n v="0"/>
    <n v="236"/>
    <n v="23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00.81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95.24"/>
    <n v="33.270000000000003"/>
    <n v="969.9"/>
    <n v="3174.91"/>
    <n v="4144.8099999999995"/>
  </r>
  <r>
    <s v="OCTUBRE"/>
    <s v="SEM 40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221.8200000000002"/>
    <n v="236"/>
    <n v="2457.8200000000002"/>
    <n v="906.51"/>
    <n v="1551.31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1.22"/>
    <n v="0"/>
    <n v="0"/>
    <n v="0"/>
    <n v="0"/>
    <n v="0"/>
    <n v="0"/>
    <n v="674.48"/>
    <n v="1.75"/>
    <n v="90.52"/>
    <n v="9.0500000000000007"/>
    <n v="347.59"/>
    <n v="63.41"/>
    <n v="40.26"/>
    <n v="100.65"/>
    <n v="73.73"/>
    <n v="33.270000000000003"/>
    <n v="758.4799999999999"/>
    <n v="2457.8200000000002"/>
    <n v="3216.3"/>
  </r>
  <r>
    <s v="OCTUBRE"/>
    <s v="SEM 40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6.64"/>
    <n v="2973.62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10.4"/>
    <n v="0"/>
    <n v="0"/>
    <n v="0"/>
    <n v="0"/>
    <n v="0"/>
    <n v="0"/>
    <n v="977.78"/>
    <n v="1.75"/>
    <n v="100.68"/>
    <n v="10.06"/>
    <n v="587.85"/>
    <n v="134.5"/>
    <n v="85.39"/>
    <n v="213.49"/>
    <n v="139.5"/>
    <n v="49.35"/>
    <n v="1320.82"/>
    <n v="4650.26"/>
    <n v="5971.08"/>
  </r>
  <r>
    <s v="OCTUBRE"/>
    <s v="SEM 40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1"/>
    <n v="0"/>
    <n v="6"/>
    <n v="0"/>
    <n v="0"/>
    <n v="0"/>
    <n v="3701.96"/>
    <n v="577.32000000000005"/>
    <n v="4279.28"/>
    <n v="535.83000000000004"/>
    <n v="3743.45"/>
    <n v="2394.21"/>
    <n v="0"/>
    <n v="0"/>
    <n v="0"/>
    <n v="0"/>
    <n v="0"/>
    <n v="96.22"/>
    <n v="83.78"/>
    <n v="0"/>
    <n v="459.48"/>
    <n v="256.52"/>
    <n v="256.52"/>
    <n v="0"/>
    <n v="0"/>
    <n v="350"/>
    <n v="250"/>
    <n v="224.58"/>
    <n v="250"/>
    <n v="0"/>
    <n v="0"/>
    <n v="0"/>
    <n v="0"/>
    <n v="0"/>
    <n v="0"/>
    <n v="-342.03"/>
    <n v="0"/>
    <n v="0"/>
    <n v="0"/>
    <n v="0"/>
    <n v="0"/>
    <n v="0"/>
    <n v="458.91"/>
    <n v="76.92"/>
    <n v="0"/>
    <n v="0"/>
    <n v="0"/>
    <n v="0"/>
    <n v="0"/>
    <n v="0"/>
    <n v="0"/>
    <n v="0"/>
    <n v="98.39"/>
    <n v="9.83"/>
    <n v="448.34"/>
    <n v="90.9"/>
    <n v="57.71"/>
    <n v="144.28"/>
    <n v="128.37"/>
    <n v="81.400000000000006"/>
    <n v="1059.22"/>
    <n v="4279.28"/>
    <n v="5338.5"/>
  </r>
  <r>
    <s v="OCTUBRE"/>
    <s v="SEM 40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336.27"/>
    <n v="342.03"/>
    <n v="3678.3"/>
    <n v="459.66"/>
    <n v="3218.6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86"/>
    <n v="0"/>
    <n v="0"/>
    <n v="0"/>
    <n v="0"/>
    <n v="0"/>
    <n v="0"/>
    <n v="0"/>
    <n v="0"/>
    <n v="98.39"/>
    <n v="9.83"/>
    <n v="462.03"/>
    <n v="98.69"/>
    <n v="62.66"/>
    <n v="156.66"/>
    <n v="110.34"/>
    <n v="48.22"/>
    <n v="1046.82"/>
    <n v="3678.3"/>
    <n v="4725.12"/>
  </r>
  <r>
    <s v="OCTUBRE"/>
    <s v="SEM 40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2817.6"/>
    <n v="314.7"/>
    <n v="3132.3"/>
    <n v="996.43"/>
    <n v="2135.87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55.81"/>
    <n v="0"/>
    <n v="0"/>
    <n v="0"/>
    <n v="0"/>
    <n v="0"/>
    <n v="0"/>
    <n v="659.8"/>
    <n v="1.75"/>
    <n v="90.53"/>
    <n v="9.0500000000000007"/>
    <n v="370.06"/>
    <n v="72.53"/>
    <n v="46.05"/>
    <n v="115.12"/>
    <n v="93.96"/>
    <n v="44.37"/>
    <n v="841.67"/>
    <n v="3132.3"/>
    <n v="3973.9700000000003"/>
  </r>
  <r>
    <s v="OCTUBRE"/>
    <s v="SEM 40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9"/>
    <n v="0"/>
    <n v="0"/>
    <n v="0"/>
    <n v="5915.3"/>
    <n v="481.1"/>
    <n v="6396.4"/>
    <n v="1043.1300000000001"/>
    <n v="5353.27"/>
    <n v="4121.6000000000004"/>
    <n v="0"/>
    <n v="0"/>
    <n v="0"/>
    <n v="0"/>
    <n v="0"/>
    <n v="0"/>
    <n v="0"/>
    <n v="0"/>
    <n v="0"/>
    <n v="481.1"/>
    <n v="843.7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31.68"/>
    <n v="111.45"/>
    <n v="0"/>
    <n v="0"/>
    <n v="0"/>
    <n v="0"/>
    <n v="0"/>
    <n v="0"/>
    <n v="0"/>
    <n v="0"/>
    <n v="169.38"/>
    <n v="16.93"/>
    <n v="592.08000000000004"/>
    <n v="135.69999999999999"/>
    <n v="86.16"/>
    <n v="215.39"/>
    <n v="191.89"/>
    <n v="67.83"/>
    <n v="1475.3600000000001"/>
    <n v="6396.4"/>
    <n v="7871.76"/>
  </r>
  <r>
    <s v="OCTUBRE"/>
    <s v="SEM 40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501.99"/>
    <n v="3176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3"/>
    <n v="4774.1900000000005"/>
  </r>
  <r>
    <s v="OCTUBRE"/>
    <s v="SEM 40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51.37"/>
    <n v="2780.8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93.96"/>
    <n v="44.36"/>
    <n v="967.82000000000016"/>
    <n v="3132.25"/>
    <n v="4100.07"/>
  </r>
  <r>
    <s v="OCTUBRE"/>
    <s v="SEM 40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517.58"/>
    <n v="314.67"/>
    <n v="3832.25"/>
    <n v="506.32"/>
    <n v="3325.93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419.53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14.96"/>
    <n v="44.36"/>
    <n v="1099.52"/>
    <n v="3832.25"/>
    <n v="4931.7700000000004"/>
  </r>
  <r>
    <s v="OCTUBRE"/>
    <s v="SEM 40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57.98"/>
    <n v="5275.35"/>
    <n v="7233.33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70.3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46.99"/>
    <n v="0"/>
    <n v="2529.0699999999997"/>
    <n v="8233.33"/>
    <n v="10762.4"/>
  </r>
  <r>
    <s v="OCTUBRE"/>
    <s v="SEM 40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266.44"/>
    <n v="369.05"/>
    <n v="3635.49"/>
    <n v="1106.4000000000001"/>
    <n v="2529.09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250"/>
    <n v="0"/>
    <n v="0"/>
    <n v="0"/>
    <n v="0"/>
    <n v="0"/>
    <n v="0"/>
    <n v="0"/>
    <n v="0"/>
    <n v="0"/>
    <n v="0"/>
    <n v="0"/>
    <n v="0"/>
    <n v="0"/>
    <n v="365.89"/>
    <n v="47.42"/>
    <n v="0"/>
    <n v="0"/>
    <n v="0"/>
    <n v="0"/>
    <n v="0"/>
    <n v="0"/>
    <n v="691.34"/>
    <n v="1.75"/>
    <n v="78.48"/>
    <n v="7.84"/>
    <n v="336.42"/>
    <n v="62.88"/>
    <n v="39.92"/>
    <n v="99.81"/>
    <n v="109.06"/>
    <n v="52.03"/>
    <n v="786.43999999999983"/>
    <n v="3635.49"/>
    <n v="4421.9299999999994"/>
  </r>
  <r>
    <s v="OCTUBRE"/>
    <s v="SEM 40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1"/>
    <n v="0"/>
    <n v="8"/>
    <n v="0"/>
    <n v="0"/>
    <n v="0"/>
    <n v="2637.26"/>
    <n v="342.03"/>
    <n v="2979.29"/>
    <n v="306.11"/>
    <n v="2673.18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59.36"/>
    <n v="0"/>
    <n v="0"/>
    <n v="0"/>
    <n v="0"/>
    <n v="0"/>
    <n v="0"/>
    <n v="0"/>
    <n v="0"/>
    <n v="98.39"/>
    <n v="9.83"/>
    <n v="379.47"/>
    <n v="72.11"/>
    <n v="45.78"/>
    <n v="114.46"/>
    <n v="89.37"/>
    <n v="48.22"/>
    <n v="857.63000000000011"/>
    <n v="2979.29"/>
    <n v="3836.92"/>
  </r>
  <r>
    <s v="OCTUBRE"/>
    <s v="SEM 40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1"/>
    <n v="0"/>
    <n v="6"/>
    <n v="0"/>
    <n v="0"/>
    <n v="0"/>
    <n v="3101.21"/>
    <n v="266.77999999999997"/>
    <n v="3367.99"/>
    <n v="640.97"/>
    <n v="2727.02"/>
    <n v="2490.14"/>
    <n v="0"/>
    <n v="0"/>
    <n v="0"/>
    <n v="0"/>
    <n v="0"/>
    <n v="0"/>
    <n v="0"/>
    <n v="0"/>
    <n v="0"/>
    <n v="266.77999999999997"/>
    <n v="266.77999999999997"/>
    <n v="0"/>
    <n v="0"/>
    <n v="350"/>
    <n v="0"/>
    <n v="0"/>
    <n v="350"/>
    <n v="0"/>
    <n v="0"/>
    <n v="0"/>
    <n v="0"/>
    <n v="0"/>
    <n v="0"/>
    <n v="-355.71"/>
    <n v="0"/>
    <n v="0"/>
    <n v="0"/>
    <n v="0"/>
    <n v="0"/>
    <n v="0"/>
    <n v="330.59"/>
    <n v="71.959999999999994"/>
    <n v="0"/>
    <n v="0"/>
    <n v="0"/>
    <n v="0"/>
    <n v="32.01"/>
    <n v="0"/>
    <n v="204.66"/>
    <n v="1.75"/>
    <n v="102.32"/>
    <n v="10.23"/>
    <n v="428.87"/>
    <n v="85.59"/>
    <n v="54.34"/>
    <n v="135.85"/>
    <n v="101.03"/>
    <n v="37.61"/>
    <n v="955.84"/>
    <n v="3367.99"/>
    <n v="4323.83"/>
  </r>
  <r>
    <s v="OCTUBRE"/>
    <s v="SEM 40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27.92999999999995"/>
    <n v="3573.6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0.93"/>
    <n v="0"/>
    <n v="0"/>
    <n v="0"/>
    <n v="0"/>
    <n v="37.35"/>
    <n v="0"/>
    <n v="0"/>
    <n v="0"/>
    <n v="102.32"/>
    <n v="10.23"/>
    <n v="550.09"/>
    <n v="123.75"/>
    <n v="78.569999999999993"/>
    <n v="196.43"/>
    <n v="126.04"/>
    <n v="50.15"/>
    <n v="1237.5800000000002"/>
    <n v="4201.5600000000004"/>
    <n v="5439.14"/>
  </r>
  <r>
    <s v="OCTUBRE"/>
    <s v="SEM 40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1"/>
    <n v="0"/>
    <n v="6"/>
    <n v="0"/>
    <n v="0"/>
    <n v="0"/>
    <n v="2551.75"/>
    <n v="256.52"/>
    <n v="2808.27"/>
    <n v="329.39"/>
    <n v="2478.88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67.62"/>
    <n v="0"/>
    <n v="0"/>
    <n v="0"/>
    <n v="0"/>
    <n v="29.92"/>
    <n v="0"/>
    <n v="0"/>
    <n v="0"/>
    <n v="98.39"/>
    <n v="9.83"/>
    <n v="411.87"/>
    <n v="80.95"/>
    <n v="51.4"/>
    <n v="128.49"/>
    <n v="84.24"/>
    <n v="36.159999999999997"/>
    <n v="901.33"/>
    <n v="2808.27"/>
    <n v="3709.6"/>
  </r>
  <r>
    <s v="OCTUBRE"/>
    <s v="SEM 40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3167.58"/>
    <n v="314.67"/>
    <n v="3482.25"/>
    <n v="414.69"/>
    <n v="306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104.46"/>
    <n v="44.36"/>
    <n v="959.97"/>
    <n v="3482.25"/>
    <n v="4442.22"/>
  </r>
  <r>
    <s v="OCTUBRE"/>
    <s v="SEM 40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0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0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6"/>
    <n v="0"/>
    <n v="0"/>
    <n v="0"/>
    <n v="2221.8200000000002"/>
    <n v="236"/>
    <n v="2457.8200000000002"/>
    <n v="235.81"/>
    <n v="2222.0100000000002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6.75"/>
    <n v="0"/>
    <n v="0"/>
    <n v="0"/>
    <n v="0"/>
    <n v="0"/>
    <n v="0"/>
    <n v="0"/>
    <n v="0"/>
    <n v="90.52"/>
    <n v="9.0500000000000007"/>
    <n v="369.24"/>
    <n v="69.319999999999993"/>
    <n v="44.01"/>
    <n v="110.03"/>
    <n v="73.73"/>
    <n v="33.270000000000003"/>
    <n v="799.17"/>
    <n v="2457.8200000000002"/>
    <n v="3256.9900000000002"/>
  </r>
  <r>
    <s v="OCTUBRE"/>
    <s v="SEM 40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771.82"/>
    <n v="236"/>
    <n v="3007.82"/>
    <n v="330.97"/>
    <n v="2676.85"/>
    <n v="2202.91"/>
    <n v="0"/>
    <n v="0"/>
    <n v="0"/>
    <n v="0"/>
    <n v="0"/>
    <n v="0"/>
    <n v="0"/>
    <n v="0"/>
    <n v="0"/>
    <n v="236"/>
    <n v="236"/>
    <n v="0"/>
    <n v="0"/>
    <n v="350"/>
    <n v="200"/>
    <n v="0"/>
    <n v="150"/>
    <n v="0"/>
    <n v="0"/>
    <n v="0"/>
    <n v="0"/>
    <n v="0"/>
    <n v="-367.09"/>
    <n v="0"/>
    <n v="0"/>
    <n v="0"/>
    <n v="0"/>
    <n v="0"/>
    <n v="0"/>
    <n v="0"/>
    <n v="270.86"/>
    <n v="60.11"/>
    <n v="0"/>
    <n v="0"/>
    <n v="0"/>
    <n v="0"/>
    <n v="0"/>
    <n v="0"/>
    <n v="0"/>
    <n v="0"/>
    <n v="90.52"/>
    <n v="9.0500000000000007"/>
    <n v="382.45"/>
    <n v="72.92"/>
    <n v="46.3"/>
    <n v="115.75"/>
    <n v="90.23"/>
    <n v="33.270000000000003"/>
    <n v="840.4899999999999"/>
    <n v="3007.82"/>
    <n v="3848.31"/>
  </r>
  <r>
    <s v="OCTUBRE"/>
    <s v="SEM 40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24"/>
    <n v="2519.29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3"/>
    <n v="0"/>
    <n v="0"/>
    <n v="0"/>
    <n v="0"/>
    <n v="0"/>
    <n v="0"/>
    <n v="0"/>
    <n v="0"/>
    <n v="58.5"/>
    <n v="5.85"/>
    <n v="411.93"/>
    <n v="84.44"/>
    <n v="53.61"/>
    <n v="134.03"/>
    <n v="84.91"/>
    <n v="28.67"/>
    <n v="861.93999999999994"/>
    <n v="2830.53"/>
    <n v="3692.4700000000003"/>
  </r>
  <r>
    <s v="OCTUBRE"/>
    <s v="SEM 40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52.77"/>
    <n v="2779.4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3.96"/>
    <n v="44.36"/>
    <n v="978.44"/>
    <n v="3132.25"/>
    <n v="4110.6900000000005"/>
  </r>
  <r>
    <s v="OCTUBRE"/>
    <s v="SEM 40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OCTUBRE"/>
    <s v="SEM 40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495.85"/>
    <n v="355.71"/>
    <n v="3851.56"/>
    <n v="553.58000000000004"/>
    <n v="3297.98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1.34"/>
    <n v="0"/>
    <n v="0"/>
    <n v="0"/>
    <n v="0"/>
    <n v="37.35"/>
    <n v="0"/>
    <n v="0"/>
    <n v="0"/>
    <n v="102.32"/>
    <n v="10.23"/>
    <n v="551.66"/>
    <n v="124.2"/>
    <n v="78.86"/>
    <n v="197.14"/>
    <n v="115.54"/>
    <n v="50.15"/>
    <n v="1230.0999999999999"/>
    <n v="3851.56"/>
    <n v="5081.66"/>
  </r>
  <r>
    <s v="OCTUBRE"/>
    <s v="SEM 40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4"/>
    <n v="0"/>
    <n v="0"/>
    <n v="0"/>
    <n v="577.20000000000005"/>
    <n v="220.67"/>
    <n v="797.87"/>
    <n v="16.649999999999999"/>
    <n v="781.22"/>
    <n v="2202.9"/>
    <n v="0"/>
    <n v="0"/>
    <n v="0"/>
    <n v="0"/>
    <n v="0"/>
    <n v="0"/>
    <n v="0"/>
    <n v="0"/>
    <n v="0"/>
    <n v="157.33000000000001"/>
    <n v="157.34"/>
    <n v="0"/>
    <n v="0"/>
    <n v="0"/>
    <n v="0"/>
    <n v="0"/>
    <n v="0"/>
    <n v="0"/>
    <n v="0"/>
    <n v="0"/>
    <n v="0"/>
    <n v="-1468.37"/>
    <n v="0"/>
    <n v="0"/>
    <n v="0"/>
    <n v="-314.67"/>
    <n v="0"/>
    <n v="0"/>
    <n v="63.34"/>
    <n v="0"/>
    <n v="0"/>
    <n v="16.649999999999999"/>
    <n v="0"/>
    <n v="0"/>
    <n v="0"/>
    <n v="0"/>
    <n v="0"/>
    <n v="0"/>
    <n v="0"/>
    <n v="0"/>
    <n v="90.52"/>
    <n v="9.0500000000000007"/>
    <n v="187.73"/>
    <n v="22.1"/>
    <n v="16.37"/>
    <n v="40.93"/>
    <n v="22.03"/>
    <n v="31.11"/>
    <n v="419.84000000000003"/>
    <n v="797.87"/>
    <n v="1217.71"/>
  </r>
  <r>
    <s v="OCTUBRE"/>
    <s v="SEM 40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0"/>
    <n v="13.21"/>
    <n v="77.56"/>
    <n v="0.02"/>
    <n v="77.58"/>
  </r>
  <r>
    <s v="OCTUBRE"/>
    <s v="SEM 40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0"/>
    <n v="0"/>
    <n v="0"/>
    <n v="0"/>
    <n v="0.02"/>
    <n v="0"/>
    <n v="0.02"/>
    <n v="0.01"/>
    <n v="0.01"/>
    <n v="2394.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94.2199999999998"/>
    <n v="0"/>
    <n v="0"/>
    <n v="0"/>
    <n v="0"/>
    <n v="0"/>
    <n v="0.01"/>
    <n v="0"/>
    <n v="0"/>
    <n v="0"/>
    <n v="0"/>
    <n v="0"/>
    <n v="0"/>
    <n v="0"/>
    <n v="0"/>
    <n v="0"/>
    <n v="98.39"/>
    <n v="9.83"/>
    <n v="0"/>
    <n v="0"/>
    <n v="0"/>
    <n v="0"/>
    <n v="0"/>
    <n v="13.21"/>
    <n v="121.43"/>
    <n v="0.02"/>
    <n v="121.45"/>
  </r>
  <r>
    <s v="OCTUBRE"/>
    <s v="SEM 40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4"/>
    <n v="0"/>
    <n v="0"/>
    <n v="5846.16"/>
    <n v="577.32000000000005"/>
    <n v="6423.48"/>
    <n v="1161.31"/>
    <n v="5262.17"/>
    <n v="2394.21"/>
    <n v="0"/>
    <n v="0"/>
    <n v="0"/>
    <n v="0"/>
    <n v="0"/>
    <n v="96.22"/>
    <n v="83.78"/>
    <n v="0"/>
    <n v="587.74"/>
    <n v="384.78"/>
    <n v="384.78"/>
    <n v="1795.65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916.92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92.7"/>
    <n v="81.400000000000006"/>
    <n v="1216.75"/>
    <n v="6423.48"/>
    <n v="7640.23"/>
  </r>
  <r>
    <s v="OCTUBRE"/>
    <s v="SEM 40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4.57"/>
    <n v="1314.84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0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18.01"/>
    <n v="3583.55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01"/>
    <n v="0"/>
    <n v="0"/>
    <n v="0"/>
    <n v="0"/>
    <n v="37.35"/>
    <n v="0"/>
    <n v="0"/>
    <n v="0"/>
    <n v="102.32"/>
    <n v="10.23"/>
    <n v="510.43"/>
    <n v="112.47"/>
    <n v="71.41"/>
    <n v="178.52"/>
    <n v="126.04"/>
    <n v="50.15"/>
    <n v="1161.5700000000002"/>
    <n v="4201.5600000000004"/>
    <n v="5363.130000000001"/>
  </r>
  <r>
    <s v="OCTUBRE"/>
    <s v="SEM 40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53.91999999999996"/>
    <n v="3472.34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103.49"/>
    <n v="0"/>
    <n v="0"/>
    <n v="0"/>
    <n v="0"/>
    <n v="0"/>
    <n v="0"/>
    <n v="0"/>
    <n v="0"/>
    <n v="104.71"/>
    <n v="10.47"/>
    <n v="560.24"/>
    <n v="126.64"/>
    <n v="80.41"/>
    <n v="201.02"/>
    <n v="120.78"/>
    <n v="51.32"/>
    <n v="1255.5899999999999"/>
    <n v="4026.26"/>
    <n v="5281.85"/>
  </r>
  <r>
    <s v="OCTUBRE"/>
    <s v="SEM 40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6.76"/>
    <n v="1982.6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8"/>
    <n v="13.56"/>
    <n v="795.39999999999986"/>
    <n v="2209.41"/>
    <n v="3004.8099999999995"/>
  </r>
  <r>
    <s v="OCTUBRE"/>
    <s v="SEM 40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3266.44"/>
    <n v="369.04"/>
    <n v="3635.48"/>
    <n v="413.31"/>
    <n v="3222.17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250"/>
    <n v="0"/>
    <n v="0"/>
    <n v="0"/>
    <n v="0"/>
    <n v="0"/>
    <n v="0"/>
    <n v="0"/>
    <n v="0"/>
    <n v="0"/>
    <n v="0"/>
    <n v="0"/>
    <n v="0"/>
    <n v="0"/>
    <n v="365.89"/>
    <n v="47.42"/>
    <n v="0"/>
    <n v="0"/>
    <n v="0"/>
    <n v="0"/>
    <n v="0"/>
    <n v="0"/>
    <n v="0"/>
    <n v="0"/>
    <n v="78.48"/>
    <n v="7.84"/>
    <n v="336.41"/>
    <n v="62.88"/>
    <n v="39.92"/>
    <n v="99.8"/>
    <n v="109.06"/>
    <n v="52.03"/>
    <n v="786.41999999999985"/>
    <n v="3635.48"/>
    <n v="4421.8999999999996"/>
  </r>
  <r>
    <s v="OCTUBRE"/>
    <s v="SEM 40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5"/>
    <n v="0"/>
    <n v="0"/>
    <n v="4382.93"/>
    <n v="577.32000000000005"/>
    <n v="4960.25"/>
    <n v="673.4"/>
    <n v="4286.8500000000004"/>
    <n v="2202.91"/>
    <n v="0"/>
    <n v="0"/>
    <n v="0"/>
    <n v="0"/>
    <n v="0"/>
    <n v="96.22"/>
    <n v="83.78"/>
    <n v="0"/>
    <n v="502.24"/>
    <n v="354"/>
    <n v="354"/>
    <n v="590"/>
    <n v="150"/>
    <n v="350"/>
    <n v="0"/>
    <n v="127.1"/>
    <n v="150"/>
    <n v="0"/>
    <n v="0"/>
    <n v="0"/>
    <n v="0"/>
    <n v="0"/>
    <n v="0"/>
    <n v="0"/>
    <n v="0"/>
    <n v="0"/>
    <n v="0"/>
    <n v="0"/>
    <n v="0"/>
    <n v="0"/>
    <n v="604.37"/>
    <n v="69.03"/>
    <n v="0"/>
    <n v="0"/>
    <n v="0"/>
    <n v="0"/>
    <n v="0"/>
    <n v="0"/>
    <n v="0"/>
    <n v="0"/>
    <n v="90.52"/>
    <n v="9.0500000000000007"/>
    <n v="422.81"/>
    <n v="87.53"/>
    <n v="55.58"/>
    <n v="138.94"/>
    <n v="148.80000000000001"/>
    <n v="81.400000000000006"/>
    <n v="1034.6300000000001"/>
    <n v="4960.25"/>
    <n v="5994.88"/>
  </r>
  <r>
    <s v="OCTUBRE"/>
    <s v="SEM 40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"/>
    <n v="0"/>
    <n v="0"/>
    <n v="3507.25"/>
    <n v="384.78"/>
    <n v="3892.03"/>
    <n v="503.75"/>
    <n v="3388.28"/>
    <n v="2394.21"/>
    <n v="0"/>
    <n v="0"/>
    <n v="0"/>
    <n v="0"/>
    <n v="0"/>
    <n v="0"/>
    <n v="0"/>
    <n v="0"/>
    <n v="0"/>
    <n v="384.78"/>
    <n v="384.78"/>
    <n v="128.26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7.32"/>
    <n v="86.43"/>
    <n v="0"/>
    <n v="0"/>
    <n v="0"/>
    <n v="0"/>
    <n v="0"/>
    <n v="0"/>
    <n v="0"/>
    <n v="0"/>
    <n v="98.39"/>
    <n v="9.83"/>
    <n v="492.22"/>
    <n v="107.29"/>
    <n v="68.12"/>
    <n v="170.3"/>
    <n v="116.76"/>
    <n v="54.25"/>
    <n v="1117.1600000000001"/>
    <n v="3892.03"/>
    <n v="5009.1900000000005"/>
  </r>
  <r>
    <s v="OCTUBRE"/>
    <s v="SEM 40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5"/>
    <n v="0"/>
    <n v="0"/>
    <n v="4691.8100000000004"/>
    <n v="577.32000000000005"/>
    <n v="5269.13"/>
    <n v="766.83"/>
    <n v="4502.3"/>
    <n v="2394.21"/>
    <n v="0"/>
    <n v="0"/>
    <n v="0"/>
    <n v="0"/>
    <n v="0"/>
    <n v="96.22"/>
    <n v="83.78"/>
    <n v="0"/>
    <n v="587.74"/>
    <n v="384.78"/>
    <n v="384.78"/>
    <n v="641.29999999999995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670.35"/>
    <n v="96.48"/>
    <n v="0"/>
    <n v="0"/>
    <n v="0"/>
    <n v="0"/>
    <n v="0"/>
    <n v="0"/>
    <n v="0"/>
    <n v="0"/>
    <n v="98.39"/>
    <n v="9.83"/>
    <n v="532.29"/>
    <n v="118.69"/>
    <n v="75.36"/>
    <n v="188.39"/>
    <n v="158.07"/>
    <n v="81.400000000000006"/>
    <n v="1262.42"/>
    <n v="5269.13"/>
    <n v="6531.55"/>
  </r>
  <r>
    <s v="OCTUBRE"/>
    <s v="SEM 40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9"/>
    <n v="5"/>
    <n v="0"/>
    <n v="0"/>
    <n v="3500.3"/>
    <n v="384.78"/>
    <n v="3885.08"/>
    <n v="472.69"/>
    <n v="3412.39"/>
    <n v="2394.2399999999998"/>
    <n v="0"/>
    <n v="0"/>
    <n v="0"/>
    <n v="0"/>
    <n v="0"/>
    <n v="0"/>
    <n v="0"/>
    <n v="0"/>
    <n v="0"/>
    <n v="384.78"/>
    <n v="384.78"/>
    <n v="641.29999999999995"/>
    <n v="0"/>
    <n v="350"/>
    <n v="0"/>
    <n v="0"/>
    <n v="300"/>
    <n v="0"/>
    <n v="0"/>
    <n v="0"/>
    <n v="-171.01"/>
    <n v="0"/>
    <n v="-399.01"/>
    <n v="0"/>
    <n v="0"/>
    <n v="0"/>
    <n v="0"/>
    <n v="0"/>
    <n v="0"/>
    <n v="0"/>
    <n v="415.84"/>
    <n v="56.85"/>
    <n v="0"/>
    <n v="0"/>
    <n v="0"/>
    <n v="0"/>
    <n v="0"/>
    <n v="0"/>
    <n v="0"/>
    <n v="0"/>
    <n v="98.39"/>
    <n v="9.83"/>
    <n v="369.64"/>
    <n v="69.430000000000007"/>
    <n v="44.08"/>
    <n v="110.2"/>
    <n v="116.55"/>
    <n v="54.25"/>
    <n v="872.37"/>
    <n v="3885.08"/>
    <n v="4757.45"/>
  </r>
  <r>
    <s v="OCTUBRE"/>
    <s v="SEM 40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OCTUBRE"/>
    <s v="SEM 40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OCTUBRE"/>
    <s v="SEM 40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OCTUBRE"/>
    <s v="SEM 40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OCTUBRE"/>
    <s v="SEM 40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9.03"/>
    <n v="2783.2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93.96"/>
    <n v="44.36"/>
    <n v="949.98"/>
    <n v="3132.25"/>
    <n v="4082.23"/>
  </r>
  <r>
    <s v="OCTUBRE"/>
    <s v="SEM 40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1799999999998"/>
    <n v="182.37"/>
    <n v="2491.5500000000002"/>
    <n v="268.79000000000002"/>
    <n v="2222.7600000000002"/>
    <n v="1276.8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4"/>
    <n v="56.6"/>
    <n v="0"/>
    <n v="0"/>
    <n v="0"/>
    <n v="0"/>
    <n v="19.149999999999999"/>
    <n v="0"/>
    <n v="0"/>
    <n v="0"/>
    <n v="52.46"/>
    <n v="5.24"/>
    <n v="373.21"/>
    <n v="73.42"/>
    <n v="46.62"/>
    <n v="116.54"/>
    <n v="74.739999999999995"/>
    <n v="25.71"/>
    <n v="767.93999999999994"/>
    <n v="2491.5500000000002"/>
    <n v="3259.4900000000002"/>
  </r>
  <r>
    <s v="OCTUBRE"/>
    <s v="SEM 40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45.54"/>
    <n v="3132.76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86.1"/>
    <n v="0"/>
    <n v="0"/>
    <n v="0"/>
    <n v="0"/>
    <n v="0"/>
    <n v="0"/>
    <n v="0"/>
    <n v="0"/>
    <n v="98.39"/>
    <n v="9.83"/>
    <n v="490.93"/>
    <n v="106.92"/>
    <n v="67.88"/>
    <n v="169.71"/>
    <n v="107.34"/>
    <n v="48.22"/>
    <n v="1099.22"/>
    <n v="3578.3"/>
    <n v="4677.5200000000004"/>
  </r>
  <r>
    <s v="OCTUBRE"/>
    <s v="SEM 40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9"/>
    <n v="0"/>
    <n v="0"/>
    <n v="0"/>
    <n v="1981.98"/>
    <n v="205.16"/>
    <n v="2187.14"/>
    <n v="219.62"/>
    <n v="1967.52"/>
    <n v="1276.81"/>
    <n v="0"/>
    <n v="0"/>
    <n v="0"/>
    <n v="0"/>
    <n v="0"/>
    <n v="0"/>
    <n v="0"/>
    <n v="0"/>
    <n v="0"/>
    <n v="205.16"/>
    <n v="205.1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2.57"/>
    <n v="47.9"/>
    <n v="0"/>
    <n v="0"/>
    <n v="0"/>
    <n v="0"/>
    <n v="19.149999999999999"/>
    <n v="0"/>
    <n v="0"/>
    <n v="0"/>
    <n v="52.46"/>
    <n v="5.24"/>
    <n v="338.52"/>
    <n v="63.54"/>
    <n v="40.35"/>
    <n v="100.86"/>
    <n v="65.61"/>
    <n v="28.92"/>
    <n v="695.5"/>
    <n v="2187.14"/>
    <n v="2882.64"/>
  </r>
  <r>
    <s v="OCTUBRE"/>
    <s v="SEM 40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9"/>
    <n v="0"/>
    <n v="0"/>
    <n v="0"/>
    <n v="1981.98"/>
    <n v="205.16"/>
    <n v="2187.14"/>
    <n v="215.24"/>
    <n v="1971.9"/>
    <n v="1276.81"/>
    <n v="0"/>
    <n v="0"/>
    <n v="0"/>
    <n v="0"/>
    <n v="0"/>
    <n v="0"/>
    <n v="0"/>
    <n v="0"/>
    <n v="0"/>
    <n v="205.16"/>
    <n v="205.1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2.57"/>
    <n v="43.52"/>
    <n v="0"/>
    <n v="0"/>
    <n v="0"/>
    <n v="0"/>
    <n v="19.149999999999999"/>
    <n v="0"/>
    <n v="0"/>
    <n v="0"/>
    <n v="52.46"/>
    <n v="5.24"/>
    <n v="320.13"/>
    <n v="57.73"/>
    <n v="36.65"/>
    <n v="91.64"/>
    <n v="65.61"/>
    <n v="28.92"/>
    <n v="658.38"/>
    <n v="2187.14"/>
    <n v="2845.52"/>
  </r>
  <r>
    <s v="OCTUBRE"/>
    <s v="SEM 40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336.27"/>
    <n v="342.03"/>
    <n v="3678.3"/>
    <n v="513.78"/>
    <n v="3164.5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7.07"/>
    <n v="0"/>
    <n v="0"/>
    <n v="0"/>
    <n v="0"/>
    <n v="35.909999999999997"/>
    <n v="0"/>
    <n v="0"/>
    <n v="0"/>
    <n v="98.39"/>
    <n v="9.83"/>
    <n v="534.67999999999995"/>
    <n v="119.37"/>
    <n v="75.790000000000006"/>
    <n v="189.47"/>
    <n v="110.34"/>
    <n v="48.22"/>
    <n v="1186.0899999999999"/>
    <n v="3678.3"/>
    <n v="4864.3900000000003"/>
  </r>
  <r>
    <s v="OCTUBRE"/>
    <s v="SEM 40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0"/>
    <n v="0"/>
    <n v="0"/>
    <n v="3729.02"/>
    <n v="384.78"/>
    <n v="4113.8"/>
    <n v="541.48"/>
    <n v="3572.32"/>
    <n v="2394.2399999999998"/>
    <n v="0"/>
    <n v="0"/>
    <n v="0"/>
    <n v="0"/>
    <n v="0"/>
    <n v="0"/>
    <n v="0"/>
    <n v="0"/>
    <n v="0"/>
    <n v="384.78"/>
    <n v="384.78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64.69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23.41"/>
    <n v="54.25"/>
    <n v="1050.04"/>
    <n v="4113.8"/>
    <n v="5163.84"/>
  </r>
  <r>
    <s v="OCTUBRE"/>
    <s v="SEM 40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19"/>
    <n v="96.22"/>
    <n v="2209.41"/>
    <n v="221.09"/>
    <n v="1988.3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66.28"/>
    <n v="13.56"/>
    <n v="752.12999999999988"/>
    <n v="2209.41"/>
    <n v="2961.54"/>
  </r>
  <r>
    <s v="OCTUBRE"/>
    <s v="SEM 40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9"/>
    <n v="11"/>
    <n v="0"/>
    <n v="0"/>
    <n v="4704.92"/>
    <n v="354"/>
    <n v="5058.92"/>
    <n v="752.84"/>
    <n v="4306.08"/>
    <n v="2202.91"/>
    <n v="0"/>
    <n v="0"/>
    <n v="0"/>
    <n v="0"/>
    <n v="0"/>
    <n v="0"/>
    <n v="0"/>
    <n v="0"/>
    <n v="0"/>
    <n v="354"/>
    <n v="354"/>
    <n v="1298.01"/>
    <n v="300"/>
    <n v="350"/>
    <n v="0"/>
    <n v="0"/>
    <n v="200"/>
    <n v="0"/>
    <n v="0"/>
    <n v="0"/>
    <n v="0"/>
    <n v="0"/>
    <n v="0"/>
    <n v="0"/>
    <n v="0"/>
    <n v="0"/>
    <n v="0"/>
    <n v="0"/>
    <n v="0"/>
    <n v="0"/>
    <n v="673.15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151.76"/>
    <n v="49.91"/>
    <n v="1087.5400000000002"/>
    <n v="5058.92"/>
    <n v="6146.46"/>
  </r>
  <r>
    <s v="OCTUBRE"/>
    <s v="SEM 40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9"/>
    <n v="0"/>
    <n v="0"/>
    <n v="0"/>
    <n v="4750.54"/>
    <n v="577.32000000000005"/>
    <n v="5327.86"/>
    <n v="776.61"/>
    <n v="4551.25"/>
    <n v="2394.2399999999998"/>
    <n v="0"/>
    <n v="0"/>
    <n v="0"/>
    <n v="0"/>
    <n v="0"/>
    <n v="96.22"/>
    <n v="83.78"/>
    <n v="0"/>
    <n v="587.74"/>
    <n v="384.78"/>
    <n v="384.78"/>
    <n v="0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682.89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59.83000000000001"/>
    <n v="81.400000000000006"/>
    <n v="1243.1199999999999"/>
    <n v="5327.86"/>
    <n v="6570.98"/>
  </r>
  <r>
    <s v="OCTUBRE"/>
    <s v="SEM 40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0"/>
    <n v="0"/>
    <n v="0"/>
    <n v="1981.98"/>
    <n v="205.16"/>
    <n v="2187.14"/>
    <n v="214.81"/>
    <n v="1972.33"/>
    <n v="1276.81"/>
    <n v="0"/>
    <n v="0"/>
    <n v="0"/>
    <n v="0"/>
    <n v="0"/>
    <n v="0"/>
    <n v="0"/>
    <n v="0"/>
    <n v="0"/>
    <n v="205.16"/>
    <n v="205.1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2.57"/>
    <n v="43.09"/>
    <n v="0"/>
    <n v="0"/>
    <n v="0"/>
    <n v="0"/>
    <n v="19.149999999999999"/>
    <n v="0"/>
    <n v="0"/>
    <n v="0"/>
    <n v="52.46"/>
    <n v="5.24"/>
    <n v="318.3"/>
    <n v="57.15"/>
    <n v="36.29"/>
    <n v="90.72"/>
    <n v="65.61"/>
    <n v="28.92"/>
    <n v="654.68999999999994"/>
    <n v="2187.14"/>
    <n v="2841.83"/>
  </r>
  <r>
    <s v="OCTUBRE"/>
    <s v="SEM 40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OCTUBRE"/>
    <s v="SEM 40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9"/>
    <n v="0"/>
    <n v="0"/>
    <n v="0"/>
    <n v="1619.23"/>
    <n v="205.16"/>
    <n v="1824.39"/>
    <n v="104.19"/>
    <n v="1720.2"/>
    <n v="1276.81"/>
    <n v="0"/>
    <n v="0"/>
    <n v="0"/>
    <n v="0"/>
    <n v="0"/>
    <n v="0"/>
    <n v="0"/>
    <n v="0"/>
    <n v="0"/>
    <n v="205.16"/>
    <n v="205.17"/>
    <n v="0"/>
    <n v="0"/>
    <n v="0"/>
    <n v="200"/>
    <n v="0"/>
    <n v="150"/>
    <n v="0"/>
    <n v="0"/>
    <n v="0"/>
    <n v="0"/>
    <n v="0"/>
    <n v="-212.75"/>
    <n v="0"/>
    <n v="0"/>
    <n v="0"/>
    <n v="0"/>
    <n v="0"/>
    <n v="0"/>
    <n v="0"/>
    <n v="54.72"/>
    <n v="33.51"/>
    <n v="0"/>
    <n v="0"/>
    <n v="0"/>
    <n v="0"/>
    <n v="15.96"/>
    <n v="0"/>
    <n v="0"/>
    <n v="0"/>
    <n v="52.46"/>
    <n v="5.24"/>
    <n v="276.14"/>
    <n v="42.58"/>
    <n v="27.04"/>
    <n v="67.599999999999994"/>
    <n v="54.73"/>
    <n v="28.92"/>
    <n v="554.70999999999992"/>
    <n v="1824.39"/>
    <n v="2379.1"/>
  </r>
  <r>
    <s v="OCTUBRE"/>
    <s v="SEM 40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113.19"/>
    <n v="96.22"/>
    <n v="2209.41"/>
    <n v="226.91"/>
    <n v="1982.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0.07"/>
    <n v="0"/>
    <n v="0"/>
    <n v="0"/>
    <n v="0"/>
    <n v="0"/>
    <n v="0"/>
    <n v="0"/>
    <n v="0"/>
    <n v="73.12"/>
    <n v="7.31"/>
    <n v="387.09"/>
    <n v="77.38"/>
    <n v="49.13"/>
    <n v="122.82"/>
    <n v="66.28"/>
    <n v="13.56"/>
    <n v="796.68999999999983"/>
    <n v="2209.41"/>
    <n v="3006.0999999999995"/>
  </r>
  <r>
    <s v="OCTUBRE"/>
    <s v="SEM 40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0"/>
    <n v="0"/>
    <n v="0"/>
    <n v="1981.98"/>
    <n v="205.16"/>
    <n v="2187.14"/>
    <n v="215.78"/>
    <n v="1971.36"/>
    <n v="1276.81"/>
    <n v="0"/>
    <n v="0"/>
    <n v="0"/>
    <n v="0"/>
    <n v="0"/>
    <n v="0"/>
    <n v="0"/>
    <n v="0"/>
    <n v="0"/>
    <n v="205.16"/>
    <n v="205.1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2.57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65.61"/>
    <n v="28.92"/>
    <n v="662.8"/>
    <n v="2187.14"/>
    <n v="2849.9399999999996"/>
  </r>
  <r>
    <s v="OCTUBRE"/>
    <s v="SEM 40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1"/>
    <n v="0"/>
    <n v="9"/>
    <n v="0"/>
    <n v="0"/>
    <n v="0"/>
    <n v="2689.82"/>
    <n v="354"/>
    <n v="3043.82"/>
    <n v="312.19"/>
    <n v="2731.63"/>
    <n v="2202.91"/>
    <n v="0"/>
    <n v="0"/>
    <n v="0"/>
    <n v="0"/>
    <n v="0"/>
    <n v="0"/>
    <n v="0"/>
    <n v="0"/>
    <n v="0"/>
    <n v="354"/>
    <n v="354"/>
    <n v="0"/>
    <n v="0"/>
    <n v="350"/>
    <n v="0"/>
    <n v="0"/>
    <n v="150"/>
    <n v="0"/>
    <n v="0"/>
    <n v="0"/>
    <n v="0"/>
    <n v="0"/>
    <n v="-367.09"/>
    <n v="0"/>
    <n v="0"/>
    <n v="0"/>
    <n v="0"/>
    <n v="0"/>
    <n v="0"/>
    <n v="0"/>
    <n v="256.17"/>
    <n v="56.02"/>
    <n v="0"/>
    <n v="0"/>
    <n v="0"/>
    <n v="0"/>
    <n v="0"/>
    <n v="0"/>
    <n v="0"/>
    <n v="0"/>
    <n v="90.52"/>
    <n v="9.0500000000000007"/>
    <n v="366.35"/>
    <n v="68.53"/>
    <n v="43.51"/>
    <n v="108.78"/>
    <n v="91.31"/>
    <n v="49.91"/>
    <n v="827.95999999999992"/>
    <n v="3043.82"/>
    <n v="3871.78"/>
  </r>
  <r>
    <s v="OCTUBRE"/>
    <s v="SEM 40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495.85"/>
    <n v="355.71"/>
    <n v="3851.56"/>
    <n v="547"/>
    <n v="3304.56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15.54"/>
    <n v="50.15"/>
    <n v="1179.8600000000001"/>
    <n v="3851.56"/>
    <n v="5031.42"/>
  </r>
  <r>
    <s v="OCTUBRE"/>
    <s v="SEM 40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266.44"/>
    <n v="369.04"/>
    <n v="3635.48"/>
    <n v="451.96"/>
    <n v="3183.52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250"/>
    <n v="0"/>
    <n v="0"/>
    <n v="0"/>
    <n v="0"/>
    <n v="0"/>
    <n v="0"/>
    <n v="0"/>
    <n v="0"/>
    <n v="0"/>
    <n v="0"/>
    <n v="0"/>
    <n v="0"/>
    <n v="0"/>
    <n v="365.89"/>
    <n v="86.07"/>
    <n v="0"/>
    <n v="0"/>
    <n v="0"/>
    <n v="0"/>
    <n v="0"/>
    <n v="0"/>
    <n v="0"/>
    <n v="0"/>
    <n v="78.48"/>
    <n v="7.84"/>
    <n v="490.82"/>
    <n v="106.89"/>
    <n v="67.87"/>
    <n v="169.66"/>
    <n v="109.06"/>
    <n v="52.03"/>
    <n v="1082.6499999999999"/>
    <n v="3635.48"/>
    <n v="4718.13"/>
  </r>
  <r>
    <s v="OCTUBRE"/>
    <s v="SEM 40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5.37"/>
    <n v="1926.1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13"/>
    <n v="0"/>
    <n v="0"/>
    <n v="0"/>
    <n v="0"/>
    <n v="19.149999999999999"/>
    <n v="0"/>
    <n v="0"/>
    <n v="0"/>
    <n v="52.46"/>
    <n v="5.24"/>
    <n v="331.09"/>
    <n v="61.19"/>
    <n v="38.85"/>
    <n v="97.13"/>
    <n v="64.239999999999995"/>
    <n v="25.71"/>
    <n v="675.91000000000008"/>
    <n v="2141.5500000000002"/>
    <n v="2817.46"/>
  </r>
  <r>
    <s v="OCTUBRE"/>
    <s v="SEM 40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516.23"/>
    <n v="3162.0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3"/>
    <n v="4883.1100000000006"/>
  </r>
  <r>
    <s v="OCTUBRE"/>
    <s v="SEM 40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8.99"/>
    <n v="1980.4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2.15"/>
    <n v="0"/>
    <n v="0"/>
    <n v="0"/>
    <n v="0"/>
    <n v="0"/>
    <n v="0"/>
    <n v="0"/>
    <n v="0"/>
    <n v="73.12"/>
    <n v="7.31"/>
    <n v="395.33"/>
    <n v="79.72"/>
    <n v="50.61"/>
    <n v="126.53"/>
    <n v="66.28"/>
    <n v="13.56"/>
    <n v="812.45999999999992"/>
    <n v="2209.41"/>
    <n v="3021.87"/>
  </r>
  <r>
    <s v="OCTUBRE"/>
    <s v="SEM 40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2"/>
    <n v="0"/>
    <n v="4"/>
    <n v="0"/>
    <n v="0"/>
    <n v="0"/>
    <n v="1605.13"/>
    <n v="136.41"/>
    <n v="1741.54"/>
    <n v="79.92"/>
    <n v="1661.62"/>
    <n v="1909.82"/>
    <n v="0"/>
    <n v="0"/>
    <n v="0"/>
    <n v="0"/>
    <n v="0"/>
    <n v="0"/>
    <n v="0"/>
    <n v="0"/>
    <n v="0"/>
    <n v="136.41"/>
    <n v="136.41999999999999"/>
    <n v="0"/>
    <n v="0"/>
    <n v="0"/>
    <n v="0"/>
    <n v="0"/>
    <n v="150"/>
    <n v="0"/>
    <n v="0"/>
    <n v="0"/>
    <n v="0"/>
    <n v="0"/>
    <n v="-318.27999999999997"/>
    <n v="-272.83"/>
    <n v="0"/>
    <n v="0"/>
    <n v="0"/>
    <n v="0"/>
    <n v="0"/>
    <n v="0"/>
    <n v="53.18"/>
    <n v="26.74"/>
    <n v="0"/>
    <n v="0"/>
    <n v="0"/>
    <n v="0"/>
    <n v="0"/>
    <n v="0"/>
    <n v="0"/>
    <n v="0"/>
    <n v="78.48"/>
    <n v="7.84"/>
    <n v="246.06"/>
    <n v="32.08"/>
    <n v="20.37"/>
    <n v="50.92"/>
    <n v="52.24"/>
    <n v="19.23"/>
    <n v="507.22"/>
    <n v="1741.54"/>
    <n v="2248.7600000000002"/>
  </r>
  <r>
    <s v="OCTUBRE"/>
    <s v="SEM 40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6"/>
    <n v="0"/>
    <n v="0"/>
    <n v="0"/>
    <n v="2163.6"/>
    <n v="136.80000000000001"/>
    <n v="2300.4"/>
    <n v="223.17"/>
    <n v="2077.23"/>
    <n v="1276.8"/>
    <n v="0"/>
    <n v="0"/>
    <n v="0"/>
    <n v="0"/>
    <n v="0"/>
    <n v="0"/>
    <n v="0"/>
    <n v="0"/>
    <n v="0"/>
    <n v="136.80000000000001"/>
    <n v="136.80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2.33"/>
    <n v="31.69"/>
    <n v="0"/>
    <n v="0"/>
    <n v="0"/>
    <n v="0"/>
    <n v="19.149999999999999"/>
    <n v="0"/>
    <n v="0"/>
    <n v="0"/>
    <n v="52.47"/>
    <n v="5.24"/>
    <n v="270.44"/>
    <n v="42.04"/>
    <n v="26.69"/>
    <n v="66.72"/>
    <n v="69.010000000000005"/>
    <n v="19.28"/>
    <n v="551.89"/>
    <n v="2300.4"/>
    <n v="2852.29"/>
  </r>
  <r>
    <s v="OCTUBRE"/>
    <s v="SEM 40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70.72"/>
    <n v="2961.58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9.96"/>
    <n v="44.37"/>
    <n v="847.67"/>
    <n v="3332.3"/>
    <n v="4179.97"/>
  </r>
  <r>
    <s v="OCTUBRE"/>
    <s v="SEM 40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14000"/>
    <n v="0"/>
    <n v="14000"/>
    <n v="3294.14"/>
    <n v="10705.86"/>
    <n v="7000"/>
    <n v="0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9.19"/>
    <n v="194.95"/>
    <n v="0"/>
    <n v="0"/>
    <n v="0"/>
    <n v="0"/>
    <n v="0"/>
    <n v="0"/>
    <n v="0"/>
    <n v="0"/>
    <n v="287.67"/>
    <n v="28.76"/>
    <n v="925.12"/>
    <n v="230.47"/>
    <n v="146.33000000000001"/>
    <n v="365.82"/>
    <n v="420"/>
    <n v="0"/>
    <n v="2404.17"/>
    <n v="14000"/>
    <n v="16404.169999999998"/>
  </r>
  <r>
    <s v="OCTUBRE"/>
    <s v="SEM 40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0"/>
    <n v="0"/>
    <n v="6"/>
    <n v="0"/>
    <n v="0"/>
    <n v="0"/>
    <n v="4827.1499999999996"/>
    <n v="236.02"/>
    <n v="5063.17"/>
    <n v="755.07"/>
    <n v="4308.1000000000004"/>
    <n v="2202.92"/>
    <n v="0"/>
    <n v="1888.2"/>
    <n v="0"/>
    <n v="0"/>
    <n v="0"/>
    <n v="0"/>
    <n v="0"/>
    <n v="0"/>
    <n v="0"/>
    <n v="236.02"/>
    <n v="236.03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699.26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151.88999999999999"/>
    <n v="33.270000000000003"/>
    <n v="888.49999999999989"/>
    <n v="5063.17"/>
    <n v="5951.67"/>
  </r>
  <r>
    <s v="OCTUBRE"/>
    <s v="SEM 40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0"/>
    <n v="0"/>
    <n v="0"/>
    <n v="0"/>
    <n v="3078.29"/>
    <n v="0"/>
    <n v="3078.29"/>
    <n v="387.14"/>
    <n v="2691.15"/>
    <n v="2394.23"/>
    <n v="0"/>
    <n v="684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.77999999999997"/>
    <n v="61.36"/>
    <n v="0"/>
    <n v="0"/>
    <n v="0"/>
    <n v="0"/>
    <n v="0"/>
    <n v="0"/>
    <n v="0"/>
    <n v="0"/>
    <n v="98.39"/>
    <n v="9.83"/>
    <n v="392.2"/>
    <n v="78.83"/>
    <n v="50.05"/>
    <n v="125.12"/>
    <n v="92.34"/>
    <n v="0"/>
    <n v="846.76"/>
    <n v="3078.29"/>
    <n v="3925.05"/>
  </r>
  <r>
    <s v="OCTUBRE"/>
    <s v="SEM 41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10-07T00:00:00"/>
    <s v="072"/>
    <s v="072813010074121081"/>
    <n v="7"/>
    <n v="7"/>
    <n v="0"/>
    <n v="0"/>
    <n v="0"/>
    <n v="0"/>
    <n v="0"/>
    <n v="0"/>
    <n v="3557.3"/>
    <n v="0"/>
    <n v="3557.3"/>
    <n v="529.52"/>
    <n v="3027.78"/>
    <n v="2490.11"/>
    <n v="0"/>
    <n v="1067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.02"/>
    <n v="64.150000000000006"/>
    <n v="0"/>
    <n v="0"/>
    <n v="0"/>
    <n v="0"/>
    <n v="37.35"/>
    <n v="0"/>
    <n v="0"/>
    <n v="0"/>
    <n v="102.33"/>
    <n v="10.23"/>
    <n v="403.31"/>
    <n v="81.98"/>
    <n v="52.05"/>
    <n v="130.13"/>
    <n v="106.71"/>
    <n v="0"/>
    <n v="886.74"/>
    <n v="3557.3"/>
    <n v="4444.04"/>
  </r>
  <r>
    <s v="OCTUBRE"/>
    <s v="SEM 41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1"/>
    <n v="0"/>
    <n v="0"/>
    <n v="0"/>
    <n v="0"/>
    <n v="0"/>
    <n v="4627.05"/>
    <n v="0"/>
    <n v="4627.05"/>
    <n v="1328.31"/>
    <n v="3298.74"/>
    <n v="5132.3999999999996"/>
    <n v="0"/>
    <n v="0"/>
    <n v="0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-855.35"/>
    <n v="0"/>
    <n v="0"/>
    <n v="0"/>
    <n v="0"/>
    <n v="0"/>
    <n v="0"/>
    <n v="0"/>
    <n v="656.51"/>
    <n v="118.65"/>
    <n v="0"/>
    <n v="0"/>
    <n v="0"/>
    <n v="0"/>
    <n v="0"/>
    <n v="0"/>
    <n v="551.4"/>
    <n v="1.75"/>
    <n v="210.92"/>
    <n v="21.09"/>
    <n v="611.86"/>
    <n v="135.51"/>
    <n v="86.04"/>
    <n v="215.1"/>
    <n v="138.81"/>
    <n v="0"/>
    <n v="1419.33"/>
    <n v="4627.05"/>
    <n v="6046.38"/>
  </r>
  <r>
    <s v="OCTUBRE"/>
    <s v="SEM 41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OCTUBRE"/>
    <s v="SEM 41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1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1"/>
    <n v="0"/>
    <n v="0"/>
    <n v="0"/>
    <n v="0"/>
    <n v="0"/>
    <n v="2380.85"/>
    <n v="0"/>
    <n v="2380.85"/>
    <n v="255.69"/>
    <n v="2125.16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-271.76"/>
    <n v="0"/>
    <n v="0"/>
    <n v="0"/>
    <n v="0"/>
    <n v="0"/>
    <n v="0"/>
    <n v="204.51"/>
    <n v="51.18"/>
    <n v="0"/>
    <n v="0"/>
    <n v="0"/>
    <n v="0"/>
    <n v="0"/>
    <n v="0"/>
    <n v="0"/>
    <n v="0"/>
    <n v="78.17"/>
    <n v="7.81"/>
    <n v="347.45"/>
    <n v="63.37"/>
    <n v="40.24"/>
    <n v="100.59"/>
    <n v="71.42"/>
    <n v="0"/>
    <n v="709.05"/>
    <n v="2380.85"/>
    <n v="3089.8999999999996"/>
  </r>
  <r>
    <s v="OCTUBRE"/>
    <s v="SEM 41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9"/>
    <n v="9"/>
    <n v="0"/>
    <n v="0"/>
    <n v="5805.1"/>
    <n v="577.32000000000005"/>
    <n v="6382.42"/>
    <n v="1044.55"/>
    <n v="5337.87"/>
    <n v="2490.14"/>
    <n v="0"/>
    <n v="0"/>
    <n v="0"/>
    <n v="0"/>
    <n v="0"/>
    <n v="96.22"/>
    <n v="83.78"/>
    <n v="0"/>
    <n v="630.49"/>
    <n v="400.17"/>
    <n v="400.17"/>
    <n v="1200.52"/>
    <n v="300"/>
    <n v="350"/>
    <n v="0"/>
    <n v="80.930000000000007"/>
    <n v="350"/>
    <n v="0"/>
    <n v="0"/>
    <n v="0"/>
    <n v="0"/>
    <n v="0"/>
    <n v="0"/>
    <n v="0"/>
    <n v="0"/>
    <n v="0"/>
    <n v="0"/>
    <n v="0"/>
    <n v="0"/>
    <n v="0"/>
    <n v="908.1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91.47"/>
    <n v="81.400000000000006"/>
    <n v="1319.8700000000001"/>
    <n v="6382.42"/>
    <n v="7702.29"/>
  </r>
  <r>
    <s v="OCTUBRE"/>
    <s v="SEM 41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9"/>
    <n v="0"/>
    <n v="0"/>
    <n v="5757"/>
    <n v="470.25"/>
    <n v="6227.25"/>
    <n v="2630.39"/>
    <n v="3596.86"/>
    <n v="2926"/>
    <n v="0"/>
    <n v="0"/>
    <n v="0"/>
    <n v="0"/>
    <n v="0"/>
    <n v="0"/>
    <n v="0"/>
    <n v="0"/>
    <n v="0"/>
    <n v="470.25"/>
    <n v="470.25"/>
    <n v="1410.7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897.87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186.81"/>
    <n v="66.3"/>
    <n v="1627.33"/>
    <n v="6227.25"/>
    <n v="7854.58"/>
  </r>
  <r>
    <s v="OCTUBRE"/>
    <s v="SEM 41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OCTUBRE"/>
    <s v="SEM 41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7"/>
    <n v="342.03"/>
    <n v="3678.3"/>
    <n v="515.05999999999995"/>
    <n v="3163.2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8.35"/>
    <n v="0"/>
    <n v="0"/>
    <n v="0"/>
    <n v="0"/>
    <n v="35.909999999999997"/>
    <n v="0"/>
    <n v="0"/>
    <n v="0"/>
    <n v="98.39"/>
    <n v="9.83"/>
    <n v="539.76"/>
    <n v="120.81"/>
    <n v="76.709999999999994"/>
    <n v="191.77"/>
    <n v="110.34"/>
    <n v="48.22"/>
    <n v="1195.83"/>
    <n v="3678.3"/>
    <n v="4874.13"/>
  </r>
  <r>
    <s v="OCTUBRE"/>
    <s v="SEM 41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9"/>
    <n v="0"/>
    <n v="0"/>
    <n v="5133.37"/>
    <n v="384.78"/>
    <n v="5518.15"/>
    <n v="906.5"/>
    <n v="4611.6499999999996"/>
    <n v="2394.2399999999998"/>
    <n v="0"/>
    <n v="0"/>
    <n v="0"/>
    <n v="0"/>
    <n v="0"/>
    <n v="0"/>
    <n v="0"/>
    <n v="0"/>
    <n v="0"/>
    <n v="384.78"/>
    <n v="384.78"/>
    <n v="1154.3499999999999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764.66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65.54"/>
    <n v="54.25"/>
    <n v="1314.99"/>
    <n v="5518.15"/>
    <n v="6833.1399999999994"/>
  </r>
  <r>
    <s v="OCTUBRE"/>
    <s v="SEM 41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31.18"/>
    <n v="3987.74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1737.27"/>
    <n v="1.75"/>
    <n v="272.01"/>
    <n v="27.2"/>
    <n v="881.04"/>
    <n v="217.92"/>
    <n v="138.36000000000001"/>
    <n v="345.91"/>
    <n v="213.56"/>
    <n v="0"/>
    <n v="2096.0000000000005"/>
    <n v="7118.92"/>
    <n v="9214.92"/>
  </r>
  <r>
    <s v="OCTUBRE"/>
    <s v="SEM 41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6"/>
    <n v="0"/>
    <n v="0"/>
    <n v="0"/>
    <n v="3450.36"/>
    <n v="353.19"/>
    <n v="3803.55"/>
    <n v="1252.08"/>
    <n v="2551.4699999999998"/>
    <n v="3296.54"/>
    <n v="0"/>
    <n v="0"/>
    <n v="0"/>
    <n v="0"/>
    <n v="0"/>
    <n v="0"/>
    <n v="0"/>
    <n v="0"/>
    <n v="0"/>
    <n v="353.19"/>
    <n v="353.2"/>
    <n v="0"/>
    <n v="0"/>
    <n v="350"/>
    <n v="0"/>
    <n v="0"/>
    <n v="0"/>
    <n v="0"/>
    <n v="0"/>
    <n v="0"/>
    <n v="0"/>
    <n v="0"/>
    <n v="-549.38"/>
    <n v="0"/>
    <n v="0"/>
    <n v="0"/>
    <n v="0"/>
    <n v="0"/>
    <n v="0"/>
    <n v="0"/>
    <n v="405.17"/>
    <n v="78.17"/>
    <n v="0"/>
    <n v="0"/>
    <n v="0"/>
    <n v="0"/>
    <n v="0"/>
    <n v="0"/>
    <n v="766.99"/>
    <n v="1.75"/>
    <n v="135.47"/>
    <n v="13.54"/>
    <n v="453.17"/>
    <n v="92.22"/>
    <n v="58.55"/>
    <n v="146.38"/>
    <n v="114.1"/>
    <n v="49.79"/>
    <n v="1063.22"/>
    <n v="3803.55"/>
    <n v="4866.7700000000004"/>
  </r>
  <r>
    <s v="OCTUBRE"/>
    <s v="SEM 41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7669.06"/>
    <n v="577.32000000000005"/>
    <n v="8246.3799999999992"/>
    <n v="1537.58"/>
    <n v="6708.8"/>
    <n v="6273.86"/>
    <n v="0"/>
    <n v="0"/>
    <n v="0"/>
    <n v="0"/>
    <n v="0"/>
    <n v="96.22"/>
    <n v="83.78"/>
    <n v="0"/>
    <n v="1311.42"/>
    <n v="0"/>
    <n v="0"/>
    <n v="0"/>
    <n v="0"/>
    <n v="0"/>
    <n v="0"/>
    <n v="481.1"/>
    <n v="0"/>
    <n v="0"/>
    <n v="0"/>
    <n v="0"/>
    <n v="0"/>
    <n v="0"/>
    <n v="0"/>
    <n v="0"/>
    <n v="0"/>
    <n v="0"/>
    <n v="0"/>
    <n v="0"/>
    <n v="0"/>
    <n v="0"/>
    <n v="1337.65"/>
    <n v="199.93"/>
    <n v="0"/>
    <n v="0"/>
    <n v="0"/>
    <n v="0"/>
    <n v="0"/>
    <n v="0"/>
    <n v="0"/>
    <n v="0"/>
    <n v="257.82"/>
    <n v="25.78"/>
    <n v="944.98"/>
    <n v="236.11"/>
    <n v="149.91"/>
    <n v="374.78"/>
    <n v="247.39"/>
    <n v="81.400000000000006"/>
    <n v="2318.17"/>
    <n v="8246.3799999999992"/>
    <n v="10564.55"/>
  </r>
  <r>
    <s v="OCTUBRE"/>
    <s v="SEM 41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13.55"/>
    <n v="3560.3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188.21"/>
    <n v="0"/>
    <n v="2165.81"/>
    <n v="6273.86"/>
    <n v="8439.67"/>
  </r>
  <r>
    <s v="OCTUBRE"/>
    <s v="SEM 41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85"/>
    <n v="355.71"/>
    <n v="4201.5600000000004"/>
    <n v="629.87"/>
    <n v="3571.69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2.87"/>
    <n v="0"/>
    <n v="0"/>
    <n v="0"/>
    <n v="0"/>
    <n v="37.35"/>
    <n v="0"/>
    <n v="0"/>
    <n v="0"/>
    <n v="102.32"/>
    <n v="10.23"/>
    <n v="557.80999999999995"/>
    <n v="125.95"/>
    <n v="79.97"/>
    <n v="199.92"/>
    <n v="126.04"/>
    <n v="50.15"/>
    <n v="1252.3900000000001"/>
    <n v="4201.5600000000004"/>
    <n v="5453.9500000000007"/>
  </r>
  <r>
    <s v="OCTUBRE"/>
    <s v="SEM 41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9"/>
    <n v="7"/>
    <n v="0"/>
    <n v="0"/>
    <n v="5538.31"/>
    <n v="577.32000000000005"/>
    <n v="6115.63"/>
    <n v="988"/>
    <n v="5127.63"/>
    <n v="2490.14"/>
    <n v="0"/>
    <n v="0"/>
    <n v="0"/>
    <n v="0"/>
    <n v="0"/>
    <n v="96.22"/>
    <n v="83.78"/>
    <n v="0"/>
    <n v="630.49"/>
    <n v="400.17"/>
    <n v="400.17"/>
    <n v="933.73"/>
    <n v="300"/>
    <n v="350"/>
    <n v="0"/>
    <n v="80.930000000000007"/>
    <n v="350"/>
    <n v="0"/>
    <n v="0"/>
    <n v="0"/>
    <n v="0"/>
    <n v="0"/>
    <n v="0"/>
    <n v="0"/>
    <n v="0"/>
    <n v="0"/>
    <n v="0"/>
    <n v="0"/>
    <n v="0"/>
    <n v="0"/>
    <n v="851.16"/>
    <n v="99.49"/>
    <n v="0"/>
    <n v="0"/>
    <n v="0"/>
    <n v="0"/>
    <n v="37.35"/>
    <n v="0"/>
    <n v="0"/>
    <n v="0"/>
    <n v="102.32"/>
    <n v="10.23"/>
    <n v="544.29999999999995"/>
    <n v="122.11"/>
    <n v="77.53"/>
    <n v="193.82"/>
    <n v="183.46"/>
    <n v="81.400000000000006"/>
    <n v="1315.17"/>
    <n v="6115.63"/>
    <n v="7430.8"/>
  </r>
  <r>
    <s v="OCTUBRE"/>
    <s v="SEM 41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OCTUBRE"/>
    <s v="SEM 41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904.86"/>
    <n v="577.32000000000005"/>
    <n v="6482.18"/>
    <n v="1698.14"/>
    <n v="4784.04"/>
    <n v="2394.21"/>
    <n v="0"/>
    <n v="0"/>
    <n v="0"/>
    <n v="0"/>
    <n v="0"/>
    <n v="96.22"/>
    <n v="83.78"/>
    <n v="0"/>
    <n v="587.74"/>
    <n v="384.78"/>
    <n v="384.78"/>
    <n v="1154.3499999999999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929.45"/>
    <n v="109.79"/>
    <n v="0"/>
    <n v="0"/>
    <n v="0"/>
    <n v="0"/>
    <n v="0"/>
    <n v="0"/>
    <n v="657.15"/>
    <n v="1.75"/>
    <n v="98.39"/>
    <n v="9.83"/>
    <n v="585.37"/>
    <n v="133.79"/>
    <n v="84.95"/>
    <n v="212.37"/>
    <n v="194.46"/>
    <n v="81.400000000000006"/>
    <n v="1400.5600000000002"/>
    <n v="6482.18"/>
    <n v="7882.7400000000007"/>
  </r>
  <r>
    <s v="OCTUBRE"/>
    <s v="SEM 41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777.61"/>
    <n v="577.32000000000005"/>
    <n v="8354.93"/>
    <n v="1496.35"/>
    <n v="6858.58"/>
    <n v="3266.66"/>
    <n v="0"/>
    <n v="0"/>
    <n v="0"/>
    <n v="0"/>
    <n v="0"/>
    <n v="96.22"/>
    <n v="83.78"/>
    <n v="0"/>
    <n v="933.32"/>
    <n v="481.1"/>
    <n v="568.88"/>
    <n v="1924.97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363.19"/>
    <n v="133.16"/>
    <n v="0"/>
    <n v="0"/>
    <n v="0"/>
    <n v="0"/>
    <n v="0"/>
    <n v="0"/>
    <n v="0"/>
    <n v="0"/>
    <n v="134.24"/>
    <n v="13.42"/>
    <n v="678.59"/>
    <n v="160.32"/>
    <n v="101.79"/>
    <n v="254.47"/>
    <n v="250.64"/>
    <n v="81.400000000000006"/>
    <n v="1674.87"/>
    <n v="8354.93"/>
    <n v="10029.799999999999"/>
  </r>
  <r>
    <s v="OCTUBRE"/>
    <s v="SEM 41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08.07"/>
    <n v="5296.31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213.13"/>
    <n v="81.400000000000006"/>
    <n v="2016.12"/>
    <n v="7104.38"/>
    <n v="9120.5"/>
  </r>
  <r>
    <s v="OCTUBRE"/>
    <s v="SEM 41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1"/>
    <n v="0"/>
    <n v="9"/>
    <n v="5"/>
    <n v="0"/>
    <n v="0"/>
    <n v="3492.29"/>
    <n v="400.17"/>
    <n v="3892.46"/>
    <n v="522.71"/>
    <n v="3369.75"/>
    <n v="2490.14"/>
    <n v="0"/>
    <n v="0"/>
    <n v="0"/>
    <n v="0"/>
    <n v="0"/>
    <n v="0"/>
    <n v="0"/>
    <n v="0"/>
    <n v="0"/>
    <n v="400.17"/>
    <n v="400.17"/>
    <n v="666.95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414.13"/>
    <n v="77.459999999999994"/>
    <n v="0"/>
    <n v="0"/>
    <n v="0"/>
    <n v="0"/>
    <n v="31.12"/>
    <n v="0"/>
    <n v="0"/>
    <n v="0"/>
    <n v="102.32"/>
    <n v="10.23"/>
    <n v="450.42"/>
    <n v="91.47"/>
    <n v="58.07"/>
    <n v="145.19"/>
    <n v="116.77"/>
    <n v="56.42"/>
    <n v="1030.8900000000001"/>
    <n v="3892.46"/>
    <n v="4923.3500000000004"/>
  </r>
  <r>
    <s v="OCTUBRE"/>
    <s v="SEM 41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4.4"/>
    <n v="4979.5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0.37"/>
    <n v="0"/>
    <n v="0"/>
    <n v="0"/>
    <n v="0"/>
    <n v="0"/>
    <n v="0"/>
    <n v="485.17"/>
    <n v="1.75"/>
    <n v="257.83"/>
    <n v="25.78"/>
    <n v="866.95"/>
    <n v="213.91"/>
    <n v="135.82"/>
    <n v="339.54"/>
    <n v="203.21"/>
    <n v="0"/>
    <n v="2043.04"/>
    <n v="6773.9"/>
    <n v="8816.9399999999987"/>
  </r>
  <r>
    <s v="OCTUBRE"/>
    <s v="SEM 41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2.3499999999999"/>
    <n v="245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3"/>
    <n v="4721.47"/>
  </r>
  <r>
    <s v="OCTUBRE"/>
    <s v="SEM 41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3"/>
    <n v="0"/>
    <n v="0"/>
    <n v="6417.92"/>
    <n v="577.32000000000005"/>
    <n v="6995.24"/>
    <n v="1961.31"/>
    <n v="5033.93"/>
    <n v="2394.23"/>
    <n v="0"/>
    <n v="0"/>
    <n v="0"/>
    <n v="0"/>
    <n v="0"/>
    <n v="96.22"/>
    <n v="83.78"/>
    <n v="0"/>
    <n v="587.74"/>
    <n v="384.78"/>
    <n v="384.78"/>
    <n v="1667.39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1043.3900000000001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209.85"/>
    <n v="81.400000000000006"/>
    <n v="1290.5500000000002"/>
    <n v="6995.24"/>
    <n v="8285.7900000000009"/>
  </r>
  <r>
    <s v="OCTUBRE"/>
    <s v="SEM 41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9"/>
    <n v="0"/>
    <n v="0"/>
    <n v="4883.37"/>
    <n v="384.78"/>
    <n v="5268.15"/>
    <n v="1470.69"/>
    <n v="3797.46"/>
    <n v="2394.2399999999998"/>
    <n v="0"/>
    <n v="0"/>
    <n v="0"/>
    <n v="0"/>
    <n v="0"/>
    <n v="0"/>
    <n v="0"/>
    <n v="0"/>
    <n v="0"/>
    <n v="384.78"/>
    <n v="384.78"/>
    <n v="1154.3499999999999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1.26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58.04"/>
    <n v="54.25"/>
    <n v="1212.3900000000001"/>
    <n v="5268.15"/>
    <n v="6480.54"/>
  </r>
  <r>
    <s v="OCTUBRE"/>
    <s v="SEM 41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92.6500000000001"/>
    <n v="5652.3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61.97"/>
    <n v="0"/>
    <n v="0"/>
    <n v="0"/>
    <n v="0"/>
    <n v="0"/>
    <n v="0"/>
    <n v="0"/>
    <n v="0"/>
    <n v="202.8"/>
    <n v="20.28"/>
    <n v="793.53"/>
    <n v="193.02"/>
    <n v="122.55"/>
    <n v="306.38"/>
    <n v="205.35"/>
    <n v="67.83"/>
    <n v="1911.7399999999998"/>
    <n v="6845"/>
    <n v="8756.74"/>
  </r>
  <r>
    <s v="OCTUBRE"/>
    <s v="SEM 41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9"/>
    <n v="7"/>
    <n v="0"/>
    <n v="0"/>
    <n v="4276.84"/>
    <n v="384.78"/>
    <n v="4661.62"/>
    <n v="1303.26"/>
    <n v="3358.36"/>
    <n v="2394.2399999999998"/>
    <n v="0"/>
    <n v="0"/>
    <n v="0"/>
    <n v="0"/>
    <n v="0"/>
    <n v="0"/>
    <n v="0"/>
    <n v="0"/>
    <n v="0"/>
    <n v="384.78"/>
    <n v="384.78"/>
    <n v="897.8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81.71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39.84"/>
    <n v="54.25"/>
    <n v="1128.26"/>
    <n v="4661.62"/>
    <n v="5789.88"/>
  </r>
  <r>
    <s v="OCTUBRE"/>
    <s v="SEM 41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3167.58"/>
    <n v="314.67"/>
    <n v="3482.25"/>
    <n v="412.89"/>
    <n v="3069.3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104.46"/>
    <n v="44.36"/>
    <n v="946.30000000000007"/>
    <n v="3482.25"/>
    <n v="4428.55"/>
  </r>
  <r>
    <s v="OCTUBRE"/>
    <s v="SEM 41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9"/>
    <n v="7"/>
    <n v="0"/>
    <n v="0"/>
    <n v="7275.4"/>
    <n v="577.32000000000005"/>
    <n v="7852.72"/>
    <n v="2445.1"/>
    <n v="5407.62"/>
    <n v="3366.54"/>
    <n v="0"/>
    <n v="0"/>
    <n v="0"/>
    <n v="0"/>
    <n v="0"/>
    <n v="96.22"/>
    <n v="83.78"/>
    <n v="0"/>
    <n v="961.8"/>
    <n v="481.1"/>
    <n v="600.91999999999996"/>
    <n v="1262.3599999999999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245.07"/>
    <n v="89.55"/>
    <n v="0"/>
    <n v="0"/>
    <n v="0"/>
    <n v="0"/>
    <n v="50.49"/>
    <n v="0"/>
    <n v="1058.24"/>
    <n v="1.75"/>
    <n v="138.34"/>
    <n v="13.83"/>
    <n v="504.68"/>
    <n v="110.83"/>
    <n v="70.37"/>
    <n v="175.92"/>
    <n v="235.58"/>
    <n v="81.400000000000006"/>
    <n v="1330.95"/>
    <n v="7852.72"/>
    <n v="9183.67"/>
  </r>
  <r>
    <s v="OCTUBRE"/>
    <s v="SEM 41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9"/>
    <n v="9"/>
    <n v="0"/>
    <n v="0"/>
    <n v="4933.37"/>
    <n v="384.78"/>
    <n v="5318.15"/>
    <n v="1226.23"/>
    <n v="4091.92"/>
    <n v="2394.2399999999998"/>
    <n v="0"/>
    <n v="0"/>
    <n v="0"/>
    <n v="0"/>
    <n v="0"/>
    <n v="0"/>
    <n v="0"/>
    <n v="0"/>
    <n v="0"/>
    <n v="384.78"/>
    <n v="384.78"/>
    <n v="1154.3499999999999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21.94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59.54"/>
    <n v="54.25"/>
    <n v="968.20999999999992"/>
    <n v="5318.15"/>
    <n v="6286.36"/>
  </r>
  <r>
    <s v="OCTUBRE"/>
    <s v="SEM 41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099999999999"/>
    <n v="2387.6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04.46"/>
    <n v="44.36"/>
    <n v="1003.0600000000001"/>
    <n v="3482.25"/>
    <n v="4485.3100000000004"/>
  </r>
  <r>
    <s v="OCTUBRE"/>
    <s v="SEM 41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9"/>
    <n v="0"/>
    <n v="0"/>
    <n v="5804.89"/>
    <n v="577.32000000000005"/>
    <n v="6382.21"/>
    <n v="1051.73"/>
    <n v="5330.48"/>
    <n v="2394.2399999999998"/>
    <n v="0"/>
    <n v="0"/>
    <n v="0"/>
    <n v="0"/>
    <n v="0"/>
    <n v="96.22"/>
    <n v="83.78"/>
    <n v="0"/>
    <n v="587.74"/>
    <n v="384.78"/>
    <n v="384.78"/>
    <n v="1154.3499999999999"/>
    <n v="300"/>
    <n v="350"/>
    <n v="200"/>
    <n v="96.32"/>
    <n v="350"/>
    <n v="0"/>
    <n v="0"/>
    <n v="0"/>
    <n v="0"/>
    <n v="0"/>
    <n v="0"/>
    <n v="0"/>
    <n v="0"/>
    <n v="0"/>
    <n v="0"/>
    <n v="0"/>
    <n v="0"/>
    <n v="0"/>
    <n v="908.1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91.46"/>
    <n v="81.400000000000006"/>
    <n v="1381.8500000000001"/>
    <n v="6382.21"/>
    <n v="7764.06"/>
  </r>
  <r>
    <s v="OCTUBRE"/>
    <s v="SEM 41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9"/>
    <n v="0"/>
    <n v="0"/>
    <n v="7636.07"/>
    <n v="577.32000000000005"/>
    <n v="8213.39"/>
    <n v="1502.71"/>
    <n v="6710.68"/>
    <n v="3366.54"/>
    <n v="0"/>
    <n v="0"/>
    <n v="0"/>
    <n v="0"/>
    <n v="0"/>
    <n v="96.22"/>
    <n v="83.78"/>
    <n v="0"/>
    <n v="961.8"/>
    <n v="481.1"/>
    <n v="600.91999999999996"/>
    <n v="1623.0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329.9"/>
    <n v="122.32"/>
    <n v="0"/>
    <n v="0"/>
    <n v="0"/>
    <n v="0"/>
    <n v="50.49"/>
    <n v="0"/>
    <n v="0"/>
    <n v="0"/>
    <n v="138.34"/>
    <n v="13.83"/>
    <n v="635.39"/>
    <n v="148.03"/>
    <n v="93.98"/>
    <n v="234.96"/>
    <n v="246.4"/>
    <n v="81.400000000000006"/>
    <n v="1592.3300000000002"/>
    <n v="8213.39"/>
    <n v="9805.7199999999993"/>
  </r>
  <r>
    <s v="OCTUBRE"/>
    <s v="SEM 41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8"/>
    <n v="0"/>
    <n v="0"/>
    <n v="0"/>
    <n v="5647.89"/>
    <n v="481.1"/>
    <n v="6128.99"/>
    <n v="2105.5500000000002"/>
    <n v="4023.44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874.57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183.86"/>
    <n v="67.83"/>
    <n v="1724.75"/>
    <n v="6128.99"/>
    <n v="7853.74"/>
  </r>
  <r>
    <s v="OCTUBRE"/>
    <s v="SEM 41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11"/>
    <n v="0"/>
    <n v="0"/>
    <n v="5357.61"/>
    <n v="400.17"/>
    <n v="5757.78"/>
    <n v="945.12"/>
    <n v="4812.66"/>
    <n v="2490.14"/>
    <n v="0"/>
    <n v="0"/>
    <n v="0"/>
    <n v="0"/>
    <n v="0"/>
    <n v="0"/>
    <n v="0"/>
    <n v="0"/>
    <n v="0"/>
    <n v="400.17"/>
    <n v="400.17"/>
    <n v="1467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12.56"/>
    <n v="95.21"/>
    <n v="0"/>
    <n v="0"/>
    <n v="0"/>
    <n v="0"/>
    <n v="37.35"/>
    <n v="0"/>
    <n v="0"/>
    <n v="0"/>
    <n v="102.32"/>
    <n v="10.23"/>
    <n v="527.23"/>
    <n v="117.25"/>
    <n v="74.44"/>
    <n v="186.11"/>
    <n v="172.73"/>
    <n v="56.42"/>
    <n v="1246.73"/>
    <n v="5757.78"/>
    <n v="7004.51"/>
  </r>
  <r>
    <s v="OCTUBRE"/>
    <s v="SEM 41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9"/>
    <n v="9"/>
    <n v="0"/>
    <n v="0"/>
    <n v="4883.37"/>
    <n v="384.78"/>
    <n v="5268.15"/>
    <n v="843.52"/>
    <n v="4424.63"/>
    <n v="2394.2399999999998"/>
    <n v="0"/>
    <n v="0"/>
    <n v="0"/>
    <n v="0"/>
    <n v="0"/>
    <n v="0"/>
    <n v="0"/>
    <n v="0"/>
    <n v="0"/>
    <n v="384.78"/>
    <n v="384.78"/>
    <n v="1154.3499999999999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1.2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58.04"/>
    <n v="54.25"/>
    <n v="1234.4000000000001"/>
    <n v="5268.15"/>
    <n v="6502.5499999999993"/>
  </r>
  <r>
    <s v="OCTUBRE"/>
    <s v="SEM 41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786.67"/>
    <n v="4154.25"/>
    <n v="1788.17"/>
    <n v="2366.08"/>
    <n v="2202.91"/>
    <n v="0"/>
    <n v="0"/>
    <n v="0"/>
    <n v="472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24.62"/>
    <n v="110.92"/>
    <n v="1096.26"/>
    <n v="4154.25"/>
    <n v="5250.51"/>
  </r>
  <r>
    <s v="OCTUBRE"/>
    <s v="SEM 41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6.83"/>
    <n v="3901.4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3.79"/>
    <n v="0"/>
    <n v="0"/>
    <n v="0"/>
    <n v="0"/>
    <n v="0"/>
    <n v="0"/>
    <n v="0"/>
    <n v="0"/>
    <n v="98.39"/>
    <n v="9.83"/>
    <n v="561.48"/>
    <n v="126.99"/>
    <n v="80.63"/>
    <n v="201.58"/>
    <n v="137.34"/>
    <n v="48.22"/>
    <n v="1264.46"/>
    <n v="4578.3"/>
    <n v="5842.76"/>
  </r>
  <r>
    <s v="OCTUBRE"/>
    <s v="SEM 41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58"/>
    <n v="314.67"/>
    <n v="3332.25"/>
    <n v="820.35"/>
    <n v="2511.9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99.96"/>
    <n v="44.36"/>
    <n v="985.71"/>
    <n v="3332.25"/>
    <n v="4317.96"/>
  </r>
  <r>
    <s v="OCTUBRE"/>
    <s v="SEM 41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221.8200000000002"/>
    <n v="236"/>
    <n v="2457.8200000000002"/>
    <n v="906.51"/>
    <n v="1551.31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1.22"/>
    <n v="0"/>
    <n v="0"/>
    <n v="0"/>
    <n v="0"/>
    <n v="0"/>
    <n v="0"/>
    <n v="674.48"/>
    <n v="1.75"/>
    <n v="90.52"/>
    <n v="9.0500000000000007"/>
    <n v="347.59"/>
    <n v="63.41"/>
    <n v="40.26"/>
    <n v="100.65"/>
    <n v="73.73"/>
    <n v="33.270000000000003"/>
    <n v="758.4799999999999"/>
    <n v="2457.8200000000002"/>
    <n v="3216.3"/>
  </r>
  <r>
    <s v="OCTUBRE"/>
    <s v="SEM 41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6.64"/>
    <n v="2973.62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10.4"/>
    <n v="0"/>
    <n v="0"/>
    <n v="0"/>
    <n v="0"/>
    <n v="0"/>
    <n v="0"/>
    <n v="977.78"/>
    <n v="1.75"/>
    <n v="100.68"/>
    <n v="10.06"/>
    <n v="587.85"/>
    <n v="134.5"/>
    <n v="85.39"/>
    <n v="213.49"/>
    <n v="139.5"/>
    <n v="49.35"/>
    <n v="1320.82"/>
    <n v="4650.26"/>
    <n v="5971.08"/>
  </r>
  <r>
    <s v="OCTUBRE"/>
    <s v="SEM 41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736.24"/>
    <n v="342.03"/>
    <n v="4078.27"/>
    <n v="567.16"/>
    <n v="3511.11"/>
    <n v="2394.21"/>
    <n v="0"/>
    <n v="0"/>
    <n v="0"/>
    <n v="0"/>
    <n v="0"/>
    <n v="0"/>
    <n v="0"/>
    <n v="0"/>
    <n v="0"/>
    <n v="342.03"/>
    <n v="342.03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66.24"/>
    <n v="100.92"/>
    <n v="0"/>
    <n v="0"/>
    <n v="0"/>
    <n v="0"/>
    <n v="0"/>
    <n v="0"/>
    <n v="0"/>
    <n v="0"/>
    <n v="98.39"/>
    <n v="9.83"/>
    <n v="549.98"/>
    <n v="123.72"/>
    <n v="78.55"/>
    <n v="196.38"/>
    <n v="122.34"/>
    <n v="48.22"/>
    <n v="1227.4099999999999"/>
    <n v="4078.27"/>
    <n v="5305.68"/>
  </r>
  <r>
    <s v="OCTUBRE"/>
    <s v="SEM 41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9"/>
    <n v="0"/>
    <n v="0"/>
    <n v="4533.37"/>
    <n v="384.78"/>
    <n v="4918.1499999999996"/>
    <n v="715.36"/>
    <n v="4202.79"/>
    <n v="2394.2399999999998"/>
    <n v="0"/>
    <n v="0"/>
    <n v="0"/>
    <n v="0"/>
    <n v="0"/>
    <n v="0"/>
    <n v="0"/>
    <n v="0"/>
    <n v="0"/>
    <n v="384.78"/>
    <n v="384.78"/>
    <n v="1154.3499999999999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36.5"/>
    <n v="78.86"/>
    <n v="0"/>
    <n v="0"/>
    <n v="0"/>
    <n v="0"/>
    <n v="0"/>
    <n v="0"/>
    <n v="0"/>
    <n v="0"/>
    <n v="98.39"/>
    <n v="9.83"/>
    <n v="462.03"/>
    <n v="98.69"/>
    <n v="62.66"/>
    <n v="156.66"/>
    <n v="147.54"/>
    <n v="54.25"/>
    <n v="1090.05"/>
    <n v="4918.1499999999996"/>
    <n v="6008.2"/>
  </r>
  <r>
    <s v="OCTUBRE"/>
    <s v="SEM 41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1"/>
    <n v="0"/>
    <n v="6"/>
    <n v="0"/>
    <n v="0"/>
    <n v="0"/>
    <n v="2221.81"/>
    <n v="236.02"/>
    <n v="2457.83"/>
    <n v="882.54"/>
    <n v="1575.29"/>
    <n v="2202.9"/>
    <n v="0"/>
    <n v="0"/>
    <n v="0"/>
    <n v="0"/>
    <n v="0"/>
    <n v="0"/>
    <n v="0"/>
    <n v="0"/>
    <n v="0"/>
    <n v="236.02"/>
    <n v="236.03"/>
    <n v="0"/>
    <n v="0"/>
    <n v="0"/>
    <n v="0"/>
    <n v="0"/>
    <n v="150"/>
    <n v="0"/>
    <n v="0"/>
    <n v="0"/>
    <n v="0"/>
    <n v="0"/>
    <n v="-367.12"/>
    <n v="0"/>
    <n v="0"/>
    <n v="0"/>
    <n v="0"/>
    <n v="0"/>
    <n v="0"/>
    <n v="0"/>
    <n v="179.06"/>
    <n v="41.93"/>
    <n v="0"/>
    <n v="0"/>
    <n v="0"/>
    <n v="0"/>
    <n v="0"/>
    <n v="0"/>
    <n v="659.8"/>
    <n v="1.75"/>
    <n v="90.53"/>
    <n v="9.0500000000000007"/>
    <n v="310.99"/>
    <n v="53.29"/>
    <n v="33.83"/>
    <n v="84.58"/>
    <n v="73.73"/>
    <n v="33.270000000000003"/>
    <n v="689.27"/>
    <n v="2457.83"/>
    <n v="3147.1"/>
  </r>
  <r>
    <s v="OCTUBRE"/>
    <s v="SEM 41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1"/>
    <n v="0"/>
    <n v="8"/>
    <n v="0"/>
    <n v="0"/>
    <n v="0"/>
    <n v="6440.68"/>
    <n v="577.32000000000005"/>
    <n v="7018"/>
    <n v="1133.9000000000001"/>
    <n v="5884.1"/>
    <n v="4121.6000000000004"/>
    <n v="0"/>
    <n v="0"/>
    <n v="0"/>
    <n v="0"/>
    <n v="0"/>
    <n v="96.22"/>
    <n v="83.78"/>
    <n v="0"/>
    <n v="1177.5999999999999"/>
    <n v="481.1"/>
    <n v="696.5"/>
    <n v="0"/>
    <n v="300"/>
    <n v="350"/>
    <n v="0"/>
    <n v="0"/>
    <n v="300"/>
    <n v="0"/>
    <n v="0"/>
    <n v="0"/>
    <n v="0"/>
    <n v="0"/>
    <n v="0"/>
    <n v="-588.79999999999995"/>
    <n v="0"/>
    <n v="0"/>
    <n v="0"/>
    <n v="0"/>
    <n v="0"/>
    <n v="0"/>
    <n v="1048.74"/>
    <n v="85.16"/>
    <n v="0"/>
    <n v="0"/>
    <n v="0"/>
    <n v="0"/>
    <n v="0"/>
    <n v="0"/>
    <n v="0"/>
    <n v="0"/>
    <n v="169.38"/>
    <n v="16.93"/>
    <n v="480.59"/>
    <n v="99.7"/>
    <n v="63.3"/>
    <n v="158.25"/>
    <n v="210.54"/>
    <n v="81.400000000000006"/>
    <n v="1280.0900000000001"/>
    <n v="7018"/>
    <n v="8298.09"/>
  </r>
  <r>
    <s v="OCTUBRE"/>
    <s v="SEM 41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501.99"/>
    <n v="3176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3"/>
    <n v="4774.1900000000005"/>
  </r>
  <r>
    <s v="OCTUBRE"/>
    <s v="SEM 41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51.37"/>
    <n v="2780.8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93.96"/>
    <n v="44.36"/>
    <n v="967.82000000000016"/>
    <n v="3132.25"/>
    <n v="4100.07"/>
  </r>
  <r>
    <s v="OCTUBRE"/>
    <s v="SEM 41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4064.27"/>
    <n v="577.32000000000005"/>
    <n v="4641.59"/>
    <n v="623.09"/>
    <n v="4018.5"/>
    <n v="2202.91"/>
    <n v="0"/>
    <n v="0"/>
    <n v="0"/>
    <n v="0"/>
    <n v="0"/>
    <n v="96.22"/>
    <n v="83.78"/>
    <n v="0"/>
    <n v="462.91"/>
    <n v="314.67"/>
    <n v="314.67"/>
    <n v="0"/>
    <n v="150"/>
    <n v="350"/>
    <n v="200"/>
    <n v="166.43"/>
    <n v="300"/>
    <n v="0"/>
    <n v="0"/>
    <n v="0"/>
    <n v="0"/>
    <n v="0"/>
    <n v="0"/>
    <n v="0"/>
    <n v="0"/>
    <n v="0"/>
    <n v="0"/>
    <n v="0"/>
    <n v="0"/>
    <n v="0"/>
    <n v="536.29999999999995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39.24"/>
    <n v="81.400000000000006"/>
    <n v="1160.8400000000001"/>
    <n v="4641.59"/>
    <n v="5802.43"/>
  </r>
  <r>
    <s v="OCTUBRE"/>
    <s v="SEM 41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02.67"/>
    <n v="577.32000000000005"/>
    <n v="9979.99"/>
    <n v="3233.01"/>
    <n v="6746.98"/>
    <n v="7233.33"/>
    <n v="0"/>
    <n v="0"/>
    <n v="0"/>
    <n v="0"/>
    <n v="0"/>
    <n v="96.22"/>
    <n v="83.78"/>
    <n v="0"/>
    <n v="1585.56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745.4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99.39"/>
    <n v="81.400000000000006"/>
    <n v="2662.87"/>
    <n v="9979.99"/>
    <n v="12642.86"/>
  </r>
  <r>
    <s v="OCTUBRE"/>
    <s v="SEM 41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266.44"/>
    <n v="369.05"/>
    <n v="3635.49"/>
    <n v="1106.4000000000001"/>
    <n v="2529.09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250"/>
    <n v="0"/>
    <n v="0"/>
    <n v="0"/>
    <n v="0"/>
    <n v="0"/>
    <n v="0"/>
    <n v="0"/>
    <n v="0"/>
    <n v="0"/>
    <n v="0"/>
    <n v="0"/>
    <n v="0"/>
    <n v="0"/>
    <n v="365.89"/>
    <n v="47.42"/>
    <n v="0"/>
    <n v="0"/>
    <n v="0"/>
    <n v="0"/>
    <n v="0"/>
    <n v="0"/>
    <n v="691.34"/>
    <n v="1.75"/>
    <n v="78.48"/>
    <n v="7.84"/>
    <n v="336.42"/>
    <n v="62.88"/>
    <n v="39.92"/>
    <n v="99.81"/>
    <n v="109.06"/>
    <n v="52.03"/>
    <n v="786.43999999999983"/>
    <n v="3635.49"/>
    <n v="4421.9299999999994"/>
  </r>
  <r>
    <s v="OCTUBRE"/>
    <s v="SEM 41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336.27"/>
    <n v="342.03"/>
    <n v="3678.3"/>
    <n v="459.17"/>
    <n v="3219.13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10.34"/>
    <n v="48.22"/>
    <n v="1043.17"/>
    <n v="3678.3"/>
    <n v="4721.47"/>
  </r>
  <r>
    <s v="OCTUBRE"/>
    <s v="SEM 41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9"/>
    <n v="7"/>
    <n v="0"/>
    <n v="0"/>
    <n v="4824.04"/>
    <n v="400.17"/>
    <n v="5224.21"/>
    <n v="1036.9000000000001"/>
    <n v="4187.3100000000004"/>
    <n v="2490.14"/>
    <n v="0"/>
    <n v="0"/>
    <n v="0"/>
    <n v="0"/>
    <n v="0"/>
    <n v="0"/>
    <n v="0"/>
    <n v="0"/>
    <n v="0"/>
    <n v="400.17"/>
    <n v="400.17"/>
    <n v="933.7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98.59"/>
    <n v="94.55"/>
    <n v="0"/>
    <n v="0"/>
    <n v="0"/>
    <n v="0"/>
    <n v="37.35"/>
    <n v="0"/>
    <n v="204.66"/>
    <n v="1.75"/>
    <n v="102.32"/>
    <n v="10.23"/>
    <n v="524.58000000000004"/>
    <n v="116.49"/>
    <n v="73.959999999999994"/>
    <n v="184.91"/>
    <n v="156.72"/>
    <n v="56.42"/>
    <n v="1225.6300000000001"/>
    <n v="5224.21"/>
    <n v="6449.84"/>
  </r>
  <r>
    <s v="OCTUBRE"/>
    <s v="SEM 41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27.92999999999995"/>
    <n v="3573.6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0.93"/>
    <n v="0"/>
    <n v="0"/>
    <n v="0"/>
    <n v="0"/>
    <n v="37.35"/>
    <n v="0"/>
    <n v="0"/>
    <n v="0"/>
    <n v="102.32"/>
    <n v="10.23"/>
    <n v="550.09"/>
    <n v="123.75"/>
    <n v="78.569999999999993"/>
    <n v="196.43"/>
    <n v="126.04"/>
    <n v="50.15"/>
    <n v="1237.5800000000002"/>
    <n v="4201.5600000000004"/>
    <n v="5439.14"/>
  </r>
  <r>
    <s v="OCTUBRE"/>
    <s v="SEM 41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9"/>
    <n v="9"/>
    <n v="0"/>
    <n v="0"/>
    <n v="4533.37"/>
    <n v="384.78"/>
    <n v="4918.1499999999996"/>
    <n v="761.39"/>
    <n v="4156.76"/>
    <n v="2394.2399999999998"/>
    <n v="0"/>
    <n v="0"/>
    <n v="0"/>
    <n v="0"/>
    <n v="0"/>
    <n v="0"/>
    <n v="0"/>
    <n v="0"/>
    <n v="0"/>
    <n v="384.78"/>
    <n v="384.78"/>
    <n v="1154.3499999999999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36.5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47.54"/>
    <n v="54.25"/>
    <n v="1167.44"/>
    <n v="4918.1499999999996"/>
    <n v="6085.59"/>
  </r>
  <r>
    <s v="OCTUBRE"/>
    <s v="SEM 41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3167.58"/>
    <n v="314.67"/>
    <n v="3482.25"/>
    <n v="414.69"/>
    <n v="306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104.46"/>
    <n v="44.36"/>
    <n v="959.97"/>
    <n v="3482.25"/>
    <n v="4442.22"/>
  </r>
  <r>
    <s v="OCTUBRE"/>
    <s v="SEM 41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10-06T00:00:00"/>
    <s v="012"/>
    <s v="012813015045346517"/>
    <n v="7"/>
    <n v="7"/>
    <n v="0"/>
    <n v="0"/>
    <n v="2"/>
    <n v="0"/>
    <n v="0"/>
    <n v="0"/>
    <n v="4001.96"/>
    <n v="88.93"/>
    <n v="4090.89"/>
    <n v="624.49"/>
    <n v="3466.4"/>
    <n v="2490.11"/>
    <n v="0"/>
    <n v="1422.92"/>
    <n v="0"/>
    <n v="0"/>
    <n v="0"/>
    <n v="0"/>
    <n v="0"/>
    <n v="0"/>
    <n v="0"/>
    <n v="88.93"/>
    <n v="88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2.99"/>
    <n v="64.150000000000006"/>
    <n v="0"/>
    <n v="0"/>
    <n v="0"/>
    <n v="0"/>
    <n v="37.35"/>
    <n v="0"/>
    <n v="0"/>
    <n v="0"/>
    <n v="102.33"/>
    <n v="10.23"/>
    <n v="403.31"/>
    <n v="81.98"/>
    <n v="52.05"/>
    <n v="130.13"/>
    <n v="122.72"/>
    <n v="12.53"/>
    <n v="915.28"/>
    <n v="4090.89"/>
    <n v="5006.17"/>
  </r>
  <r>
    <s v="OCTUBRE"/>
    <s v="SEM 41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1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1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167.58"/>
    <n v="314.67"/>
    <n v="3482.25"/>
    <n v="419.81"/>
    <n v="3062.4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104.46"/>
    <n v="44.36"/>
    <n v="999.16"/>
    <n v="3482.25"/>
    <n v="4481.41"/>
  </r>
  <r>
    <s v="OCTUBRE"/>
    <s v="SEM 41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8"/>
    <n v="0"/>
    <n v="0"/>
    <n v="0"/>
    <n v="2850.49"/>
    <n v="314.67"/>
    <n v="3165.16"/>
    <n v="345.07"/>
    <n v="2820.09"/>
    <n v="2202.91"/>
    <n v="0"/>
    <n v="0"/>
    <n v="0"/>
    <n v="0"/>
    <n v="0"/>
    <n v="0"/>
    <n v="0"/>
    <n v="0"/>
    <n v="0"/>
    <n v="314.67"/>
    <n v="314.67"/>
    <n v="0"/>
    <n v="0"/>
    <n v="350"/>
    <n v="200"/>
    <n v="0"/>
    <n v="150"/>
    <n v="0"/>
    <n v="0"/>
    <n v="0"/>
    <n v="0"/>
    <n v="0"/>
    <n v="-367.09"/>
    <n v="0"/>
    <n v="0"/>
    <n v="0"/>
    <n v="0"/>
    <n v="0"/>
    <n v="0"/>
    <n v="0"/>
    <n v="284.95999999999998"/>
    <n v="60.11"/>
    <n v="0"/>
    <n v="0"/>
    <n v="0"/>
    <n v="0"/>
    <n v="0"/>
    <n v="0"/>
    <n v="0"/>
    <n v="0"/>
    <n v="90.52"/>
    <n v="9.0500000000000007"/>
    <n v="382.45"/>
    <n v="72.92"/>
    <n v="46.3"/>
    <n v="115.75"/>
    <n v="94.95"/>
    <n v="44.36"/>
    <n v="856.3"/>
    <n v="3165.16"/>
    <n v="4021.46"/>
  </r>
  <r>
    <s v="OCTUBRE"/>
    <s v="SEM 41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1"/>
    <n v="0"/>
    <n v="0"/>
    <n v="3491.45"/>
    <n v="228.78"/>
    <n v="3720.23"/>
    <n v="480.25"/>
    <n v="3239.98"/>
    <n v="1423.81"/>
    <n v="0"/>
    <n v="0"/>
    <n v="0"/>
    <n v="0"/>
    <n v="0"/>
    <n v="0"/>
    <n v="0"/>
    <n v="0"/>
    <n v="0"/>
    <n v="228.78"/>
    <n v="228.78"/>
    <n v="838.86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13.95"/>
    <n v="66.3"/>
    <n v="0"/>
    <n v="0"/>
    <n v="0"/>
    <n v="0"/>
    <n v="0"/>
    <n v="0"/>
    <n v="0"/>
    <n v="0"/>
    <n v="58.5"/>
    <n v="5.85"/>
    <n v="411.93"/>
    <n v="84.44"/>
    <n v="53.61"/>
    <n v="134.03"/>
    <n v="111.6"/>
    <n v="32.25"/>
    <n v="892.21"/>
    <n v="3720.23"/>
    <n v="4612.4400000000005"/>
  </r>
  <r>
    <s v="OCTUBRE"/>
    <s v="SEM 41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1"/>
    <n v="0"/>
    <n v="8"/>
    <n v="0"/>
    <n v="0"/>
    <n v="0"/>
    <n v="2300.4899999999998"/>
    <n v="314.67"/>
    <n v="2615.16"/>
    <n v="247.35"/>
    <n v="2367.81"/>
    <n v="2202.91"/>
    <n v="0"/>
    <n v="0"/>
    <n v="0"/>
    <n v="0"/>
    <n v="0"/>
    <n v="0"/>
    <n v="0"/>
    <n v="0"/>
    <n v="0"/>
    <n v="314.67"/>
    <n v="314.67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91.65"/>
    <n v="55.7"/>
    <n v="0"/>
    <n v="0"/>
    <n v="0"/>
    <n v="0"/>
    <n v="0"/>
    <n v="0"/>
    <n v="0"/>
    <n v="0"/>
    <n v="90.52"/>
    <n v="9.0500000000000007"/>
    <n v="365.15"/>
    <n v="68.209999999999994"/>
    <n v="43.3"/>
    <n v="108.26"/>
    <n v="78.45"/>
    <n v="44.36"/>
    <n v="807.3"/>
    <n v="2615.16"/>
    <n v="3422.46"/>
  </r>
  <r>
    <s v="OCTUBRE"/>
    <s v="SEM 41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OCTUBRE"/>
    <s v="SEM 41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9"/>
    <n v="3"/>
    <n v="0"/>
    <n v="0"/>
    <n v="4290.4799999999996"/>
    <n v="400.17"/>
    <n v="4690.6499999999996"/>
    <n v="723.31"/>
    <n v="3967.34"/>
    <n v="2490.14"/>
    <n v="0"/>
    <n v="0"/>
    <n v="0"/>
    <n v="0"/>
    <n v="0"/>
    <n v="0"/>
    <n v="0"/>
    <n v="0"/>
    <n v="0"/>
    <n v="400.17"/>
    <n v="400.17"/>
    <n v="400.1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84.62"/>
    <n v="101.34"/>
    <n v="0"/>
    <n v="0"/>
    <n v="0"/>
    <n v="0"/>
    <n v="37.35"/>
    <n v="0"/>
    <n v="0"/>
    <n v="0"/>
    <n v="102.32"/>
    <n v="10.23"/>
    <n v="551.66"/>
    <n v="124.2"/>
    <n v="78.86"/>
    <n v="197.14"/>
    <n v="140.71"/>
    <n v="56.42"/>
    <n v="1261.54"/>
    <n v="4690.6499999999996"/>
    <n v="5952.19"/>
  </r>
  <r>
    <s v="OCTUBRE"/>
    <s v="SEM 41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0"/>
    <n v="0"/>
    <n v="0"/>
    <n v="0"/>
    <n v="0.02"/>
    <n v="0"/>
    <n v="0.02"/>
    <n v="0.01"/>
    <n v="0.01"/>
    <n v="220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8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OCTUBRE"/>
    <s v="SEM 41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0"/>
    <n v="13.21"/>
    <n v="77.56"/>
    <n v="0.02"/>
    <n v="77.58"/>
  </r>
  <r>
    <s v="OCTUBRE"/>
    <s v="SEM 41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5946.42"/>
    <n v="342.03"/>
    <n v="6288.45"/>
    <n v="1959.68"/>
    <n v="4328.7700000000004"/>
    <n v="2394.2399999999998"/>
    <n v="0"/>
    <n v="1710.15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38.33"/>
    <n v="113.55"/>
    <n v="0"/>
    <n v="0"/>
    <n v="0"/>
    <n v="0"/>
    <n v="0"/>
    <n v="0"/>
    <n v="906.05"/>
    <n v="1.75"/>
    <n v="98.39"/>
    <n v="9.83"/>
    <n v="600.4"/>
    <n v="138.07"/>
    <n v="87.66"/>
    <n v="219.16"/>
    <n v="188.65"/>
    <n v="48.22"/>
    <n v="1390.38"/>
    <n v="6288.45"/>
    <n v="7678.83"/>
  </r>
  <r>
    <s v="OCTUBRE"/>
    <s v="SEM 41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7"/>
    <n v="0"/>
    <n v="0"/>
    <n v="3506.52"/>
    <n v="384.78"/>
    <n v="3891.3"/>
    <n v="640.85"/>
    <n v="3250.45"/>
    <n v="2394.21"/>
    <n v="0"/>
    <n v="0"/>
    <n v="0"/>
    <n v="0"/>
    <n v="0"/>
    <n v="0"/>
    <n v="0"/>
    <n v="0"/>
    <n v="0"/>
    <n v="384.78"/>
    <n v="384.78"/>
    <n v="897.82"/>
    <n v="0"/>
    <n v="0"/>
    <n v="0"/>
    <n v="0"/>
    <n v="300"/>
    <n v="0"/>
    <n v="0"/>
    <n v="0"/>
    <n v="-128.26"/>
    <n v="0"/>
    <n v="0"/>
    <n v="-342.03"/>
    <n v="0"/>
    <n v="0"/>
    <n v="0"/>
    <n v="0"/>
    <n v="0"/>
    <n v="0"/>
    <n v="417.17"/>
    <n v="65.260000000000005"/>
    <n v="0"/>
    <n v="0"/>
    <n v="0"/>
    <n v="0"/>
    <n v="0"/>
    <n v="0"/>
    <n v="156.66999999999999"/>
    <n v="1.75"/>
    <n v="98.39"/>
    <n v="9.83"/>
    <n v="402.67"/>
    <n v="78.44"/>
    <n v="49.8"/>
    <n v="124.51"/>
    <n v="116.73"/>
    <n v="54.25"/>
    <n v="934.61999999999989"/>
    <n v="3891.3"/>
    <n v="4825.92"/>
  </r>
  <r>
    <s v="OCTUBRE"/>
    <s v="SEM 41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4.57"/>
    <n v="1314.84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1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9"/>
    <n v="3"/>
    <n v="0"/>
    <n v="0"/>
    <n v="4290.4799999999996"/>
    <n v="400.17"/>
    <n v="4690.6499999999996"/>
    <n v="712.98"/>
    <n v="3977.67"/>
    <n v="2490.14"/>
    <n v="0"/>
    <n v="0"/>
    <n v="0"/>
    <n v="0"/>
    <n v="0"/>
    <n v="0"/>
    <n v="0"/>
    <n v="0"/>
    <n v="0"/>
    <n v="400.17"/>
    <n v="400.17"/>
    <n v="400.1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84.62"/>
    <n v="91.01"/>
    <n v="0"/>
    <n v="0"/>
    <n v="0"/>
    <n v="0"/>
    <n v="37.35"/>
    <n v="0"/>
    <n v="0"/>
    <n v="0"/>
    <n v="102.32"/>
    <n v="10.23"/>
    <n v="510.43"/>
    <n v="112.47"/>
    <n v="71.41"/>
    <n v="178.52"/>
    <n v="140.71"/>
    <n v="56.42"/>
    <n v="1182.51"/>
    <n v="4690.6499999999996"/>
    <n v="5873.16"/>
  </r>
  <r>
    <s v="OCTUBRE"/>
    <s v="SEM 41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53.91999999999996"/>
    <n v="3472.34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103.49"/>
    <n v="0"/>
    <n v="0"/>
    <n v="0"/>
    <n v="0"/>
    <n v="0"/>
    <n v="0"/>
    <n v="0"/>
    <n v="0"/>
    <n v="104.71"/>
    <n v="10.47"/>
    <n v="560.24"/>
    <n v="126.64"/>
    <n v="80.41"/>
    <n v="201.02"/>
    <n v="120.78"/>
    <n v="51.32"/>
    <n v="1255.5899999999999"/>
    <n v="4026.26"/>
    <n v="5281.85"/>
  </r>
  <r>
    <s v="OCTUBRE"/>
    <s v="SEM 41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6.76"/>
    <n v="1982.6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8"/>
    <n v="13.56"/>
    <n v="795.39999999999986"/>
    <n v="2209.41"/>
    <n v="3004.8099999999995"/>
  </r>
  <r>
    <s v="OCTUBRE"/>
    <s v="SEM 41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3266.44"/>
    <n v="369.04"/>
    <n v="3635.48"/>
    <n v="413.31"/>
    <n v="3222.17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250"/>
    <n v="0"/>
    <n v="0"/>
    <n v="0"/>
    <n v="0"/>
    <n v="0"/>
    <n v="0"/>
    <n v="0"/>
    <n v="0"/>
    <n v="0"/>
    <n v="0"/>
    <n v="0"/>
    <n v="0"/>
    <n v="0"/>
    <n v="365.89"/>
    <n v="47.42"/>
    <n v="0"/>
    <n v="0"/>
    <n v="0"/>
    <n v="0"/>
    <n v="0"/>
    <n v="0"/>
    <n v="0"/>
    <n v="0"/>
    <n v="78.48"/>
    <n v="7.84"/>
    <n v="336.41"/>
    <n v="62.88"/>
    <n v="39.92"/>
    <n v="99.8"/>
    <n v="109.06"/>
    <n v="52.03"/>
    <n v="786.41999999999985"/>
    <n v="3635.48"/>
    <n v="4421.8999999999996"/>
  </r>
  <r>
    <s v="OCTUBRE"/>
    <s v="SEM 41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8"/>
    <n v="0"/>
    <n v="0"/>
    <n v="0"/>
    <n v="2702.91"/>
    <n v="314.67"/>
    <n v="3017.58"/>
    <n v="310.56"/>
    <n v="2707.02"/>
    <n v="2202.91"/>
    <n v="0"/>
    <n v="0"/>
    <n v="0"/>
    <n v="0"/>
    <n v="0"/>
    <n v="0"/>
    <n v="0"/>
    <n v="0"/>
    <n v="0"/>
    <n v="314.67"/>
    <n v="314.67"/>
    <n v="0"/>
    <n v="0"/>
    <n v="350"/>
    <n v="0"/>
    <n v="0"/>
    <n v="150"/>
    <n v="0"/>
    <n v="0"/>
    <n v="0"/>
    <n v="0"/>
    <n v="0"/>
    <n v="0"/>
    <n v="-314.67"/>
    <n v="0"/>
    <n v="0"/>
    <n v="0"/>
    <n v="0"/>
    <n v="0"/>
    <n v="0"/>
    <n v="258.51"/>
    <n v="52.05"/>
    <n v="0"/>
    <n v="0"/>
    <n v="0"/>
    <n v="0"/>
    <n v="0"/>
    <n v="0"/>
    <n v="0"/>
    <n v="0"/>
    <n v="90.52"/>
    <n v="9.0500000000000007"/>
    <n v="350.89"/>
    <n v="64.31"/>
    <n v="40.83"/>
    <n v="102.08"/>
    <n v="90.52"/>
    <n v="44.36"/>
    <n v="792.56000000000006"/>
    <n v="3017.58"/>
    <n v="3810.14"/>
  </r>
  <r>
    <s v="OCTUBRE"/>
    <s v="SEM 41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3892.03"/>
    <n v="384.78"/>
    <n v="4276.8100000000004"/>
    <n v="585.94000000000005"/>
    <n v="3690.87"/>
    <n v="2394.21"/>
    <n v="0"/>
    <n v="0"/>
    <n v="0"/>
    <n v="0"/>
    <n v="0"/>
    <n v="0"/>
    <n v="0"/>
    <n v="0"/>
    <n v="0"/>
    <n v="384.78"/>
    <n v="384.78"/>
    <n v="641.29999999999995"/>
    <n v="300"/>
    <n v="0"/>
    <n v="0"/>
    <n v="0"/>
    <n v="300"/>
    <n v="0"/>
    <n v="0"/>
    <n v="0"/>
    <n v="-128.26"/>
    <n v="0"/>
    <n v="0"/>
    <n v="0"/>
    <n v="0"/>
    <n v="0"/>
    <n v="0"/>
    <n v="0"/>
    <n v="0"/>
    <n v="0"/>
    <n v="499.51"/>
    <n v="86.43"/>
    <n v="0"/>
    <n v="0"/>
    <n v="0"/>
    <n v="0"/>
    <n v="0"/>
    <n v="0"/>
    <n v="0"/>
    <n v="0"/>
    <n v="98.39"/>
    <n v="9.83"/>
    <n v="492.22"/>
    <n v="107.29"/>
    <n v="68.12"/>
    <n v="170.3"/>
    <n v="128.30000000000001"/>
    <n v="54.25"/>
    <n v="1128.7"/>
    <n v="4276.8100000000004"/>
    <n v="5405.51"/>
  </r>
  <r>
    <s v="OCTUBRE"/>
    <s v="SEM 41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3"/>
    <n v="0"/>
    <n v="0"/>
    <n v="4435.29"/>
    <n v="577.32000000000005"/>
    <n v="5012.6099999999997"/>
    <n v="712.03"/>
    <n v="4300.58"/>
    <n v="2394.21"/>
    <n v="0"/>
    <n v="0"/>
    <n v="0"/>
    <n v="0"/>
    <n v="0"/>
    <n v="96.22"/>
    <n v="83.78"/>
    <n v="0"/>
    <n v="587.74"/>
    <n v="384.78"/>
    <n v="384.78"/>
    <n v="384.78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615.54999999999995"/>
    <n v="96.48"/>
    <n v="0"/>
    <n v="0"/>
    <n v="0"/>
    <n v="0"/>
    <n v="0"/>
    <n v="0"/>
    <n v="0"/>
    <n v="0"/>
    <n v="98.39"/>
    <n v="9.83"/>
    <n v="532.29"/>
    <n v="118.69"/>
    <n v="75.36"/>
    <n v="188.39"/>
    <n v="150.37"/>
    <n v="81.400000000000006"/>
    <n v="1254.7200000000003"/>
    <n v="5012.6099999999997"/>
    <n v="6267.33"/>
  </r>
  <r>
    <s v="OCTUBRE"/>
    <s v="SEM 41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2"/>
    <n v="0"/>
    <n v="6"/>
    <n v="0"/>
    <n v="0"/>
    <n v="0"/>
    <n v="1852.74"/>
    <n v="256.52"/>
    <n v="2109.2600000000002"/>
    <n v="179.18"/>
    <n v="1930.08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0"/>
    <n v="0"/>
    <n v="0"/>
    <n v="0"/>
    <n v="0"/>
    <n v="0"/>
    <n v="-798.02"/>
    <n v="0"/>
    <n v="0"/>
    <n v="0"/>
    <n v="0"/>
    <n v="0"/>
    <n v="0"/>
    <n v="0"/>
    <n v="138.5"/>
    <n v="40.68"/>
    <n v="0"/>
    <n v="0"/>
    <n v="0"/>
    <n v="0"/>
    <n v="0"/>
    <n v="0"/>
    <n v="0"/>
    <n v="0"/>
    <n v="98.39"/>
    <n v="9.83"/>
    <n v="302.06"/>
    <n v="48.21"/>
    <n v="30.61"/>
    <n v="76.53"/>
    <n v="63.27"/>
    <n v="36.159999999999997"/>
    <n v="665.06"/>
    <n v="2109.2600000000002"/>
    <n v="2774.32"/>
  </r>
  <r>
    <s v="OCTUBRE"/>
    <s v="SEM 41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OCTUBRE"/>
    <s v="SEM 41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OCTUBRE"/>
    <s v="SEM 41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602.71"/>
    <n v="577.32000000000005"/>
    <n v="7180.03"/>
    <n v="1246.53"/>
    <n v="5933.5"/>
    <n v="4666.6899999999996"/>
    <n v="0"/>
    <n v="0"/>
    <n v="0"/>
    <n v="0"/>
    <n v="0"/>
    <n v="96.22"/>
    <n v="83.78"/>
    <n v="0"/>
    <n v="852.24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1086.8499999999999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215.4"/>
    <n v="81.400000000000006"/>
    <n v="1905.8700000000003"/>
    <n v="7180.03"/>
    <n v="9085.9"/>
  </r>
  <r>
    <s v="OCTUBRE"/>
    <s v="SEM 41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OCTUBRE"/>
    <s v="SEM 41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9.03"/>
    <n v="2783.2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93.96"/>
    <n v="44.36"/>
    <n v="949.98"/>
    <n v="3132.25"/>
    <n v="4082.23"/>
  </r>
  <r>
    <s v="OCTUBRE"/>
    <s v="SEM 41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1799999999998"/>
    <n v="182.37"/>
    <n v="2491.5500000000002"/>
    <n v="268.79000000000002"/>
    <n v="2222.7600000000002"/>
    <n v="1276.8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4"/>
    <n v="56.6"/>
    <n v="0"/>
    <n v="0"/>
    <n v="0"/>
    <n v="0"/>
    <n v="19.149999999999999"/>
    <n v="0"/>
    <n v="0"/>
    <n v="0"/>
    <n v="52.46"/>
    <n v="5.24"/>
    <n v="373.21"/>
    <n v="73.42"/>
    <n v="46.62"/>
    <n v="116.54"/>
    <n v="74.739999999999995"/>
    <n v="25.71"/>
    <n v="767.93999999999994"/>
    <n v="2491.5500000000002"/>
    <n v="3259.4900000000002"/>
  </r>
  <r>
    <s v="OCTUBRE"/>
    <s v="SEM 41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45.54"/>
    <n v="3132.76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86.1"/>
    <n v="0"/>
    <n v="0"/>
    <n v="0"/>
    <n v="0"/>
    <n v="0"/>
    <n v="0"/>
    <n v="0"/>
    <n v="0"/>
    <n v="98.39"/>
    <n v="9.83"/>
    <n v="490.93"/>
    <n v="106.92"/>
    <n v="67.88"/>
    <n v="169.71"/>
    <n v="107.34"/>
    <n v="48.22"/>
    <n v="1099.22"/>
    <n v="3578.3"/>
    <n v="4677.5200000000004"/>
  </r>
  <r>
    <s v="OCTUBRE"/>
    <s v="SEM 41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7.14"/>
    <n v="1924.4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7.9"/>
    <n v="0"/>
    <n v="0"/>
    <n v="0"/>
    <n v="0"/>
    <n v="19.149999999999999"/>
    <n v="0"/>
    <n v="0"/>
    <n v="0"/>
    <n v="52.46"/>
    <n v="5.24"/>
    <n v="338.52"/>
    <n v="63.54"/>
    <n v="40.35"/>
    <n v="100.86"/>
    <n v="64.239999999999995"/>
    <n v="25.71"/>
    <n v="690.92000000000007"/>
    <n v="2141.5500000000002"/>
    <n v="2832.4700000000003"/>
  </r>
  <r>
    <s v="OCTUBRE"/>
    <s v="SEM 41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2.76"/>
    <n v="1928.79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2"/>
    <n v="0"/>
    <n v="0"/>
    <n v="0"/>
    <n v="0"/>
    <n v="19.149999999999999"/>
    <n v="0"/>
    <n v="0"/>
    <n v="0"/>
    <n v="52.46"/>
    <n v="5.24"/>
    <n v="320.13"/>
    <n v="57.73"/>
    <n v="36.65"/>
    <n v="91.64"/>
    <n v="64.239999999999995"/>
    <n v="25.71"/>
    <n v="653.80000000000007"/>
    <n v="2141.5500000000002"/>
    <n v="2795.3500000000004"/>
  </r>
  <r>
    <s v="OCTUBRE"/>
    <s v="SEM 41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9"/>
    <n v="9"/>
    <n v="0"/>
    <n v="0"/>
    <n v="4533.37"/>
    <n v="384.78"/>
    <n v="4918.1499999999996"/>
    <n v="769.48"/>
    <n v="4148.67"/>
    <n v="2394.2399999999998"/>
    <n v="0"/>
    <n v="0"/>
    <n v="0"/>
    <n v="0"/>
    <n v="0"/>
    <n v="0"/>
    <n v="0"/>
    <n v="0"/>
    <n v="0"/>
    <n v="384.78"/>
    <n v="384.78"/>
    <n v="1154.3499999999999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36.5"/>
    <n v="97.07"/>
    <n v="0"/>
    <n v="0"/>
    <n v="0"/>
    <n v="0"/>
    <n v="35.909999999999997"/>
    <n v="0"/>
    <n v="0"/>
    <n v="0"/>
    <n v="98.39"/>
    <n v="9.83"/>
    <n v="534.67999999999995"/>
    <n v="119.37"/>
    <n v="75.790000000000006"/>
    <n v="189.47"/>
    <n v="147.54"/>
    <n v="54.25"/>
    <n v="1229.32"/>
    <n v="4918.1499999999996"/>
    <n v="6147.4699999999993"/>
  </r>
  <r>
    <s v="OCTUBRE"/>
    <s v="SEM 41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1"/>
    <n v="0"/>
    <n v="6"/>
    <n v="0"/>
    <n v="0"/>
    <n v="0"/>
    <n v="2958.73"/>
    <n v="256.52"/>
    <n v="3215.25"/>
    <n v="362.46"/>
    <n v="2852.79"/>
    <n v="2394.2399999999998"/>
    <n v="0"/>
    <n v="0"/>
    <n v="0"/>
    <n v="0"/>
    <n v="0"/>
    <n v="0"/>
    <n v="0"/>
    <n v="0"/>
    <n v="0"/>
    <n v="256.52"/>
    <n v="256.52"/>
    <n v="0"/>
    <n v="0"/>
    <n v="350"/>
    <n v="0"/>
    <n v="0"/>
    <n v="300"/>
    <n v="0"/>
    <n v="0"/>
    <n v="0"/>
    <n v="0"/>
    <n v="0"/>
    <n v="0"/>
    <n v="-342.03"/>
    <n v="0"/>
    <n v="0"/>
    <n v="0"/>
    <n v="0"/>
    <n v="0"/>
    <n v="0"/>
    <n v="304.36"/>
    <n v="58.1"/>
    <n v="0"/>
    <n v="0"/>
    <n v="0"/>
    <n v="0"/>
    <n v="0"/>
    <n v="0"/>
    <n v="0"/>
    <n v="0"/>
    <n v="98.39"/>
    <n v="9.83"/>
    <n v="374.59"/>
    <n v="70.78"/>
    <n v="44.94"/>
    <n v="112.35"/>
    <n v="96.45"/>
    <n v="36.159999999999997"/>
    <n v="843.49"/>
    <n v="3215.25"/>
    <n v="4058.74"/>
  </r>
  <r>
    <s v="OCTUBRE"/>
    <s v="SEM 41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19"/>
    <n v="96.22"/>
    <n v="2209.41"/>
    <n v="221.09"/>
    <n v="1988.3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66.28"/>
    <n v="13.56"/>
    <n v="752.12999999999988"/>
    <n v="2209.41"/>
    <n v="2961.54"/>
  </r>
  <r>
    <s v="OCTUBRE"/>
    <s v="SEM 41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394.59"/>
    <n v="2937.66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99.96"/>
    <n v="44.36"/>
    <n v="1030.19"/>
    <n v="3332.25"/>
    <n v="4362.4400000000005"/>
  </r>
  <r>
    <s v="OCTUBRE"/>
    <s v="SEM 41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3686.27"/>
    <n v="342.03"/>
    <n v="4028.3"/>
    <n v="549.28"/>
    <n v="3479.02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20.84"/>
    <n v="48.22"/>
    <n v="1170.9499999999998"/>
    <n v="4028.3"/>
    <n v="5199.25"/>
  </r>
  <r>
    <s v="OCTUBRE"/>
    <s v="SEM 41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2.33"/>
    <n v="1929.22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09"/>
    <n v="0"/>
    <n v="0"/>
    <n v="0"/>
    <n v="0"/>
    <n v="19.149999999999999"/>
    <n v="0"/>
    <n v="0"/>
    <n v="0"/>
    <n v="52.46"/>
    <n v="5.24"/>
    <n v="318.3"/>
    <n v="57.15"/>
    <n v="36.29"/>
    <n v="90.72"/>
    <n v="64.239999999999995"/>
    <n v="25.71"/>
    <n v="650.11"/>
    <n v="2141.5500000000002"/>
    <n v="2791.6600000000003"/>
  </r>
  <r>
    <s v="OCTUBRE"/>
    <s v="SEM 41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OCTUBRE"/>
    <s v="SEM 41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8"/>
    <n v="0"/>
    <n v="0"/>
    <n v="0"/>
    <n v="1596.43"/>
    <n v="182.37"/>
    <n v="1778.8"/>
    <n v="101.71"/>
    <n v="1677.09"/>
    <n v="1276.81"/>
    <n v="0"/>
    <n v="0"/>
    <n v="0"/>
    <n v="0"/>
    <n v="0"/>
    <n v="0"/>
    <n v="0"/>
    <n v="0"/>
    <n v="0"/>
    <n v="182.37"/>
    <n v="182.37"/>
    <n v="0"/>
    <n v="0"/>
    <n v="0"/>
    <n v="200"/>
    <n v="0"/>
    <n v="150"/>
    <n v="0"/>
    <n v="0"/>
    <n v="0"/>
    <n v="0"/>
    <n v="0"/>
    <n v="-212.75"/>
    <n v="0"/>
    <n v="0"/>
    <n v="0"/>
    <n v="0"/>
    <n v="0"/>
    <n v="0"/>
    <n v="0"/>
    <n v="52.24"/>
    <n v="33.51"/>
    <n v="0"/>
    <n v="0"/>
    <n v="0"/>
    <n v="0"/>
    <n v="15.96"/>
    <n v="0"/>
    <n v="0"/>
    <n v="0"/>
    <n v="52.46"/>
    <n v="5.24"/>
    <n v="276.14"/>
    <n v="42.58"/>
    <n v="27.04"/>
    <n v="67.599999999999994"/>
    <n v="53.36"/>
    <n v="25.71"/>
    <n v="550.13"/>
    <n v="1778.8"/>
    <n v="2328.9299999999998"/>
  </r>
  <r>
    <s v="OCTUBRE"/>
    <s v="SEM 41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113.19"/>
    <n v="96.22"/>
    <n v="2209.41"/>
    <n v="226.91"/>
    <n v="1982.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0.07"/>
    <n v="0"/>
    <n v="0"/>
    <n v="0"/>
    <n v="0"/>
    <n v="0"/>
    <n v="0"/>
    <n v="0"/>
    <n v="0"/>
    <n v="73.12"/>
    <n v="7.31"/>
    <n v="387.09"/>
    <n v="77.38"/>
    <n v="49.13"/>
    <n v="122.82"/>
    <n v="66.28"/>
    <n v="13.56"/>
    <n v="796.68999999999983"/>
    <n v="2209.41"/>
    <n v="3006.0999999999995"/>
  </r>
  <r>
    <s v="OCTUBRE"/>
    <s v="SEM 41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959.18"/>
    <n v="182.37"/>
    <n v="2141.5500000000002"/>
    <n v="213.3"/>
    <n v="1928.25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64.239999999999995"/>
    <n v="25.71"/>
    <n v="658.22"/>
    <n v="2141.5500000000002"/>
    <n v="2799.7700000000004"/>
  </r>
  <r>
    <s v="OCTUBRE"/>
    <s v="SEM 41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817.58"/>
    <n v="314.67"/>
    <n v="3132.25"/>
    <n v="353.14"/>
    <n v="2779.11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4.08"/>
    <n v="0"/>
    <n v="0"/>
    <n v="0"/>
    <n v="0"/>
    <n v="0"/>
    <n v="0"/>
    <n v="0"/>
    <n v="0"/>
    <n v="90.52"/>
    <n v="9.0500000000000007"/>
    <n v="442.99"/>
    <n v="93.28"/>
    <n v="59.22"/>
    <n v="148.06"/>
    <n v="93.96"/>
    <n v="44.36"/>
    <n v="981.43999999999994"/>
    <n v="3132.25"/>
    <n v="4113.6899999999996"/>
  </r>
  <r>
    <s v="OCTUBRE"/>
    <s v="SEM 41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3"/>
    <n v="0"/>
    <n v="0"/>
    <n v="5004.75"/>
    <n v="577.32000000000005"/>
    <n v="5582.07"/>
    <n v="869.3"/>
    <n v="4712.7700000000004"/>
    <n v="2490.14"/>
    <n v="0"/>
    <n v="0"/>
    <n v="0"/>
    <n v="0"/>
    <n v="0"/>
    <n v="96.22"/>
    <n v="83.78"/>
    <n v="0"/>
    <n v="630.49"/>
    <n v="400.17"/>
    <n v="400.17"/>
    <n v="400.17"/>
    <n v="300"/>
    <n v="350"/>
    <n v="0"/>
    <n v="80.930000000000007"/>
    <n v="350"/>
    <n v="0"/>
    <n v="0"/>
    <n v="0"/>
    <n v="0"/>
    <n v="0"/>
    <n v="0"/>
    <n v="0"/>
    <n v="0"/>
    <n v="0"/>
    <n v="0"/>
    <n v="0"/>
    <n v="0"/>
    <n v="0"/>
    <n v="737.19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67.46"/>
    <n v="81.400000000000006"/>
    <n v="1263.0300000000002"/>
    <n v="5582.07"/>
    <n v="6845.1"/>
  </r>
  <r>
    <s v="OCTUBRE"/>
    <s v="SEM 41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266.44"/>
    <n v="369.04"/>
    <n v="3635.48"/>
    <n v="451.96"/>
    <n v="3183.52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250"/>
    <n v="0"/>
    <n v="0"/>
    <n v="0"/>
    <n v="0"/>
    <n v="0"/>
    <n v="0"/>
    <n v="0"/>
    <n v="0"/>
    <n v="0"/>
    <n v="0"/>
    <n v="0"/>
    <n v="0"/>
    <n v="0"/>
    <n v="365.89"/>
    <n v="86.07"/>
    <n v="0"/>
    <n v="0"/>
    <n v="0"/>
    <n v="0"/>
    <n v="0"/>
    <n v="0"/>
    <n v="0"/>
    <n v="0"/>
    <n v="78.48"/>
    <n v="7.84"/>
    <n v="490.82"/>
    <n v="106.89"/>
    <n v="67.87"/>
    <n v="169.66"/>
    <n v="109.06"/>
    <n v="52.03"/>
    <n v="1082.6499999999999"/>
    <n v="3635.48"/>
    <n v="4718.13"/>
  </r>
  <r>
    <s v="OCTUBRE"/>
    <s v="SEM 41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1"/>
    <n v="0"/>
    <n v="6"/>
    <n v="0"/>
    <n v="0"/>
    <n v="0"/>
    <n v="1550.84"/>
    <n v="136.77000000000001"/>
    <n v="1687.61"/>
    <n v="98.62"/>
    <n v="1588.99"/>
    <n v="1276.81"/>
    <n v="0"/>
    <n v="0"/>
    <n v="0"/>
    <n v="0"/>
    <n v="0"/>
    <n v="0"/>
    <n v="0"/>
    <n v="0"/>
    <n v="0"/>
    <n v="136.77000000000001"/>
    <n v="136.78"/>
    <n v="0"/>
    <n v="0"/>
    <n v="0"/>
    <n v="200"/>
    <n v="0"/>
    <n v="150"/>
    <n v="0"/>
    <n v="0"/>
    <n v="0"/>
    <n v="0"/>
    <n v="0"/>
    <n v="-212.75"/>
    <n v="0"/>
    <n v="0"/>
    <n v="0"/>
    <n v="0"/>
    <n v="0"/>
    <n v="0"/>
    <n v="0"/>
    <n v="47.28"/>
    <n v="35.380000000000003"/>
    <n v="0"/>
    <n v="0"/>
    <n v="0"/>
    <n v="0"/>
    <n v="15.96"/>
    <n v="0"/>
    <n v="0"/>
    <n v="0"/>
    <n v="52.46"/>
    <n v="5.24"/>
    <n v="283.86"/>
    <n v="44.96"/>
    <n v="28.54"/>
    <n v="71.36"/>
    <n v="50.62"/>
    <n v="19.28"/>
    <n v="556.31999999999994"/>
    <n v="1687.61"/>
    <n v="2243.9299999999998"/>
  </r>
  <r>
    <s v="OCTUBRE"/>
    <s v="SEM 41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9"/>
    <n v="1"/>
    <n v="0"/>
    <n v="0"/>
    <n v="3507.28"/>
    <n v="384.78"/>
    <n v="3892.06"/>
    <n v="552.76"/>
    <n v="3339.3"/>
    <n v="2394.2399999999998"/>
    <n v="0"/>
    <n v="0"/>
    <n v="0"/>
    <n v="0"/>
    <n v="0"/>
    <n v="0"/>
    <n v="0"/>
    <n v="0"/>
    <n v="0"/>
    <n v="384.78"/>
    <n v="384.78"/>
    <n v="128.26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7.33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6.76"/>
    <n v="54.25"/>
    <n v="1217.26"/>
    <n v="3892.06"/>
    <n v="5109.32"/>
  </r>
  <r>
    <s v="OCTUBRE"/>
    <s v="SEM 41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8.99"/>
    <n v="1980.4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2.15"/>
    <n v="0"/>
    <n v="0"/>
    <n v="0"/>
    <n v="0"/>
    <n v="0"/>
    <n v="0"/>
    <n v="0"/>
    <n v="0"/>
    <n v="73.12"/>
    <n v="7.31"/>
    <n v="395.33"/>
    <n v="79.72"/>
    <n v="50.61"/>
    <n v="126.53"/>
    <n v="66.28"/>
    <n v="13.56"/>
    <n v="812.45999999999992"/>
    <n v="2209.41"/>
    <n v="3021.87"/>
  </r>
  <r>
    <s v="OCTUBRE"/>
    <s v="SEM 41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0"/>
    <n v="0"/>
    <n v="8"/>
    <n v="0"/>
    <n v="0"/>
    <n v="0"/>
    <n v="2482.65"/>
    <n v="272.83"/>
    <n v="2755.48"/>
    <n v="268.22000000000003"/>
    <n v="2487.2600000000002"/>
    <n v="1909.82"/>
    <n v="0"/>
    <n v="0"/>
    <n v="0"/>
    <n v="0"/>
    <n v="0"/>
    <n v="0"/>
    <n v="0"/>
    <n v="0"/>
    <n v="0"/>
    <n v="272.83"/>
    <n v="272.8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0.8"/>
    <n v="47.42"/>
    <n v="0"/>
    <n v="0"/>
    <n v="0"/>
    <n v="0"/>
    <n v="0"/>
    <n v="0"/>
    <n v="0"/>
    <n v="0"/>
    <n v="78.48"/>
    <n v="7.84"/>
    <n v="336.42"/>
    <n v="62.88"/>
    <n v="39.92"/>
    <n v="99.81"/>
    <n v="82.66"/>
    <n v="38.46"/>
    <n v="746.46999999999991"/>
    <n v="2755.48"/>
    <n v="3501.95"/>
  </r>
  <r>
    <s v="OCTUBRE"/>
    <s v="SEM 41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8"/>
    <n v="0"/>
    <n v="0"/>
    <n v="0"/>
    <n v="2209.1999999999998"/>
    <n v="182.4"/>
    <n v="2391.6"/>
    <n v="228.13"/>
    <n v="2163.4699999999998"/>
    <n v="1276.8"/>
    <n v="0"/>
    <n v="0"/>
    <n v="0"/>
    <n v="0"/>
    <n v="0"/>
    <n v="0"/>
    <n v="0"/>
    <n v="0"/>
    <n v="0"/>
    <n v="182.4"/>
    <n v="182.4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7.29"/>
    <n v="31.69"/>
    <n v="0"/>
    <n v="0"/>
    <n v="0"/>
    <n v="0"/>
    <n v="19.149999999999999"/>
    <n v="0"/>
    <n v="0"/>
    <n v="0"/>
    <n v="52.47"/>
    <n v="5.24"/>
    <n v="270.44"/>
    <n v="42.04"/>
    <n v="26.69"/>
    <n v="66.72"/>
    <n v="71.739999999999995"/>
    <n v="25.71"/>
    <n v="561.05000000000007"/>
    <n v="2391.6"/>
    <n v="2952.65"/>
  </r>
  <r>
    <s v="OCTUBRE"/>
    <s v="SEM 41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70.72"/>
    <n v="2961.58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9.96"/>
    <n v="44.37"/>
    <n v="847.67"/>
    <n v="3332.3"/>
    <n v="4179.97"/>
  </r>
  <r>
    <s v="OCTUBRE"/>
    <s v="SEM 41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6875"/>
    <n v="0"/>
    <n v="6875"/>
    <n v="1345.84"/>
    <n v="5529.16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5"/>
    <n v="0"/>
    <n v="0"/>
    <n v="0"/>
    <n v="0"/>
    <n v="0"/>
    <n v="0"/>
    <n v="0"/>
    <n v="0"/>
    <n v="0"/>
    <n v="1150.8900000000001"/>
    <n v="194.95"/>
    <n v="0"/>
    <n v="0"/>
    <n v="0"/>
    <n v="0"/>
    <n v="0"/>
    <n v="0"/>
    <n v="0"/>
    <n v="0"/>
    <n v="287.67"/>
    <n v="28.76"/>
    <n v="925.12"/>
    <n v="230.47"/>
    <n v="146.33000000000001"/>
    <n v="365.82"/>
    <n v="206.25"/>
    <n v="0"/>
    <n v="2190.42"/>
    <n v="6875"/>
    <n v="9065.42"/>
  </r>
  <r>
    <s v="OCTUBRE"/>
    <s v="SEM 41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1"/>
    <n v="0"/>
    <n v="6"/>
    <n v="0"/>
    <n v="0"/>
    <n v="0"/>
    <n v="2271.83"/>
    <n v="236.02"/>
    <n v="2507.85"/>
    <n v="228.99"/>
    <n v="2278.86"/>
    <n v="2202.92"/>
    <n v="0"/>
    <n v="0"/>
    <n v="0"/>
    <n v="0"/>
    <n v="0"/>
    <n v="0"/>
    <n v="0"/>
    <n v="0"/>
    <n v="0"/>
    <n v="236.02"/>
    <n v="236.03"/>
    <n v="0"/>
    <n v="0"/>
    <n v="0"/>
    <n v="0"/>
    <n v="0"/>
    <n v="200"/>
    <n v="0"/>
    <n v="0"/>
    <n v="0"/>
    <n v="0"/>
    <n v="0"/>
    <n v="-367.12"/>
    <n v="0"/>
    <n v="0"/>
    <n v="0"/>
    <n v="0"/>
    <n v="0"/>
    <n v="0"/>
    <n v="0"/>
    <n v="187.06"/>
    <n v="41.93"/>
    <n v="0"/>
    <n v="0"/>
    <n v="0"/>
    <n v="0"/>
    <n v="0"/>
    <n v="0"/>
    <n v="0"/>
    <n v="0"/>
    <n v="90.53"/>
    <n v="9.0500000000000007"/>
    <n v="310.99"/>
    <n v="53.29"/>
    <n v="33.83"/>
    <n v="84.58"/>
    <n v="75.23"/>
    <n v="33.270000000000003"/>
    <n v="690.77"/>
    <n v="2507.85"/>
    <n v="3198.62"/>
  </r>
  <r>
    <s v="OCTUBRE"/>
    <s v="SEM 41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8"/>
    <n v="0"/>
    <n v="0"/>
    <n v="0"/>
    <n v="3336.26"/>
    <n v="342.03"/>
    <n v="3678.29"/>
    <n v="442.16"/>
    <n v="3236.13"/>
    <n v="2394.23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61.36"/>
    <n v="0"/>
    <n v="0"/>
    <n v="0"/>
    <n v="0"/>
    <n v="0"/>
    <n v="0"/>
    <n v="0"/>
    <n v="0"/>
    <n v="98.39"/>
    <n v="9.83"/>
    <n v="392.2"/>
    <n v="78.83"/>
    <n v="50.05"/>
    <n v="125.12"/>
    <n v="110.34"/>
    <n v="48.22"/>
    <n v="912.98"/>
    <n v="3678.29"/>
    <n v="4591.2700000000004"/>
  </r>
  <r>
    <s v="OCTUBRE"/>
    <s v="SEM 42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10-07T00:00:00"/>
    <s v="072"/>
    <s v="072813010074121081"/>
    <n v="7"/>
    <n v="7"/>
    <n v="0"/>
    <n v="0"/>
    <n v="8"/>
    <n v="0"/>
    <n v="0"/>
    <n v="0"/>
    <n v="3495.84"/>
    <n v="355.73"/>
    <n v="3851.57"/>
    <n v="516.39"/>
    <n v="3335.18"/>
    <n v="2490.11"/>
    <n v="0"/>
    <n v="0"/>
    <n v="0"/>
    <n v="0"/>
    <n v="0"/>
    <n v="0"/>
    <n v="0"/>
    <n v="0"/>
    <n v="0"/>
    <n v="355.73"/>
    <n v="355.73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64.150000000000006"/>
    <n v="0"/>
    <n v="0"/>
    <n v="0"/>
    <n v="0"/>
    <n v="37.35"/>
    <n v="0"/>
    <n v="0"/>
    <n v="0"/>
    <n v="102.33"/>
    <n v="10.23"/>
    <n v="403.31"/>
    <n v="81.98"/>
    <n v="52.05"/>
    <n v="130.13"/>
    <n v="115.54"/>
    <n v="50.15"/>
    <n v="945.71999999999991"/>
    <n v="3851.57"/>
    <n v="4797.29"/>
  </r>
  <r>
    <s v="OCTUBRE"/>
    <s v="SEM 42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OCTUBRE"/>
    <s v="SEM 42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OCTUBRE"/>
    <s v="SEM 42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2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7.41000000000003"/>
    <n v="2335.199999999999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9.569999999999993"/>
    <n v="0"/>
    <n v="861.81"/>
    <n v="2652.61"/>
    <n v="3514.42"/>
  </r>
  <r>
    <s v="OCTUBRE"/>
    <s v="SEM 42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6.04999999999995"/>
    <n v="3575.5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26.04"/>
    <n v="50.15"/>
    <n v="1223.19"/>
    <n v="4201.5600000000004"/>
    <n v="5424.75"/>
  </r>
  <r>
    <s v="OCTUBRE"/>
    <s v="SEM 42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9"/>
    <n v="0"/>
    <n v="0"/>
    <n v="6665.93"/>
    <n v="577.32000000000005"/>
    <n v="7243.25"/>
    <n v="2834.24"/>
    <n v="4409.01"/>
    <n v="2926"/>
    <n v="0"/>
    <n v="0"/>
    <n v="0"/>
    <n v="0"/>
    <n v="0"/>
    <n v="96.22"/>
    <n v="83.78"/>
    <n v="0"/>
    <n v="825.15"/>
    <n v="470.25"/>
    <n v="470.25"/>
    <n v="1410.75"/>
    <n v="300"/>
    <n v="350"/>
    <n v="0"/>
    <n v="10.85"/>
    <n v="300"/>
    <n v="0"/>
    <n v="0"/>
    <n v="0"/>
    <n v="0"/>
    <n v="0"/>
    <n v="0"/>
    <n v="0"/>
    <n v="0"/>
    <n v="0"/>
    <n v="0"/>
    <n v="0"/>
    <n v="0"/>
    <n v="0"/>
    <n v="1101.72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217.29"/>
    <n v="81.400000000000006"/>
    <n v="1672.91"/>
    <n v="7243.25"/>
    <n v="8916.16"/>
  </r>
  <r>
    <s v="OCTUBRE"/>
    <s v="SEM 42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OCTUBRE"/>
    <s v="SEM 42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9"/>
    <n v="5"/>
    <n v="0"/>
    <n v="0"/>
    <n v="4020.32"/>
    <n v="384.78"/>
    <n v="4405.1000000000004"/>
    <n v="661.18"/>
    <n v="3743.92"/>
    <n v="2394.2399999999998"/>
    <n v="0"/>
    <n v="0"/>
    <n v="0"/>
    <n v="0"/>
    <n v="0"/>
    <n v="0"/>
    <n v="0"/>
    <n v="0"/>
    <n v="0"/>
    <n v="384.78"/>
    <n v="384.78"/>
    <n v="641.2999999999999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26.91999999999996"/>
    <n v="98.35"/>
    <n v="0"/>
    <n v="0"/>
    <n v="0"/>
    <n v="0"/>
    <n v="35.909999999999997"/>
    <n v="0"/>
    <n v="0"/>
    <n v="0"/>
    <n v="98.39"/>
    <n v="9.83"/>
    <n v="539.76"/>
    <n v="120.81"/>
    <n v="76.709999999999994"/>
    <n v="191.77"/>
    <n v="132.15"/>
    <n v="54.25"/>
    <n v="1223.67"/>
    <n v="4405.1000000000004"/>
    <n v="5628.77"/>
  </r>
  <r>
    <s v="OCTUBRE"/>
    <s v="SEM 42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936.27"/>
    <n v="342.03"/>
    <n v="4278.3"/>
    <n v="650.79999999999995"/>
    <n v="3627.5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28.34"/>
    <n v="48.22"/>
    <n v="1271.76"/>
    <n v="4278.3"/>
    <n v="5550.06"/>
  </r>
  <r>
    <s v="OCTUBRE"/>
    <s v="SEM 42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31.18"/>
    <n v="3987.74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1737.27"/>
    <n v="1.75"/>
    <n v="272.01"/>
    <n v="27.2"/>
    <n v="881.04"/>
    <n v="217.92"/>
    <n v="138.36000000000001"/>
    <n v="345.91"/>
    <n v="213.56"/>
    <n v="0"/>
    <n v="2096.0000000000005"/>
    <n v="7118.92"/>
    <n v="9214.92"/>
  </r>
  <r>
    <s v="OCTUBRE"/>
    <s v="SEM 42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08.6099999999997"/>
    <n v="470.93"/>
    <n v="4679.54"/>
    <n v="1438.36"/>
    <n v="3241.18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58.86"/>
    <n v="0"/>
    <n v="0"/>
    <n v="0"/>
    <n v="0"/>
    <n v="0"/>
    <n v="0"/>
    <n v="0"/>
    <n v="0"/>
    <n v="0"/>
    <n v="567.13"/>
    <n v="102.49"/>
    <n v="0"/>
    <n v="0"/>
    <n v="0"/>
    <n v="0"/>
    <n v="0"/>
    <n v="0"/>
    <n v="766.99"/>
    <n v="1.75"/>
    <n v="135.47"/>
    <n v="13.54"/>
    <n v="556.29999999999995"/>
    <n v="125.52"/>
    <n v="79.7"/>
    <n v="199.24"/>
    <n v="140.38"/>
    <n v="66.400000000000006"/>
    <n v="1316.5500000000002"/>
    <n v="4679.54"/>
    <n v="5996.09"/>
  </r>
  <r>
    <s v="OCTUBRE"/>
    <s v="SEM 42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7.03"/>
    <n v="5446.8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93"/>
    <n v="0"/>
    <n v="0"/>
    <n v="0"/>
    <n v="0"/>
    <n v="0"/>
    <n v="0"/>
    <n v="0"/>
    <n v="0"/>
    <n v="257.82"/>
    <n v="25.78"/>
    <n v="944.98"/>
    <n v="236.11"/>
    <n v="149.91"/>
    <n v="374.78"/>
    <n v="203.21"/>
    <n v="0"/>
    <n v="2192.59"/>
    <n v="6773.86"/>
    <n v="8966.4500000000007"/>
  </r>
  <r>
    <s v="OCTUBRE"/>
    <s v="SEM 42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31.15"/>
    <n v="3942.7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203.21"/>
    <n v="0"/>
    <n v="2180.81"/>
    <n v="6773.86"/>
    <n v="8954.67"/>
  </r>
  <r>
    <s v="OCTUBRE"/>
    <s v="SEM 42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495.85"/>
    <n v="355.71"/>
    <n v="3851.56"/>
    <n v="555.11"/>
    <n v="3296.45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2.87"/>
    <n v="0"/>
    <n v="0"/>
    <n v="0"/>
    <n v="0"/>
    <n v="37.35"/>
    <n v="0"/>
    <n v="0"/>
    <n v="0"/>
    <n v="102.32"/>
    <n v="10.23"/>
    <n v="557.80999999999995"/>
    <n v="125.95"/>
    <n v="79.97"/>
    <n v="199.92"/>
    <n v="115.54"/>
    <n v="50.15"/>
    <n v="1241.8900000000001"/>
    <n v="3851.56"/>
    <n v="5093.45"/>
  </r>
  <r>
    <s v="OCTUBRE"/>
    <s v="SEM 42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845.85"/>
    <n v="355.71"/>
    <n v="4201.5600000000004"/>
    <n v="626.49"/>
    <n v="3575.0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49"/>
    <n v="0"/>
    <n v="0"/>
    <n v="0"/>
    <n v="0"/>
    <n v="37.35"/>
    <n v="0"/>
    <n v="0"/>
    <n v="0"/>
    <n v="102.32"/>
    <n v="10.23"/>
    <n v="544.29999999999995"/>
    <n v="122.11"/>
    <n v="77.53"/>
    <n v="193.82"/>
    <n v="126.04"/>
    <n v="50.15"/>
    <n v="1226.5"/>
    <n v="4201.5600000000004"/>
    <n v="5428.06"/>
  </r>
  <r>
    <s v="OCTUBRE"/>
    <s v="SEM 42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OCTUBRE"/>
    <s v="SEM 42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904.86"/>
    <n v="1090.3599999999999"/>
    <n v="6995.22"/>
    <n v="1698.14"/>
    <n v="5297.08"/>
    <n v="2394.21"/>
    <n v="0"/>
    <n v="0"/>
    <n v="0"/>
    <n v="513.04"/>
    <n v="0"/>
    <n v="96.22"/>
    <n v="83.78"/>
    <n v="0"/>
    <n v="587.74"/>
    <n v="384.78"/>
    <n v="384.78"/>
    <n v="1154.3499999999999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929.45"/>
    <n v="109.79"/>
    <n v="0"/>
    <n v="0"/>
    <n v="0"/>
    <n v="0"/>
    <n v="0"/>
    <n v="0"/>
    <n v="657.15"/>
    <n v="1.75"/>
    <n v="98.39"/>
    <n v="9.83"/>
    <n v="585.37"/>
    <n v="133.79"/>
    <n v="84.95"/>
    <n v="212.37"/>
    <n v="209.85"/>
    <n v="153.74"/>
    <n v="1488.29"/>
    <n v="6995.22"/>
    <n v="8483.51"/>
  </r>
  <r>
    <s v="OCTUBRE"/>
    <s v="SEM 42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777.61"/>
    <n v="577.32000000000005"/>
    <n v="8354.93"/>
    <n v="1496.35"/>
    <n v="6858.58"/>
    <n v="3266.66"/>
    <n v="0"/>
    <n v="0"/>
    <n v="0"/>
    <n v="0"/>
    <n v="0"/>
    <n v="96.22"/>
    <n v="83.78"/>
    <n v="0"/>
    <n v="933.32"/>
    <n v="481.1"/>
    <n v="568.88"/>
    <n v="1924.97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363.19"/>
    <n v="133.16"/>
    <n v="0"/>
    <n v="0"/>
    <n v="0"/>
    <n v="0"/>
    <n v="0"/>
    <n v="0"/>
    <n v="0"/>
    <n v="0"/>
    <n v="134.24"/>
    <n v="13.42"/>
    <n v="678.59"/>
    <n v="160.32"/>
    <n v="101.79"/>
    <n v="254.47"/>
    <n v="250.64"/>
    <n v="81.400000000000006"/>
    <n v="1674.87"/>
    <n v="8354.93"/>
    <n v="10029.799999999999"/>
  </r>
  <r>
    <s v="OCTUBRE"/>
    <s v="SEM 42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05.02"/>
    <n v="4002.8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8.23"/>
    <n v="0"/>
    <n v="1889.82"/>
    <n v="5607.86"/>
    <n v="7497.6799999999994"/>
  </r>
  <r>
    <s v="OCTUBRE"/>
    <s v="SEM 42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85"/>
    <n v="355.71"/>
    <n v="3851.56"/>
    <n v="553.83000000000004"/>
    <n v="3297.73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1.59"/>
    <n v="0"/>
    <n v="0"/>
    <n v="0"/>
    <n v="0"/>
    <n v="37.35"/>
    <n v="0"/>
    <n v="0"/>
    <n v="0"/>
    <n v="102.32"/>
    <n v="10.23"/>
    <n v="552.71"/>
    <n v="124.5"/>
    <n v="79.05"/>
    <n v="197.61"/>
    <n v="115.54"/>
    <n v="50.15"/>
    <n v="1232.1100000000001"/>
    <n v="3851.56"/>
    <n v="5083.67"/>
  </r>
  <r>
    <s v="OCTUBRE"/>
    <s v="SEM 42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7273.9"/>
    <n v="0"/>
    <n v="7273.9"/>
    <n v="1425.08"/>
    <n v="5848.82"/>
    <n v="6273.9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244.71"/>
    <n v="180.37"/>
    <n v="0"/>
    <n v="0"/>
    <n v="0"/>
    <n v="0"/>
    <n v="0"/>
    <n v="0"/>
    <n v="0"/>
    <n v="0"/>
    <n v="257.83"/>
    <n v="25.78"/>
    <n v="866.95"/>
    <n v="213.91"/>
    <n v="135.82"/>
    <n v="339.54"/>
    <n v="218.21"/>
    <n v="0"/>
    <n v="2058.04"/>
    <n v="7273.9"/>
    <n v="9331.9399999999987"/>
  </r>
  <r>
    <s v="OCTUBRE"/>
    <s v="SEM 42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9"/>
    <n v="5"/>
    <n v="0"/>
    <n v="0"/>
    <n v="4020.32"/>
    <n v="384.78"/>
    <n v="4405.1000000000004"/>
    <n v="1368.47"/>
    <n v="3036.63"/>
    <n v="2394.2399999999998"/>
    <n v="0"/>
    <n v="0"/>
    <n v="0"/>
    <n v="0"/>
    <n v="0"/>
    <n v="0"/>
    <n v="0"/>
    <n v="0"/>
    <n v="0"/>
    <n v="384.78"/>
    <n v="384.78"/>
    <n v="641.2999999999999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26.91999999999996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32.15"/>
    <n v="54.25"/>
    <n v="1071.0100000000002"/>
    <n v="4405.1000000000004"/>
    <n v="5476.1100000000006"/>
  </r>
  <r>
    <s v="OCTUBRE"/>
    <s v="SEM 42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9"/>
    <n v="0"/>
    <n v="0"/>
    <n v="5233.3599999999997"/>
    <n v="384.78"/>
    <n v="5618.14"/>
    <n v="1703.94"/>
    <n v="3914.2"/>
    <n v="2394.23"/>
    <n v="0"/>
    <n v="0"/>
    <n v="0"/>
    <n v="0"/>
    <n v="0"/>
    <n v="0"/>
    <n v="0"/>
    <n v="0"/>
    <n v="0"/>
    <n v="384.78"/>
    <n v="384.78"/>
    <n v="1154.3499999999999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786.02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68.54"/>
    <n v="54.25"/>
    <n v="1222.0900000000001"/>
    <n v="5618.14"/>
    <n v="6840.2300000000005"/>
  </r>
  <r>
    <s v="OCTUBRE"/>
    <s v="SEM 42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336.27"/>
    <n v="342.03"/>
    <n v="3678.3"/>
    <n v="1140.23"/>
    <n v="2538.07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10.34"/>
    <n v="48.22"/>
    <n v="1158.6600000000001"/>
    <n v="3678.3"/>
    <n v="4836.96"/>
  </r>
  <r>
    <s v="OCTUBRE"/>
    <s v="SEM 42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9"/>
    <n v="0"/>
    <n v="0"/>
    <n v="0"/>
    <n v="6540.15"/>
    <n v="481.1"/>
    <n v="7021.25"/>
    <n v="1234.0999999999999"/>
    <n v="5787.15"/>
    <n v="4935"/>
    <n v="0"/>
    <n v="0"/>
    <n v="0"/>
    <n v="0"/>
    <n v="0"/>
    <n v="0"/>
    <n v="0"/>
    <n v="0"/>
    <n v="0"/>
    <n v="481.1"/>
    <n v="1105.1500000000001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72.1300000000001"/>
    <n v="161.97"/>
    <n v="0"/>
    <n v="0"/>
    <n v="0"/>
    <n v="0"/>
    <n v="0"/>
    <n v="0"/>
    <n v="0"/>
    <n v="0"/>
    <n v="202.8"/>
    <n v="20.28"/>
    <n v="793.53"/>
    <n v="193.02"/>
    <n v="122.55"/>
    <n v="306.38"/>
    <n v="210.63"/>
    <n v="67.83"/>
    <n v="1917.02"/>
    <n v="7021.25"/>
    <n v="8938.27"/>
  </r>
  <r>
    <s v="OCTUBRE"/>
    <s v="SEM 42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7"/>
    <n v="342.03"/>
    <n v="3678.3"/>
    <n v="1102.3499999999999"/>
    <n v="257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10.34"/>
    <n v="48.22"/>
    <n v="1092.73"/>
    <n v="3678.3"/>
    <n v="4771.0300000000007"/>
  </r>
  <r>
    <s v="OCTUBRE"/>
    <s v="SEM 42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817.58"/>
    <n v="314.67"/>
    <n v="3132.25"/>
    <n v="347.18"/>
    <n v="2785.07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93.96"/>
    <n v="44.36"/>
    <n v="935.80000000000007"/>
    <n v="3132.25"/>
    <n v="4068.05"/>
  </r>
  <r>
    <s v="OCTUBRE"/>
    <s v="SEM 42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9"/>
    <n v="3"/>
    <n v="0"/>
    <n v="0"/>
    <n v="5508.47"/>
    <n v="481.1"/>
    <n v="5989.57"/>
    <n v="2044.81"/>
    <n v="3944.76"/>
    <n v="3366.54"/>
    <n v="0"/>
    <n v="0"/>
    <n v="0"/>
    <n v="0"/>
    <n v="0"/>
    <n v="0"/>
    <n v="0"/>
    <n v="0"/>
    <n v="0"/>
    <n v="481.1"/>
    <n v="600.91999999999996"/>
    <n v="541.0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44.78"/>
    <n v="89.55"/>
    <n v="0"/>
    <n v="0"/>
    <n v="0"/>
    <n v="0"/>
    <n v="50.49"/>
    <n v="0"/>
    <n v="1058.24"/>
    <n v="1.75"/>
    <n v="138.34"/>
    <n v="13.83"/>
    <n v="504.68"/>
    <n v="110.83"/>
    <n v="70.37"/>
    <n v="175.92"/>
    <n v="179.68"/>
    <n v="67.83"/>
    <n v="1261.48"/>
    <n v="5989.57"/>
    <n v="7251.0499999999993"/>
  </r>
  <r>
    <s v="OCTUBRE"/>
    <s v="SEM 42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959.85"/>
    <n v="3068.45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20.84"/>
    <n v="48.22"/>
    <n v="923.48"/>
    <n v="4028.3"/>
    <n v="4951.7800000000007"/>
  </r>
  <r>
    <s v="OCTUBRE"/>
    <s v="SEM 42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817.58"/>
    <n v="314.67"/>
    <n v="3132.25"/>
    <n v="1028.9000000000001"/>
    <n v="2103.3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93.96"/>
    <n v="44.36"/>
    <n v="992.56000000000006"/>
    <n v="3132.25"/>
    <n v="4124.8100000000004"/>
  </r>
  <r>
    <s v="OCTUBRE"/>
    <s v="SEM 42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36.27"/>
    <n v="342.03"/>
    <n v="4278.3"/>
    <n v="652.59"/>
    <n v="3625.71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28.34"/>
    <n v="48.22"/>
    <n v="1285.55"/>
    <n v="4278.3"/>
    <n v="5563.85"/>
  </r>
  <r>
    <s v="OCTUBRE"/>
    <s v="SEM 42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847.4399999999996"/>
    <n v="1202.25"/>
    <n v="6049.69"/>
    <n v="876.4"/>
    <n v="5173.29"/>
    <n v="3366.54"/>
    <n v="0"/>
    <n v="0"/>
    <n v="0"/>
    <n v="721.35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22.32"/>
    <n v="0"/>
    <n v="0"/>
    <n v="0"/>
    <n v="0"/>
    <n v="50.49"/>
    <n v="0"/>
    <n v="0"/>
    <n v="0"/>
    <n v="138.34"/>
    <n v="13.83"/>
    <n v="635.39"/>
    <n v="148.03"/>
    <n v="93.98"/>
    <n v="234.96"/>
    <n v="181.49"/>
    <n v="169.51"/>
    <n v="1615.53"/>
    <n v="6049.69"/>
    <n v="7665.2199999999993"/>
  </r>
  <r>
    <s v="OCTUBRE"/>
    <s v="SEM 42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1"/>
    <n v="0"/>
    <n v="6"/>
    <n v="0"/>
    <n v="0"/>
    <n v="0"/>
    <n v="4236.07"/>
    <n v="385.74"/>
    <n v="4621.8100000000004"/>
    <n v="1769.58"/>
    <n v="2852.23"/>
    <n v="3600.33"/>
    <n v="0"/>
    <n v="0"/>
    <n v="0"/>
    <n v="0"/>
    <n v="0"/>
    <n v="0"/>
    <n v="0"/>
    <n v="0"/>
    <n v="0"/>
    <n v="385.74"/>
    <n v="385.75"/>
    <n v="0"/>
    <n v="0"/>
    <n v="350"/>
    <n v="200"/>
    <n v="0"/>
    <n v="300"/>
    <n v="0"/>
    <n v="0"/>
    <n v="0"/>
    <n v="0"/>
    <n v="0"/>
    <n v="-600.01"/>
    <n v="0"/>
    <n v="0"/>
    <n v="0"/>
    <n v="0"/>
    <n v="0"/>
    <n v="0"/>
    <n v="0"/>
    <n v="573"/>
    <n v="113.81"/>
    <n v="0"/>
    <n v="0"/>
    <n v="0"/>
    <n v="0"/>
    <n v="0"/>
    <n v="0"/>
    <n v="1081.02"/>
    <n v="1.75"/>
    <n v="147.94999999999999"/>
    <n v="14.79"/>
    <n v="592.9"/>
    <n v="130.34"/>
    <n v="82.76"/>
    <n v="206.89"/>
    <n v="138.65"/>
    <n v="54.38"/>
    <n v="1368.6600000000003"/>
    <n v="4621.8100000000004"/>
    <n v="5990.4700000000012"/>
  </r>
  <r>
    <s v="OCTUBRE"/>
    <s v="SEM 42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1"/>
    <n v="0"/>
    <n v="8"/>
    <n v="0"/>
    <n v="0"/>
    <n v="0"/>
    <n v="2840.14"/>
    <n v="355.71"/>
    <n v="3195.85"/>
    <n v="387.59"/>
    <n v="2808.26"/>
    <n v="2490.14"/>
    <n v="0"/>
    <n v="0"/>
    <n v="0"/>
    <n v="0"/>
    <n v="0"/>
    <n v="0"/>
    <n v="0"/>
    <n v="0"/>
    <n v="0"/>
    <n v="355.71"/>
    <n v="355.71"/>
    <n v="0"/>
    <n v="0"/>
    <n v="0"/>
    <n v="0"/>
    <n v="0"/>
    <n v="350"/>
    <n v="0"/>
    <n v="0"/>
    <n v="0"/>
    <n v="0"/>
    <n v="0"/>
    <n v="0"/>
    <n v="-355.71"/>
    <n v="0"/>
    <n v="0"/>
    <n v="0"/>
    <n v="0"/>
    <n v="0"/>
    <n v="0"/>
    <n v="283.11"/>
    <n v="72.47"/>
    <n v="0"/>
    <n v="0"/>
    <n v="0"/>
    <n v="0"/>
    <n v="32.01"/>
    <n v="0"/>
    <n v="0"/>
    <n v="0"/>
    <n v="102.32"/>
    <n v="10.23"/>
    <n v="430.91"/>
    <n v="86.14"/>
    <n v="54.69"/>
    <n v="136.72999999999999"/>
    <n v="95.87"/>
    <n v="50.15"/>
    <n v="967.04"/>
    <n v="3195.85"/>
    <n v="4162.8899999999994"/>
  </r>
  <r>
    <s v="OCTUBRE"/>
    <s v="SEM 42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7.82000000000005"/>
    <n v="3440.48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3"/>
    <n v="5219.47"/>
  </r>
  <r>
    <s v="OCTUBRE"/>
    <s v="SEM 42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6"/>
    <n v="0"/>
    <n v="0"/>
    <n v="0"/>
    <n v="2624.24"/>
    <n v="236"/>
    <n v="2860.24"/>
    <n v="1626.49"/>
    <n v="1233.75"/>
    <n v="2202.91"/>
    <n v="0"/>
    <n v="0"/>
    <n v="0"/>
    <n v="0"/>
    <n v="0"/>
    <n v="0"/>
    <n v="0"/>
    <n v="0"/>
    <n v="0"/>
    <n v="236"/>
    <n v="236"/>
    <n v="0"/>
    <n v="0"/>
    <n v="350"/>
    <n v="0"/>
    <n v="0"/>
    <n v="150"/>
    <n v="0"/>
    <n v="0"/>
    <n v="0"/>
    <n v="0"/>
    <n v="0"/>
    <n v="0"/>
    <n v="-314.67"/>
    <n v="0"/>
    <n v="0"/>
    <n v="0"/>
    <n v="0"/>
    <n v="0"/>
    <n v="0"/>
    <n v="244.42"/>
    <n v="57.79"/>
    <n v="0"/>
    <n v="0"/>
    <n v="625"/>
    <n v="0"/>
    <n v="0"/>
    <n v="0"/>
    <n v="697.53"/>
    <n v="1.75"/>
    <n v="90.52"/>
    <n v="9.0500000000000007"/>
    <n v="373.39"/>
    <n v="70.45"/>
    <n v="44.73"/>
    <n v="111.83"/>
    <n v="85.8"/>
    <n v="33.270000000000003"/>
    <n v="819.04"/>
    <n v="2860.24"/>
    <n v="3679.2799999999997"/>
  </r>
  <r>
    <s v="OCTUBRE"/>
    <s v="SEM 42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6.83"/>
    <n v="3901.4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3.79"/>
    <n v="0"/>
    <n v="0"/>
    <n v="0"/>
    <n v="0"/>
    <n v="0"/>
    <n v="0"/>
    <n v="0"/>
    <n v="0"/>
    <n v="98.39"/>
    <n v="9.83"/>
    <n v="561.48"/>
    <n v="126.99"/>
    <n v="80.63"/>
    <n v="201.58"/>
    <n v="137.34"/>
    <n v="48.22"/>
    <n v="1264.46"/>
    <n v="4578.3"/>
    <n v="5842.76"/>
  </r>
  <r>
    <s v="OCTUBRE"/>
    <s v="SEM 42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58"/>
    <n v="314.67"/>
    <n v="3332.25"/>
    <n v="820.35"/>
    <n v="2511.9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99.96"/>
    <n v="44.36"/>
    <n v="985.71"/>
    <n v="3332.25"/>
    <n v="4317.96"/>
  </r>
  <r>
    <s v="OCTUBRE"/>
    <s v="SEM 42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221.8200000000002"/>
    <n v="236"/>
    <n v="2457.8200000000002"/>
    <n v="906.51"/>
    <n v="1551.31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1.22"/>
    <n v="0"/>
    <n v="0"/>
    <n v="0"/>
    <n v="0"/>
    <n v="0"/>
    <n v="0"/>
    <n v="674.48"/>
    <n v="1.75"/>
    <n v="90.52"/>
    <n v="9.0500000000000007"/>
    <n v="347.59"/>
    <n v="63.41"/>
    <n v="40.26"/>
    <n v="100.65"/>
    <n v="73.73"/>
    <n v="33.270000000000003"/>
    <n v="758.4799999999999"/>
    <n v="2457.8200000000002"/>
    <n v="3216.3"/>
  </r>
  <r>
    <s v="OCTUBRE"/>
    <s v="SEM 42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6"/>
    <n v="0"/>
    <n v="0"/>
    <n v="0"/>
    <n v="3504.43"/>
    <n v="262.5"/>
    <n v="3766.93"/>
    <n v="1480.58"/>
    <n v="2286.35"/>
    <n v="2450.2399999999998"/>
    <n v="0"/>
    <n v="0"/>
    <n v="0"/>
    <n v="0"/>
    <n v="0"/>
    <n v="0"/>
    <n v="0"/>
    <n v="0"/>
    <n v="0"/>
    <n v="262.5"/>
    <n v="262.51"/>
    <n v="0"/>
    <n v="0"/>
    <n v="500"/>
    <n v="200"/>
    <n v="0"/>
    <n v="500"/>
    <n v="0"/>
    <n v="0"/>
    <n v="0"/>
    <n v="0"/>
    <n v="0"/>
    <n v="-408.32"/>
    <n v="0"/>
    <n v="0"/>
    <n v="0"/>
    <n v="0"/>
    <n v="0"/>
    <n v="0"/>
    <n v="0"/>
    <n v="416.72"/>
    <n v="84.33"/>
    <n v="0"/>
    <n v="0"/>
    <n v="0"/>
    <n v="0"/>
    <n v="0"/>
    <n v="0"/>
    <n v="977.78"/>
    <n v="1.75"/>
    <n v="100.68"/>
    <n v="10.06"/>
    <n v="477.35"/>
    <n v="98.81"/>
    <n v="62.74"/>
    <n v="156.85"/>
    <n v="113"/>
    <n v="37.01"/>
    <n v="1056.5000000000002"/>
    <n v="3766.93"/>
    <n v="4823.43"/>
  </r>
  <r>
    <s v="OCTUBRE"/>
    <s v="SEM 42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365.01"/>
    <n v="577.32000000000005"/>
    <n v="4942.33"/>
    <n v="701.46"/>
    <n v="4240.87"/>
    <n v="2394.21"/>
    <n v="0"/>
    <n v="0"/>
    <n v="0"/>
    <n v="0"/>
    <n v="0"/>
    <n v="96.22"/>
    <n v="83.78"/>
    <n v="0"/>
    <n v="544.99"/>
    <n v="342.03"/>
    <n v="342.03"/>
    <n v="0"/>
    <n v="150"/>
    <n v="350"/>
    <n v="250"/>
    <n v="139.07"/>
    <n v="250"/>
    <n v="0"/>
    <n v="0"/>
    <n v="0"/>
    <n v="0"/>
    <n v="0"/>
    <n v="0"/>
    <n v="0"/>
    <n v="0"/>
    <n v="0"/>
    <n v="0"/>
    <n v="0"/>
    <n v="0"/>
    <n v="0"/>
    <n v="600.54"/>
    <n v="100.92"/>
    <n v="0"/>
    <n v="0"/>
    <n v="0"/>
    <n v="0"/>
    <n v="0"/>
    <n v="0"/>
    <n v="0"/>
    <n v="0"/>
    <n v="98.39"/>
    <n v="9.83"/>
    <n v="549.98"/>
    <n v="123.72"/>
    <n v="78.55"/>
    <n v="196.38"/>
    <n v="148.26"/>
    <n v="81.400000000000006"/>
    <n v="1286.51"/>
    <n v="4942.33"/>
    <n v="6228.84"/>
  </r>
  <r>
    <s v="OCTUBRE"/>
    <s v="SEM 42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1"/>
    <n v="0"/>
    <n v="9"/>
    <n v="2"/>
    <n v="0"/>
    <n v="0"/>
    <n v="2808.27"/>
    <n v="384.78"/>
    <n v="3193.05"/>
    <n v="337.13"/>
    <n v="2855.92"/>
    <n v="2394.2399999999998"/>
    <n v="0"/>
    <n v="0"/>
    <n v="0"/>
    <n v="0"/>
    <n v="0"/>
    <n v="0"/>
    <n v="0"/>
    <n v="0"/>
    <n v="0"/>
    <n v="384.78"/>
    <n v="384.78"/>
    <n v="256.52"/>
    <n v="0"/>
    <n v="0"/>
    <n v="0"/>
    <n v="0"/>
    <n v="300"/>
    <n v="0"/>
    <n v="0"/>
    <n v="0"/>
    <n v="-128.26"/>
    <n v="0"/>
    <n v="-399.01"/>
    <n v="0"/>
    <n v="0"/>
    <n v="0"/>
    <n v="0"/>
    <n v="0"/>
    <n v="0"/>
    <n v="0"/>
    <n v="277.39999999999998"/>
    <n v="59.73"/>
    <n v="0"/>
    <n v="0"/>
    <n v="0"/>
    <n v="0"/>
    <n v="0"/>
    <n v="0"/>
    <n v="0"/>
    <n v="0"/>
    <n v="98.39"/>
    <n v="9.83"/>
    <n v="380.93"/>
    <n v="72.510000000000005"/>
    <n v="46.04"/>
    <n v="115.09"/>
    <n v="95.79"/>
    <n v="54.25"/>
    <n v="872.82999999999993"/>
    <n v="3193.05"/>
    <n v="4065.88"/>
  </r>
  <r>
    <s v="OCTUBRE"/>
    <s v="SEM 42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1"/>
    <n v="0"/>
    <n v="6"/>
    <n v="0"/>
    <n v="0"/>
    <n v="0"/>
    <n v="2221.81"/>
    <n v="236.02"/>
    <n v="2457.83"/>
    <n v="882.54"/>
    <n v="1575.29"/>
    <n v="2202.9"/>
    <n v="0"/>
    <n v="0"/>
    <n v="0"/>
    <n v="0"/>
    <n v="0"/>
    <n v="0"/>
    <n v="0"/>
    <n v="0"/>
    <n v="0"/>
    <n v="236.02"/>
    <n v="236.03"/>
    <n v="0"/>
    <n v="0"/>
    <n v="0"/>
    <n v="0"/>
    <n v="0"/>
    <n v="150"/>
    <n v="0"/>
    <n v="0"/>
    <n v="0"/>
    <n v="0"/>
    <n v="0"/>
    <n v="-367.12"/>
    <n v="0"/>
    <n v="0"/>
    <n v="0"/>
    <n v="0"/>
    <n v="0"/>
    <n v="0"/>
    <n v="0"/>
    <n v="179.06"/>
    <n v="41.93"/>
    <n v="0"/>
    <n v="0"/>
    <n v="0"/>
    <n v="0"/>
    <n v="0"/>
    <n v="0"/>
    <n v="659.8"/>
    <n v="1.75"/>
    <n v="90.53"/>
    <n v="9.0500000000000007"/>
    <n v="310.99"/>
    <n v="53.29"/>
    <n v="33.83"/>
    <n v="84.58"/>
    <n v="73.73"/>
    <n v="33.270000000000003"/>
    <n v="689.27"/>
    <n v="2457.83"/>
    <n v="3147.1"/>
  </r>
  <r>
    <s v="OCTUBRE"/>
    <s v="SEM 42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8"/>
    <n v="0"/>
    <n v="0"/>
    <n v="0"/>
    <n v="5768.1"/>
    <n v="481.1"/>
    <n v="6249.2"/>
    <n v="1011.69"/>
    <n v="5237.51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11.45"/>
    <n v="0"/>
    <n v="0"/>
    <n v="0"/>
    <n v="0"/>
    <n v="0"/>
    <n v="0"/>
    <n v="0"/>
    <n v="0"/>
    <n v="169.38"/>
    <n v="16.93"/>
    <n v="592.08000000000004"/>
    <n v="135.69999999999999"/>
    <n v="86.16"/>
    <n v="215.39"/>
    <n v="187.47"/>
    <n v="67.83"/>
    <n v="1470.94"/>
    <n v="6249.2"/>
    <n v="7720.1399999999994"/>
  </r>
  <r>
    <s v="OCTUBRE"/>
    <s v="SEM 42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501.99"/>
    <n v="3176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3"/>
    <n v="4774.1900000000005"/>
  </r>
  <r>
    <s v="OCTUBRE"/>
    <s v="SEM 42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51.37"/>
    <n v="2780.8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93.96"/>
    <n v="44.36"/>
    <n v="967.82000000000016"/>
    <n v="3132.25"/>
    <n v="4100.07"/>
  </r>
  <r>
    <s v="OCTUBRE"/>
    <s v="SEM 42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367.58"/>
    <n v="314.67"/>
    <n v="3682.25"/>
    <n v="474.28"/>
    <n v="3207.97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10.46"/>
    <n v="44.36"/>
    <n v="1095.02"/>
    <n v="3682.25"/>
    <n v="4777.2700000000004"/>
  </r>
  <r>
    <s v="OCTUBRE"/>
    <s v="SEM 42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38"/>
    <n v="4892.95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31.99"/>
    <n v="0"/>
    <n v="2514.0699999999997"/>
    <n v="7733.33"/>
    <n v="10247.4"/>
  </r>
  <r>
    <s v="OCTUBRE"/>
    <s v="SEM 42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366.44"/>
    <n v="369.05"/>
    <n v="3735.49"/>
    <n v="1127.76"/>
    <n v="2607.73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350"/>
    <n v="0"/>
    <n v="0"/>
    <n v="0"/>
    <n v="0"/>
    <n v="0"/>
    <n v="0"/>
    <n v="0"/>
    <n v="0"/>
    <n v="0"/>
    <n v="0"/>
    <n v="0"/>
    <n v="0"/>
    <n v="0"/>
    <n v="387.25"/>
    <n v="47.42"/>
    <n v="0"/>
    <n v="0"/>
    <n v="0"/>
    <n v="0"/>
    <n v="0"/>
    <n v="0"/>
    <n v="691.34"/>
    <n v="1.75"/>
    <n v="78.48"/>
    <n v="7.84"/>
    <n v="336.42"/>
    <n v="62.88"/>
    <n v="39.92"/>
    <n v="99.81"/>
    <n v="112.06"/>
    <n v="52.03"/>
    <n v="789.43999999999983"/>
    <n v="3735.49"/>
    <n v="4524.9299999999994"/>
  </r>
  <r>
    <s v="OCTUBRE"/>
    <s v="SEM 42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836.27"/>
    <n v="342.03"/>
    <n v="4178.3"/>
    <n v="565.97"/>
    <n v="3612.33"/>
    <n v="2394.2399999999998"/>
    <n v="0"/>
    <n v="0"/>
    <n v="0"/>
    <n v="0"/>
    <n v="0"/>
    <n v="0"/>
    <n v="0"/>
    <n v="0"/>
    <n v="0"/>
    <n v="342.03"/>
    <n v="342.03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87.6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25.34"/>
    <n v="48.22"/>
    <n v="1058.17"/>
    <n v="4178.3"/>
    <n v="5236.47"/>
  </r>
  <r>
    <s v="OCTUBRE"/>
    <s v="SEM 42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8"/>
    <n v="0"/>
    <n v="0"/>
    <n v="0"/>
    <n v="3845.85"/>
    <n v="355.71"/>
    <n v="4201.5600000000004"/>
    <n v="827.96"/>
    <n v="3373.6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4.55"/>
    <n v="0"/>
    <n v="0"/>
    <n v="0"/>
    <n v="0"/>
    <n v="37.35"/>
    <n v="0"/>
    <n v="204.66"/>
    <n v="1.75"/>
    <n v="102.32"/>
    <n v="10.23"/>
    <n v="524.58000000000004"/>
    <n v="116.49"/>
    <n v="73.959999999999994"/>
    <n v="184.91"/>
    <n v="126.04"/>
    <n v="50.15"/>
    <n v="1188.68"/>
    <n v="4201.5600000000004"/>
    <n v="5390.2400000000007"/>
  </r>
  <r>
    <s v="OCTUBRE"/>
    <s v="SEM 42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9"/>
    <n v="5"/>
    <n v="0"/>
    <n v="0"/>
    <n v="4557.26"/>
    <n v="400.17"/>
    <n v="4957.43"/>
    <n v="779.89"/>
    <n v="4177.54"/>
    <n v="2490.14"/>
    <n v="0"/>
    <n v="0"/>
    <n v="0"/>
    <n v="0"/>
    <n v="0"/>
    <n v="0"/>
    <n v="0"/>
    <n v="0"/>
    <n v="0"/>
    <n v="400.17"/>
    <n v="400.17"/>
    <n v="666.9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41.61"/>
    <n v="100.93"/>
    <n v="0"/>
    <n v="0"/>
    <n v="0"/>
    <n v="0"/>
    <n v="37.35"/>
    <n v="0"/>
    <n v="0"/>
    <n v="0"/>
    <n v="102.32"/>
    <n v="10.23"/>
    <n v="550.09"/>
    <n v="123.75"/>
    <n v="78.569999999999993"/>
    <n v="196.43"/>
    <n v="148.72"/>
    <n v="56.42"/>
    <n v="1266.5300000000002"/>
    <n v="4957.43"/>
    <n v="6223.9600000000009"/>
  </r>
  <r>
    <s v="OCTUBRE"/>
    <s v="SEM 42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336.27"/>
    <n v="342.03"/>
    <n v="3678.3"/>
    <n v="505.69"/>
    <n v="3172.6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10.34"/>
    <n v="48.22"/>
    <n v="1124.21"/>
    <n v="3678.3"/>
    <n v="4802.51"/>
  </r>
  <r>
    <s v="OCTUBRE"/>
    <s v="SEM 42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817.58"/>
    <n v="314.67"/>
    <n v="3132.25"/>
    <n v="348.98"/>
    <n v="2783.27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93.96"/>
    <n v="44.36"/>
    <n v="949.47"/>
    <n v="3132.25"/>
    <n v="4081.7200000000003"/>
  </r>
  <r>
    <s v="OCTUBRE"/>
    <s v="SEM 42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10-06T00:00:00"/>
    <s v="012"/>
    <s v="012813015045346517"/>
    <n v="7"/>
    <n v="7"/>
    <n v="0"/>
    <n v="0"/>
    <n v="8"/>
    <n v="0"/>
    <n v="0"/>
    <n v="0"/>
    <n v="3495.84"/>
    <n v="355.73"/>
    <n v="3851.57"/>
    <n v="516.39"/>
    <n v="3335.18"/>
    <n v="2490.11"/>
    <n v="0"/>
    <n v="0"/>
    <n v="0"/>
    <n v="0"/>
    <n v="0"/>
    <n v="0"/>
    <n v="0"/>
    <n v="0"/>
    <n v="0"/>
    <n v="355.73"/>
    <n v="355.73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64.150000000000006"/>
    <n v="0"/>
    <n v="0"/>
    <n v="0"/>
    <n v="0"/>
    <n v="37.35"/>
    <n v="0"/>
    <n v="0"/>
    <n v="0"/>
    <n v="102.33"/>
    <n v="10.23"/>
    <n v="403.31"/>
    <n v="81.98"/>
    <n v="52.05"/>
    <n v="130.13"/>
    <n v="115.54"/>
    <n v="50.15"/>
    <n v="945.71999999999991"/>
    <n v="3851.57"/>
    <n v="4797.29"/>
  </r>
  <r>
    <s v="OCTUBRE"/>
    <s v="SEM 42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2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2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817.58"/>
    <n v="314.67"/>
    <n v="3132.25"/>
    <n v="354.1"/>
    <n v="2778.1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93.96"/>
    <n v="44.36"/>
    <n v="988.66"/>
    <n v="3132.25"/>
    <n v="4120.91"/>
  </r>
  <r>
    <s v="OCTUBRE"/>
    <s v="SEM 42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67.58"/>
    <n v="314.67"/>
    <n v="3682.25"/>
    <n v="466.85"/>
    <n v="3215.4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9.36"/>
    <n v="0"/>
    <n v="0"/>
    <n v="0"/>
    <n v="0"/>
    <n v="0"/>
    <n v="0"/>
    <n v="0"/>
    <n v="0"/>
    <n v="90.52"/>
    <n v="9.0500000000000007"/>
    <n v="464.01"/>
    <n v="99.26"/>
    <n v="63.02"/>
    <n v="157.55000000000001"/>
    <n v="110.46"/>
    <n v="44.36"/>
    <n v="1038.2299999999998"/>
    <n v="3682.25"/>
    <n v="4720.4799999999996"/>
  </r>
  <r>
    <s v="OCTUBRE"/>
    <s v="SEM 42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3033.89"/>
    <n v="228.78"/>
    <n v="3262.67"/>
    <n v="384.13"/>
    <n v="2878.54"/>
    <n v="1423.81"/>
    <n v="0"/>
    <n v="0"/>
    <n v="0"/>
    <n v="0"/>
    <n v="0"/>
    <n v="0"/>
    <n v="0"/>
    <n v="0"/>
    <n v="0"/>
    <n v="228.78"/>
    <n v="228.78"/>
    <n v="381.3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317.83"/>
    <n v="66.3"/>
    <n v="0"/>
    <n v="0"/>
    <n v="0"/>
    <n v="0"/>
    <n v="0"/>
    <n v="0"/>
    <n v="0"/>
    <n v="0"/>
    <n v="58.5"/>
    <n v="5.85"/>
    <n v="411.93"/>
    <n v="84.44"/>
    <n v="53.61"/>
    <n v="134.03"/>
    <n v="97.88"/>
    <n v="32.25"/>
    <n v="878.49"/>
    <n v="3262.67"/>
    <n v="4141.16"/>
  </r>
  <r>
    <s v="OCTUBRE"/>
    <s v="SEM 42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52.77"/>
    <n v="2779.4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3.96"/>
    <n v="44.36"/>
    <n v="978.44"/>
    <n v="3132.25"/>
    <n v="4110.6900000000005"/>
  </r>
  <r>
    <s v="OCTUBRE"/>
    <s v="SEM 42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1143.75"/>
    <n v="6981.25"/>
    <n v="1429.51"/>
    <n v="5551.74"/>
    <n v="5337.5"/>
    <n v="0"/>
    <n v="0"/>
    <n v="0"/>
    <n v="1143.75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209.43"/>
    <n v="161.26"/>
    <n v="1981.6999999999998"/>
    <n v="6981.25"/>
    <n v="8962.9500000000007"/>
  </r>
  <r>
    <s v="OCTUBRE"/>
    <s v="SEM 42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495.85"/>
    <n v="355.71"/>
    <n v="3851.56"/>
    <n v="553.58000000000004"/>
    <n v="3297.98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1.34"/>
    <n v="0"/>
    <n v="0"/>
    <n v="0"/>
    <n v="0"/>
    <n v="37.35"/>
    <n v="0"/>
    <n v="0"/>
    <n v="0"/>
    <n v="102.32"/>
    <n v="10.23"/>
    <n v="551.66"/>
    <n v="124.2"/>
    <n v="78.86"/>
    <n v="197.14"/>
    <n v="115.54"/>
    <n v="50.15"/>
    <n v="1230.0999999999999"/>
    <n v="3851.56"/>
    <n v="5081.66"/>
  </r>
  <r>
    <s v="OCTUBRE"/>
    <s v="SEM 42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0"/>
    <n v="0"/>
    <n v="0"/>
    <n v="0"/>
    <n v="0.02"/>
    <n v="0"/>
    <n v="0.02"/>
    <n v="0.01"/>
    <n v="0.01"/>
    <n v="220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8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OCTUBRE"/>
    <s v="SEM 42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-6.09"/>
    <n v="0"/>
    <n v="58.259999999999991"/>
    <n v="0.02"/>
    <n v="58.279999999999994"/>
  </r>
  <r>
    <s v="OCTUBRE"/>
    <s v="SEM 42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700000000004"/>
    <n v="342.03"/>
    <n v="4578.3"/>
    <n v="1594.39"/>
    <n v="2983.91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3.55"/>
    <n v="0"/>
    <n v="0"/>
    <n v="0"/>
    <n v="0"/>
    <n v="0"/>
    <n v="0"/>
    <n v="906.05"/>
    <n v="1.75"/>
    <n v="98.39"/>
    <n v="9.83"/>
    <n v="600.4"/>
    <n v="138.07"/>
    <n v="87.66"/>
    <n v="219.16"/>
    <n v="137.34"/>
    <n v="48.22"/>
    <n v="1339.07"/>
    <n v="4578.3"/>
    <n v="5917.37"/>
  </r>
  <r>
    <s v="OCTUBRE"/>
    <s v="SEM 42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7"/>
    <n v="0"/>
    <n v="0"/>
    <n v="4249.32"/>
    <n v="577.32000000000005"/>
    <n v="4826.6400000000003"/>
    <n v="799.51"/>
    <n v="4027.13"/>
    <n v="2394.21"/>
    <n v="0"/>
    <n v="0"/>
    <n v="0"/>
    <n v="0"/>
    <n v="0"/>
    <n v="96.22"/>
    <n v="83.78"/>
    <n v="0"/>
    <n v="587.74"/>
    <n v="384.78"/>
    <n v="384.78"/>
    <n v="897.82"/>
    <n v="0"/>
    <n v="0"/>
    <n v="0"/>
    <n v="96.32"/>
    <n v="300"/>
    <n v="0"/>
    <n v="0"/>
    <n v="0"/>
    <n v="0"/>
    <n v="0"/>
    <n v="-399.01"/>
    <n v="0"/>
    <n v="0"/>
    <n v="0"/>
    <n v="0"/>
    <n v="0"/>
    <n v="0"/>
    <n v="0"/>
    <n v="575.83000000000004"/>
    <n v="65.260000000000005"/>
    <n v="0"/>
    <n v="0"/>
    <n v="0"/>
    <n v="0"/>
    <n v="0"/>
    <n v="0"/>
    <n v="156.66999999999999"/>
    <n v="1.75"/>
    <n v="98.39"/>
    <n v="9.83"/>
    <n v="402.67"/>
    <n v="78.44"/>
    <n v="49.8"/>
    <n v="124.51"/>
    <n v="144.79"/>
    <n v="81.400000000000006"/>
    <n v="989.82999999999981"/>
    <n v="4826.6400000000003"/>
    <n v="5816.47"/>
  </r>
  <r>
    <s v="OCTUBRE"/>
    <s v="SEM 42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4.57"/>
    <n v="1314.84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2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18.01"/>
    <n v="3583.55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01"/>
    <n v="0"/>
    <n v="0"/>
    <n v="0"/>
    <n v="0"/>
    <n v="37.35"/>
    <n v="0"/>
    <n v="0"/>
    <n v="0"/>
    <n v="102.32"/>
    <n v="10.23"/>
    <n v="510.43"/>
    <n v="112.47"/>
    <n v="71.41"/>
    <n v="178.52"/>
    <n v="126.04"/>
    <n v="50.15"/>
    <n v="1161.5700000000002"/>
    <n v="4201.5600000000004"/>
    <n v="5363.130000000001"/>
  </r>
  <r>
    <s v="OCTUBRE"/>
    <s v="SEM 42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53.91999999999996"/>
    <n v="3472.34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103.49"/>
    <n v="0"/>
    <n v="0"/>
    <n v="0"/>
    <n v="0"/>
    <n v="0"/>
    <n v="0"/>
    <n v="0"/>
    <n v="0"/>
    <n v="104.71"/>
    <n v="10.47"/>
    <n v="560.24"/>
    <n v="126.64"/>
    <n v="80.41"/>
    <n v="201.02"/>
    <n v="120.78"/>
    <n v="51.32"/>
    <n v="1255.5899999999999"/>
    <n v="4026.26"/>
    <n v="5281.85"/>
  </r>
  <r>
    <s v="OCTUBRE"/>
    <s v="SEM 42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6.76"/>
    <n v="1982.6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8"/>
    <n v="13.56"/>
    <n v="795.39999999999986"/>
    <n v="2209.41"/>
    <n v="3004.8099999999995"/>
  </r>
  <r>
    <s v="OCTUBRE"/>
    <s v="SEM 42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3366.44"/>
    <n v="369.04"/>
    <n v="3735.48"/>
    <n v="434.67"/>
    <n v="3300.81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350"/>
    <n v="0"/>
    <n v="0"/>
    <n v="0"/>
    <n v="0"/>
    <n v="0"/>
    <n v="0"/>
    <n v="0"/>
    <n v="0"/>
    <n v="0"/>
    <n v="0"/>
    <n v="0"/>
    <n v="0"/>
    <n v="0"/>
    <n v="387.25"/>
    <n v="47.42"/>
    <n v="0"/>
    <n v="0"/>
    <n v="0"/>
    <n v="0"/>
    <n v="0"/>
    <n v="0"/>
    <n v="0"/>
    <n v="0"/>
    <n v="78.48"/>
    <n v="7.84"/>
    <n v="336.41"/>
    <n v="62.88"/>
    <n v="39.92"/>
    <n v="99.8"/>
    <n v="112.06"/>
    <n v="52.03"/>
    <n v="789.41999999999985"/>
    <n v="3735.48"/>
    <n v="4524.8999999999996"/>
  </r>
  <r>
    <s v="OCTUBRE"/>
    <s v="SEM 42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817.58"/>
    <n v="314.67"/>
    <n v="3132.25"/>
    <n v="348.09"/>
    <n v="2784.16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03"/>
    <n v="0"/>
    <n v="0"/>
    <n v="0"/>
    <n v="0"/>
    <n v="0"/>
    <n v="0"/>
    <n v="0"/>
    <n v="0"/>
    <n v="90.52"/>
    <n v="9.0500000000000007"/>
    <n v="422.81"/>
    <n v="87.53"/>
    <n v="55.58"/>
    <n v="138.94"/>
    <n v="93.96"/>
    <n v="44.36"/>
    <n v="942.75000000000011"/>
    <n v="3132.25"/>
    <n v="4075"/>
  </r>
  <r>
    <s v="OCTUBRE"/>
    <s v="SEM 42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5"/>
    <n v="0"/>
    <n v="0"/>
    <n v="3321.28"/>
    <n v="384.78"/>
    <n v="3706.06"/>
    <n v="443.23"/>
    <n v="3262.83"/>
    <n v="2394.21"/>
    <n v="0"/>
    <n v="0"/>
    <n v="0"/>
    <n v="0"/>
    <n v="0"/>
    <n v="0"/>
    <n v="0"/>
    <n v="0"/>
    <n v="0"/>
    <n v="384.78"/>
    <n v="384.78"/>
    <n v="641.29999999999995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377.6"/>
    <n v="65.63"/>
    <n v="0"/>
    <n v="0"/>
    <n v="0"/>
    <n v="0"/>
    <n v="0"/>
    <n v="0"/>
    <n v="0"/>
    <n v="0"/>
    <n v="98.39"/>
    <n v="9.83"/>
    <n v="404.08"/>
    <n v="78.819999999999993"/>
    <n v="50.05"/>
    <n v="125.12"/>
    <n v="111.18"/>
    <n v="54.25"/>
    <n v="931.7199999999998"/>
    <n v="3706.06"/>
    <n v="4637.78"/>
  </r>
  <r>
    <s v="OCTUBRE"/>
    <s v="SEM 42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9"/>
    <n v="0"/>
    <n v="0"/>
    <n v="5204.8599999999997"/>
    <n v="577.32000000000005"/>
    <n v="5782.18"/>
    <n v="876.41"/>
    <n v="4905.7700000000004"/>
    <n v="2394.21"/>
    <n v="0"/>
    <n v="0"/>
    <n v="0"/>
    <n v="0"/>
    <n v="0"/>
    <n v="96.22"/>
    <n v="83.78"/>
    <n v="0"/>
    <n v="587.74"/>
    <n v="384.78"/>
    <n v="384.78"/>
    <n v="1154.3499999999999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779.93"/>
    <n v="96.48"/>
    <n v="0"/>
    <n v="0"/>
    <n v="0"/>
    <n v="0"/>
    <n v="0"/>
    <n v="0"/>
    <n v="0"/>
    <n v="0"/>
    <n v="98.39"/>
    <n v="9.83"/>
    <n v="532.29"/>
    <n v="118.69"/>
    <n v="75.36"/>
    <n v="188.39"/>
    <n v="173.46"/>
    <n v="81.400000000000006"/>
    <n v="1277.8100000000002"/>
    <n v="5782.18"/>
    <n v="7059.9900000000007"/>
  </r>
  <r>
    <s v="OCTUBRE"/>
    <s v="SEM 42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8"/>
    <n v="0"/>
    <n v="0"/>
    <n v="0"/>
    <n v="2637.26"/>
    <n v="342.03"/>
    <n v="2979.29"/>
    <n v="303.60000000000002"/>
    <n v="2675.69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56.85"/>
    <n v="0"/>
    <n v="0"/>
    <n v="0"/>
    <n v="0"/>
    <n v="0"/>
    <n v="0"/>
    <n v="0"/>
    <n v="0"/>
    <n v="98.39"/>
    <n v="9.83"/>
    <n v="369.64"/>
    <n v="69.430000000000007"/>
    <n v="44.08"/>
    <n v="110.2"/>
    <n v="89.37"/>
    <n v="48.22"/>
    <n v="839.16000000000008"/>
    <n v="2979.29"/>
    <n v="3818.45"/>
  </r>
  <r>
    <s v="OCTUBRE"/>
    <s v="SEM 42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OCTUBRE"/>
    <s v="SEM 42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OCTUBRE"/>
    <s v="SEM 42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OCTUBRE"/>
    <s v="SEM 42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OCTUBRE"/>
    <s v="SEM 42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9.03"/>
    <n v="2783.2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93.96"/>
    <n v="44.36"/>
    <n v="949.98"/>
    <n v="3132.25"/>
    <n v="4082.23"/>
  </r>
  <r>
    <s v="OCTUBRE"/>
    <s v="SEM 42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459.1799999999998"/>
    <n v="182.37"/>
    <n v="2641.55"/>
    <n v="292.79000000000002"/>
    <n v="2348.7600000000002"/>
    <n v="1276.81"/>
    <n v="0"/>
    <n v="0"/>
    <n v="0"/>
    <n v="0"/>
    <n v="0"/>
    <n v="0"/>
    <n v="0"/>
    <n v="0"/>
    <n v="0"/>
    <n v="182.37"/>
    <n v="182.37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217.04"/>
    <n v="56.6"/>
    <n v="0"/>
    <n v="0"/>
    <n v="0"/>
    <n v="0"/>
    <n v="19.149999999999999"/>
    <n v="0"/>
    <n v="0"/>
    <n v="0"/>
    <n v="52.46"/>
    <n v="5.24"/>
    <n v="373.21"/>
    <n v="73.42"/>
    <n v="46.62"/>
    <n v="116.54"/>
    <n v="79.239999999999995"/>
    <n v="25.71"/>
    <n v="772.43999999999994"/>
    <n v="2641.55"/>
    <n v="3413.9900000000002"/>
  </r>
  <r>
    <s v="OCTUBRE"/>
    <s v="SEM 42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45.54"/>
    <n v="3132.76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86.1"/>
    <n v="0"/>
    <n v="0"/>
    <n v="0"/>
    <n v="0"/>
    <n v="0"/>
    <n v="0"/>
    <n v="0"/>
    <n v="0"/>
    <n v="98.39"/>
    <n v="9.83"/>
    <n v="490.93"/>
    <n v="106.92"/>
    <n v="67.88"/>
    <n v="169.71"/>
    <n v="107.34"/>
    <n v="48.22"/>
    <n v="1099.22"/>
    <n v="3578.3"/>
    <n v="4677.5200000000004"/>
  </r>
  <r>
    <s v="OCTUBRE"/>
    <s v="SEM 42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10-12T00:00:00"/>
    <s v="002"/>
    <s v="002905902078522355"/>
    <n v="7"/>
    <n v="7"/>
    <n v="0"/>
    <n v="0"/>
    <n v="0"/>
    <n v="0"/>
    <n v="0"/>
    <n v="0"/>
    <n v="13000"/>
    <n v="0"/>
    <n v="13000"/>
    <n v="2994.14"/>
    <n v="10005.86"/>
    <n v="7000"/>
    <n v="0"/>
    <n v="5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2799.19"/>
    <n v="194.95"/>
    <n v="0"/>
    <n v="0"/>
    <n v="0"/>
    <n v="0"/>
    <n v="0"/>
    <n v="0"/>
    <n v="0"/>
    <n v="0"/>
    <n v="287.67"/>
    <n v="28.76"/>
    <n v="925.12"/>
    <n v="230.47"/>
    <n v="146.33000000000001"/>
    <n v="365.82"/>
    <n v="390"/>
    <n v="0"/>
    <n v="2374.17"/>
    <n v="13000"/>
    <n v="15374.17"/>
  </r>
  <r>
    <s v="OCTUBRE"/>
    <s v="SEM 42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7.14"/>
    <n v="1924.4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7.9"/>
    <n v="0"/>
    <n v="0"/>
    <n v="0"/>
    <n v="0"/>
    <n v="19.149999999999999"/>
    <n v="0"/>
    <n v="0"/>
    <n v="0"/>
    <n v="52.46"/>
    <n v="5.24"/>
    <n v="338.52"/>
    <n v="63.54"/>
    <n v="40.35"/>
    <n v="100.86"/>
    <n v="64.239999999999995"/>
    <n v="25.71"/>
    <n v="690.92000000000007"/>
    <n v="2141.5500000000002"/>
    <n v="2832.4700000000003"/>
  </r>
  <r>
    <s v="OCTUBRE"/>
    <s v="SEM 42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0"/>
    <n v="0"/>
    <n v="0"/>
    <n v="0"/>
    <n v="1276.81"/>
    <n v="0"/>
    <n v="1276.81"/>
    <n v="70.680000000000007"/>
    <n v="1206.1300000000001"/>
    <n v="1276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1"/>
    <n v="43.52"/>
    <n v="0"/>
    <n v="0"/>
    <n v="0"/>
    <n v="0"/>
    <n v="19.149999999999999"/>
    <n v="0"/>
    <n v="0"/>
    <n v="0"/>
    <n v="52.46"/>
    <n v="5.24"/>
    <n v="320.13"/>
    <n v="57.73"/>
    <n v="36.65"/>
    <n v="91.64"/>
    <n v="38.299999999999997"/>
    <n v="0"/>
    <n v="602.15"/>
    <n v="1276.81"/>
    <n v="1878.96"/>
  </r>
  <r>
    <s v="OCTUBRE"/>
    <s v="SEM 42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1"/>
    <n v="0"/>
    <n v="6"/>
    <n v="0"/>
    <n v="0"/>
    <n v="0"/>
    <n v="2901.75"/>
    <n v="256.52"/>
    <n v="3158.27"/>
    <n v="398"/>
    <n v="2760.27"/>
    <n v="2394.2399999999998"/>
    <n v="0"/>
    <n v="0"/>
    <n v="0"/>
    <n v="0"/>
    <n v="0"/>
    <n v="0"/>
    <n v="0"/>
    <n v="0"/>
    <n v="0"/>
    <n v="256.52"/>
    <n v="256.52"/>
    <n v="0"/>
    <n v="0"/>
    <n v="350"/>
    <n v="0"/>
    <n v="0"/>
    <n v="300"/>
    <n v="0"/>
    <n v="0"/>
    <n v="0"/>
    <n v="0"/>
    <n v="0"/>
    <n v="-399.01"/>
    <n v="0"/>
    <n v="0"/>
    <n v="0"/>
    <n v="0"/>
    <n v="0"/>
    <n v="0"/>
    <n v="0"/>
    <n v="294.14999999999998"/>
    <n v="73.930000000000007"/>
    <n v="0"/>
    <n v="0"/>
    <n v="0"/>
    <n v="0"/>
    <n v="29.92"/>
    <n v="0"/>
    <n v="0"/>
    <n v="0"/>
    <n v="98.39"/>
    <n v="9.83"/>
    <n v="436.6"/>
    <n v="87.7"/>
    <n v="55.68"/>
    <n v="139.19999999999999"/>
    <n v="94.74"/>
    <n v="36.159999999999997"/>
    <n v="958.30000000000007"/>
    <n v="3158.27"/>
    <n v="4116.57"/>
  </r>
  <r>
    <s v="OCTUBRE"/>
    <s v="SEM 42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686.27"/>
    <n v="342.03"/>
    <n v="4028.3"/>
    <n v="532.35"/>
    <n v="3495.95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20.84"/>
    <n v="48.22"/>
    <n v="1041.44"/>
    <n v="4028.3"/>
    <n v="5069.74"/>
  </r>
  <r>
    <s v="OCTUBRE"/>
    <s v="SEM 42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566.67"/>
    <n v="96.22"/>
    <n v="1662.89"/>
    <n v="89.91"/>
    <n v="1572.98"/>
    <n v="1779.41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96.52"/>
    <n v="0"/>
    <n v="0"/>
    <n v="0"/>
    <n v="0"/>
    <n v="0"/>
    <n v="0"/>
    <n v="0"/>
    <n v="49"/>
    <n v="40.909999999999997"/>
    <n v="0"/>
    <n v="0"/>
    <n v="0"/>
    <n v="0"/>
    <n v="0"/>
    <n v="0"/>
    <n v="0"/>
    <n v="0"/>
    <n v="73.12"/>
    <n v="7.31"/>
    <n v="306.76"/>
    <n v="51.99"/>
    <n v="33.01"/>
    <n v="82.52"/>
    <n v="49.88"/>
    <n v="13.56"/>
    <n v="618.15"/>
    <n v="1662.89"/>
    <n v="2281.04"/>
  </r>
  <r>
    <s v="OCTUBRE"/>
    <s v="SEM 42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394.59"/>
    <n v="2937.66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99.96"/>
    <n v="44.36"/>
    <n v="1030.19"/>
    <n v="3332.25"/>
    <n v="4362.4400000000005"/>
  </r>
  <r>
    <s v="OCTUBRE"/>
    <s v="SEM 42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1"/>
    <n v="0"/>
    <n v="6"/>
    <n v="0"/>
    <n v="0"/>
    <n v="0"/>
    <n v="2901.75"/>
    <n v="256.52"/>
    <n v="3158.27"/>
    <n v="365.47"/>
    <n v="2792.8"/>
    <n v="2394.2399999999998"/>
    <n v="0"/>
    <n v="0"/>
    <n v="0"/>
    <n v="0"/>
    <n v="0"/>
    <n v="0"/>
    <n v="0"/>
    <n v="0"/>
    <n v="0"/>
    <n v="256.52"/>
    <n v="256.52"/>
    <n v="0"/>
    <n v="0"/>
    <n v="350"/>
    <n v="0"/>
    <n v="0"/>
    <n v="300"/>
    <n v="0"/>
    <n v="0"/>
    <n v="0"/>
    <n v="0"/>
    <n v="0"/>
    <n v="-399.01"/>
    <n v="0"/>
    <n v="0"/>
    <n v="0"/>
    <n v="0"/>
    <n v="0"/>
    <n v="0"/>
    <n v="0"/>
    <n v="294.14999999999998"/>
    <n v="71.319999999999993"/>
    <n v="0"/>
    <n v="0"/>
    <n v="0"/>
    <n v="0"/>
    <n v="0"/>
    <n v="0"/>
    <n v="0"/>
    <n v="0"/>
    <n v="98.39"/>
    <n v="9.83"/>
    <n v="426.35"/>
    <n v="84.9"/>
    <n v="53.91"/>
    <n v="134.76"/>
    <n v="94.74"/>
    <n v="36.159999999999997"/>
    <n v="939.04"/>
    <n v="3158.27"/>
    <n v="4097.3099999999995"/>
  </r>
  <r>
    <s v="OCTUBRE"/>
    <s v="SEM 42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8"/>
    <n v="0"/>
    <n v="0"/>
    <n v="0"/>
    <n v="1596.43"/>
    <n v="182.37"/>
    <n v="1778.8"/>
    <n v="101.25"/>
    <n v="1677.55"/>
    <n v="1276.81"/>
    <n v="0"/>
    <n v="0"/>
    <n v="0"/>
    <n v="0"/>
    <n v="0"/>
    <n v="0"/>
    <n v="0"/>
    <n v="0"/>
    <n v="0"/>
    <n v="182.37"/>
    <n v="182.37"/>
    <n v="0"/>
    <n v="0"/>
    <n v="0"/>
    <n v="200"/>
    <n v="0"/>
    <n v="150"/>
    <n v="0"/>
    <n v="0"/>
    <n v="0"/>
    <n v="0"/>
    <n v="0"/>
    <n v="-212.75"/>
    <n v="0"/>
    <n v="0"/>
    <n v="0"/>
    <n v="0"/>
    <n v="0"/>
    <n v="0"/>
    <n v="0"/>
    <n v="52.24"/>
    <n v="33.049999999999997"/>
    <n v="0"/>
    <n v="0"/>
    <n v="0"/>
    <n v="0"/>
    <n v="15.96"/>
    <n v="0"/>
    <n v="0"/>
    <n v="0"/>
    <n v="52.46"/>
    <n v="5.24"/>
    <n v="274.2"/>
    <n v="41.99"/>
    <n v="26.66"/>
    <n v="66.650000000000006"/>
    <n v="53.36"/>
    <n v="25.71"/>
    <n v="546.2700000000001"/>
    <n v="1778.8"/>
    <n v="2325.0700000000002"/>
  </r>
  <r>
    <s v="OCTUBRE"/>
    <s v="SEM 42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OCTUBRE"/>
    <s v="SEM 42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2.94"/>
    <n v="1928.6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7"/>
    <n v="0"/>
    <n v="0"/>
    <n v="0"/>
    <n v="0"/>
    <n v="19.149999999999999"/>
    <n v="0"/>
    <n v="0"/>
    <n v="0"/>
    <n v="52.46"/>
    <n v="5.24"/>
    <n v="320.86"/>
    <n v="57.96"/>
    <n v="36.799999999999997"/>
    <n v="92"/>
    <n v="64.239999999999995"/>
    <n v="25.71"/>
    <n v="655.27"/>
    <n v="2141.5500000000002"/>
    <n v="2796.82"/>
  </r>
  <r>
    <s v="OCTUBRE"/>
    <s v="SEM 42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113.19"/>
    <n v="96.22"/>
    <n v="2209.41"/>
    <n v="226.91"/>
    <n v="1982.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0.07"/>
    <n v="0"/>
    <n v="0"/>
    <n v="0"/>
    <n v="0"/>
    <n v="0"/>
    <n v="0"/>
    <n v="0"/>
    <n v="0"/>
    <n v="73.12"/>
    <n v="7.31"/>
    <n v="387.09"/>
    <n v="77.38"/>
    <n v="49.13"/>
    <n v="122.82"/>
    <n v="66.28"/>
    <n v="13.56"/>
    <n v="796.68999999999983"/>
    <n v="2209.41"/>
    <n v="3006.0999999999995"/>
  </r>
  <r>
    <s v="OCTUBRE"/>
    <s v="SEM 42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959.18"/>
    <n v="182.37"/>
    <n v="2141.5500000000002"/>
    <n v="213.3"/>
    <n v="1928.25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64.239999999999995"/>
    <n v="25.71"/>
    <n v="658.22"/>
    <n v="2141.5500000000002"/>
    <n v="2799.7700000000004"/>
  </r>
  <r>
    <s v="OCTUBRE"/>
    <s v="SEM 42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0"/>
    <n v="0"/>
    <n v="0"/>
    <n v="0"/>
    <n v="0.02"/>
    <n v="0"/>
    <n v="0.02"/>
    <n v="0.01"/>
    <n v="0.01"/>
    <n v="220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9"/>
    <n v="0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OCTUBRE"/>
    <s v="SEM 42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495.85"/>
    <n v="355.71"/>
    <n v="3851.56"/>
    <n v="547"/>
    <n v="3304.56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15.54"/>
    <n v="50.15"/>
    <n v="1179.8600000000001"/>
    <n v="3851.56"/>
    <n v="5031.42"/>
  </r>
  <r>
    <s v="OCTUBRE"/>
    <s v="SEM 42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366.44"/>
    <n v="369.04"/>
    <n v="3735.48"/>
    <n v="473.32"/>
    <n v="3262.16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350"/>
    <n v="0"/>
    <n v="0"/>
    <n v="0"/>
    <n v="0"/>
    <n v="0"/>
    <n v="0"/>
    <n v="0"/>
    <n v="0"/>
    <n v="0"/>
    <n v="0"/>
    <n v="0"/>
    <n v="0"/>
    <n v="0"/>
    <n v="387.25"/>
    <n v="86.07"/>
    <n v="0"/>
    <n v="0"/>
    <n v="0"/>
    <n v="0"/>
    <n v="0"/>
    <n v="0"/>
    <n v="0"/>
    <n v="0"/>
    <n v="78.48"/>
    <n v="7.84"/>
    <n v="490.82"/>
    <n v="106.89"/>
    <n v="67.87"/>
    <n v="169.66"/>
    <n v="112.06"/>
    <n v="52.03"/>
    <n v="1085.6499999999999"/>
    <n v="3735.48"/>
    <n v="4821.13"/>
  </r>
  <r>
    <s v="OCTUBRE"/>
    <s v="SEM 42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6"/>
    <n v="0"/>
    <n v="0"/>
    <n v="0"/>
    <n v="1581.22"/>
    <n v="136.77000000000001"/>
    <n v="1717.99"/>
    <n v="100.89"/>
    <n v="1617.1"/>
    <n v="1276.81"/>
    <n v="0"/>
    <n v="0"/>
    <n v="0"/>
    <n v="0"/>
    <n v="0"/>
    <n v="0"/>
    <n v="0"/>
    <n v="0"/>
    <n v="0"/>
    <n v="136.77000000000001"/>
    <n v="136.78"/>
    <n v="0"/>
    <n v="0"/>
    <n v="0"/>
    <n v="200"/>
    <n v="0"/>
    <n v="150"/>
    <n v="0"/>
    <n v="0"/>
    <n v="0"/>
    <n v="0"/>
    <n v="0"/>
    <n v="0"/>
    <n v="0"/>
    <n v="-182.37"/>
    <n v="0"/>
    <n v="0"/>
    <n v="0"/>
    <n v="0"/>
    <n v="0"/>
    <n v="50.58"/>
    <n v="33.9"/>
    <n v="0"/>
    <n v="0"/>
    <n v="0"/>
    <n v="0"/>
    <n v="16.41"/>
    <n v="0"/>
    <n v="0"/>
    <n v="0"/>
    <n v="52.46"/>
    <n v="5.24"/>
    <n v="260.07"/>
    <n v="44.96"/>
    <n v="33.299999999999997"/>
    <n v="83.25"/>
    <n v="51.53"/>
    <n v="19.28"/>
    <n v="550.08999999999992"/>
    <n v="1717.99"/>
    <n v="2268.08"/>
  </r>
  <r>
    <s v="OCTUBRE"/>
    <s v="SEM 42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516.23"/>
    <n v="3162.0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3"/>
    <n v="4883.1100000000006"/>
  </r>
  <r>
    <s v="OCTUBRE"/>
    <s v="SEM 42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8.99"/>
    <n v="1980.4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2.15"/>
    <n v="0"/>
    <n v="0"/>
    <n v="0"/>
    <n v="0"/>
    <n v="0"/>
    <n v="0"/>
    <n v="0"/>
    <n v="0"/>
    <n v="73.12"/>
    <n v="7.31"/>
    <n v="395.33"/>
    <n v="79.72"/>
    <n v="50.61"/>
    <n v="126.53"/>
    <n v="66.28"/>
    <n v="13.56"/>
    <n v="812.45999999999992"/>
    <n v="2209.41"/>
    <n v="3021.87"/>
  </r>
  <r>
    <s v="OCTUBRE"/>
    <s v="SEM 42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0"/>
    <n v="0"/>
    <n v="8"/>
    <n v="0"/>
    <n v="0"/>
    <n v="0"/>
    <n v="4350.83"/>
    <n v="314.7"/>
    <n v="4665.53"/>
    <n v="653.32000000000005"/>
    <n v="4012.21"/>
    <n v="2202.9"/>
    <n v="1533.23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97.51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139.96"/>
    <n v="44.37"/>
    <n v="887.67"/>
    <n v="4665.53"/>
    <n v="5553.2"/>
  </r>
  <r>
    <s v="OCTUBRE"/>
    <s v="SEM 42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8"/>
    <n v="0"/>
    <n v="0"/>
    <n v="0"/>
    <n v="2209.1999999999998"/>
    <n v="182.4"/>
    <n v="2391.6"/>
    <n v="228.13"/>
    <n v="2163.4699999999998"/>
    <n v="1276.8"/>
    <n v="0"/>
    <n v="0"/>
    <n v="0"/>
    <n v="0"/>
    <n v="0"/>
    <n v="0"/>
    <n v="0"/>
    <n v="0"/>
    <n v="0"/>
    <n v="182.4"/>
    <n v="182.4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7.29"/>
    <n v="31.69"/>
    <n v="0"/>
    <n v="0"/>
    <n v="0"/>
    <n v="0"/>
    <n v="19.149999999999999"/>
    <n v="0"/>
    <n v="0"/>
    <n v="0"/>
    <n v="52.47"/>
    <n v="5.24"/>
    <n v="270.44"/>
    <n v="42.04"/>
    <n v="26.69"/>
    <n v="66.72"/>
    <n v="71.739999999999995"/>
    <n v="25.71"/>
    <n v="561.05000000000007"/>
    <n v="2391.6"/>
    <n v="2952.65"/>
  </r>
  <r>
    <s v="OCTUBRE"/>
    <s v="SEM 42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70.72"/>
    <n v="2961.58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9.96"/>
    <n v="44.37"/>
    <n v="847.67"/>
    <n v="3332.3"/>
    <n v="4179.97"/>
  </r>
  <r>
    <s v="OCTUBRE"/>
    <s v="SEM 42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6875"/>
    <n v="0"/>
    <n v="6875"/>
    <n v="1345.84"/>
    <n v="5529.16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5"/>
    <n v="0"/>
    <n v="0"/>
    <n v="0"/>
    <n v="0"/>
    <n v="0"/>
    <n v="0"/>
    <n v="0"/>
    <n v="0"/>
    <n v="0"/>
    <n v="1150.8900000000001"/>
    <n v="194.95"/>
    <n v="0"/>
    <n v="0"/>
    <n v="0"/>
    <n v="0"/>
    <n v="0"/>
    <n v="0"/>
    <n v="0"/>
    <n v="0"/>
    <n v="287.67"/>
    <n v="28.76"/>
    <n v="925.12"/>
    <n v="230.47"/>
    <n v="146.33000000000001"/>
    <n v="365.82"/>
    <n v="206.25"/>
    <n v="0"/>
    <n v="2190.42"/>
    <n v="6875"/>
    <n v="9065.42"/>
  </r>
  <r>
    <s v="OCTUBRE"/>
    <s v="SEM 42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0"/>
    <n v="0"/>
    <n v="8"/>
    <n v="0"/>
    <n v="0"/>
    <n v="0"/>
    <n v="3017.62"/>
    <n v="314.7"/>
    <n v="3332.32"/>
    <n v="370.72"/>
    <n v="2961.6"/>
    <n v="2202.92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9.96"/>
    <n v="44.37"/>
    <n v="847.67"/>
    <n v="3332.32"/>
    <n v="4179.99"/>
  </r>
  <r>
    <s v="OCTUBRE"/>
    <s v="SEM 42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8"/>
    <n v="0"/>
    <n v="0"/>
    <n v="0"/>
    <n v="3336.26"/>
    <n v="342.03"/>
    <n v="3678.29"/>
    <n v="442.16"/>
    <n v="3236.13"/>
    <n v="2394.23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61.36"/>
    <n v="0"/>
    <n v="0"/>
    <n v="0"/>
    <n v="0"/>
    <n v="0"/>
    <n v="0"/>
    <n v="0"/>
    <n v="0"/>
    <n v="98.39"/>
    <n v="9.83"/>
    <n v="392.2"/>
    <n v="78.83"/>
    <n v="50.05"/>
    <n v="125.12"/>
    <n v="110.34"/>
    <n v="48.22"/>
    <n v="912.98"/>
    <n v="3678.29"/>
    <n v="4591.2700000000004"/>
  </r>
  <r>
    <s v="OCTUBRE"/>
    <s v="SEM 43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10-07T00:00:00"/>
    <s v="072"/>
    <s v="072813010074121081"/>
    <n v="7"/>
    <n v="7"/>
    <n v="0"/>
    <n v="0"/>
    <n v="8"/>
    <n v="0"/>
    <n v="0"/>
    <n v="0"/>
    <n v="3406.91"/>
    <n v="355.73"/>
    <n v="3762.64"/>
    <n v="496.05"/>
    <n v="3266.59"/>
    <n v="2490.11"/>
    <n v="0"/>
    <n v="0"/>
    <n v="0"/>
    <n v="0"/>
    <n v="0"/>
    <n v="0"/>
    <n v="0"/>
    <n v="0"/>
    <n v="0"/>
    <n v="355.73"/>
    <n v="355.73"/>
    <n v="0"/>
    <n v="300"/>
    <n v="0"/>
    <n v="0"/>
    <n v="0"/>
    <n v="350"/>
    <n v="0"/>
    <n v="0"/>
    <n v="0"/>
    <n v="-88.93"/>
    <n v="0"/>
    <n v="0"/>
    <n v="0"/>
    <n v="0"/>
    <n v="0"/>
    <n v="0"/>
    <n v="0"/>
    <n v="0"/>
    <n v="0"/>
    <n v="395.89"/>
    <n v="64.150000000000006"/>
    <n v="0"/>
    <n v="0"/>
    <n v="0"/>
    <n v="0"/>
    <n v="36.01"/>
    <n v="0"/>
    <n v="0"/>
    <n v="0"/>
    <n v="102.33"/>
    <n v="10.23"/>
    <n v="403.31"/>
    <n v="81.98"/>
    <n v="52.05"/>
    <n v="130.13"/>
    <n v="112.87"/>
    <n v="50.15"/>
    <n v="943.05"/>
    <n v="3762.64"/>
    <n v="4705.6899999999996"/>
  </r>
  <r>
    <s v="OCTUBRE"/>
    <s v="SEM 43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OCTUBRE"/>
    <s v="SEM 43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OCTUBRE"/>
    <s v="SEM 43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1965.87"/>
    <n v="0"/>
    <n v="1965.87"/>
    <n v="206.27"/>
    <n v="1759.6"/>
    <n v="1779.41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-63.54"/>
    <n v="0"/>
    <n v="0"/>
    <n v="0"/>
    <n v="0"/>
    <n v="0"/>
    <n v="0"/>
    <n v="0"/>
    <n v="0"/>
    <n v="0"/>
    <n v="150.81"/>
    <n v="55.46"/>
    <n v="0"/>
    <n v="0"/>
    <n v="0"/>
    <n v="0"/>
    <n v="0"/>
    <n v="0"/>
    <n v="0"/>
    <n v="0"/>
    <n v="73.12"/>
    <n v="7.31"/>
    <n v="368.66"/>
    <n v="72.13"/>
    <n v="45.79"/>
    <n v="114.49"/>
    <n v="58.97"/>
    <n v="0"/>
    <n v="740.47"/>
    <n v="1965.87"/>
    <n v="2706.34"/>
  </r>
  <r>
    <s v="OCTUBRE"/>
    <s v="SEM 43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7.41000000000003"/>
    <n v="2335.199999999999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9.569999999999993"/>
    <n v="0"/>
    <n v="861.81"/>
    <n v="2652.61"/>
    <n v="3514.42"/>
  </r>
  <r>
    <s v="OCTUBRE"/>
    <s v="SEM 43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6.04999999999995"/>
    <n v="3575.5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26.04"/>
    <n v="50.15"/>
    <n v="1223.19"/>
    <n v="4201.5600000000004"/>
    <n v="5424.75"/>
  </r>
  <r>
    <s v="OCTUBRE"/>
    <s v="SEM 43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0"/>
    <n v="0"/>
    <n v="0"/>
    <n v="4346.25"/>
    <n v="470.25"/>
    <n v="4816.5"/>
    <n v="2329.0500000000002"/>
    <n v="2487.4499999999998"/>
    <n v="2926"/>
    <n v="0"/>
    <n v="0"/>
    <n v="0"/>
    <n v="0"/>
    <n v="0"/>
    <n v="0"/>
    <n v="0"/>
    <n v="0"/>
    <n v="0"/>
    <n v="470.25"/>
    <n v="470.2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96.53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144.49"/>
    <n v="66.3"/>
    <n v="1585.01"/>
    <n v="4816.5"/>
    <n v="6401.51"/>
  </r>
  <r>
    <s v="OCTUBRE"/>
    <s v="SEM 43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1"/>
    <n v="0"/>
    <n v="6"/>
    <n v="0"/>
    <n v="0"/>
    <n v="0"/>
    <n v="2551.75"/>
    <n v="256.52"/>
    <n v="2808.27"/>
    <n v="336.7"/>
    <n v="2471.5700000000002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74.930000000000007"/>
    <n v="0"/>
    <n v="0"/>
    <n v="0"/>
    <n v="0"/>
    <n v="29.92"/>
    <n v="0"/>
    <n v="0"/>
    <n v="0"/>
    <n v="98.39"/>
    <n v="9.83"/>
    <n v="440.5"/>
    <n v="88.76"/>
    <n v="56.36"/>
    <n v="140.88999999999999"/>
    <n v="84.24"/>
    <n v="36.159999999999997"/>
    <n v="955.13"/>
    <n v="2808.27"/>
    <n v="3763.4"/>
  </r>
  <r>
    <s v="OCTUBRE"/>
    <s v="SEM 43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0"/>
    <n v="0"/>
    <n v="0"/>
    <n v="3929.02"/>
    <n v="384.78"/>
    <n v="4313.8"/>
    <n v="649.25"/>
    <n v="3664.55"/>
    <n v="2394.2399999999998"/>
    <n v="0"/>
    <n v="0"/>
    <n v="0"/>
    <n v="0"/>
    <n v="0"/>
    <n v="0"/>
    <n v="0"/>
    <n v="0"/>
    <n v="0"/>
    <n v="384.78"/>
    <n v="384.78"/>
    <n v="0"/>
    <n v="300"/>
    <n v="350"/>
    <n v="200"/>
    <n v="0"/>
    <n v="300"/>
    <n v="0"/>
    <n v="0"/>
    <n v="0"/>
    <n v="0"/>
    <n v="0"/>
    <n v="0"/>
    <n v="0"/>
    <n v="0"/>
    <n v="0"/>
    <n v="0"/>
    <n v="0"/>
    <n v="0"/>
    <n v="0"/>
    <n v="507.41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29.41"/>
    <n v="54.25"/>
    <n v="1278.8600000000001"/>
    <n v="4313.8"/>
    <n v="5592.66"/>
  </r>
  <r>
    <s v="OCTUBRE"/>
    <s v="SEM 43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31.18"/>
    <n v="3987.74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1737.27"/>
    <n v="1.75"/>
    <n v="272.01"/>
    <n v="27.2"/>
    <n v="881.04"/>
    <n v="217.92"/>
    <n v="138.36000000000001"/>
    <n v="345.91"/>
    <n v="213.56"/>
    <n v="0"/>
    <n v="2096.0000000000005"/>
    <n v="7118.92"/>
    <n v="9214.92"/>
  </r>
  <r>
    <s v="OCTUBRE"/>
    <s v="SEM 43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7"/>
    <n v="470.93"/>
    <n v="4738.3999999999996"/>
    <n v="1450.94"/>
    <n v="3287.46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2.49"/>
    <n v="0"/>
    <n v="0"/>
    <n v="0"/>
    <n v="0"/>
    <n v="0"/>
    <n v="0"/>
    <n v="766.99"/>
    <n v="1.75"/>
    <n v="135.47"/>
    <n v="13.54"/>
    <n v="556.29999999999995"/>
    <n v="125.52"/>
    <n v="79.7"/>
    <n v="199.24"/>
    <n v="142.15"/>
    <n v="66.400000000000006"/>
    <n v="1318.3200000000002"/>
    <n v="4738.3999999999996"/>
    <n v="6056.7199999999993"/>
  </r>
  <r>
    <s v="OCTUBRE"/>
    <s v="SEM 43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0"/>
    <n v="13.21"/>
    <n v="296.81"/>
    <n v="0.02"/>
    <n v="296.83"/>
  </r>
  <r>
    <s v="OCTUBRE"/>
    <s v="SEM 43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31.15"/>
    <n v="3942.7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203.21"/>
    <n v="0"/>
    <n v="2180.81"/>
    <n v="6773.86"/>
    <n v="8954.67"/>
  </r>
  <r>
    <s v="OCTUBRE"/>
    <s v="SEM 43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85"/>
    <n v="355.71"/>
    <n v="4201.5600000000004"/>
    <n v="629.87"/>
    <n v="3571.69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2.87"/>
    <n v="0"/>
    <n v="0"/>
    <n v="0"/>
    <n v="0"/>
    <n v="37.35"/>
    <n v="0"/>
    <n v="0"/>
    <n v="0"/>
    <n v="102.32"/>
    <n v="10.23"/>
    <n v="557.80999999999995"/>
    <n v="125.95"/>
    <n v="79.97"/>
    <n v="199.92"/>
    <n v="126.04"/>
    <n v="50.15"/>
    <n v="1252.3900000000001"/>
    <n v="4201.5600000000004"/>
    <n v="5453.9500000000007"/>
  </r>
  <r>
    <s v="OCTUBRE"/>
    <s v="SEM 43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1"/>
    <n v="0"/>
    <n v="6"/>
    <n v="0"/>
    <n v="0"/>
    <n v="0"/>
    <n v="2691.95"/>
    <n v="266.77999999999997"/>
    <n v="2958.73"/>
    <n v="363.49"/>
    <n v="2595.2399999999998"/>
    <n v="2490.14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5"/>
    <n v="75.819999999999993"/>
    <n v="0"/>
    <n v="0"/>
    <n v="0"/>
    <n v="0"/>
    <n v="31.12"/>
    <n v="0"/>
    <n v="0"/>
    <n v="0"/>
    <n v="102.32"/>
    <n v="10.23"/>
    <n v="443.99"/>
    <n v="89.71"/>
    <n v="56.96"/>
    <n v="142.4"/>
    <n v="88.76"/>
    <n v="37.61"/>
    <n v="971.98"/>
    <n v="2958.73"/>
    <n v="3930.71"/>
  </r>
  <r>
    <s v="OCTUBRE"/>
    <s v="SEM 43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OCTUBRE"/>
    <s v="SEM 43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0"/>
    <n v="0"/>
    <n v="0"/>
    <n v="4278.99"/>
    <n v="384.78"/>
    <n v="4663.7700000000004"/>
    <n v="1350.86"/>
    <n v="3312.91"/>
    <n v="2394.21"/>
    <n v="0"/>
    <n v="0"/>
    <n v="0"/>
    <n v="0"/>
    <n v="0"/>
    <n v="0"/>
    <n v="0"/>
    <n v="0"/>
    <n v="0"/>
    <n v="384.78"/>
    <n v="384.78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2.16999999999996"/>
    <n v="109.79"/>
    <n v="0"/>
    <n v="0"/>
    <n v="0"/>
    <n v="0"/>
    <n v="0"/>
    <n v="0"/>
    <n v="657.15"/>
    <n v="1.75"/>
    <n v="98.39"/>
    <n v="9.83"/>
    <n v="585.37"/>
    <n v="133.79"/>
    <n v="84.95"/>
    <n v="212.37"/>
    <n v="139.91"/>
    <n v="54.25"/>
    <n v="1318.8600000000001"/>
    <n v="4663.7700000000004"/>
    <n v="5982.630000000001"/>
  </r>
  <r>
    <s v="OCTUBRE"/>
    <s v="SEM 43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"/>
    <n v="0"/>
    <n v="0"/>
    <n v="5010.53"/>
    <n v="481.1"/>
    <n v="5491.63"/>
    <n v="871.58"/>
    <n v="4620.05"/>
    <n v="3266.66"/>
    <n v="0"/>
    <n v="0"/>
    <n v="0"/>
    <n v="0"/>
    <n v="0"/>
    <n v="0"/>
    <n v="0"/>
    <n v="0"/>
    <n v="0"/>
    <n v="481.1"/>
    <n v="568.88"/>
    <n v="17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738.42"/>
    <n v="133.16"/>
    <n v="0"/>
    <n v="0"/>
    <n v="0"/>
    <n v="0"/>
    <n v="0"/>
    <n v="0"/>
    <n v="0"/>
    <n v="0"/>
    <n v="134.24"/>
    <n v="13.42"/>
    <n v="678.59"/>
    <n v="160.32"/>
    <n v="101.79"/>
    <n v="254.47"/>
    <n v="164.74"/>
    <n v="67.83"/>
    <n v="1575.3999999999999"/>
    <n v="5491.63"/>
    <n v="7067.03"/>
  </r>
  <r>
    <s v="OCTUBRE"/>
    <s v="SEM 43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05.02"/>
    <n v="4002.8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8.23"/>
    <n v="0"/>
    <n v="1889.82"/>
    <n v="5607.86"/>
    <n v="7497.6799999999994"/>
  </r>
  <r>
    <s v="OCTUBRE"/>
    <s v="SEM 43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06.93"/>
    <n v="355.71"/>
    <n v="3762.64"/>
    <n v="533.5"/>
    <n v="3229.14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-88.92"/>
    <n v="0"/>
    <n v="0"/>
    <n v="0"/>
    <n v="0"/>
    <n v="0"/>
    <n v="0"/>
    <n v="0"/>
    <n v="0"/>
    <n v="0"/>
    <n v="395.9"/>
    <n v="101.59"/>
    <n v="0"/>
    <n v="0"/>
    <n v="0"/>
    <n v="0"/>
    <n v="36.01"/>
    <n v="0"/>
    <n v="0"/>
    <n v="0"/>
    <n v="102.32"/>
    <n v="10.23"/>
    <n v="552.71"/>
    <n v="124.5"/>
    <n v="79.05"/>
    <n v="197.61"/>
    <n v="112.87"/>
    <n v="50.15"/>
    <n v="1229.44"/>
    <n v="3762.64"/>
    <n v="4992.08"/>
  </r>
  <r>
    <s v="OCTUBRE"/>
    <s v="SEM 43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307.48"/>
    <n v="5466.4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0.37"/>
    <n v="0"/>
    <n v="0"/>
    <n v="0"/>
    <n v="0"/>
    <n v="0"/>
    <n v="0"/>
    <n v="0"/>
    <n v="0"/>
    <n v="257.83"/>
    <n v="25.78"/>
    <n v="866.95"/>
    <n v="213.91"/>
    <n v="135.82"/>
    <n v="339.54"/>
    <n v="203.21"/>
    <n v="0"/>
    <n v="2043.04"/>
    <n v="6773.9"/>
    <n v="8816.9399999999987"/>
  </r>
  <r>
    <s v="OCTUBRE"/>
    <s v="SEM 43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1"/>
    <n v="0"/>
    <n v="6"/>
    <n v="0"/>
    <n v="0"/>
    <n v="0"/>
    <n v="2551.75"/>
    <n v="256.52"/>
    <n v="2808.27"/>
    <n v="1048.4000000000001"/>
    <n v="1759.87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59.36"/>
    <n v="0"/>
    <n v="0"/>
    <n v="0"/>
    <n v="0"/>
    <n v="29.92"/>
    <n v="0"/>
    <n v="725.52"/>
    <n v="1.75"/>
    <n v="98.39"/>
    <n v="9.83"/>
    <n v="379.47"/>
    <n v="72.11"/>
    <n v="45.78"/>
    <n v="114.46"/>
    <n v="84.24"/>
    <n v="36.159999999999997"/>
    <n v="840.44"/>
    <n v="2808.27"/>
    <n v="3648.71"/>
  </r>
  <r>
    <s v="OCTUBRE"/>
    <s v="SEM 43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36.26"/>
    <n v="342.03"/>
    <n v="4378.29"/>
    <n v="1448.24"/>
    <n v="2930.05"/>
    <n v="2394.23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31.34"/>
    <n v="48.22"/>
    <n v="1178.8600000000001"/>
    <n v="4378.29"/>
    <n v="5557.15"/>
  </r>
  <r>
    <s v="OCTUBRE"/>
    <s v="SEM 43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686.27"/>
    <n v="342.03"/>
    <n v="4028.3"/>
    <n v="1214.99"/>
    <n v="2813.31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20.84"/>
    <n v="48.22"/>
    <n v="1169.1600000000001"/>
    <n v="4028.3"/>
    <n v="5197.46"/>
  </r>
  <r>
    <s v="OCTUBRE"/>
    <s v="SEM 43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92.6500000000001"/>
    <n v="5652.3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61.97"/>
    <n v="0"/>
    <n v="0"/>
    <n v="0"/>
    <n v="0"/>
    <n v="0"/>
    <n v="0"/>
    <n v="0"/>
    <n v="0"/>
    <n v="202.8"/>
    <n v="20.28"/>
    <n v="793.53"/>
    <n v="193.02"/>
    <n v="122.55"/>
    <n v="306.38"/>
    <n v="205.35"/>
    <n v="67.83"/>
    <n v="1911.7399999999998"/>
    <n v="6845"/>
    <n v="8756.74"/>
  </r>
  <r>
    <s v="OCTUBRE"/>
    <s v="SEM 43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7"/>
    <n v="342.03"/>
    <n v="3678.3"/>
    <n v="1102.3499999999999"/>
    <n v="257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10.34"/>
    <n v="48.22"/>
    <n v="1092.73"/>
    <n v="3678.3"/>
    <n v="4771.0300000000007"/>
  </r>
  <r>
    <s v="OCTUBRE"/>
    <s v="SEM 43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817.58"/>
    <n v="314.67"/>
    <n v="3132.25"/>
    <n v="347.18"/>
    <n v="2785.07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93.96"/>
    <n v="44.36"/>
    <n v="935.80000000000007"/>
    <n v="3132.25"/>
    <n v="4068.05"/>
  </r>
  <r>
    <s v="OCTUBRE"/>
    <s v="SEM 43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1"/>
    <n v="0"/>
    <n v="7"/>
    <n v="0"/>
    <n v="0"/>
    <n v="0"/>
    <n v="3926.32"/>
    <n v="420.78"/>
    <n v="4347.1000000000004"/>
    <n v="1676.98"/>
    <n v="2670.12"/>
    <n v="3366.54"/>
    <n v="0"/>
    <n v="0"/>
    <n v="0"/>
    <n v="0"/>
    <n v="0"/>
    <n v="0"/>
    <n v="0"/>
    <n v="0"/>
    <n v="0"/>
    <n v="420.78"/>
    <n v="420.79"/>
    <n v="0"/>
    <n v="0"/>
    <n v="350"/>
    <n v="0"/>
    <n v="0"/>
    <n v="350"/>
    <n v="0"/>
    <n v="0"/>
    <n v="0"/>
    <n v="0"/>
    <n v="0"/>
    <n v="-561.01"/>
    <n v="0"/>
    <n v="0"/>
    <n v="0"/>
    <n v="0"/>
    <n v="0"/>
    <n v="0"/>
    <n v="0"/>
    <n v="506.84"/>
    <n v="68.069999999999993"/>
    <n v="0"/>
    <n v="0"/>
    <n v="0"/>
    <n v="0"/>
    <n v="42.08"/>
    <n v="0"/>
    <n v="1058.24"/>
    <n v="1.75"/>
    <n v="138.34"/>
    <n v="13.83"/>
    <n v="413.63"/>
    <n v="81.430000000000007"/>
    <n v="51.7"/>
    <n v="129.25"/>
    <n v="130.41"/>
    <n v="59.32"/>
    <n v="1017.9100000000001"/>
    <n v="4347.1000000000004"/>
    <n v="5365.01"/>
  </r>
  <r>
    <s v="OCTUBRE"/>
    <s v="SEM 43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9"/>
    <n v="0"/>
    <n v="0"/>
    <n v="0"/>
    <n v="3729.02"/>
    <n v="384.78"/>
    <n v="4113.8"/>
    <n v="968.98"/>
    <n v="3144.82"/>
    <n v="2394.2399999999998"/>
    <n v="0"/>
    <n v="0"/>
    <n v="0"/>
    <n v="0"/>
    <n v="0"/>
    <n v="0"/>
    <n v="0"/>
    <n v="0"/>
    <n v="0"/>
    <n v="384.78"/>
    <n v="384.78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64.69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23.41"/>
    <n v="54.25"/>
    <n v="932.07999999999993"/>
    <n v="4113.8"/>
    <n v="5045.88"/>
  </r>
  <r>
    <s v="OCTUBRE"/>
    <s v="SEM 43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817.58"/>
    <n v="314.67"/>
    <n v="3132.25"/>
    <n v="1028.9000000000001"/>
    <n v="2103.3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93.96"/>
    <n v="44.36"/>
    <n v="992.56000000000006"/>
    <n v="3132.25"/>
    <n v="4124.8100000000004"/>
  </r>
  <r>
    <s v="OCTUBRE"/>
    <s v="SEM 43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886.27"/>
    <n v="342.03"/>
    <n v="4228.3"/>
    <n v="641.91"/>
    <n v="3586.39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00"/>
    <n v="0"/>
    <n v="0"/>
    <n v="0"/>
    <n v="0"/>
    <n v="0"/>
    <n v="0"/>
    <n v="0"/>
    <n v="0"/>
    <n v="0"/>
    <n v="0"/>
    <n v="0"/>
    <n v="0"/>
    <n v="0"/>
    <n v="498.28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26.84"/>
    <n v="48.22"/>
    <n v="1284.05"/>
    <n v="4228.3"/>
    <n v="5512.35"/>
  </r>
  <r>
    <s v="OCTUBRE"/>
    <s v="SEM 43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0"/>
    <n v="0"/>
    <n v="0"/>
    <n v="4967.46"/>
    <n v="481.1"/>
    <n v="5448.56"/>
    <n v="902.04"/>
    <n v="4546.5200000000004"/>
    <n v="3366.54"/>
    <n v="0"/>
    <n v="0"/>
    <n v="0"/>
    <n v="0"/>
    <n v="0"/>
    <n v="0"/>
    <n v="0"/>
    <n v="0"/>
    <n v="0"/>
    <n v="481.1"/>
    <n v="600.9199999999999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29.23"/>
    <n v="122.32"/>
    <n v="0"/>
    <n v="0"/>
    <n v="0"/>
    <n v="0"/>
    <n v="50.49"/>
    <n v="0"/>
    <n v="0"/>
    <n v="0"/>
    <n v="138.34"/>
    <n v="13.83"/>
    <n v="635.39"/>
    <n v="148.03"/>
    <n v="93.98"/>
    <n v="234.96"/>
    <n v="163.44999999999999"/>
    <n v="67.83"/>
    <n v="1495.81"/>
    <n v="5448.56"/>
    <n v="6944.3700000000008"/>
  </r>
  <r>
    <s v="OCTUBRE"/>
    <s v="SEM 43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8"/>
    <n v="0"/>
    <n v="0"/>
    <n v="0"/>
    <n v="5647.89"/>
    <n v="481.1"/>
    <n v="6128.99"/>
    <n v="2105.5500000000002"/>
    <n v="4023.44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874.57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183.86"/>
    <n v="67.83"/>
    <n v="1724.75"/>
    <n v="6128.99"/>
    <n v="7853.74"/>
  </r>
  <r>
    <s v="OCTUBRE"/>
    <s v="SEM 43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47.45000000000005"/>
    <n v="3304.1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5.21"/>
    <n v="0"/>
    <n v="0"/>
    <n v="0"/>
    <n v="0"/>
    <n v="37.35"/>
    <n v="0"/>
    <n v="0"/>
    <n v="0"/>
    <n v="102.32"/>
    <n v="10.23"/>
    <n v="527.23"/>
    <n v="117.25"/>
    <n v="74.44"/>
    <n v="186.11"/>
    <n v="115.54"/>
    <n v="50.15"/>
    <n v="1183.2700000000002"/>
    <n v="3851.56"/>
    <n v="5034.83"/>
  </r>
  <r>
    <s v="OCTUBRE"/>
    <s v="SEM 43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7.82000000000005"/>
    <n v="3440.48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3"/>
    <n v="5219.47"/>
  </r>
  <r>
    <s v="OCTUBRE"/>
    <s v="SEM 43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167.58"/>
    <n v="314.67"/>
    <n v="3482.25"/>
    <n v="1745.45"/>
    <n v="1736.8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04.46"/>
    <n v="44.36"/>
    <n v="1009.5400000000001"/>
    <n v="3482.25"/>
    <n v="4491.79"/>
  </r>
  <r>
    <s v="OCTUBRE"/>
    <s v="SEM 43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6.83"/>
    <n v="3901.4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3.79"/>
    <n v="0"/>
    <n v="0"/>
    <n v="0"/>
    <n v="0"/>
    <n v="0"/>
    <n v="0"/>
    <n v="0"/>
    <n v="0"/>
    <n v="98.39"/>
    <n v="9.83"/>
    <n v="561.48"/>
    <n v="126.99"/>
    <n v="80.63"/>
    <n v="201.58"/>
    <n v="137.34"/>
    <n v="48.22"/>
    <n v="1264.46"/>
    <n v="4578.3"/>
    <n v="5842.76"/>
  </r>
  <r>
    <s v="OCTUBRE"/>
    <s v="SEM 43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58"/>
    <n v="314.67"/>
    <n v="3332.25"/>
    <n v="820.35"/>
    <n v="2511.9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99.96"/>
    <n v="44.36"/>
    <n v="985.71"/>
    <n v="3332.25"/>
    <n v="4317.96"/>
  </r>
  <r>
    <s v="OCTUBRE"/>
    <s v="SEM 43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2817.58"/>
    <n v="314.67"/>
    <n v="3132.25"/>
    <n v="1023.23"/>
    <n v="2109.0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7.94"/>
    <n v="0"/>
    <n v="0"/>
    <n v="0"/>
    <n v="0"/>
    <n v="0"/>
    <n v="0"/>
    <n v="674.48"/>
    <n v="1.75"/>
    <n v="90.52"/>
    <n v="9.0500000000000007"/>
    <n v="418.49"/>
    <n v="86.3"/>
    <n v="54.8"/>
    <n v="136.99"/>
    <n v="93.96"/>
    <n v="44.36"/>
    <n v="934.46999999999991"/>
    <n v="3132.25"/>
    <n v="4066.72"/>
  </r>
  <r>
    <s v="OCTUBRE"/>
    <s v="SEM 43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6.64"/>
    <n v="2973.62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10.4"/>
    <n v="0"/>
    <n v="0"/>
    <n v="0"/>
    <n v="0"/>
    <n v="0"/>
    <n v="0"/>
    <n v="977.78"/>
    <n v="1.75"/>
    <n v="100.68"/>
    <n v="10.06"/>
    <n v="587.85"/>
    <n v="134.5"/>
    <n v="85.39"/>
    <n v="213.49"/>
    <n v="139.5"/>
    <n v="49.35"/>
    <n v="1320.82"/>
    <n v="4650.26"/>
    <n v="5971.08"/>
  </r>
  <r>
    <s v="OCTUBRE"/>
    <s v="SEM 43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686.24"/>
    <n v="342.03"/>
    <n v="4028.27"/>
    <n v="556.48"/>
    <n v="3471.79"/>
    <n v="2394.21"/>
    <n v="0"/>
    <n v="0"/>
    <n v="0"/>
    <n v="0"/>
    <n v="0"/>
    <n v="0"/>
    <n v="0"/>
    <n v="0"/>
    <n v="0"/>
    <n v="342.03"/>
    <n v="342.03"/>
    <n v="0"/>
    <n v="150"/>
    <n v="350"/>
    <n v="200"/>
    <n v="0"/>
    <n v="250"/>
    <n v="0"/>
    <n v="0"/>
    <n v="0"/>
    <n v="0"/>
    <n v="0"/>
    <n v="0"/>
    <n v="0"/>
    <n v="0"/>
    <n v="0"/>
    <n v="0"/>
    <n v="0"/>
    <n v="0"/>
    <n v="0"/>
    <n v="455.56"/>
    <n v="100.92"/>
    <n v="0"/>
    <n v="0"/>
    <n v="0"/>
    <n v="0"/>
    <n v="0"/>
    <n v="0"/>
    <n v="0"/>
    <n v="0"/>
    <n v="98.39"/>
    <n v="9.83"/>
    <n v="549.98"/>
    <n v="123.72"/>
    <n v="78.55"/>
    <n v="196.38"/>
    <n v="120.84"/>
    <n v="48.22"/>
    <n v="1225.9099999999999"/>
    <n v="4028.27"/>
    <n v="5254.18"/>
  </r>
  <r>
    <s v="OCTUBRE"/>
    <s v="SEM 43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336.27"/>
    <n v="342.03"/>
    <n v="3678.3"/>
    <n v="459.66"/>
    <n v="3218.6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86"/>
    <n v="0"/>
    <n v="0"/>
    <n v="0"/>
    <n v="0"/>
    <n v="0"/>
    <n v="0"/>
    <n v="0"/>
    <n v="0"/>
    <n v="98.39"/>
    <n v="9.83"/>
    <n v="462.03"/>
    <n v="98.69"/>
    <n v="62.66"/>
    <n v="156.66"/>
    <n v="110.34"/>
    <n v="48.22"/>
    <n v="1046.82"/>
    <n v="3678.3"/>
    <n v="4725.12"/>
  </r>
  <r>
    <s v="OCTUBRE"/>
    <s v="SEM 43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2817.6"/>
    <n v="314.7"/>
    <n v="3132.3"/>
    <n v="996.43"/>
    <n v="2135.87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55.81"/>
    <n v="0"/>
    <n v="0"/>
    <n v="0"/>
    <n v="0"/>
    <n v="0"/>
    <n v="0"/>
    <n v="659.8"/>
    <n v="1.75"/>
    <n v="90.53"/>
    <n v="9.0500000000000007"/>
    <n v="370.06"/>
    <n v="72.53"/>
    <n v="46.05"/>
    <n v="115.12"/>
    <n v="93.96"/>
    <n v="44.37"/>
    <n v="841.67"/>
    <n v="3132.3"/>
    <n v="3973.9700000000003"/>
  </r>
  <r>
    <s v="OCTUBRE"/>
    <s v="SEM 43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9"/>
    <n v="0"/>
    <n v="0"/>
    <n v="0"/>
    <n v="5915.3"/>
    <n v="481.1"/>
    <n v="6396.4"/>
    <n v="1043.1300000000001"/>
    <n v="5353.27"/>
    <n v="4121.6000000000004"/>
    <n v="0"/>
    <n v="0"/>
    <n v="0"/>
    <n v="0"/>
    <n v="0"/>
    <n v="0"/>
    <n v="0"/>
    <n v="0"/>
    <n v="0"/>
    <n v="481.1"/>
    <n v="843.7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31.68"/>
    <n v="111.45"/>
    <n v="0"/>
    <n v="0"/>
    <n v="0"/>
    <n v="0"/>
    <n v="0"/>
    <n v="0"/>
    <n v="0"/>
    <n v="0"/>
    <n v="169.38"/>
    <n v="16.93"/>
    <n v="592.08000000000004"/>
    <n v="135.69999999999999"/>
    <n v="86.16"/>
    <n v="215.39"/>
    <n v="191.89"/>
    <n v="67.83"/>
    <n v="1475.3600000000001"/>
    <n v="6396.4"/>
    <n v="7871.76"/>
  </r>
  <r>
    <s v="OCTUBRE"/>
    <s v="SEM 43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501.99"/>
    <n v="3176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3"/>
    <n v="4774.1900000000005"/>
  </r>
  <r>
    <s v="OCTUBRE"/>
    <s v="SEM 43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51.37"/>
    <n v="2780.8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93.96"/>
    <n v="44.36"/>
    <n v="967.82000000000016"/>
    <n v="3132.25"/>
    <n v="4100.07"/>
  </r>
  <r>
    <s v="OCTUBRE"/>
    <s v="SEM 43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9"/>
    <n v="0"/>
    <n v="0"/>
    <n v="0"/>
    <n v="3206.91"/>
    <n v="354"/>
    <n v="3560.91"/>
    <n v="439.96"/>
    <n v="3120.95"/>
    <n v="2202.91"/>
    <n v="0"/>
    <n v="0"/>
    <n v="0"/>
    <n v="0"/>
    <n v="0"/>
    <n v="0"/>
    <n v="0"/>
    <n v="0"/>
    <n v="0"/>
    <n v="354"/>
    <n v="354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53.17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06.82"/>
    <n v="49.91"/>
    <n v="1096.93"/>
    <n v="3560.91"/>
    <n v="4657.84"/>
  </r>
  <r>
    <s v="OCTUBRE"/>
    <s v="SEM 43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38"/>
    <n v="4892.95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31.99"/>
    <n v="0"/>
    <n v="2514.0699999999997"/>
    <n v="7733.33"/>
    <n v="10247.4"/>
  </r>
  <r>
    <s v="OCTUBRE"/>
    <s v="SEM 43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016.44"/>
    <n v="369.05"/>
    <n v="3385.49"/>
    <n v="1055.21"/>
    <n v="2330.2800000000002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0"/>
    <n v="0"/>
    <n v="0"/>
    <n v="0"/>
    <n v="0"/>
    <n v="0"/>
    <n v="0"/>
    <n v="0"/>
    <n v="0"/>
    <n v="0"/>
    <n v="0"/>
    <n v="0"/>
    <n v="0"/>
    <n v="0"/>
    <n v="314.7"/>
    <n v="47.42"/>
    <n v="0"/>
    <n v="0"/>
    <n v="0"/>
    <n v="0"/>
    <n v="0"/>
    <n v="0"/>
    <n v="691.34"/>
    <n v="1.75"/>
    <n v="78.48"/>
    <n v="7.84"/>
    <n v="336.42"/>
    <n v="62.88"/>
    <n v="39.92"/>
    <n v="99.81"/>
    <n v="101.56"/>
    <n v="52.03"/>
    <n v="778.93999999999983"/>
    <n v="3385.49"/>
    <n v="4164.4299999999994"/>
  </r>
  <r>
    <s v="OCTUBRE"/>
    <s v="SEM 43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336.27"/>
    <n v="342.03"/>
    <n v="3678.3"/>
    <n v="459.17"/>
    <n v="3219.13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10.34"/>
    <n v="48.22"/>
    <n v="1043.17"/>
    <n v="3678.3"/>
    <n v="4721.47"/>
  </r>
  <r>
    <s v="OCTUBRE"/>
    <s v="SEM 43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2"/>
    <n v="0"/>
    <n v="4"/>
    <n v="0"/>
    <n v="0"/>
    <n v="0"/>
    <n v="1956.58"/>
    <n v="177.85"/>
    <n v="2134.4299999999998"/>
    <n v="434.9"/>
    <n v="1699.53"/>
    <n v="2490.14"/>
    <n v="0"/>
    <n v="0"/>
    <n v="0"/>
    <n v="0"/>
    <n v="0"/>
    <n v="0"/>
    <n v="0"/>
    <n v="0"/>
    <n v="0"/>
    <n v="177.85"/>
    <n v="177.86"/>
    <n v="0"/>
    <n v="0"/>
    <n v="0"/>
    <n v="0"/>
    <n v="0"/>
    <n v="0"/>
    <n v="0"/>
    <n v="0"/>
    <n v="0"/>
    <n v="0"/>
    <n v="0"/>
    <n v="0"/>
    <n v="-711.42"/>
    <n v="0"/>
    <n v="0"/>
    <n v="0"/>
    <n v="0"/>
    <n v="0"/>
    <n v="0"/>
    <n v="149.80000000000001"/>
    <n v="52.01"/>
    <n v="0"/>
    <n v="0"/>
    <n v="0"/>
    <n v="0"/>
    <n v="26.68"/>
    <n v="0"/>
    <n v="204.66"/>
    <n v="1.75"/>
    <n v="102.32"/>
    <n v="10.23"/>
    <n v="345.57"/>
    <n v="59.44"/>
    <n v="37.74"/>
    <n v="94.34"/>
    <n v="64.03"/>
    <n v="25.07"/>
    <n v="738.74"/>
    <n v="2134.4299999999998"/>
    <n v="2873.17"/>
  </r>
  <r>
    <s v="OCTUBRE"/>
    <s v="SEM 43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27.92999999999995"/>
    <n v="3573.6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0.93"/>
    <n v="0"/>
    <n v="0"/>
    <n v="0"/>
    <n v="0"/>
    <n v="37.35"/>
    <n v="0"/>
    <n v="0"/>
    <n v="0"/>
    <n v="102.32"/>
    <n v="10.23"/>
    <n v="550.09"/>
    <n v="123.75"/>
    <n v="78.569999999999993"/>
    <n v="196.43"/>
    <n v="126.04"/>
    <n v="50.15"/>
    <n v="1237.5800000000002"/>
    <n v="4201.5600000000004"/>
    <n v="5439.14"/>
  </r>
  <r>
    <s v="OCTUBRE"/>
    <s v="SEM 43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9"/>
    <n v="0"/>
    <n v="0"/>
    <n v="0"/>
    <n v="3379.02"/>
    <n v="384.78"/>
    <n v="3763.8"/>
    <n v="514.82000000000005"/>
    <n v="3248.98"/>
    <n v="2394.2399999999998"/>
    <n v="0"/>
    <n v="0"/>
    <n v="0"/>
    <n v="0"/>
    <n v="0"/>
    <n v="0"/>
    <n v="0"/>
    <n v="0"/>
    <n v="0"/>
    <n v="384.78"/>
    <n v="384.78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9.93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12.91"/>
    <n v="54.25"/>
    <n v="1132.81"/>
    <n v="3763.8"/>
    <n v="4896.6100000000006"/>
  </r>
  <r>
    <s v="OCTUBRE"/>
    <s v="SEM 43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1"/>
    <n v="0"/>
    <n v="8"/>
    <n v="0"/>
    <n v="0"/>
    <n v="0"/>
    <n v="2300.4899999999998"/>
    <n v="314.67"/>
    <n v="2615.16"/>
    <n v="244.39"/>
    <n v="2370.77"/>
    <n v="2202.91"/>
    <n v="0"/>
    <n v="0"/>
    <n v="0"/>
    <n v="0"/>
    <n v="0"/>
    <n v="0"/>
    <n v="0"/>
    <n v="0"/>
    <n v="0"/>
    <n v="314.67"/>
    <n v="314.67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91.65"/>
    <n v="52.74"/>
    <n v="0"/>
    <n v="0"/>
    <n v="0"/>
    <n v="0"/>
    <n v="0"/>
    <n v="0"/>
    <n v="0"/>
    <n v="0"/>
    <n v="90.52"/>
    <n v="9.0500000000000007"/>
    <n v="353.56"/>
    <n v="65.040000000000006"/>
    <n v="41.3"/>
    <n v="103.24"/>
    <n v="78.45"/>
    <n v="44.36"/>
    <n v="785.52"/>
    <n v="2615.16"/>
    <n v="3400.68"/>
  </r>
  <r>
    <s v="OCTUBRE"/>
    <s v="SEM 43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10-06T00:00:00"/>
    <s v="012"/>
    <s v="012813015045346517"/>
    <n v="7"/>
    <n v="7"/>
    <n v="1"/>
    <n v="0"/>
    <n v="8"/>
    <n v="0"/>
    <n v="0"/>
    <n v="0"/>
    <n v="2780.85"/>
    <n v="355.73"/>
    <n v="3136.58"/>
    <n v="351.85"/>
    <n v="2784.73"/>
    <n v="2490.11"/>
    <n v="0"/>
    <n v="0"/>
    <n v="0"/>
    <n v="0"/>
    <n v="0"/>
    <n v="0"/>
    <n v="0"/>
    <n v="0"/>
    <n v="0"/>
    <n v="355.73"/>
    <n v="355.73"/>
    <n v="0"/>
    <n v="0"/>
    <n v="0"/>
    <n v="0"/>
    <n v="0"/>
    <n v="350"/>
    <n v="0"/>
    <n v="0"/>
    <n v="0"/>
    <n v="0"/>
    <n v="0"/>
    <n v="-414.99"/>
    <n v="0"/>
    <n v="0"/>
    <n v="0"/>
    <n v="0"/>
    <n v="0"/>
    <n v="0"/>
    <n v="0"/>
    <n v="272.48"/>
    <n v="48.25"/>
    <n v="0"/>
    <n v="0"/>
    <n v="0"/>
    <n v="0"/>
    <n v="31.12"/>
    <n v="0"/>
    <n v="0"/>
    <n v="0"/>
    <n v="102.33"/>
    <n v="10.23"/>
    <n v="335.93"/>
    <n v="60.23"/>
    <n v="38.24"/>
    <n v="95.61"/>
    <n v="94.09"/>
    <n v="50.15"/>
    <n v="786.81000000000006"/>
    <n v="3136.58"/>
    <n v="3923.39"/>
  </r>
  <r>
    <s v="OCTUBRE"/>
    <s v="SEM 43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3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3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817.58"/>
    <n v="314.67"/>
    <n v="3132.25"/>
    <n v="354.1"/>
    <n v="2778.1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93.96"/>
    <n v="44.36"/>
    <n v="988.66"/>
    <n v="3132.25"/>
    <n v="4120.91"/>
  </r>
  <r>
    <s v="OCTUBRE"/>
    <s v="SEM 43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167.58"/>
    <n v="314.67"/>
    <n v="3482.25"/>
    <n v="424.13"/>
    <n v="3058.12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9.36"/>
    <n v="0"/>
    <n v="0"/>
    <n v="0"/>
    <n v="0"/>
    <n v="0"/>
    <n v="0"/>
    <n v="0"/>
    <n v="0"/>
    <n v="90.52"/>
    <n v="9.0500000000000007"/>
    <n v="464.01"/>
    <n v="99.26"/>
    <n v="63.02"/>
    <n v="157.55000000000001"/>
    <n v="104.46"/>
    <n v="44.36"/>
    <n v="1032.2299999999998"/>
    <n v="3482.25"/>
    <n v="4514.4799999999996"/>
  </r>
  <r>
    <s v="OCTUBRE"/>
    <s v="SEM 43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24"/>
    <n v="2519.29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3"/>
    <n v="0"/>
    <n v="0"/>
    <n v="0"/>
    <n v="0"/>
    <n v="0"/>
    <n v="0"/>
    <n v="0"/>
    <n v="0"/>
    <n v="58.5"/>
    <n v="5.85"/>
    <n v="411.93"/>
    <n v="84.44"/>
    <n v="53.61"/>
    <n v="134.03"/>
    <n v="84.91"/>
    <n v="28.67"/>
    <n v="861.93999999999994"/>
    <n v="2830.53"/>
    <n v="3692.4700000000003"/>
  </r>
  <r>
    <s v="OCTUBRE"/>
    <s v="SEM 43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0"/>
    <n v="0"/>
    <n v="0"/>
    <n v="2856.91"/>
    <n v="354"/>
    <n v="3210.91"/>
    <n v="359.82"/>
    <n v="2851.09"/>
    <n v="2202.91"/>
    <n v="0"/>
    <n v="0"/>
    <n v="0"/>
    <n v="0"/>
    <n v="0"/>
    <n v="0"/>
    <n v="0"/>
    <n v="0"/>
    <n v="0"/>
    <n v="354"/>
    <n v="354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6.11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6.32"/>
    <n v="49.91"/>
    <n v="986.35"/>
    <n v="3210.91"/>
    <n v="4197.26"/>
  </r>
  <r>
    <s v="OCTUBRE"/>
    <s v="SEM 43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OCTUBRE"/>
    <s v="SEM 43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9"/>
    <n v="0"/>
    <n v="0"/>
    <n v="0"/>
    <n v="3540.31"/>
    <n v="400.17"/>
    <n v="3940.48"/>
    <n v="563.08000000000004"/>
    <n v="3377.4"/>
    <n v="2490.14"/>
    <n v="0"/>
    <n v="0"/>
    <n v="0"/>
    <n v="0"/>
    <n v="0"/>
    <n v="0"/>
    <n v="0"/>
    <n v="0"/>
    <n v="0"/>
    <n v="400.17"/>
    <n v="400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24.39"/>
    <n v="101.34"/>
    <n v="0"/>
    <n v="0"/>
    <n v="0"/>
    <n v="0"/>
    <n v="37.35"/>
    <n v="0"/>
    <n v="0"/>
    <n v="0"/>
    <n v="102.32"/>
    <n v="10.23"/>
    <n v="551.66"/>
    <n v="124.2"/>
    <n v="78.86"/>
    <n v="197.14"/>
    <n v="118.21"/>
    <n v="56.42"/>
    <n v="1239.04"/>
    <n v="3940.48"/>
    <n v="5179.5200000000004"/>
  </r>
  <r>
    <s v="OCTUBRE"/>
    <s v="SEM 43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0"/>
    <n v="0"/>
    <n v="0"/>
    <n v="0"/>
    <n v="0.02"/>
    <n v="0"/>
    <n v="0.02"/>
    <n v="0.01"/>
    <n v="0.01"/>
    <n v="220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8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OCTUBRE"/>
    <s v="SEM 43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0"/>
    <n v="13.21"/>
    <n v="77.56"/>
    <n v="0.02"/>
    <n v="77.58"/>
  </r>
  <r>
    <s v="OCTUBRE"/>
    <s v="SEM 43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700000000004"/>
    <n v="855.07"/>
    <n v="5091.34"/>
    <n v="1594.39"/>
    <n v="3496.95"/>
    <n v="2394.2399999999998"/>
    <n v="0"/>
    <n v="0"/>
    <n v="0"/>
    <n v="513.04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3.55"/>
    <n v="0"/>
    <n v="0"/>
    <n v="0"/>
    <n v="0"/>
    <n v="0"/>
    <n v="0"/>
    <n v="906.05"/>
    <n v="1.75"/>
    <n v="98.39"/>
    <n v="9.83"/>
    <n v="600.4"/>
    <n v="138.07"/>
    <n v="87.66"/>
    <n v="219.16"/>
    <n v="152.74"/>
    <n v="120.56"/>
    <n v="1426.81"/>
    <n v="5091.34"/>
    <n v="6518.15"/>
  </r>
  <r>
    <s v="OCTUBRE"/>
    <s v="SEM 43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0"/>
    <n v="0"/>
    <n v="0"/>
    <n v="3378.99"/>
    <n v="384.78"/>
    <n v="3763.77"/>
    <n v="634.32000000000005"/>
    <n v="3129.45"/>
    <n v="2394.21"/>
    <n v="0"/>
    <n v="0"/>
    <n v="0"/>
    <n v="0"/>
    <n v="0"/>
    <n v="0"/>
    <n v="0"/>
    <n v="0"/>
    <n v="0"/>
    <n v="384.78"/>
    <n v="384.78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9.93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12.91"/>
    <n v="54.25"/>
    <n v="1109.81"/>
    <n v="3763.77"/>
    <n v="4873.58"/>
  </r>
  <r>
    <s v="OCTUBRE"/>
    <s v="SEM 43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4.57"/>
    <n v="1314.84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3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18.01"/>
    <n v="3583.55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01"/>
    <n v="0"/>
    <n v="0"/>
    <n v="0"/>
    <n v="0"/>
    <n v="37.35"/>
    <n v="0"/>
    <n v="0"/>
    <n v="0"/>
    <n v="102.32"/>
    <n v="10.23"/>
    <n v="510.43"/>
    <n v="112.47"/>
    <n v="71.41"/>
    <n v="178.52"/>
    <n v="126.04"/>
    <n v="50.15"/>
    <n v="1161.5700000000002"/>
    <n v="4201.5600000000004"/>
    <n v="5363.130000000001"/>
  </r>
  <r>
    <s v="OCTUBRE"/>
    <s v="SEM 43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53.91999999999996"/>
    <n v="3472.34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103.49"/>
    <n v="0"/>
    <n v="0"/>
    <n v="0"/>
    <n v="0"/>
    <n v="0"/>
    <n v="0"/>
    <n v="0"/>
    <n v="0"/>
    <n v="104.71"/>
    <n v="10.47"/>
    <n v="560.24"/>
    <n v="126.64"/>
    <n v="80.41"/>
    <n v="201.02"/>
    <n v="120.78"/>
    <n v="51.32"/>
    <n v="1255.5899999999999"/>
    <n v="4026.26"/>
    <n v="5281.85"/>
  </r>
  <r>
    <s v="OCTUBRE"/>
    <s v="SEM 43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6.76"/>
    <n v="1982.6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8"/>
    <n v="13.56"/>
    <n v="795.39999999999986"/>
    <n v="2209.41"/>
    <n v="3004.8099999999995"/>
  </r>
  <r>
    <s v="OCTUBRE"/>
    <s v="SEM 43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2766.44"/>
    <n v="369.04"/>
    <n v="3135.48"/>
    <n v="317.32"/>
    <n v="2818.16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47.42"/>
    <n v="0"/>
    <n v="0"/>
    <n v="0"/>
    <n v="0"/>
    <n v="0"/>
    <n v="0"/>
    <n v="0"/>
    <n v="0"/>
    <n v="78.48"/>
    <n v="7.84"/>
    <n v="336.41"/>
    <n v="62.88"/>
    <n v="39.92"/>
    <n v="99.8"/>
    <n v="94.06"/>
    <n v="52.03"/>
    <n v="771.41999999999985"/>
    <n v="3135.48"/>
    <n v="3906.8999999999996"/>
  </r>
  <r>
    <s v="OCTUBRE"/>
    <s v="SEM 43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67.58"/>
    <n v="314.67"/>
    <n v="2982.25"/>
    <n v="321.20999999999998"/>
    <n v="2661.04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252.18"/>
    <n v="69.03"/>
    <n v="0"/>
    <n v="0"/>
    <n v="0"/>
    <n v="0"/>
    <n v="0"/>
    <n v="0"/>
    <n v="0"/>
    <n v="0"/>
    <n v="90.52"/>
    <n v="9.0500000000000007"/>
    <n v="422.81"/>
    <n v="87.53"/>
    <n v="55.58"/>
    <n v="138.94"/>
    <n v="89.46"/>
    <n v="44.36"/>
    <n v="938.25000000000011"/>
    <n v="2982.25"/>
    <n v="3920.5"/>
  </r>
  <r>
    <s v="OCTUBRE"/>
    <s v="SEM 43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0"/>
    <n v="0"/>
    <n v="0"/>
    <n v="3378.99"/>
    <n v="384.78"/>
    <n v="3763.77"/>
    <n v="476.36"/>
    <n v="3287.41"/>
    <n v="2394.21"/>
    <n v="0"/>
    <n v="0"/>
    <n v="0"/>
    <n v="0"/>
    <n v="0"/>
    <n v="0"/>
    <n v="0"/>
    <n v="0"/>
    <n v="0"/>
    <n v="384.78"/>
    <n v="384.78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9.93"/>
    <n v="86.43"/>
    <n v="0"/>
    <n v="0"/>
    <n v="0"/>
    <n v="0"/>
    <n v="0"/>
    <n v="0"/>
    <n v="0"/>
    <n v="0"/>
    <n v="98.39"/>
    <n v="9.83"/>
    <n v="492.22"/>
    <n v="107.29"/>
    <n v="68.12"/>
    <n v="170.3"/>
    <n v="112.91"/>
    <n v="54.25"/>
    <n v="1113.3100000000002"/>
    <n v="3763.77"/>
    <n v="4877.08"/>
  </r>
  <r>
    <s v="OCTUBRE"/>
    <s v="SEM 43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0"/>
    <n v="0"/>
    <n v="0"/>
    <n v="3378.99"/>
    <n v="384.78"/>
    <n v="3763.77"/>
    <n v="486.41"/>
    <n v="3277.36"/>
    <n v="2394.21"/>
    <n v="0"/>
    <n v="0"/>
    <n v="0"/>
    <n v="0"/>
    <n v="0"/>
    <n v="0"/>
    <n v="0"/>
    <n v="0"/>
    <n v="0"/>
    <n v="384.78"/>
    <n v="384.78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9.93"/>
    <n v="96.48"/>
    <n v="0"/>
    <n v="0"/>
    <n v="0"/>
    <n v="0"/>
    <n v="0"/>
    <n v="0"/>
    <n v="0"/>
    <n v="0"/>
    <n v="98.39"/>
    <n v="9.83"/>
    <n v="532.29"/>
    <n v="118.69"/>
    <n v="75.36"/>
    <n v="188.39"/>
    <n v="112.91"/>
    <n v="54.25"/>
    <n v="1190.1100000000001"/>
    <n v="3763.77"/>
    <n v="4953.88"/>
  </r>
  <r>
    <s v="OCTUBRE"/>
    <s v="SEM 43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6"/>
    <n v="0"/>
    <n v="0"/>
    <n v="0"/>
    <n v="2901.75"/>
    <n v="256.52"/>
    <n v="3158.27"/>
    <n v="351"/>
    <n v="2807.27"/>
    <n v="2394.2399999999998"/>
    <n v="0"/>
    <n v="0"/>
    <n v="0"/>
    <n v="0"/>
    <n v="0"/>
    <n v="0"/>
    <n v="0"/>
    <n v="0"/>
    <n v="0"/>
    <n v="256.52"/>
    <n v="256.52"/>
    <n v="0"/>
    <n v="0"/>
    <n v="350"/>
    <n v="0"/>
    <n v="0"/>
    <n v="300"/>
    <n v="0"/>
    <n v="0"/>
    <n v="0"/>
    <n v="0"/>
    <n v="0"/>
    <n v="-399.01"/>
    <n v="0"/>
    <n v="0"/>
    <n v="0"/>
    <n v="0"/>
    <n v="0"/>
    <n v="0"/>
    <n v="0"/>
    <n v="294.14999999999998"/>
    <n v="56.85"/>
    <n v="0"/>
    <n v="0"/>
    <n v="0"/>
    <n v="0"/>
    <n v="0"/>
    <n v="0"/>
    <n v="0"/>
    <n v="0"/>
    <n v="98.39"/>
    <n v="9.83"/>
    <n v="369.64"/>
    <n v="69.430000000000007"/>
    <n v="44.08"/>
    <n v="110.2"/>
    <n v="94.74"/>
    <n v="36.159999999999997"/>
    <n v="832.47"/>
    <n v="3158.27"/>
    <n v="3990.74"/>
  </r>
  <r>
    <s v="OCTUBRE"/>
    <s v="SEM 43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OCTUBRE"/>
    <s v="SEM 43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OCTUBRE"/>
    <s v="SEM 43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OCTUBRE"/>
    <s v="SEM 43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OCTUBRE"/>
    <s v="SEM 43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7"/>
    <n v="0"/>
    <n v="0"/>
    <n v="0"/>
    <n v="2261.16"/>
    <n v="275.33"/>
    <n v="2536.4899999999998"/>
    <n v="238.16"/>
    <n v="2298.33"/>
    <n v="2202.91"/>
    <n v="0"/>
    <n v="0"/>
    <n v="0"/>
    <n v="0"/>
    <n v="0"/>
    <n v="0"/>
    <n v="0"/>
    <n v="0"/>
    <n v="0"/>
    <n v="275.33"/>
    <n v="275.33999999999997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85.36"/>
    <n v="52.8"/>
    <n v="0"/>
    <n v="0"/>
    <n v="0"/>
    <n v="0"/>
    <n v="0"/>
    <n v="0"/>
    <n v="0"/>
    <n v="0"/>
    <n v="90.52"/>
    <n v="9.0500000000000007"/>
    <n v="353.78"/>
    <n v="65.099999999999994"/>
    <n v="41.33"/>
    <n v="103.33"/>
    <n v="76.09"/>
    <n v="38.82"/>
    <n v="778.0200000000001"/>
    <n v="2536.4899999999998"/>
    <n v="3314.5099999999998"/>
  </r>
  <r>
    <s v="OCTUBRE"/>
    <s v="SEM 43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1799999999998"/>
    <n v="182.37"/>
    <n v="2491.5500000000002"/>
    <n v="268.79000000000002"/>
    <n v="2222.7600000000002"/>
    <n v="1276.8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4"/>
    <n v="56.6"/>
    <n v="0"/>
    <n v="0"/>
    <n v="0"/>
    <n v="0"/>
    <n v="19.149999999999999"/>
    <n v="0"/>
    <n v="0"/>
    <n v="0"/>
    <n v="52.46"/>
    <n v="5.24"/>
    <n v="373.21"/>
    <n v="73.42"/>
    <n v="46.62"/>
    <n v="116.54"/>
    <n v="74.739999999999995"/>
    <n v="25.71"/>
    <n v="767.93999999999994"/>
    <n v="2491.5500000000002"/>
    <n v="3259.4900000000002"/>
  </r>
  <r>
    <s v="OCTUBRE"/>
    <s v="SEM 43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45.54"/>
    <n v="3132.76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86.1"/>
    <n v="0"/>
    <n v="0"/>
    <n v="0"/>
    <n v="0"/>
    <n v="0"/>
    <n v="0"/>
    <n v="0"/>
    <n v="0"/>
    <n v="98.39"/>
    <n v="9.83"/>
    <n v="490.93"/>
    <n v="106.92"/>
    <n v="67.88"/>
    <n v="169.71"/>
    <n v="107.34"/>
    <n v="48.22"/>
    <n v="1099.22"/>
    <n v="3578.3"/>
    <n v="4677.5200000000004"/>
  </r>
  <r>
    <s v="OCTUBRE"/>
    <s v="SEM 43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10-12T00:00:00"/>
    <s v="002"/>
    <s v="002905902078522355"/>
    <n v="7"/>
    <n v="7"/>
    <n v="0"/>
    <n v="0"/>
    <n v="0"/>
    <n v="0"/>
    <n v="0"/>
    <n v="0"/>
    <n v="8000"/>
    <n v="0"/>
    <n v="8000"/>
    <n v="1610.44"/>
    <n v="6389.5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194.95"/>
    <n v="0"/>
    <n v="0"/>
    <n v="0"/>
    <n v="0"/>
    <n v="0"/>
    <n v="0"/>
    <n v="0"/>
    <n v="0"/>
    <n v="287.67"/>
    <n v="28.76"/>
    <n v="925.12"/>
    <n v="230.47"/>
    <n v="146.33000000000001"/>
    <n v="365.82"/>
    <n v="240"/>
    <n v="0"/>
    <n v="2224.17"/>
    <n v="8000"/>
    <n v="10224.17"/>
  </r>
  <r>
    <s v="OCTUBRE"/>
    <s v="SEM 43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2009.18"/>
    <n v="182.37"/>
    <n v="2191.5500000000002"/>
    <n v="222.58"/>
    <n v="1968.97"/>
    <n v="1276.81"/>
    <n v="0"/>
    <n v="0"/>
    <n v="0"/>
    <n v="0"/>
    <n v="0"/>
    <n v="0"/>
    <n v="0"/>
    <n v="0"/>
    <n v="0"/>
    <n v="182.37"/>
    <n v="182.37"/>
    <n v="0"/>
    <n v="150"/>
    <n v="0"/>
    <n v="250"/>
    <n v="0"/>
    <n v="150"/>
    <n v="0"/>
    <n v="0"/>
    <n v="0"/>
    <n v="0"/>
    <n v="0"/>
    <n v="0"/>
    <n v="0"/>
    <n v="0"/>
    <n v="0"/>
    <n v="0"/>
    <n v="0"/>
    <n v="0"/>
    <n v="0"/>
    <n v="155.53"/>
    <n v="47.9"/>
    <n v="0"/>
    <n v="0"/>
    <n v="0"/>
    <n v="0"/>
    <n v="19.149999999999999"/>
    <n v="0"/>
    <n v="0"/>
    <n v="0"/>
    <n v="52.46"/>
    <n v="5.24"/>
    <n v="338.52"/>
    <n v="63.54"/>
    <n v="40.35"/>
    <n v="100.86"/>
    <n v="65.739999999999995"/>
    <n v="25.71"/>
    <n v="692.42000000000007"/>
    <n v="2191.5500000000002"/>
    <n v="2883.9700000000003"/>
  </r>
  <r>
    <s v="OCTUBRE"/>
    <s v="SEM 43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2.76"/>
    <n v="1928.79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2"/>
    <n v="0"/>
    <n v="0"/>
    <n v="0"/>
    <n v="0"/>
    <n v="19.149999999999999"/>
    <n v="0"/>
    <n v="0"/>
    <n v="0"/>
    <n v="52.46"/>
    <n v="5.24"/>
    <n v="320.13"/>
    <n v="57.73"/>
    <n v="36.65"/>
    <n v="91.64"/>
    <n v="64.239999999999995"/>
    <n v="25.71"/>
    <n v="653.80000000000007"/>
    <n v="2141.5500000000002"/>
    <n v="2795.3500000000004"/>
  </r>
  <r>
    <s v="OCTUBRE"/>
    <s v="SEM 43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336.27"/>
    <n v="342.03"/>
    <n v="3678.3"/>
    <n v="513.78"/>
    <n v="3164.5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7.07"/>
    <n v="0"/>
    <n v="0"/>
    <n v="0"/>
    <n v="0"/>
    <n v="35.909999999999997"/>
    <n v="0"/>
    <n v="0"/>
    <n v="0"/>
    <n v="98.39"/>
    <n v="9.83"/>
    <n v="534.67999999999995"/>
    <n v="119.37"/>
    <n v="75.790000000000006"/>
    <n v="189.47"/>
    <n v="110.34"/>
    <n v="48.22"/>
    <n v="1186.0899999999999"/>
    <n v="3678.3"/>
    <n v="4864.3900000000003"/>
  </r>
  <r>
    <s v="OCTUBRE"/>
    <s v="SEM 43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1"/>
    <n v="0"/>
    <n v="6"/>
    <n v="0"/>
    <n v="0"/>
    <n v="0"/>
    <n v="2551.75"/>
    <n v="256.52"/>
    <n v="2808.27"/>
    <n v="289.95"/>
    <n v="2518.3200000000002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58.1"/>
    <n v="0"/>
    <n v="0"/>
    <n v="0"/>
    <n v="0"/>
    <n v="0"/>
    <n v="0"/>
    <n v="0"/>
    <n v="0"/>
    <n v="98.39"/>
    <n v="9.83"/>
    <n v="374.59"/>
    <n v="70.78"/>
    <n v="44.94"/>
    <n v="112.35"/>
    <n v="84.24"/>
    <n v="36.159999999999997"/>
    <n v="831.28"/>
    <n v="2808.27"/>
    <n v="3639.55"/>
  </r>
  <r>
    <s v="OCTUBRE"/>
    <s v="SEM 43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19"/>
    <n v="96.22"/>
    <n v="2209.41"/>
    <n v="221.09"/>
    <n v="1988.3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66.28"/>
    <n v="13.56"/>
    <n v="752.12999999999988"/>
    <n v="2209.41"/>
    <n v="2961.54"/>
  </r>
  <r>
    <s v="OCTUBRE"/>
    <s v="SEM 43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394.59"/>
    <n v="2937.66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99.96"/>
    <n v="44.36"/>
    <n v="1030.19"/>
    <n v="3332.25"/>
    <n v="4362.4400000000005"/>
  </r>
  <r>
    <s v="OCTUBRE"/>
    <s v="SEM 43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3686.27"/>
    <n v="342.03"/>
    <n v="4028.3"/>
    <n v="549.28"/>
    <n v="3479.02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20.84"/>
    <n v="48.22"/>
    <n v="1170.9499999999998"/>
    <n v="4028.3"/>
    <n v="5199.25"/>
  </r>
  <r>
    <s v="OCTUBRE"/>
    <s v="SEM 43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2.33"/>
    <n v="1929.22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09"/>
    <n v="0"/>
    <n v="0"/>
    <n v="0"/>
    <n v="0"/>
    <n v="19.149999999999999"/>
    <n v="0"/>
    <n v="0"/>
    <n v="0"/>
    <n v="52.46"/>
    <n v="5.24"/>
    <n v="318.3"/>
    <n v="57.15"/>
    <n v="36.29"/>
    <n v="90.72"/>
    <n v="64.239999999999995"/>
    <n v="25.71"/>
    <n v="650.11"/>
    <n v="2141.5500000000002"/>
    <n v="2791.6600000000003"/>
  </r>
  <r>
    <s v="OCTUBRE"/>
    <s v="SEM 43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OCTUBRE"/>
    <s v="SEM 43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2.94"/>
    <n v="1928.6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7"/>
    <n v="0"/>
    <n v="0"/>
    <n v="0"/>
    <n v="0"/>
    <n v="19.149999999999999"/>
    <n v="0"/>
    <n v="0"/>
    <n v="0"/>
    <n v="52.46"/>
    <n v="5.24"/>
    <n v="320.86"/>
    <n v="57.96"/>
    <n v="36.799999999999997"/>
    <n v="92"/>
    <n v="64.239999999999995"/>
    <n v="25.71"/>
    <n v="655.27"/>
    <n v="2141.5500000000002"/>
    <n v="2796.82"/>
  </r>
  <r>
    <s v="OCTUBRE"/>
    <s v="SEM 43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859.01"/>
    <n v="96.22"/>
    <n v="1955.23"/>
    <n v="184.27"/>
    <n v="1770.96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54.18"/>
    <n v="0"/>
    <n v="0"/>
    <n v="0"/>
    <n v="0"/>
    <n v="0"/>
    <n v="0"/>
    <n v="139.19"/>
    <n v="45.08"/>
    <n v="0"/>
    <n v="0"/>
    <n v="0"/>
    <n v="0"/>
    <n v="0"/>
    <n v="0"/>
    <n v="0"/>
    <n v="0"/>
    <n v="73.12"/>
    <n v="7.31"/>
    <n v="323.52999999999997"/>
    <n v="56.85"/>
    <n v="36.090000000000003"/>
    <n v="90.23"/>
    <n v="58.65"/>
    <n v="13.56"/>
    <n v="659.33999999999992"/>
    <n v="1955.23"/>
    <n v="2614.5699999999997"/>
  </r>
  <r>
    <s v="OCTUBRE"/>
    <s v="SEM 43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959.18"/>
    <n v="182.37"/>
    <n v="2141.5500000000002"/>
    <n v="213.3"/>
    <n v="1928.25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64.239999999999995"/>
    <n v="25.71"/>
    <n v="658.22"/>
    <n v="2141.5500000000002"/>
    <n v="2799.7700000000004"/>
  </r>
  <r>
    <s v="OCTUBRE"/>
    <s v="SEM 43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0"/>
    <n v="0"/>
    <n v="0"/>
    <n v="0"/>
    <n v="944.23"/>
    <n v="34.25"/>
    <n v="978.48"/>
    <n v="12.92"/>
    <n v="965.56"/>
    <n v="220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58.68"/>
    <n v="0"/>
    <n v="0"/>
    <n v="0"/>
    <n v="34.25"/>
    <n v="0"/>
    <n v="0"/>
    <n v="12.92"/>
    <n v="0"/>
    <n v="0"/>
    <n v="0"/>
    <n v="0"/>
    <n v="0"/>
    <n v="0"/>
    <n v="0"/>
    <n v="0"/>
    <n v="90.52"/>
    <n v="9.0500000000000007"/>
    <n v="113.12"/>
    <n v="17.13"/>
    <n v="25.38"/>
    <n v="63.45"/>
    <n v="28.32"/>
    <n v="4.82"/>
    <n v="351.78999999999996"/>
    <n v="978.48"/>
    <n v="1330.27"/>
  </r>
  <r>
    <s v="OCTUBRE"/>
    <s v="SEM 43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495.85"/>
    <n v="355.71"/>
    <n v="3851.56"/>
    <n v="547"/>
    <n v="3304.56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15.54"/>
    <n v="50.15"/>
    <n v="1179.8600000000001"/>
    <n v="3851.56"/>
    <n v="5031.42"/>
  </r>
  <r>
    <s v="OCTUBRE"/>
    <s v="SEM 43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766.44"/>
    <n v="369.04"/>
    <n v="3135.48"/>
    <n v="355.97"/>
    <n v="2779.51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86.07"/>
    <n v="0"/>
    <n v="0"/>
    <n v="0"/>
    <n v="0"/>
    <n v="0"/>
    <n v="0"/>
    <n v="0"/>
    <n v="0"/>
    <n v="78.48"/>
    <n v="7.84"/>
    <n v="490.82"/>
    <n v="106.89"/>
    <n v="67.87"/>
    <n v="169.66"/>
    <n v="94.06"/>
    <n v="52.03"/>
    <n v="1067.6499999999999"/>
    <n v="3135.48"/>
    <n v="4203.13"/>
  </r>
  <r>
    <s v="OCTUBRE"/>
    <s v="SEM 43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5.37"/>
    <n v="1926.1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13"/>
    <n v="0"/>
    <n v="0"/>
    <n v="0"/>
    <n v="0"/>
    <n v="19.149999999999999"/>
    <n v="0"/>
    <n v="0"/>
    <n v="0"/>
    <n v="52.46"/>
    <n v="5.24"/>
    <n v="331.09"/>
    <n v="61.19"/>
    <n v="38.85"/>
    <n v="97.13"/>
    <n v="64.239999999999995"/>
    <n v="25.71"/>
    <n v="675.91000000000008"/>
    <n v="2141.5500000000002"/>
    <n v="2817.46"/>
  </r>
  <r>
    <s v="OCTUBRE"/>
    <s v="SEM 43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516.23"/>
    <n v="3162.0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3"/>
    <n v="4883.1100000000006"/>
  </r>
  <r>
    <s v="OCTUBRE"/>
    <s v="SEM 43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8.99"/>
    <n v="1980.4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2.15"/>
    <n v="0"/>
    <n v="0"/>
    <n v="0"/>
    <n v="0"/>
    <n v="0"/>
    <n v="0"/>
    <n v="0"/>
    <n v="0"/>
    <n v="73.12"/>
    <n v="7.31"/>
    <n v="395.33"/>
    <n v="79.72"/>
    <n v="50.61"/>
    <n v="126.53"/>
    <n v="66.28"/>
    <n v="13.56"/>
    <n v="812.45999999999992"/>
    <n v="2209.41"/>
    <n v="3021.87"/>
  </r>
  <r>
    <s v="OCTUBRE"/>
    <s v="SEM 43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0"/>
    <n v="0"/>
    <n v="9"/>
    <n v="0"/>
    <n v="0"/>
    <n v="0"/>
    <n v="2856.94"/>
    <n v="354.03"/>
    <n v="3210.97"/>
    <n v="341.93"/>
    <n v="2869.04"/>
    <n v="2202.9"/>
    <n v="0"/>
    <n v="0"/>
    <n v="0"/>
    <n v="0"/>
    <n v="0"/>
    <n v="0"/>
    <n v="0"/>
    <n v="0"/>
    <n v="0"/>
    <n v="354.03"/>
    <n v="354.04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6.12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6.32"/>
    <n v="49.91"/>
    <n v="849.56999999999982"/>
    <n v="3210.97"/>
    <n v="4060.5399999999995"/>
  </r>
  <r>
    <s v="OCTUBRE"/>
    <s v="SEM 43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8"/>
    <n v="0"/>
    <n v="0"/>
    <n v="0"/>
    <n v="2209.1999999999998"/>
    <n v="182.4"/>
    <n v="2391.6"/>
    <n v="228.13"/>
    <n v="2163.4699999999998"/>
    <n v="1276.8"/>
    <n v="0"/>
    <n v="0"/>
    <n v="0"/>
    <n v="0"/>
    <n v="0"/>
    <n v="0"/>
    <n v="0"/>
    <n v="0"/>
    <n v="0"/>
    <n v="182.4"/>
    <n v="182.4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7.29"/>
    <n v="31.69"/>
    <n v="0"/>
    <n v="0"/>
    <n v="0"/>
    <n v="0"/>
    <n v="19.149999999999999"/>
    <n v="0"/>
    <n v="0"/>
    <n v="0"/>
    <n v="52.47"/>
    <n v="5.24"/>
    <n v="270.44"/>
    <n v="42.04"/>
    <n v="26.69"/>
    <n v="66.72"/>
    <n v="71.739999999999995"/>
    <n v="25.71"/>
    <n v="561.05000000000007"/>
    <n v="2391.6"/>
    <n v="2952.65"/>
  </r>
  <r>
    <s v="OCTUBRE"/>
    <s v="SEM 43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70.72"/>
    <n v="2961.58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9.96"/>
    <n v="44.37"/>
    <n v="847.67"/>
    <n v="3332.3"/>
    <n v="4179.97"/>
  </r>
  <r>
    <s v="OCTUBRE"/>
    <s v="SEM 43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7000"/>
    <n v="0"/>
    <n v="7000"/>
    <n v="1375.24"/>
    <n v="5624.76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194.95"/>
    <n v="0"/>
    <n v="0"/>
    <n v="0"/>
    <n v="0"/>
    <n v="0"/>
    <n v="0"/>
    <n v="0"/>
    <n v="0"/>
    <n v="287.67"/>
    <n v="28.76"/>
    <n v="925.12"/>
    <n v="230.47"/>
    <n v="146.33000000000001"/>
    <n v="365.82"/>
    <n v="210"/>
    <n v="0"/>
    <n v="2194.17"/>
    <n v="7000"/>
    <n v="9194.17"/>
  </r>
  <r>
    <s v="OCTUBRE"/>
    <s v="SEM 43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0"/>
    <n v="0"/>
    <n v="8"/>
    <n v="0"/>
    <n v="0"/>
    <n v="0"/>
    <n v="3017.62"/>
    <n v="314.7"/>
    <n v="3332.32"/>
    <n v="370.72"/>
    <n v="2961.6"/>
    <n v="2202.92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9.96"/>
    <n v="44.37"/>
    <n v="847.67"/>
    <n v="3332.32"/>
    <n v="4179.99"/>
  </r>
  <r>
    <s v="OCTUBRE"/>
    <s v="SEM 43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8"/>
    <n v="0"/>
    <n v="0"/>
    <n v="0"/>
    <n v="3336.26"/>
    <n v="342.03"/>
    <n v="3678.29"/>
    <n v="442.16"/>
    <n v="3236.13"/>
    <n v="2394.23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61.36"/>
    <n v="0"/>
    <n v="0"/>
    <n v="0"/>
    <n v="0"/>
    <n v="0"/>
    <n v="0"/>
    <n v="0"/>
    <n v="0"/>
    <n v="98.39"/>
    <n v="9.83"/>
    <n v="392.2"/>
    <n v="78.83"/>
    <n v="50.05"/>
    <n v="125.12"/>
    <n v="110.34"/>
    <n v="48.22"/>
    <n v="912.98"/>
    <n v="3678.29"/>
    <n v="4591.2700000000004"/>
  </r>
  <r>
    <s v="OCTUBRE"/>
    <s v="SEM 43"/>
    <x v="173"/>
    <s v="GASPAR CASTRO MIGUEL ANGEL"/>
    <s v="001000 ASTILLERO"/>
    <s v="000003 LIMITADO"/>
    <s v="010017 PAILERO A1"/>
    <s v="100010 PAILERIA"/>
    <n v="1"/>
    <s v="OTRO"/>
    <n v="1"/>
    <s v="GACM770824MR6"/>
    <n v="49927748092"/>
    <s v="GACM770824HTSSSG08"/>
    <d v="2022-10-21T00:00:00"/>
    <s v="044"/>
    <s v="044813256038908605"/>
    <n v="7"/>
    <n v="7"/>
    <n v="0"/>
    <n v="0"/>
    <n v="0"/>
    <n v="0"/>
    <n v="0"/>
    <n v="0"/>
    <n v="2843"/>
    <n v="0"/>
    <n v="2843"/>
    <n v="363.11"/>
    <n v="2479.89"/>
    <n v="1990.1"/>
    <n v="0"/>
    <n v="85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.62"/>
    <n v="49.64"/>
    <n v="0"/>
    <n v="0"/>
    <n v="0"/>
    <n v="0"/>
    <n v="29.85"/>
    <n v="0"/>
    <n v="0"/>
    <n v="0"/>
    <n v="81.78"/>
    <n v="8.17"/>
    <n v="345.44"/>
    <n v="65.52"/>
    <n v="41.6"/>
    <n v="104"/>
    <n v="85.29"/>
    <n v="0"/>
    <n v="731.8"/>
    <n v="2843"/>
    <n v="3574.8"/>
  </r>
  <r>
    <s v="NOVIEMBRE"/>
    <s v="SEM 44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10-07T00:00:00"/>
    <s v="072"/>
    <s v="072813010074121081"/>
    <n v="7"/>
    <n v="7"/>
    <n v="0"/>
    <n v="0"/>
    <n v="8"/>
    <n v="0"/>
    <n v="0"/>
    <n v="0"/>
    <n v="3845.84"/>
    <n v="355.73"/>
    <n v="4201.57"/>
    <n v="610.70000000000005"/>
    <n v="3590.87"/>
    <n v="2490.11"/>
    <n v="0"/>
    <n v="0"/>
    <n v="0"/>
    <n v="0"/>
    <n v="0"/>
    <n v="0"/>
    <n v="0"/>
    <n v="0"/>
    <n v="0"/>
    <n v="355.73"/>
    <n v="355.7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83.7"/>
    <n v="0"/>
    <n v="0"/>
    <n v="0"/>
    <n v="0"/>
    <n v="37.35"/>
    <n v="0"/>
    <n v="0"/>
    <n v="0"/>
    <n v="102.33"/>
    <n v="10.23"/>
    <n v="481.3"/>
    <n v="104.18"/>
    <n v="66.14"/>
    <n v="165.36"/>
    <n v="126.04"/>
    <n v="50.15"/>
    <n v="1105.73"/>
    <n v="4201.57"/>
    <n v="5307.2999999999993"/>
  </r>
  <r>
    <s v="NOVIEMBRE"/>
    <s v="SEM 44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NOVIEMBRE"/>
    <s v="SEM 44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52.19"/>
    <n v="2815.34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86.07"/>
    <n v="0"/>
    <n v="0"/>
    <n v="0"/>
    <n v="0"/>
    <n v="0"/>
    <n v="0"/>
    <n v="0"/>
    <n v="0"/>
    <n v="107.56"/>
    <n v="17.920000000000002"/>
    <n v="490.8"/>
    <n v="106.88"/>
    <n v="67.86"/>
    <n v="169.65"/>
    <n v="98.02"/>
    <n v="0"/>
    <n v="1058.69"/>
    <n v="3267.53"/>
    <n v="4326.22"/>
  </r>
  <r>
    <s v="NOVIEMBRE"/>
    <s v="SEM 44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3.31"/>
    <n v="1986.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6.47"/>
    <n v="0"/>
    <n v="0"/>
    <n v="0"/>
    <n v="0"/>
    <n v="0"/>
    <n v="0"/>
    <n v="0"/>
    <n v="0"/>
    <n v="73.12"/>
    <n v="7.31"/>
    <n v="372.68"/>
    <n v="73.27"/>
    <n v="46.52"/>
    <n v="116.31"/>
    <n v="66.28"/>
    <n v="13.56"/>
    <n v="769.05"/>
    <n v="2209.41"/>
    <n v="2978.46"/>
  </r>
  <r>
    <s v="NOVIEMBRE"/>
    <s v="SEM 44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9.13"/>
    <n v="2333.4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9.63"/>
    <n v="0"/>
    <n v="0"/>
    <n v="0"/>
    <n v="0"/>
    <n v="0"/>
    <n v="0"/>
    <n v="0"/>
    <n v="0"/>
    <n v="78.17"/>
    <n v="7.81"/>
    <n v="425.2"/>
    <n v="88.22"/>
    <n v="56.01"/>
    <n v="140.02000000000001"/>
    <n v="79.569999999999993"/>
    <n v="0"/>
    <n v="875"/>
    <n v="2652.61"/>
    <n v="3527.61"/>
  </r>
  <r>
    <s v="NOVIEMBRE"/>
    <s v="SEM 44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5.34"/>
    <n v="3576.22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8.34"/>
    <n v="0"/>
    <n v="0"/>
    <n v="0"/>
    <n v="0"/>
    <n v="37.35"/>
    <n v="0"/>
    <n v="0"/>
    <n v="0"/>
    <n v="102.32"/>
    <n v="10.23"/>
    <n v="539.72"/>
    <n v="120.8"/>
    <n v="76.7"/>
    <n v="191.75"/>
    <n v="126.04"/>
    <n v="50.15"/>
    <n v="1217.71"/>
    <n v="4201.5600000000004"/>
    <n v="5419.27"/>
  </r>
  <r>
    <s v="NOVIEMBRE"/>
    <s v="SEM 44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1"/>
    <n v="0"/>
    <n v="9"/>
    <n v="3"/>
    <n v="0"/>
    <n v="0"/>
    <n v="4028.87"/>
    <n v="470.25"/>
    <n v="4499.12"/>
    <n v="2230.5100000000002"/>
    <n v="2268.61"/>
    <n v="2926"/>
    <n v="0"/>
    <n v="0"/>
    <n v="0"/>
    <n v="0"/>
    <n v="0"/>
    <n v="0"/>
    <n v="0"/>
    <n v="0"/>
    <n v="0"/>
    <n v="470.25"/>
    <n v="470.25"/>
    <n v="470.25"/>
    <n v="0"/>
    <n v="350"/>
    <n v="0"/>
    <n v="0"/>
    <n v="300"/>
    <n v="0"/>
    <n v="0"/>
    <n v="0"/>
    <n v="0"/>
    <n v="0"/>
    <n v="-487.63"/>
    <n v="0"/>
    <n v="0"/>
    <n v="0"/>
    <n v="0"/>
    <n v="0"/>
    <n v="0"/>
    <n v="0"/>
    <n v="528.74"/>
    <n v="108.52"/>
    <n v="0"/>
    <n v="0"/>
    <n v="666.66"/>
    <n v="0"/>
    <n v="0"/>
    <n v="0"/>
    <n v="924.84"/>
    <n v="1.75"/>
    <n v="120.24"/>
    <n v="12.02"/>
    <n v="572.12"/>
    <n v="124.67"/>
    <n v="79.16"/>
    <n v="197.89"/>
    <n v="134.97"/>
    <n v="66.3"/>
    <n v="1307.3699999999999"/>
    <n v="4499.12"/>
    <n v="5806.49"/>
  </r>
  <r>
    <s v="NOVIEMBRE"/>
    <s v="SEM 44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1"/>
    <n v="0"/>
    <n v="8"/>
    <n v="0"/>
    <n v="0"/>
    <n v="0"/>
    <n v="2637.26"/>
    <n v="342.03"/>
    <n v="2979.29"/>
    <n v="335.95"/>
    <n v="2643.34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59.28"/>
    <n v="0"/>
    <n v="0"/>
    <n v="0"/>
    <n v="0"/>
    <n v="29.92"/>
    <n v="0"/>
    <n v="0"/>
    <n v="0"/>
    <n v="98.39"/>
    <n v="9.83"/>
    <n v="379.18"/>
    <n v="72.03"/>
    <n v="45.73"/>
    <n v="114.33"/>
    <n v="89.37"/>
    <n v="48.22"/>
    <n v="857.08"/>
    <n v="2979.29"/>
    <n v="3836.37"/>
  </r>
  <r>
    <s v="NOVIEMBRE"/>
    <s v="SEM 44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936.27"/>
    <n v="342.03"/>
    <n v="4278.3"/>
    <n v="648.5"/>
    <n v="3629.8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3.63"/>
    <n v="0"/>
    <n v="0"/>
    <n v="0"/>
    <n v="0"/>
    <n v="35.909999999999997"/>
    <n v="0"/>
    <n v="0"/>
    <n v="0"/>
    <n v="98.39"/>
    <n v="9.83"/>
    <n v="560.86"/>
    <n v="126.82"/>
    <n v="80.52"/>
    <n v="201.3"/>
    <n v="128.34"/>
    <n v="48.22"/>
    <n v="1254.28"/>
    <n v="4278.3"/>
    <n v="5532.58"/>
  </r>
  <r>
    <s v="NOVIEMBRE"/>
    <s v="SEM 44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68"/>
    <n v="3950.92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220.72"/>
    <n v="0"/>
    <n v="0"/>
    <n v="0"/>
    <n v="0"/>
    <n v="0"/>
    <n v="0"/>
    <n v="1737.27"/>
    <n v="1.75"/>
    <n v="272.01"/>
    <n v="27.2"/>
    <n v="1027.98"/>
    <n v="259.73"/>
    <n v="164.91"/>
    <n v="412.27"/>
    <n v="213.56"/>
    <n v="0"/>
    <n v="2377.6600000000003"/>
    <n v="7118.92"/>
    <n v="9496.58"/>
  </r>
  <r>
    <s v="NOVIEMBRE"/>
    <s v="SEM 44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7"/>
    <n v="470.93"/>
    <n v="4738.3999999999996"/>
    <n v="1448.44"/>
    <n v="3289.96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99.99"/>
    <n v="0"/>
    <n v="0"/>
    <n v="0"/>
    <n v="0"/>
    <n v="0"/>
    <n v="0"/>
    <n v="766.99"/>
    <n v="1.75"/>
    <n v="135.47"/>
    <n v="13.54"/>
    <n v="546.33000000000004"/>
    <n v="122.68"/>
    <n v="77.89"/>
    <n v="194.73"/>
    <n v="142.15"/>
    <n v="66.400000000000006"/>
    <n v="1299.19"/>
    <n v="4738.3999999999996"/>
    <n v="6037.59"/>
  </r>
  <r>
    <s v="NOVIEMBRE"/>
    <s v="SEM 44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4481.34"/>
    <n v="0"/>
    <n v="4481.34"/>
    <n v="725.64"/>
    <n v="3755.7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792.52"/>
    <n v="0"/>
    <n v="0"/>
    <n v="0"/>
    <n v="0"/>
    <n v="0"/>
    <n v="625.39"/>
    <n v="100.25"/>
    <n v="0"/>
    <n v="0"/>
    <n v="0"/>
    <n v="0"/>
    <n v="0"/>
    <n v="0"/>
    <n v="0"/>
    <n v="0"/>
    <n v="257.82"/>
    <n v="25.78"/>
    <n v="505.19"/>
    <n v="120.34"/>
    <n v="106.97"/>
    <n v="267.43"/>
    <n v="134.44"/>
    <n v="0"/>
    <n v="1417.97"/>
    <n v="4481.34"/>
    <n v="5899.31"/>
  </r>
  <r>
    <s v="NOVIEMBRE"/>
    <s v="SEM 44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5.91"/>
    <n v="3957.95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3.14"/>
    <n v="0"/>
    <n v="0"/>
    <n v="0"/>
    <n v="0"/>
    <n v="0"/>
    <n v="0"/>
    <n v="1503.92"/>
    <n v="1.75"/>
    <n v="257.82"/>
    <n v="25.78"/>
    <n v="878.01"/>
    <n v="217.06"/>
    <n v="137.81"/>
    <n v="344.54"/>
    <n v="203.21"/>
    <n v="0"/>
    <n v="2064.23"/>
    <n v="6773.86"/>
    <n v="8838.09"/>
  </r>
  <r>
    <s v="NOVIEMBRE"/>
    <s v="SEM 44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85"/>
    <n v="355.71"/>
    <n v="4201.5600000000004"/>
    <n v="618.23"/>
    <n v="3583.3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23"/>
    <n v="0"/>
    <n v="0"/>
    <n v="0"/>
    <n v="0"/>
    <n v="37.35"/>
    <n v="0"/>
    <n v="0"/>
    <n v="0"/>
    <n v="102.32"/>
    <n v="10.23"/>
    <n v="511.38"/>
    <n v="112.74"/>
    <n v="71.58"/>
    <n v="178.96"/>
    <n v="126.04"/>
    <n v="50.15"/>
    <n v="1163.4000000000001"/>
    <n v="4201.5600000000004"/>
    <n v="5364.9600000000009"/>
  </r>
  <r>
    <s v="NOVIEMBRE"/>
    <s v="SEM 44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1"/>
    <n v="0"/>
    <n v="6"/>
    <n v="0"/>
    <n v="0"/>
    <n v="0"/>
    <n v="2691.95"/>
    <n v="266.77999999999997"/>
    <n v="2958.73"/>
    <n v="359.3"/>
    <n v="2599.4299999999998"/>
    <n v="2490.14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5"/>
    <n v="71.63"/>
    <n v="0"/>
    <n v="0"/>
    <n v="0"/>
    <n v="0"/>
    <n v="31.12"/>
    <n v="0"/>
    <n v="0"/>
    <n v="0"/>
    <n v="102.32"/>
    <n v="10.23"/>
    <n v="427.59"/>
    <n v="85.24"/>
    <n v="54.12"/>
    <n v="135.30000000000001"/>
    <n v="88.76"/>
    <n v="37.61"/>
    <n v="941.17"/>
    <n v="2958.73"/>
    <n v="3899.9"/>
  </r>
  <r>
    <s v="NOVIEMBRE"/>
    <s v="SEM 44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NOVIEMBRE"/>
    <s v="SEM 44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5"/>
    <n v="0"/>
    <n v="0"/>
    <n v="4720.29"/>
    <n v="384.78"/>
    <n v="5105.07"/>
    <n v="1477.4"/>
    <n v="3627.67"/>
    <n v="2394.21"/>
    <n v="0"/>
    <n v="0"/>
    <n v="0"/>
    <n v="0"/>
    <n v="0"/>
    <n v="0"/>
    <n v="0"/>
    <n v="0"/>
    <n v="0"/>
    <n v="384.78"/>
    <n v="384.78"/>
    <n v="641.29999999999995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76.43"/>
    <n v="142.07"/>
    <n v="0"/>
    <n v="0"/>
    <n v="0"/>
    <n v="0"/>
    <n v="0"/>
    <n v="0"/>
    <n v="657.15"/>
    <n v="1.75"/>
    <n v="98.39"/>
    <n v="9.83"/>
    <n v="714.2"/>
    <n v="170.45"/>
    <n v="108.22"/>
    <n v="270.55"/>
    <n v="153.15"/>
    <n v="54.25"/>
    <n v="1579.0400000000002"/>
    <n v="5105.07"/>
    <n v="6684.11"/>
  </r>
  <r>
    <s v="NOVIEMBRE"/>
    <s v="SEM 44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5"/>
    <n v="0"/>
    <n v="0"/>
    <n v="5710.52"/>
    <n v="481.1"/>
    <n v="6191.62"/>
    <n v="1060.9100000000001"/>
    <n v="5130.71"/>
    <n v="3266.66"/>
    <n v="0"/>
    <n v="0"/>
    <n v="0"/>
    <n v="0"/>
    <n v="0"/>
    <n v="0"/>
    <n v="0"/>
    <n v="0"/>
    <n v="0"/>
    <n v="481.1"/>
    <n v="568.88"/>
    <n v="874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87.94"/>
    <n v="172.97"/>
    <n v="0"/>
    <n v="0"/>
    <n v="0"/>
    <n v="0"/>
    <n v="0"/>
    <n v="0"/>
    <n v="0"/>
    <n v="0"/>
    <n v="134.24"/>
    <n v="13.42"/>
    <n v="837.42"/>
    <n v="205.51"/>
    <n v="130.47999999999999"/>
    <n v="326.2"/>
    <n v="185.74"/>
    <n v="67.83"/>
    <n v="1900.84"/>
    <n v="6191.62"/>
    <n v="8092.46"/>
  </r>
  <r>
    <s v="NOVIEMBRE"/>
    <s v="SEM 44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592.51"/>
    <n v="4015.35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62.24"/>
    <n v="0"/>
    <n v="0"/>
    <n v="0"/>
    <n v="0"/>
    <n v="0"/>
    <n v="0"/>
    <n v="562.51"/>
    <n v="1.75"/>
    <n v="189.36"/>
    <n v="18.93"/>
    <n v="794.63"/>
    <n v="193.33"/>
    <n v="122.75"/>
    <n v="306.88"/>
    <n v="168.23"/>
    <n v="0"/>
    <n v="1794.1100000000001"/>
    <n v="5607.86"/>
    <n v="7401.9699999999993"/>
  </r>
  <r>
    <s v="NOVIEMBRE"/>
    <s v="SEM 44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85"/>
    <n v="355.71"/>
    <n v="3851.56"/>
    <n v="539.15"/>
    <n v="3312.4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6.91"/>
    <n v="0"/>
    <n v="0"/>
    <n v="0"/>
    <n v="0"/>
    <n v="37.35"/>
    <n v="0"/>
    <n v="0"/>
    <n v="0"/>
    <n v="102.32"/>
    <n v="10.23"/>
    <n v="494.11"/>
    <n v="107.82"/>
    <n v="68.459999999999994"/>
    <n v="171.15"/>
    <n v="115.54"/>
    <n v="50.15"/>
    <n v="1119.7800000000002"/>
    <n v="3851.56"/>
    <n v="4971.34"/>
  </r>
  <r>
    <s v="NOVIEMBRE"/>
    <s v="SEM 44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7273.9"/>
    <n v="0"/>
    <n v="7273.9"/>
    <n v="1429.56"/>
    <n v="5844.34"/>
    <n v="6273.9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244.71"/>
    <n v="184.85"/>
    <n v="0"/>
    <n v="0"/>
    <n v="0"/>
    <n v="0"/>
    <n v="0"/>
    <n v="0"/>
    <n v="0"/>
    <n v="0"/>
    <n v="257.83"/>
    <n v="25.78"/>
    <n v="884.86"/>
    <n v="219.01"/>
    <n v="139.05000000000001"/>
    <n v="347.63"/>
    <n v="218.21"/>
    <n v="0"/>
    <n v="2092.37"/>
    <n v="7273.9"/>
    <n v="9366.27"/>
  </r>
  <r>
    <s v="NOVIEMBRE"/>
    <s v="SEM 44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3.32"/>
    <n v="2454.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9.34"/>
    <n v="0"/>
    <n v="0"/>
    <n v="0"/>
    <n v="0"/>
    <n v="35.909999999999997"/>
    <n v="0"/>
    <n v="725.52"/>
    <n v="1.75"/>
    <n v="98.39"/>
    <n v="9.83"/>
    <n v="463.96"/>
    <n v="99.24"/>
    <n v="63.01"/>
    <n v="157.53"/>
    <n v="110.34"/>
    <n v="48.22"/>
    <n v="1050.52"/>
    <n v="3678.3"/>
    <n v="4728.82"/>
  </r>
  <r>
    <s v="NOVIEMBRE"/>
    <s v="SEM 44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36.26"/>
    <n v="342.03"/>
    <n v="4378.29"/>
    <n v="1482.69"/>
    <n v="2895.6"/>
    <n v="2394.23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127.83"/>
    <n v="0"/>
    <n v="0"/>
    <n v="0"/>
    <n v="0"/>
    <n v="0"/>
    <n v="0"/>
    <n v="822.79"/>
    <n v="1.75"/>
    <n v="98.39"/>
    <n v="9.83"/>
    <n v="657.34"/>
    <n v="154.27000000000001"/>
    <n v="97.95"/>
    <n v="244.87"/>
    <n v="131.34"/>
    <n v="48.22"/>
    <n v="1442.21"/>
    <n v="4378.29"/>
    <n v="5820.5"/>
  </r>
  <r>
    <s v="NOVIEMBRE"/>
    <s v="SEM 44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336.27"/>
    <n v="342.03"/>
    <n v="3678.3"/>
    <n v="1152.23"/>
    <n v="2526.07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105.5"/>
    <n v="0"/>
    <n v="0"/>
    <n v="0"/>
    <n v="0"/>
    <n v="35.909999999999997"/>
    <n v="0"/>
    <n v="628.27"/>
    <n v="1.75"/>
    <n v="98.39"/>
    <n v="9.83"/>
    <n v="568.33000000000004"/>
    <n v="128.94"/>
    <n v="81.87"/>
    <n v="204.67"/>
    <n v="110.34"/>
    <n v="48.22"/>
    <n v="1250.5899999999999"/>
    <n v="3678.3"/>
    <n v="4928.8900000000003"/>
  </r>
  <r>
    <s v="NOVIEMBRE"/>
    <s v="SEM 44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7.18"/>
    <n v="5657.82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6.5"/>
    <n v="0"/>
    <n v="0"/>
    <n v="0"/>
    <n v="0"/>
    <n v="0"/>
    <n v="0"/>
    <n v="0"/>
    <n v="0"/>
    <n v="202.8"/>
    <n v="20.28"/>
    <n v="771.74"/>
    <n v="186.82"/>
    <n v="118.62"/>
    <n v="296.54000000000002"/>
    <n v="205.35"/>
    <n v="67.83"/>
    <n v="1869.98"/>
    <n v="6845"/>
    <n v="8714.98"/>
  </r>
  <r>
    <s v="NOVIEMBRE"/>
    <s v="SEM 44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7"/>
    <n v="342.03"/>
    <n v="3678.3"/>
    <n v="1103.29"/>
    <n v="2575.01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8"/>
    <n v="0"/>
    <n v="0"/>
    <n v="0"/>
    <n v="0"/>
    <n v="35.909999999999997"/>
    <n v="0"/>
    <n v="599.03"/>
    <n v="1.75"/>
    <n v="98.39"/>
    <n v="9.83"/>
    <n v="489.69"/>
    <n v="106.57"/>
    <n v="67.66"/>
    <n v="169.15"/>
    <n v="110.34"/>
    <n v="48.22"/>
    <n v="1099.8499999999999"/>
    <n v="3678.3"/>
    <n v="4778.1499999999996"/>
  </r>
  <r>
    <s v="NOVIEMBRE"/>
    <s v="SEM 44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1"/>
    <n v="0"/>
    <n v="8"/>
    <n v="0"/>
    <n v="0"/>
    <n v="0"/>
    <n v="2300.4899999999998"/>
    <n v="314.67"/>
    <n v="2615.16"/>
    <n v="244.34"/>
    <n v="2370.8200000000002"/>
    <n v="2202.91"/>
    <n v="0"/>
    <n v="0"/>
    <n v="0"/>
    <n v="0"/>
    <n v="0"/>
    <n v="0"/>
    <n v="0"/>
    <n v="0"/>
    <n v="0"/>
    <n v="314.67"/>
    <n v="314.67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91.65"/>
    <n v="52.69"/>
    <n v="0"/>
    <n v="0"/>
    <n v="0"/>
    <n v="0"/>
    <n v="0"/>
    <n v="0"/>
    <n v="0"/>
    <n v="0"/>
    <n v="90.52"/>
    <n v="9.0500000000000007"/>
    <n v="353.36"/>
    <n v="64.98"/>
    <n v="41.26"/>
    <n v="103.15"/>
    <n v="78.45"/>
    <n v="44.36"/>
    <n v="785.13"/>
    <n v="2615.16"/>
    <n v="3400.29"/>
  </r>
  <r>
    <s v="NOVIEMBRE"/>
    <s v="SEM 44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8"/>
    <n v="0"/>
    <n v="0"/>
    <n v="0"/>
    <n v="4847.4399999999996"/>
    <n v="480.9"/>
    <n v="5328.34"/>
    <n v="1959.17"/>
    <n v="3369.17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45.1"/>
    <n v="0"/>
    <n v="0"/>
    <n v="0"/>
    <n v="0"/>
    <n v="50.49"/>
    <n v="0"/>
    <n v="1058.24"/>
    <n v="1.75"/>
    <n v="138.34"/>
    <n v="13.83"/>
    <n v="726.3"/>
    <n v="173.89"/>
    <n v="110.41"/>
    <n v="276.02"/>
    <n v="159.85"/>
    <n v="67.8"/>
    <n v="1666.44"/>
    <n v="5328.34"/>
    <n v="6994.7800000000007"/>
  </r>
  <r>
    <s v="NOVIEMBRE"/>
    <s v="SEM 44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1000.47"/>
    <n v="3027.83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101.98"/>
    <n v="0"/>
    <n v="0"/>
    <n v="0"/>
    <n v="0"/>
    <n v="35.909999999999997"/>
    <n v="0"/>
    <n v="405.27"/>
    <n v="1.75"/>
    <n v="98.39"/>
    <n v="9.83"/>
    <n v="554.27"/>
    <n v="124.94"/>
    <n v="79.33"/>
    <n v="198.32"/>
    <n v="120.84"/>
    <n v="48.22"/>
    <n v="1234.1400000000001"/>
    <n v="4028.3"/>
    <n v="5262.4400000000005"/>
  </r>
  <r>
    <s v="NOVIEMBRE"/>
    <s v="SEM 44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9"/>
    <n v="238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61"/>
    <n v="0"/>
    <n v="0"/>
    <n v="0"/>
    <n v="0"/>
    <n v="0"/>
    <n v="0"/>
    <n v="672.56"/>
    <n v="1.75"/>
    <n v="90.52"/>
    <n v="9.0500000000000007"/>
    <n v="449.09"/>
    <n v="95.02"/>
    <n v="60.33"/>
    <n v="150.82"/>
    <n v="104.46"/>
    <n v="44.36"/>
    <n v="1003.65"/>
    <n v="3482.25"/>
    <n v="4485.8999999999996"/>
  </r>
  <r>
    <s v="NOVIEMBRE"/>
    <s v="SEM 44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836.27"/>
    <n v="342.03"/>
    <n v="4178.3"/>
    <n v="628.25"/>
    <n v="3550.05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250"/>
    <n v="0"/>
    <n v="0"/>
    <n v="0"/>
    <n v="0"/>
    <n v="0"/>
    <n v="0"/>
    <n v="0"/>
    <n v="0"/>
    <n v="0"/>
    <n v="0"/>
    <n v="0"/>
    <n v="0"/>
    <n v="0"/>
    <n v="487.6"/>
    <n v="104.74"/>
    <n v="0"/>
    <n v="0"/>
    <n v="0"/>
    <n v="0"/>
    <n v="35.909999999999997"/>
    <n v="0"/>
    <n v="0"/>
    <n v="0"/>
    <n v="98.39"/>
    <n v="9.83"/>
    <n v="565.26"/>
    <n v="128.07"/>
    <n v="81.31"/>
    <n v="203.28"/>
    <n v="125.34"/>
    <n v="48.22"/>
    <n v="1259.6999999999998"/>
    <n v="4178.3"/>
    <n v="5438"/>
  </r>
  <r>
    <s v="NOVIEMBRE"/>
    <s v="SEM 44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847.4399999999996"/>
    <n v="480.9"/>
    <n v="5328.34"/>
    <n v="886.96"/>
    <n v="4441.38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32.88"/>
    <n v="0"/>
    <n v="0"/>
    <n v="0"/>
    <n v="0"/>
    <n v="50.49"/>
    <n v="0"/>
    <n v="0"/>
    <n v="0"/>
    <n v="138.34"/>
    <n v="13.83"/>
    <n v="677.49"/>
    <n v="160"/>
    <n v="101.59"/>
    <n v="253.97"/>
    <n v="159.85"/>
    <n v="67.8"/>
    <n v="1572.87"/>
    <n v="5328.34"/>
    <n v="6901.21"/>
  </r>
  <r>
    <s v="NOVIEMBRE"/>
    <s v="SEM 44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8"/>
    <n v="0"/>
    <n v="0"/>
    <n v="0"/>
    <n v="5647.89"/>
    <n v="481.1"/>
    <n v="6128.99"/>
    <n v="2109.7600000000002"/>
    <n v="4019.23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874.57"/>
    <n v="152.41999999999999"/>
    <n v="0"/>
    <n v="0"/>
    <n v="0"/>
    <n v="0"/>
    <n v="0"/>
    <n v="0"/>
    <n v="1081.02"/>
    <n v="1.75"/>
    <n v="147.94999999999999"/>
    <n v="14.79"/>
    <n v="755.49"/>
    <n v="182.2"/>
    <n v="115.68"/>
    <n v="289.2"/>
    <n v="183.86"/>
    <n v="67.83"/>
    <n v="1757"/>
    <n v="6128.99"/>
    <n v="7885.99"/>
  </r>
  <r>
    <s v="NOVIEMBRE"/>
    <s v="SEM 44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39.46"/>
    <n v="3312.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7.22"/>
    <n v="0"/>
    <n v="0"/>
    <n v="0"/>
    <n v="0"/>
    <n v="37.35"/>
    <n v="0"/>
    <n v="0"/>
    <n v="0"/>
    <n v="102.32"/>
    <n v="10.23"/>
    <n v="495.36"/>
    <n v="108.18"/>
    <n v="68.69"/>
    <n v="171.72"/>
    <n v="115.54"/>
    <n v="50.15"/>
    <n v="1122.19"/>
    <n v="3851.56"/>
    <n v="4973.75"/>
  </r>
  <r>
    <s v="NOVIEMBRE"/>
    <s v="SEM 44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1.20000000000005"/>
    <n v="3447.1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89.73"/>
    <n v="0"/>
    <n v="0"/>
    <n v="0"/>
    <n v="0"/>
    <n v="35.909999999999997"/>
    <n v="0"/>
    <n v="0"/>
    <n v="0"/>
    <n v="98.39"/>
    <n v="9.83"/>
    <n v="505.37"/>
    <n v="111.03"/>
    <n v="70.489999999999995"/>
    <n v="176.24"/>
    <n v="120.84"/>
    <n v="48.22"/>
    <n v="1140.4100000000001"/>
    <n v="4028.3"/>
    <n v="5168.71"/>
  </r>
  <r>
    <s v="NOVIEMBRE"/>
    <s v="SEM 44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164.82"/>
    <n v="2517.429999999999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8.05"/>
    <n v="0"/>
    <n v="0"/>
    <n v="0"/>
    <n v="0"/>
    <n v="0"/>
    <n v="0"/>
    <n v="697.53"/>
    <n v="1.75"/>
    <n v="90.52"/>
    <n v="9.0500000000000007"/>
    <n v="458.8"/>
    <n v="97.77"/>
    <n v="62.08"/>
    <n v="155.19"/>
    <n v="110.46"/>
    <n v="44.36"/>
    <n v="1028.23"/>
    <n v="3682.25"/>
    <n v="4710.4799999999996"/>
  </r>
  <r>
    <s v="NOVIEMBRE"/>
    <s v="SEM 44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5.21"/>
    <n v="3903.09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2.17"/>
    <n v="0"/>
    <n v="0"/>
    <n v="0"/>
    <n v="0"/>
    <n v="0"/>
    <n v="0"/>
    <n v="0"/>
    <n v="0"/>
    <n v="98.39"/>
    <n v="9.83"/>
    <n v="555.03"/>
    <n v="125.16"/>
    <n v="79.47"/>
    <n v="198.67"/>
    <n v="137.34"/>
    <n v="48.22"/>
    <n v="1252.1099999999999"/>
    <n v="4578.3"/>
    <n v="5830.41"/>
  </r>
  <r>
    <s v="NOVIEMBRE"/>
    <s v="SEM 44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58"/>
    <n v="314.67"/>
    <n v="3332.25"/>
    <n v="824.1"/>
    <n v="2508.15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7.61"/>
    <n v="0"/>
    <n v="0"/>
    <n v="0"/>
    <n v="0"/>
    <n v="0"/>
    <n v="0"/>
    <n v="429.84"/>
    <n v="1.75"/>
    <n v="90.52"/>
    <n v="9.0500000000000007"/>
    <n v="457.08"/>
    <n v="97.28"/>
    <n v="61.77"/>
    <n v="154.41999999999999"/>
    <n v="99.96"/>
    <n v="44.36"/>
    <n v="1014.4399999999999"/>
    <n v="3332.25"/>
    <n v="4346.6899999999996"/>
  </r>
  <r>
    <s v="NOVIEMBRE"/>
    <s v="SEM 44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221.8200000000002"/>
    <n v="236"/>
    <n v="2457.8200000000002"/>
    <n v="906.1"/>
    <n v="1551.72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0.81"/>
    <n v="0"/>
    <n v="0"/>
    <n v="0"/>
    <n v="0"/>
    <n v="0"/>
    <n v="0"/>
    <n v="674.48"/>
    <n v="1.75"/>
    <n v="90.52"/>
    <n v="9.0500000000000007"/>
    <n v="345.96"/>
    <n v="62.97"/>
    <n v="39.979999999999997"/>
    <n v="99.95"/>
    <n v="73.73"/>
    <n v="33.270000000000003"/>
    <n v="755.43000000000006"/>
    <n v="2457.8200000000002"/>
    <n v="3213.25"/>
  </r>
  <r>
    <s v="NOVIEMBRE"/>
    <s v="SEM 44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3.11"/>
    <n v="2977.15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06.87"/>
    <n v="0"/>
    <n v="0"/>
    <n v="0"/>
    <n v="0"/>
    <n v="0"/>
    <n v="0"/>
    <n v="977.78"/>
    <n v="1.75"/>
    <n v="100.68"/>
    <n v="10.06"/>
    <n v="573.72"/>
    <n v="130.47999999999999"/>
    <n v="82.84"/>
    <n v="207.11"/>
    <n v="139.5"/>
    <n v="49.35"/>
    <n v="1293.74"/>
    <n v="4650.26"/>
    <n v="5944"/>
  </r>
  <r>
    <s v="NOVIEMBRE"/>
    <s v="SEM 44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1"/>
    <n v="0"/>
    <n v="6"/>
    <n v="0"/>
    <n v="0"/>
    <n v="0"/>
    <n v="3101.72"/>
    <n v="769.56"/>
    <n v="3871.28"/>
    <n v="404.31"/>
    <n v="3466.97"/>
    <n v="2394.21"/>
    <n v="0"/>
    <n v="0"/>
    <n v="0"/>
    <n v="513.04"/>
    <n v="0"/>
    <n v="0"/>
    <n v="0"/>
    <n v="0"/>
    <n v="0"/>
    <n v="256.52"/>
    <n v="256.52"/>
    <n v="0"/>
    <n v="0"/>
    <n v="350"/>
    <n v="250"/>
    <n v="0"/>
    <n v="250"/>
    <n v="0"/>
    <n v="0"/>
    <n v="0"/>
    <n v="0"/>
    <n v="0"/>
    <n v="-399.01"/>
    <n v="0"/>
    <n v="0"/>
    <n v="0"/>
    <n v="0"/>
    <n v="0"/>
    <n v="0"/>
    <n v="0"/>
    <n v="330.7"/>
    <n v="73.61"/>
    <n v="0"/>
    <n v="0"/>
    <n v="0"/>
    <n v="0"/>
    <n v="0"/>
    <n v="0"/>
    <n v="0"/>
    <n v="0"/>
    <n v="98.39"/>
    <n v="9.83"/>
    <n v="435.41"/>
    <n v="87.37"/>
    <n v="55.47"/>
    <n v="138.68"/>
    <n v="116.13"/>
    <n v="108.5"/>
    <n v="1049.7800000000002"/>
    <n v="3871.28"/>
    <n v="4921.0600000000004"/>
  </r>
  <r>
    <s v="NOVIEMBRE"/>
    <s v="SEM 44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1"/>
    <n v="0"/>
    <n v="8"/>
    <n v="0"/>
    <n v="0"/>
    <n v="0"/>
    <n v="2637.26"/>
    <n v="342.03"/>
    <n v="2979.29"/>
    <n v="308.57"/>
    <n v="2670.72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61.82"/>
    <n v="0"/>
    <n v="0"/>
    <n v="0"/>
    <n v="0"/>
    <n v="0"/>
    <n v="0"/>
    <n v="0"/>
    <n v="0"/>
    <n v="98.39"/>
    <n v="9.83"/>
    <n v="389.15"/>
    <n v="74.75"/>
    <n v="47.46"/>
    <n v="118.65"/>
    <n v="89.37"/>
    <n v="48.22"/>
    <n v="875.82"/>
    <n v="2979.29"/>
    <n v="3855.11"/>
  </r>
  <r>
    <s v="NOVIEMBRE"/>
    <s v="SEM 44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2817.6"/>
    <n v="314.7"/>
    <n v="3132.3"/>
    <n v="1014.41"/>
    <n v="2117.89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73.790000000000006"/>
    <n v="0"/>
    <n v="0"/>
    <n v="0"/>
    <n v="0"/>
    <n v="0"/>
    <n v="0"/>
    <n v="659.8"/>
    <n v="1.75"/>
    <n v="90.53"/>
    <n v="9.0500000000000007"/>
    <n v="441.81"/>
    <n v="92.94"/>
    <n v="59.01"/>
    <n v="147.53"/>
    <n v="93.96"/>
    <n v="44.37"/>
    <n v="979.19999999999993"/>
    <n v="3132.3"/>
    <n v="4111.5"/>
  </r>
  <r>
    <s v="NOVIEMBRE"/>
    <s v="SEM 44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8"/>
    <n v="0"/>
    <n v="0"/>
    <n v="0"/>
    <n v="5768.1"/>
    <n v="481.1"/>
    <n v="6249.2"/>
    <n v="1063.24"/>
    <n v="5185.9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63"/>
    <n v="0"/>
    <n v="0"/>
    <n v="0"/>
    <n v="0"/>
    <n v="0"/>
    <n v="0"/>
    <n v="0"/>
    <n v="0"/>
    <n v="169.38"/>
    <n v="16.93"/>
    <n v="797.7"/>
    <n v="194.21"/>
    <n v="123.31"/>
    <n v="308.26"/>
    <n v="187.47"/>
    <n v="67.83"/>
    <n v="1865.09"/>
    <n v="6249.2"/>
    <n v="8114.29"/>
  </r>
  <r>
    <s v="NOVIEMBRE"/>
    <s v="SEM 44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1"/>
    <n v="0"/>
    <n v="6"/>
    <n v="0"/>
    <n v="0"/>
    <n v="0"/>
    <n v="2551.75"/>
    <n v="256.52"/>
    <n v="2808.27"/>
    <n v="320.83"/>
    <n v="2487.44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59.06"/>
    <n v="0"/>
    <n v="0"/>
    <n v="0"/>
    <n v="0"/>
    <n v="29.92"/>
    <n v="0"/>
    <n v="0"/>
    <n v="0"/>
    <n v="98.39"/>
    <n v="9.83"/>
    <n v="378.32"/>
    <n v="71.8"/>
    <n v="45.59"/>
    <n v="113.97"/>
    <n v="84.24"/>
    <n v="36.159999999999997"/>
    <n v="838.3"/>
    <n v="2808.27"/>
    <n v="3646.5699999999997"/>
  </r>
  <r>
    <s v="NOVIEMBRE"/>
    <s v="SEM 44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49.32"/>
    <n v="2782.93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0.260000000000005"/>
    <n v="0"/>
    <n v="0"/>
    <n v="0"/>
    <n v="0"/>
    <n v="0"/>
    <n v="0"/>
    <n v="0"/>
    <n v="0"/>
    <n v="90.52"/>
    <n v="9.0500000000000007"/>
    <n v="427.7"/>
    <n v="88.93"/>
    <n v="56.46"/>
    <n v="141.16"/>
    <n v="93.96"/>
    <n v="44.36"/>
    <n v="952.1400000000001"/>
    <n v="3132.25"/>
    <n v="4084.3900000000003"/>
  </r>
  <r>
    <s v="NOVIEMBRE"/>
    <s v="SEM 44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1"/>
    <n v="0"/>
    <n v="8"/>
    <n v="0"/>
    <n v="0"/>
    <n v="0"/>
    <n v="2650.49"/>
    <n v="314.67"/>
    <n v="2965.16"/>
    <n v="320.22000000000003"/>
    <n v="2644.94"/>
    <n v="2202.91"/>
    <n v="0"/>
    <n v="0"/>
    <n v="0"/>
    <n v="0"/>
    <n v="0"/>
    <n v="0"/>
    <n v="0"/>
    <n v="0"/>
    <n v="0"/>
    <n v="314.67"/>
    <n v="314.67"/>
    <n v="0"/>
    <n v="0"/>
    <n v="350"/>
    <n v="0"/>
    <n v="0"/>
    <n v="150"/>
    <n v="0"/>
    <n v="0"/>
    <n v="0"/>
    <n v="0"/>
    <n v="0"/>
    <n v="-367.09"/>
    <n v="0"/>
    <n v="0"/>
    <n v="0"/>
    <n v="0"/>
    <n v="0"/>
    <n v="0"/>
    <n v="0"/>
    <n v="249.12"/>
    <n v="71.099999999999994"/>
    <n v="0"/>
    <n v="0"/>
    <n v="0"/>
    <n v="0"/>
    <n v="0"/>
    <n v="0"/>
    <n v="0"/>
    <n v="0"/>
    <n v="90.52"/>
    <n v="9.0500000000000007"/>
    <n v="425.53"/>
    <n v="84.68"/>
    <n v="53.76"/>
    <n v="134.41"/>
    <n v="88.95"/>
    <n v="44.36"/>
    <n v="931.26"/>
    <n v="2965.16"/>
    <n v="3896.42"/>
  </r>
  <r>
    <s v="NOVIEMBRE"/>
    <s v="SEM 44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1.93"/>
    <n v="4891.39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4.07"/>
    <n v="0"/>
    <n v="0"/>
    <n v="0"/>
    <n v="0"/>
    <n v="0"/>
    <n v="0"/>
    <n v="1253.3399999999999"/>
    <n v="1.75"/>
    <n v="297.25"/>
    <n v="29.72"/>
    <n v="1081.2"/>
    <n v="274.88"/>
    <n v="174.52"/>
    <n v="436.31"/>
    <n v="231.99"/>
    <n v="0"/>
    <n v="2525.87"/>
    <n v="7733.33"/>
    <n v="10259.200000000001"/>
  </r>
  <r>
    <s v="NOVIEMBRE"/>
    <s v="SEM 44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016.44"/>
    <n v="369.05"/>
    <n v="3385.49"/>
    <n v="1111.9100000000001"/>
    <n v="2273.58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0"/>
    <n v="0"/>
    <n v="0"/>
    <n v="0"/>
    <n v="0"/>
    <n v="0"/>
    <n v="0"/>
    <n v="0"/>
    <n v="0"/>
    <n v="0"/>
    <n v="0"/>
    <n v="0"/>
    <n v="0"/>
    <n v="0"/>
    <n v="314.7"/>
    <n v="104.12"/>
    <n v="0"/>
    <n v="0"/>
    <n v="0"/>
    <n v="0"/>
    <n v="0"/>
    <n v="0"/>
    <n v="691.34"/>
    <n v="1.75"/>
    <n v="78.48"/>
    <n v="7.84"/>
    <n v="562.86"/>
    <n v="127.39"/>
    <n v="80.88"/>
    <n v="202.2"/>
    <n v="101.56"/>
    <n v="52.03"/>
    <n v="1213.24"/>
    <n v="3385.49"/>
    <n v="4598.7299999999996"/>
  </r>
  <r>
    <s v="NOVIEMBRE"/>
    <s v="SEM 44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336.27"/>
    <n v="342.03"/>
    <n v="3678.3"/>
    <n v="460.72"/>
    <n v="3217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9.92"/>
    <n v="0"/>
    <n v="0"/>
    <n v="0"/>
    <n v="0"/>
    <n v="0"/>
    <n v="0"/>
    <n v="0"/>
    <n v="0"/>
    <n v="98.39"/>
    <n v="9.83"/>
    <n v="466.3"/>
    <n v="99.91"/>
    <n v="63.44"/>
    <n v="158.59"/>
    <n v="110.34"/>
    <n v="48.22"/>
    <n v="1055.02"/>
    <n v="3678.3"/>
    <n v="4733.32"/>
  </r>
  <r>
    <s v="NOVIEMBRE"/>
    <s v="SEM 44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8"/>
    <n v="0"/>
    <n v="0"/>
    <n v="0"/>
    <n v="3845.85"/>
    <n v="355.71"/>
    <n v="4201.5600000000004"/>
    <n v="824.29"/>
    <n v="3377.2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0.88"/>
    <n v="0"/>
    <n v="0"/>
    <n v="0"/>
    <n v="0"/>
    <n v="37.35"/>
    <n v="0"/>
    <n v="204.66"/>
    <n v="1.75"/>
    <n v="102.32"/>
    <n v="10.23"/>
    <n v="509.95"/>
    <n v="112.33"/>
    <n v="71.319999999999993"/>
    <n v="178.3"/>
    <n v="126.04"/>
    <n v="50.15"/>
    <n v="1160.6400000000001"/>
    <n v="4201.5600000000004"/>
    <n v="5362.2000000000007"/>
  </r>
  <r>
    <s v="NOVIEMBRE"/>
    <s v="SEM 44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18.29"/>
    <n v="3583.2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29"/>
    <n v="0"/>
    <n v="0"/>
    <n v="0"/>
    <n v="0"/>
    <n v="37.35"/>
    <n v="0"/>
    <n v="0"/>
    <n v="0"/>
    <n v="102.32"/>
    <n v="10.23"/>
    <n v="511.61"/>
    <n v="112.8"/>
    <n v="71.62"/>
    <n v="179.05"/>
    <n v="126.04"/>
    <n v="50.15"/>
    <n v="1163.82"/>
    <n v="4201.5600000000004"/>
    <n v="5365.38"/>
  </r>
  <r>
    <s v="NOVIEMBRE"/>
    <s v="SEM 44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336.27"/>
    <n v="342.03"/>
    <n v="3678.3"/>
    <n v="505.89"/>
    <n v="3172.4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9.18"/>
    <n v="0"/>
    <n v="0"/>
    <n v="0"/>
    <n v="0"/>
    <n v="35.909999999999997"/>
    <n v="0"/>
    <n v="0"/>
    <n v="0"/>
    <n v="98.39"/>
    <n v="9.83"/>
    <n v="503.18"/>
    <n v="110.4"/>
    <n v="70.099999999999994"/>
    <n v="175.25"/>
    <n v="110.34"/>
    <n v="48.22"/>
    <n v="1125.71"/>
    <n v="3678.3"/>
    <n v="4804.01"/>
  </r>
  <r>
    <s v="NOVIEMBRE"/>
    <s v="SEM 44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817.58"/>
    <n v="314.67"/>
    <n v="3132.25"/>
    <n v="354.01"/>
    <n v="2778.24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4.95"/>
    <n v="0"/>
    <n v="0"/>
    <n v="0"/>
    <n v="0"/>
    <n v="0"/>
    <n v="0"/>
    <n v="0"/>
    <n v="0"/>
    <n v="90.52"/>
    <n v="9.0500000000000007"/>
    <n v="446.38"/>
    <n v="94.24"/>
    <n v="59.84"/>
    <n v="149.59"/>
    <n v="93.96"/>
    <n v="44.36"/>
    <n v="987.94000000000017"/>
    <n v="3132.25"/>
    <n v="4120.1900000000005"/>
  </r>
  <r>
    <s v="NOVIEMBRE"/>
    <s v="SEM 44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10-06T00:00:00"/>
    <s v="012"/>
    <s v="012813015045346517"/>
    <n v="7"/>
    <n v="7"/>
    <n v="0"/>
    <n v="0"/>
    <n v="8"/>
    <n v="0"/>
    <n v="0"/>
    <n v="0"/>
    <n v="3495.84"/>
    <n v="355.73"/>
    <n v="3851.57"/>
    <n v="537.09"/>
    <n v="3314.48"/>
    <n v="2490.11"/>
    <n v="0"/>
    <n v="0"/>
    <n v="0"/>
    <n v="0"/>
    <n v="0"/>
    <n v="0"/>
    <n v="0"/>
    <n v="0"/>
    <n v="0"/>
    <n v="355.73"/>
    <n v="355.73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4.85"/>
    <n v="0"/>
    <n v="0"/>
    <n v="0"/>
    <n v="0"/>
    <n v="37.35"/>
    <n v="0"/>
    <n v="0"/>
    <n v="0"/>
    <n v="102.33"/>
    <n v="10.23"/>
    <n v="485.94"/>
    <n v="105.5"/>
    <n v="66.98"/>
    <n v="167.46"/>
    <n v="115.54"/>
    <n v="50.15"/>
    <n v="1104.1300000000001"/>
    <n v="3851.57"/>
    <n v="4955.7000000000007"/>
  </r>
  <r>
    <s v="NOVIEMBRE"/>
    <s v="SEM 44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4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NOVIEMBRE"/>
    <s v="SEM 44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167.58"/>
    <n v="314.67"/>
    <n v="3482.25"/>
    <n v="413.15"/>
    <n v="3069.1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8.38"/>
    <n v="0"/>
    <n v="0"/>
    <n v="0"/>
    <n v="0"/>
    <n v="0"/>
    <n v="0"/>
    <n v="0"/>
    <n v="0"/>
    <n v="90.52"/>
    <n v="9.0500000000000007"/>
    <n v="420.22"/>
    <n v="86.8"/>
    <n v="55.11"/>
    <n v="137.78"/>
    <n v="104.46"/>
    <n v="44.36"/>
    <n v="948.3"/>
    <n v="3482.25"/>
    <n v="4430.55"/>
  </r>
  <r>
    <s v="NOVIEMBRE"/>
    <s v="SEM 44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571.8200000000002"/>
    <n v="236"/>
    <n v="2807.82"/>
    <n v="293.64999999999998"/>
    <n v="2514.17"/>
    <n v="2202.91"/>
    <n v="0"/>
    <n v="0"/>
    <n v="0"/>
    <n v="0"/>
    <n v="0"/>
    <n v="0"/>
    <n v="0"/>
    <n v="0"/>
    <n v="0"/>
    <n v="236"/>
    <n v="236"/>
    <n v="0"/>
    <n v="0"/>
    <n v="350"/>
    <n v="0"/>
    <n v="0"/>
    <n v="150"/>
    <n v="0"/>
    <n v="0"/>
    <n v="0"/>
    <n v="0"/>
    <n v="0"/>
    <n v="-367.09"/>
    <n v="0"/>
    <n v="0"/>
    <n v="0"/>
    <n v="0"/>
    <n v="0"/>
    <n v="0"/>
    <n v="0"/>
    <n v="235.06"/>
    <n v="58.59"/>
    <n v="0"/>
    <n v="0"/>
    <n v="0"/>
    <n v="0"/>
    <n v="0"/>
    <n v="0"/>
    <n v="0"/>
    <n v="0"/>
    <n v="90.52"/>
    <n v="9.0500000000000007"/>
    <n v="376.49"/>
    <n v="71.3"/>
    <n v="45.27"/>
    <n v="113.17"/>
    <n v="84.23"/>
    <n v="33.270000000000003"/>
    <n v="823.3"/>
    <n v="2807.82"/>
    <n v="3631.12"/>
  </r>
  <r>
    <s v="NOVIEMBRE"/>
    <s v="SEM 44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14999999999998"/>
    <n v="2519.38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209999999999994"/>
    <n v="0"/>
    <n v="0"/>
    <n v="0"/>
    <n v="0"/>
    <n v="0"/>
    <n v="0"/>
    <n v="0"/>
    <n v="0"/>
    <n v="58.5"/>
    <n v="5.85"/>
    <n v="411.59"/>
    <n v="84.34"/>
    <n v="53.55"/>
    <n v="133.88"/>
    <n v="84.91"/>
    <n v="28.67"/>
    <n v="861.28999999999985"/>
    <n v="2830.53"/>
    <n v="3691.82"/>
  </r>
  <r>
    <s v="NOVIEMBRE"/>
    <s v="SEM 44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43.95"/>
    <n v="2788.3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4.89"/>
    <n v="0"/>
    <n v="0"/>
    <n v="0"/>
    <n v="0"/>
    <n v="0"/>
    <n v="0"/>
    <n v="0"/>
    <n v="0"/>
    <n v="90.52"/>
    <n v="9.0500000000000007"/>
    <n v="406.3"/>
    <n v="82.84"/>
    <n v="52.59"/>
    <n v="131.47999999999999"/>
    <n v="93.96"/>
    <n v="44.36"/>
    <n v="911.10000000000014"/>
    <n v="3132.25"/>
    <n v="4043.3500000000004"/>
  </r>
  <r>
    <s v="NOVIEMBRE"/>
    <s v="SEM 44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NOVIEMBRE"/>
    <s v="SEM 44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495.85"/>
    <n v="355.71"/>
    <n v="3851.56"/>
    <n v="538.30999999999995"/>
    <n v="3313.25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6.07"/>
    <n v="0"/>
    <n v="0"/>
    <n v="0"/>
    <n v="0"/>
    <n v="37.35"/>
    <n v="0"/>
    <n v="0"/>
    <n v="0"/>
    <n v="102.32"/>
    <n v="10.23"/>
    <n v="490.76"/>
    <n v="106.87"/>
    <n v="67.86"/>
    <n v="169.64"/>
    <n v="115.54"/>
    <n v="50.15"/>
    <n v="1113.3700000000001"/>
    <n v="3851.56"/>
    <n v="4964.93"/>
  </r>
  <r>
    <s v="NOVIEMBRE"/>
    <s v="SEM 44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0"/>
    <n v="0"/>
    <n v="0"/>
    <n v="0"/>
    <n v="0.02"/>
    <n v="0"/>
    <n v="0.02"/>
    <n v="0.01"/>
    <n v="0.01"/>
    <n v="220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8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NOVIEMBRE"/>
    <s v="SEM 44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203.64"/>
    <n v="87.32"/>
    <n v="290.95999999999998"/>
    <n v="8.32"/>
    <n v="282.64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0.1600000000001"/>
    <n v="0"/>
    <n v="0"/>
    <n v="87.32"/>
    <n v="0"/>
    <n v="0"/>
    <n v="8.32"/>
    <n v="0"/>
    <n v="0"/>
    <n v="0"/>
    <n v="0"/>
    <n v="0"/>
    <n v="0"/>
    <n v="0"/>
    <n v="0"/>
    <n v="58.5"/>
    <n v="5.85"/>
    <n v="26.23"/>
    <n v="2.09"/>
    <n v="6.83"/>
    <n v="17.07"/>
    <n v="6.1"/>
    <n v="12.31"/>
    <n v="134.97999999999999"/>
    <n v="290.95999999999998"/>
    <n v="425.93999999999994"/>
  </r>
  <r>
    <s v="NOVIEMBRE"/>
    <s v="SEM 44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700000000004"/>
    <n v="342.03"/>
    <n v="4578.3"/>
    <n v="1595.73"/>
    <n v="2982.5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4.89"/>
    <n v="0"/>
    <n v="0"/>
    <n v="0"/>
    <n v="0"/>
    <n v="0"/>
    <n v="0"/>
    <n v="906.05"/>
    <n v="1.75"/>
    <n v="98.39"/>
    <n v="9.83"/>
    <n v="605.74"/>
    <n v="139.59"/>
    <n v="88.63"/>
    <n v="221.57"/>
    <n v="137.34"/>
    <n v="48.22"/>
    <n v="1349.31"/>
    <n v="4578.3"/>
    <n v="5927.6100000000006"/>
  </r>
  <r>
    <s v="NOVIEMBRE"/>
    <s v="SEM 44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4020.29"/>
    <n v="384.78"/>
    <n v="4405.07"/>
    <n v="800.68"/>
    <n v="3604.39"/>
    <n v="2394.21"/>
    <n v="0"/>
    <n v="0"/>
    <n v="0"/>
    <n v="0"/>
    <n v="0"/>
    <n v="0"/>
    <n v="0"/>
    <n v="0"/>
    <n v="0"/>
    <n v="384.78"/>
    <n v="384.78"/>
    <n v="641.2999999999999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26.91"/>
    <n v="115.35"/>
    <n v="0"/>
    <n v="0"/>
    <n v="0"/>
    <n v="0"/>
    <n v="0"/>
    <n v="0"/>
    <n v="156.66999999999999"/>
    <n v="1.75"/>
    <n v="98.39"/>
    <n v="9.83"/>
    <n v="607.55999999999995"/>
    <n v="140.1"/>
    <n v="88.95"/>
    <n v="222.39"/>
    <n v="132.15"/>
    <n v="54.25"/>
    <n v="1353.6200000000001"/>
    <n v="4405.07"/>
    <n v="5758.69"/>
  </r>
  <r>
    <s v="NOVIEMBRE"/>
    <s v="SEM 44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6.13"/>
    <n v="1313.28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670.52"/>
    <n v="1.75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4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20.52"/>
    <n v="3581.04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3.52"/>
    <n v="0"/>
    <n v="0"/>
    <n v="0"/>
    <n v="0"/>
    <n v="37.35"/>
    <n v="0"/>
    <n v="0"/>
    <n v="0"/>
    <n v="102.32"/>
    <n v="10.23"/>
    <n v="520.54999999999995"/>
    <n v="115.35"/>
    <n v="73.239999999999995"/>
    <n v="183.09"/>
    <n v="126.04"/>
    <n v="50.15"/>
    <n v="1180.97"/>
    <n v="4201.5600000000004"/>
    <n v="5382.5300000000007"/>
  </r>
  <r>
    <s v="NOVIEMBRE"/>
    <s v="SEM 44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42.11"/>
    <n v="3484.15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1.68"/>
    <n v="0"/>
    <n v="0"/>
    <n v="0"/>
    <n v="0"/>
    <n v="0"/>
    <n v="0"/>
    <n v="0"/>
    <n v="0"/>
    <n v="104.71"/>
    <n v="10.47"/>
    <n v="513.15"/>
    <n v="113.24"/>
    <n v="71.900000000000006"/>
    <n v="179.75"/>
    <n v="120.78"/>
    <n v="51.32"/>
    <n v="1165.32"/>
    <n v="4026.26"/>
    <n v="5191.58"/>
  </r>
  <r>
    <s v="NOVIEMBRE"/>
    <s v="SEM 44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4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2766.44"/>
    <n v="369.04"/>
    <n v="3135.48"/>
    <n v="374.43"/>
    <n v="2761.05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104.53"/>
    <n v="0"/>
    <n v="0"/>
    <n v="0"/>
    <n v="0"/>
    <n v="0"/>
    <n v="0"/>
    <n v="0"/>
    <n v="0"/>
    <n v="78.48"/>
    <n v="7.84"/>
    <n v="564.42999999999995"/>
    <n v="127.83"/>
    <n v="81.16"/>
    <n v="202.91"/>
    <n v="94.06"/>
    <n v="52.03"/>
    <n v="1208.74"/>
    <n v="3135.48"/>
    <n v="4344.22"/>
  </r>
  <r>
    <s v="NOVIEMBRE"/>
    <s v="SEM 44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3117.58"/>
    <n v="314.67"/>
    <n v="3432.25"/>
    <n v="408.23"/>
    <n v="3024.02"/>
    <n v="2202.91"/>
    <n v="0"/>
    <n v="0"/>
    <n v="0"/>
    <n v="0"/>
    <n v="0"/>
    <n v="0"/>
    <n v="0"/>
    <n v="0"/>
    <n v="0"/>
    <n v="314.67"/>
    <n v="314.67"/>
    <n v="0"/>
    <n v="150"/>
    <n v="300"/>
    <n v="0"/>
    <n v="0"/>
    <n v="150"/>
    <n v="0"/>
    <n v="0"/>
    <n v="0"/>
    <n v="0"/>
    <n v="0"/>
    <n v="0"/>
    <n v="0"/>
    <n v="0"/>
    <n v="0"/>
    <n v="0"/>
    <n v="0"/>
    <n v="0"/>
    <n v="0"/>
    <n v="334.09"/>
    <n v="74.14"/>
    <n v="0"/>
    <n v="0"/>
    <n v="0"/>
    <n v="0"/>
    <n v="0"/>
    <n v="0"/>
    <n v="0"/>
    <n v="0"/>
    <n v="90.52"/>
    <n v="9.0500000000000007"/>
    <n v="443.17"/>
    <n v="93.33"/>
    <n v="59.26"/>
    <n v="148.13999999999999"/>
    <n v="102.96"/>
    <n v="44.36"/>
    <n v="990.79000000000008"/>
    <n v="3432.25"/>
    <n v="4423.04"/>
  </r>
  <r>
    <s v="NOVIEMBRE"/>
    <s v="SEM 44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336.24"/>
    <n v="342.03"/>
    <n v="3678.27"/>
    <n v="480.25"/>
    <n v="3198.02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45"/>
    <n v="0"/>
    <n v="0"/>
    <n v="0"/>
    <n v="0"/>
    <n v="0"/>
    <n v="0"/>
    <n v="0"/>
    <n v="0"/>
    <n v="98.39"/>
    <n v="9.83"/>
    <n v="544.1"/>
    <n v="122.05"/>
    <n v="77.489999999999995"/>
    <n v="193.73"/>
    <n v="110.34"/>
    <n v="48.22"/>
    <n v="1204.1499999999999"/>
    <n v="3678.27"/>
    <n v="4882.42"/>
  </r>
  <r>
    <s v="NOVIEMBRE"/>
    <s v="SEM 44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"/>
    <n v="0"/>
    <n v="0"/>
    <n v="3507.25"/>
    <n v="384.78"/>
    <n v="3892.03"/>
    <n v="525.69000000000005"/>
    <n v="3366.34"/>
    <n v="2394.21"/>
    <n v="0"/>
    <n v="0"/>
    <n v="0"/>
    <n v="0"/>
    <n v="0"/>
    <n v="0"/>
    <n v="0"/>
    <n v="0"/>
    <n v="0"/>
    <n v="384.78"/>
    <n v="384.78"/>
    <n v="128.26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7.32"/>
    <n v="108.37"/>
    <n v="0"/>
    <n v="0"/>
    <n v="0"/>
    <n v="0"/>
    <n v="0"/>
    <n v="0"/>
    <n v="0"/>
    <n v="0"/>
    <n v="98.39"/>
    <n v="9.83"/>
    <n v="579.70000000000005"/>
    <n v="132.18"/>
    <n v="83.92"/>
    <n v="209.81"/>
    <n v="116.76"/>
    <n v="54.25"/>
    <n v="1284.8400000000001"/>
    <n v="3892.03"/>
    <n v="5176.8700000000008"/>
  </r>
  <r>
    <s v="NOVIEMBRE"/>
    <s v="SEM 44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1.27"/>
    <n v="2444.9899999999998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86.63"/>
    <n v="0"/>
    <n v="0"/>
    <n v="0"/>
    <n v="0"/>
    <n v="0"/>
    <n v="0"/>
    <n v="1042.46"/>
    <n v="1.75"/>
    <n v="104.71"/>
    <n v="10.47"/>
    <n v="493.03"/>
    <n v="107.52"/>
    <n v="68.27"/>
    <n v="170.66"/>
    <n v="120.78"/>
    <n v="51.32"/>
    <n v="1126.7599999999998"/>
    <n v="4026.26"/>
    <n v="5153.0200000000004"/>
  </r>
  <r>
    <s v="NOVIEMBRE"/>
    <s v="SEM 44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494.72"/>
    <n v="3183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010000000000005"/>
    <n v="0"/>
    <n v="0"/>
    <n v="0"/>
    <n v="0"/>
    <n v="35.909999999999997"/>
    <n v="0"/>
    <n v="0"/>
    <n v="0"/>
    <n v="98.39"/>
    <n v="9.83"/>
    <n v="458.63"/>
    <n v="97.73"/>
    <n v="62.05"/>
    <n v="155.12"/>
    <n v="110.34"/>
    <n v="48.22"/>
    <n v="1040.31"/>
    <n v="3678.3"/>
    <n v="4718.6100000000006"/>
  </r>
  <r>
    <s v="NOVIEMBRE"/>
    <s v="SEM 44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2.3699999999999"/>
    <n v="4624.32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63.79"/>
    <n v="0"/>
    <n v="0"/>
    <n v="0"/>
    <n v="0"/>
    <n v="0"/>
    <n v="0"/>
    <n v="0"/>
    <n v="0"/>
    <n v="191.78"/>
    <n v="19.170000000000002"/>
    <n v="800.88"/>
    <n v="195.11"/>
    <n v="123.88"/>
    <n v="309.7"/>
    <n v="170"/>
    <n v="0"/>
    <n v="1810.5200000000002"/>
    <n v="5666.69"/>
    <n v="7477.21"/>
  </r>
  <r>
    <s v="NOVIEMBRE"/>
    <s v="SEM 44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568.55999999999995"/>
    <n v="2558.5700000000002"/>
    <n v="232.93"/>
    <n v="2325.64"/>
    <n v="1990.01"/>
    <n v="0"/>
    <n v="0"/>
    <n v="0"/>
    <n v="568.55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10.9"/>
    <n v="345.43"/>
    <n v="65.52"/>
    <n v="41.6"/>
    <n v="104"/>
    <n v="76.75"/>
    <n v="80.16"/>
    <n v="806.13"/>
    <n v="2558.5700000000002"/>
    <n v="3364.7000000000003"/>
  </r>
  <r>
    <s v="NOVIEMBRE"/>
    <s v="SEM 44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6.21"/>
    <n v="2786.04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7.150000000000006"/>
    <n v="0"/>
    <n v="0"/>
    <n v="0"/>
    <n v="0"/>
    <n v="0"/>
    <n v="0"/>
    <n v="0"/>
    <n v="0"/>
    <n v="90.52"/>
    <n v="9.0500000000000007"/>
    <n v="415.26"/>
    <n v="85.39"/>
    <n v="54.21"/>
    <n v="135.53"/>
    <n v="93.96"/>
    <n v="44.36"/>
    <n v="928.28"/>
    <n v="3132.25"/>
    <n v="4060.5299999999997"/>
  </r>
  <r>
    <s v="NOVIEMBRE"/>
    <s v="SEM 44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1799999999998"/>
    <n v="182.37"/>
    <n v="2491.5500000000002"/>
    <n v="267.13"/>
    <n v="2224.42"/>
    <n v="1276.8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4"/>
    <n v="54.94"/>
    <n v="0"/>
    <n v="0"/>
    <n v="0"/>
    <n v="0"/>
    <n v="19.149999999999999"/>
    <n v="0"/>
    <n v="0"/>
    <n v="0"/>
    <n v="52.46"/>
    <n v="5.24"/>
    <n v="366.57"/>
    <n v="71.53"/>
    <n v="45.42"/>
    <n v="113.54"/>
    <n v="74.739999999999995"/>
    <n v="25.71"/>
    <n v="755.20999999999992"/>
    <n v="2491.5500000000002"/>
    <n v="3246.76"/>
  </r>
  <r>
    <s v="NOVIEMBRE"/>
    <s v="SEM 44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193.52"/>
    <n v="342.03"/>
    <n v="3535.55"/>
    <n v="428.93"/>
    <n v="3106.62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-42.75"/>
    <n v="0"/>
    <n v="0"/>
    <n v="0"/>
    <n v="0"/>
    <n v="0"/>
    <n v="0"/>
    <n v="0"/>
    <n v="0"/>
    <n v="0"/>
    <n v="350.31"/>
    <n v="78.62"/>
    <n v="0"/>
    <n v="0"/>
    <n v="0"/>
    <n v="0"/>
    <n v="0"/>
    <n v="0"/>
    <n v="0"/>
    <n v="0"/>
    <n v="98.39"/>
    <n v="9.83"/>
    <n v="461.05"/>
    <n v="98.42"/>
    <n v="62.49"/>
    <n v="156.22"/>
    <n v="106.06"/>
    <n v="48.22"/>
    <n v="1040.68"/>
    <n v="3535.55"/>
    <n v="4576.2300000000005"/>
  </r>
  <r>
    <s v="NOVIEMBRE"/>
    <s v="SEM 44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10-12T00:00:00"/>
    <s v="002"/>
    <s v="002905902078522355"/>
    <n v="7"/>
    <n v="7"/>
    <n v="0"/>
    <n v="0"/>
    <n v="0"/>
    <n v="0"/>
    <n v="0"/>
    <n v="0"/>
    <n v="8000"/>
    <n v="0"/>
    <n v="8000"/>
    <n v="1683.22"/>
    <n v="6316.78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67.73"/>
    <n v="0"/>
    <n v="0"/>
    <n v="0"/>
    <n v="0"/>
    <n v="0"/>
    <n v="0"/>
    <n v="0"/>
    <n v="0"/>
    <n v="287.67"/>
    <n v="28.76"/>
    <n v="1215.48"/>
    <n v="313.08999999999997"/>
    <n v="198.78"/>
    <n v="496.96"/>
    <n v="240"/>
    <n v="0"/>
    <n v="2780.74"/>
    <n v="8000"/>
    <n v="10780.74"/>
  </r>
  <r>
    <s v="NOVIEMBRE"/>
    <s v="SEM 44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5.72"/>
    <n v="1925.83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48"/>
    <n v="0"/>
    <n v="0"/>
    <n v="0"/>
    <n v="0"/>
    <n v="19.149999999999999"/>
    <n v="0"/>
    <n v="0"/>
    <n v="0"/>
    <n v="52.46"/>
    <n v="5.24"/>
    <n v="332.53"/>
    <n v="61.65"/>
    <n v="39.14"/>
    <n v="97.85"/>
    <n v="64.239999999999995"/>
    <n v="25.71"/>
    <n v="678.81999999999994"/>
    <n v="2141.5500000000002"/>
    <n v="2820.37"/>
  </r>
  <r>
    <s v="NOVIEMBRE"/>
    <s v="SEM 44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4.25"/>
    <n v="1927.3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5.01"/>
    <n v="0"/>
    <n v="0"/>
    <n v="0"/>
    <n v="0"/>
    <n v="19.149999999999999"/>
    <n v="0"/>
    <n v="0"/>
    <n v="0"/>
    <n v="52.46"/>
    <n v="5.24"/>
    <n v="326.33"/>
    <n v="59.69"/>
    <n v="37.9"/>
    <n v="94.75"/>
    <n v="64.239999999999995"/>
    <n v="25.71"/>
    <n v="666.31999999999994"/>
    <n v="2141.5500000000002"/>
    <n v="2807.87"/>
  </r>
  <r>
    <s v="NOVIEMBRE"/>
    <s v="SEM 44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336.27"/>
    <n v="342.03"/>
    <n v="3678.3"/>
    <n v="502.78"/>
    <n v="3175.5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6.07"/>
    <n v="0"/>
    <n v="0"/>
    <n v="0"/>
    <n v="0"/>
    <n v="35.909999999999997"/>
    <n v="0"/>
    <n v="0"/>
    <n v="0"/>
    <n v="98.39"/>
    <n v="9.83"/>
    <n v="490.82"/>
    <n v="106.89"/>
    <n v="67.87"/>
    <n v="169.67"/>
    <n v="110.34"/>
    <n v="48.22"/>
    <n v="1102.03"/>
    <n v="3678.3"/>
    <n v="4780.33"/>
  </r>
  <r>
    <s v="NOVIEMBRE"/>
    <s v="SEM 44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4530.7299999999996"/>
    <n v="342.03"/>
    <n v="4872.76"/>
    <n v="733.75"/>
    <n v="4139.01"/>
    <n v="2394.2399999999998"/>
    <n v="844.46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35.94000000000005"/>
    <n v="97.81"/>
    <n v="0"/>
    <n v="0"/>
    <n v="0"/>
    <n v="0"/>
    <n v="0"/>
    <n v="0"/>
    <n v="0"/>
    <n v="0"/>
    <n v="98.39"/>
    <n v="9.83"/>
    <n v="537.64"/>
    <n v="120.21"/>
    <n v="76.33"/>
    <n v="190.81"/>
    <n v="146.18"/>
    <n v="48.22"/>
    <n v="1227.6100000000001"/>
    <n v="4872.76"/>
    <n v="6100.3700000000008"/>
  </r>
  <r>
    <s v="NOVIEMBRE"/>
    <s v="SEM 44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8"/>
    <n v="0"/>
    <n v="0"/>
    <n v="0"/>
    <n v="2367.37"/>
    <n v="350.4"/>
    <n v="2717.77"/>
    <n v="257.85000000000002"/>
    <n v="2459.92"/>
    <n v="1779.41"/>
    <n v="0"/>
    <n v="0"/>
    <n v="0"/>
    <n v="0"/>
    <n v="0"/>
    <n v="96.22"/>
    <n v="83.78"/>
    <n v="0"/>
    <n v="0"/>
    <n v="254.18"/>
    <n v="254.18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02.35"/>
    <n v="55.5"/>
    <n v="0"/>
    <n v="0"/>
    <n v="0"/>
    <n v="0"/>
    <n v="0"/>
    <n v="0"/>
    <n v="0"/>
    <n v="0"/>
    <n v="73.12"/>
    <n v="7.31"/>
    <n v="368.83"/>
    <n v="72.17"/>
    <n v="45.82"/>
    <n v="114.56"/>
    <n v="81.53"/>
    <n v="49.4"/>
    <n v="812.7399999999999"/>
    <n v="2717.77"/>
    <n v="3530.5099999999998"/>
  </r>
  <r>
    <s v="NOVIEMBRE"/>
    <s v="SEM 44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402.85"/>
    <n v="2929.4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87.95"/>
    <n v="0"/>
    <n v="0"/>
    <n v="0"/>
    <n v="0"/>
    <n v="0"/>
    <n v="0"/>
    <n v="0"/>
    <n v="0"/>
    <n v="90.52"/>
    <n v="9.0500000000000007"/>
    <n v="498.25"/>
    <n v="109"/>
    <n v="69.209999999999994"/>
    <n v="173.02"/>
    <n v="99.96"/>
    <n v="44.36"/>
    <n v="1093.3699999999999"/>
    <n v="3332.25"/>
    <n v="4425.62"/>
  </r>
  <r>
    <s v="NOVIEMBRE"/>
    <s v="SEM 44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4236.2700000000004"/>
    <n v="342.03"/>
    <n v="4578.3"/>
    <n v="674.98"/>
    <n v="3903.32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1.94"/>
    <n v="0"/>
    <n v="0"/>
    <n v="0"/>
    <n v="0"/>
    <n v="0"/>
    <n v="0"/>
    <n v="0"/>
    <n v="0"/>
    <n v="98.39"/>
    <n v="9.83"/>
    <n v="554.11"/>
    <n v="124.89"/>
    <n v="79.3"/>
    <n v="198.24"/>
    <n v="137.34"/>
    <n v="48.22"/>
    <n v="1250.32"/>
    <n v="4578.3"/>
    <n v="5828.62"/>
  </r>
  <r>
    <s v="NOVIEMBRE"/>
    <s v="SEM 44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5.18"/>
    <n v="1926.37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5.94"/>
    <n v="0"/>
    <n v="0"/>
    <n v="0"/>
    <n v="0"/>
    <n v="19.149999999999999"/>
    <n v="0"/>
    <n v="0"/>
    <n v="0"/>
    <n v="52.46"/>
    <n v="5.24"/>
    <n v="330.26"/>
    <n v="60.94"/>
    <n v="38.69"/>
    <n v="96.72"/>
    <n v="64.239999999999995"/>
    <n v="25.71"/>
    <n v="674.26"/>
    <n v="2141.5500000000002"/>
    <n v="2815.8100000000004"/>
  </r>
  <r>
    <s v="NOVIEMBRE"/>
    <s v="SEM 44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81"/>
    <n v="1928.74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7"/>
    <n v="0"/>
    <n v="0"/>
    <n v="0"/>
    <n v="0"/>
    <n v="19.149999999999999"/>
    <n v="0"/>
    <n v="0"/>
    <n v="0"/>
    <n v="52.46"/>
    <n v="5.24"/>
    <n v="320.27999999999997"/>
    <n v="57.78"/>
    <n v="36.69"/>
    <n v="91.71"/>
    <n v="64.239999999999995"/>
    <n v="25.71"/>
    <n v="654.11"/>
    <n v="2141.5500000000002"/>
    <n v="2795.6600000000003"/>
  </r>
  <r>
    <s v="NOVIEMBRE"/>
    <s v="SEM 44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5.24"/>
    <n v="1926.3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"/>
    <n v="0"/>
    <n v="0"/>
    <n v="0"/>
    <n v="0"/>
    <n v="19.149999999999999"/>
    <n v="0"/>
    <n v="0"/>
    <n v="0"/>
    <n v="52.46"/>
    <n v="5.24"/>
    <n v="330.53"/>
    <n v="61.01"/>
    <n v="38.74"/>
    <n v="96.85"/>
    <n v="64.239999999999995"/>
    <n v="25.71"/>
    <n v="674.78"/>
    <n v="2141.5500000000002"/>
    <n v="2816.33"/>
  </r>
  <r>
    <s v="NOVIEMBRE"/>
    <s v="SEM 44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8"/>
    <n v="0"/>
    <n v="0"/>
    <n v="0"/>
    <n v="2367.37"/>
    <n v="350.4"/>
    <n v="2717.77"/>
    <n v="258.43"/>
    <n v="2459.34"/>
    <n v="1779.41"/>
    <n v="0"/>
    <n v="0"/>
    <n v="0"/>
    <n v="0"/>
    <n v="0"/>
    <n v="96.22"/>
    <n v="83.78"/>
    <n v="0"/>
    <n v="0"/>
    <n v="254.18"/>
    <n v="254.18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02.35"/>
    <n v="56.08"/>
    <n v="0"/>
    <n v="0"/>
    <n v="0"/>
    <n v="0"/>
    <n v="0"/>
    <n v="0"/>
    <n v="0"/>
    <n v="0"/>
    <n v="73.12"/>
    <n v="7.31"/>
    <n v="371.15"/>
    <n v="72.83"/>
    <n v="46.24"/>
    <n v="115.61"/>
    <n v="81.53"/>
    <n v="49.4"/>
    <n v="817.18999999999994"/>
    <n v="2717.77"/>
    <n v="3534.96"/>
  </r>
  <r>
    <s v="NOVIEMBRE"/>
    <s v="SEM 44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959.18"/>
    <n v="182.37"/>
    <n v="2141.5500000000002"/>
    <n v="217"/>
    <n v="1924.55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7.76"/>
    <n v="0"/>
    <n v="0"/>
    <n v="0"/>
    <n v="0"/>
    <n v="19.149999999999999"/>
    <n v="0"/>
    <n v="0"/>
    <n v="0"/>
    <n v="52.46"/>
    <n v="5.24"/>
    <n v="337.89"/>
    <n v="63.34"/>
    <n v="40.22"/>
    <n v="100.54"/>
    <n v="64.239999999999995"/>
    <n v="25.71"/>
    <n v="689.64"/>
    <n v="2141.5500000000002"/>
    <n v="2831.19"/>
  </r>
  <r>
    <s v="NOVIEMBRE"/>
    <s v="SEM 44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0"/>
    <n v="0"/>
    <n v="0"/>
    <n v="0"/>
    <n v="0.02"/>
    <n v="0"/>
    <n v="0.02"/>
    <n v="0.01"/>
    <n v="0.01"/>
    <n v="220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9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-11"/>
    <n v="0"/>
    <n v="88.57"/>
    <n v="0.02"/>
    <n v="88.589999999999989"/>
  </r>
  <r>
    <s v="NOVIEMBRE"/>
    <s v="SEM 44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495.85"/>
    <n v="355.71"/>
    <n v="3851.56"/>
    <n v="544.36"/>
    <n v="3307.2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2.12"/>
    <n v="0"/>
    <n v="0"/>
    <n v="0"/>
    <n v="0"/>
    <n v="37.35"/>
    <n v="0"/>
    <n v="0"/>
    <n v="0"/>
    <n v="102.32"/>
    <n v="10.23"/>
    <n v="514.91"/>
    <n v="113.74"/>
    <n v="72.22"/>
    <n v="180.54"/>
    <n v="115.54"/>
    <n v="50.15"/>
    <n v="1159.6500000000001"/>
    <n v="3851.56"/>
    <n v="5011.21"/>
  </r>
  <r>
    <s v="NOVIEMBRE"/>
    <s v="SEM 44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766.44"/>
    <n v="369.04"/>
    <n v="3135.48"/>
    <n v="364.16"/>
    <n v="2771.32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94.26"/>
    <n v="0"/>
    <n v="0"/>
    <n v="0"/>
    <n v="0"/>
    <n v="0"/>
    <n v="0"/>
    <n v="0"/>
    <n v="0"/>
    <n v="78.48"/>
    <n v="7.84"/>
    <n v="523.44000000000005"/>
    <n v="116.17"/>
    <n v="73.760000000000005"/>
    <n v="184.39"/>
    <n v="94.06"/>
    <n v="52.03"/>
    <n v="1130.17"/>
    <n v="3135.48"/>
    <n v="4265.6499999999996"/>
  </r>
  <r>
    <s v="NOVIEMBRE"/>
    <s v="SEM 44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4.07"/>
    <n v="1927.4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4.83"/>
    <n v="0"/>
    <n v="0"/>
    <n v="0"/>
    <n v="0"/>
    <n v="19.149999999999999"/>
    <n v="0"/>
    <n v="0"/>
    <n v="0"/>
    <n v="52.46"/>
    <n v="5.24"/>
    <n v="325.60000000000002"/>
    <n v="59.46"/>
    <n v="37.75"/>
    <n v="94.38"/>
    <n v="64.239999999999995"/>
    <n v="25.71"/>
    <n v="664.84"/>
    <n v="2141.5500000000002"/>
    <n v="2806.3900000000003"/>
  </r>
  <r>
    <s v="NOVIEMBRE"/>
    <s v="SEM 44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495.11"/>
    <n v="3183.19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400000000000006"/>
    <n v="0"/>
    <n v="0"/>
    <n v="0"/>
    <n v="0"/>
    <n v="35.909999999999997"/>
    <n v="0"/>
    <n v="0"/>
    <n v="0"/>
    <n v="98.39"/>
    <n v="9.83"/>
    <n v="460.22"/>
    <n v="98.18"/>
    <n v="62.33"/>
    <n v="155.83000000000001"/>
    <n v="110.34"/>
    <n v="48.22"/>
    <n v="1043.3400000000001"/>
    <n v="3678.3"/>
    <n v="4721.6400000000003"/>
  </r>
  <r>
    <s v="NOVIEMBRE"/>
    <s v="SEM 44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367.37"/>
    <n v="350.4"/>
    <n v="2717.77"/>
    <n v="259.37"/>
    <n v="2458.4"/>
    <n v="1779.41"/>
    <n v="0"/>
    <n v="0"/>
    <n v="0"/>
    <n v="0"/>
    <n v="0"/>
    <n v="96.22"/>
    <n v="83.78"/>
    <n v="0"/>
    <n v="254.18"/>
    <n v="0"/>
    <n v="0"/>
    <n v="0"/>
    <n v="0"/>
    <n v="0"/>
    <n v="250"/>
    <n v="254.18"/>
    <n v="0"/>
    <n v="0"/>
    <n v="0"/>
    <n v="0"/>
    <n v="0"/>
    <n v="0"/>
    <n v="0"/>
    <n v="0"/>
    <n v="0"/>
    <n v="0"/>
    <n v="0"/>
    <n v="0"/>
    <n v="0"/>
    <n v="0"/>
    <n v="202.35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81.53"/>
    <n v="49.4"/>
    <n v="824.39"/>
    <n v="2717.77"/>
    <n v="3542.16"/>
  </r>
  <r>
    <s v="NOVIEMBRE"/>
    <s v="SEM 44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1"/>
    <n v="0"/>
    <n v="8"/>
    <n v="0"/>
    <n v="0"/>
    <n v="0"/>
    <n v="2300.48"/>
    <n v="314.7"/>
    <n v="2615.1799999999998"/>
    <n v="251.54"/>
    <n v="2363.64"/>
    <n v="2202.9"/>
    <n v="0"/>
    <n v="0"/>
    <n v="0"/>
    <n v="0"/>
    <n v="0"/>
    <n v="0"/>
    <n v="0"/>
    <n v="0"/>
    <n v="0"/>
    <n v="314.7"/>
    <n v="314.7"/>
    <n v="0"/>
    <n v="0"/>
    <n v="0"/>
    <n v="0"/>
    <n v="0"/>
    <n v="150"/>
    <n v="0"/>
    <n v="0"/>
    <n v="0"/>
    <n v="0"/>
    <n v="0"/>
    <n v="-367.12"/>
    <n v="0"/>
    <n v="0"/>
    <n v="0"/>
    <n v="0"/>
    <n v="0"/>
    <n v="0"/>
    <n v="0"/>
    <n v="191.65"/>
    <n v="59.89"/>
    <n v="0"/>
    <n v="0"/>
    <n v="0"/>
    <n v="0"/>
    <n v="0"/>
    <n v="0"/>
    <n v="0"/>
    <n v="0"/>
    <n v="90.53"/>
    <n v="9.0500000000000007"/>
    <n v="381.58"/>
    <n v="72.680000000000007"/>
    <n v="46.15"/>
    <n v="115.37"/>
    <n v="78.45"/>
    <n v="44.37"/>
    <n v="838.18"/>
    <n v="2615.1799999999998"/>
    <n v="3453.3599999999997"/>
  </r>
  <r>
    <s v="NOVIEMBRE"/>
    <s v="SEM 44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8"/>
    <n v="0"/>
    <n v="0"/>
    <n v="0"/>
    <n v="2209.1999999999998"/>
    <n v="182.4"/>
    <n v="2391.6"/>
    <n v="249.95"/>
    <n v="2141.65"/>
    <n v="1276.8"/>
    <n v="0"/>
    <n v="0"/>
    <n v="0"/>
    <n v="0"/>
    <n v="0"/>
    <n v="0"/>
    <n v="0"/>
    <n v="0"/>
    <n v="0"/>
    <n v="182.4"/>
    <n v="182.4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7.29"/>
    <n v="53.51"/>
    <n v="0"/>
    <n v="0"/>
    <n v="0"/>
    <n v="0"/>
    <n v="19.149999999999999"/>
    <n v="0"/>
    <n v="0"/>
    <n v="0"/>
    <n v="52.47"/>
    <n v="5.24"/>
    <n v="360.93"/>
    <n v="69.92"/>
    <n v="44.4"/>
    <n v="110.99"/>
    <n v="71.739999999999995"/>
    <n v="25.71"/>
    <n v="741.40000000000009"/>
    <n v="2391.6"/>
    <n v="3133"/>
  </r>
  <r>
    <s v="NOVIEMBRE"/>
    <s v="SEM 44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96.16"/>
    <n v="2936.14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81.25"/>
    <n v="0"/>
    <n v="0"/>
    <n v="0"/>
    <n v="0"/>
    <n v="0"/>
    <n v="0"/>
    <n v="0"/>
    <n v="0"/>
    <n v="90.53"/>
    <n v="9.0500000000000007"/>
    <n v="471.57"/>
    <n v="101.41"/>
    <n v="64.39"/>
    <n v="160.97"/>
    <n v="99.96"/>
    <n v="44.37"/>
    <n v="1042.25"/>
    <n v="3332.3"/>
    <n v="4374.55"/>
  </r>
  <r>
    <s v="NOVIEMBRE"/>
    <s v="SEM 44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6750"/>
    <n v="0"/>
    <n v="6750"/>
    <n v="1365.01"/>
    <n v="5384.99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0"/>
    <n v="0"/>
    <n v="0"/>
    <n v="0"/>
    <n v="0"/>
    <n v="0"/>
    <n v="0"/>
    <n v="0"/>
    <n v="0"/>
    <n v="0"/>
    <n v="1121.49"/>
    <n v="243.52"/>
    <n v="0"/>
    <n v="0"/>
    <n v="0"/>
    <n v="0"/>
    <n v="0"/>
    <n v="0"/>
    <n v="0"/>
    <n v="0"/>
    <n v="287.67"/>
    <n v="28.76"/>
    <n v="1118.8499999999999"/>
    <n v="285.58999999999997"/>
    <n v="181.33"/>
    <n v="453.32"/>
    <n v="202.5"/>
    <n v="0"/>
    <n v="2558.02"/>
    <n v="6750"/>
    <n v="9308.02"/>
  </r>
  <r>
    <s v="NOVIEMBRE"/>
    <s v="SEM 44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0"/>
    <n v="0"/>
    <n v="8"/>
    <n v="0"/>
    <n v="0"/>
    <n v="0"/>
    <n v="3017.62"/>
    <n v="314.7"/>
    <n v="3332.32"/>
    <n v="396.53"/>
    <n v="2935.79"/>
    <n v="2202.92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81.62"/>
    <n v="0"/>
    <n v="0"/>
    <n v="0"/>
    <n v="0"/>
    <n v="0"/>
    <n v="0"/>
    <n v="0"/>
    <n v="0"/>
    <n v="90.53"/>
    <n v="9.0500000000000007"/>
    <n v="473.05"/>
    <n v="101.83"/>
    <n v="64.650000000000006"/>
    <n v="161.63999999999999"/>
    <n v="99.96"/>
    <n v="44.37"/>
    <n v="1045.08"/>
    <n v="3332.32"/>
    <n v="4377.3999999999996"/>
  </r>
  <r>
    <s v="NOVIEMBRE"/>
    <s v="SEM 44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8"/>
    <n v="0"/>
    <n v="0"/>
    <n v="0"/>
    <n v="3336.26"/>
    <n v="342.03"/>
    <n v="3678.29"/>
    <n v="459.39"/>
    <n v="3218.9"/>
    <n v="2394.23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59"/>
    <n v="0"/>
    <n v="0"/>
    <n v="0"/>
    <n v="0"/>
    <n v="0"/>
    <n v="0"/>
    <n v="0"/>
    <n v="0"/>
    <n v="98.39"/>
    <n v="9.83"/>
    <n v="460.95"/>
    <n v="98.39"/>
    <n v="62.47"/>
    <n v="156.16999999999999"/>
    <n v="110.34"/>
    <n v="48.22"/>
    <n v="1044.76"/>
    <n v="3678.29"/>
    <n v="4723.05"/>
  </r>
  <r>
    <s v="NOVIEMBRE"/>
    <s v="SEM 44"/>
    <x v="173"/>
    <s v="GASPAR CASTRO MIGUEL ANGEL"/>
    <s v="001000 ASTILLERO"/>
    <s v="000003 LIMITADO"/>
    <s v="010017 PAILERO A1"/>
    <s v="100010 PAILERIA"/>
    <n v="1"/>
    <s v="OTRO"/>
    <n v="1"/>
    <s v="GACM770824MR6"/>
    <n v="49927748092"/>
    <s v="GACM770824HTSSSG08"/>
    <d v="2022-10-21T00:00:00"/>
    <s v="044"/>
    <s v="044813256038908605"/>
    <n v="7"/>
    <n v="7"/>
    <n v="0"/>
    <n v="0"/>
    <n v="0"/>
    <n v="0"/>
    <n v="0"/>
    <n v="0"/>
    <n v="1990.1"/>
    <n v="0"/>
    <n v="1990.1"/>
    <n v="256.61"/>
    <n v="1733.49"/>
    <n v="199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999999999999"/>
    <n v="73.31"/>
    <n v="0"/>
    <n v="0"/>
    <n v="0"/>
    <n v="0"/>
    <n v="29.85"/>
    <n v="0"/>
    <n v="0"/>
    <n v="0"/>
    <n v="81.78"/>
    <n v="8.17"/>
    <n v="439.87"/>
    <n v="92.39"/>
    <n v="58.66"/>
    <n v="146.65"/>
    <n v="59.7"/>
    <n v="0"/>
    <n v="887.22"/>
    <n v="1990.1"/>
    <n v="2877.3199999999997"/>
  </r>
  <r>
    <s v="NOVIEMBRE"/>
    <s v="SEM 45"/>
    <x v="174"/>
    <s v="ZAPATA RUIZ FRANCISCO JAVIER"/>
    <s v="001000 ASTILLERO"/>
    <s v="000003 LIMITADO"/>
    <s v="010012 MANIOBRIST"/>
    <s v="100004 MANIOBRAS"/>
    <n v="2"/>
    <s v="CONFIANZA"/>
    <n v="1"/>
    <s v="ZARF7810104K6"/>
    <n v="9997841896"/>
    <s v="ZARF781010HVZPZR01"/>
    <d v="2022-11-01T00:00:00"/>
    <s v="137"/>
    <s v="137813101097723359"/>
    <n v="7"/>
    <n v="7"/>
    <n v="0"/>
    <n v="0"/>
    <n v="6"/>
    <n v="0"/>
    <n v="0"/>
    <n v="0"/>
    <n v="4627.13"/>
    <n v="236.02"/>
    <n v="4863.1499999999996"/>
    <n v="712.34"/>
    <n v="4150.8100000000004"/>
    <n v="2202.9"/>
    <n v="0"/>
    <n v="1888.2"/>
    <n v="0"/>
    <n v="0"/>
    <n v="0"/>
    <n v="0"/>
    <n v="0"/>
    <n v="0"/>
    <n v="0"/>
    <n v="236.02"/>
    <n v="236.0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56.5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145.88999999999999"/>
    <n v="33.270000000000003"/>
    <n v="882.49999999999989"/>
    <n v="4863.1499999999996"/>
    <n v="5745.65"/>
  </r>
  <r>
    <s v="NOVIEMBRE"/>
    <s v="SEM 45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10-07T00:00:00"/>
    <s v="072"/>
    <s v="072813010074121081"/>
    <n v="7"/>
    <n v="7"/>
    <n v="1"/>
    <n v="0"/>
    <n v="8"/>
    <n v="0"/>
    <n v="0"/>
    <n v="0"/>
    <n v="2780.85"/>
    <n v="355.73"/>
    <n v="3136.58"/>
    <n v="367.1"/>
    <n v="2769.48"/>
    <n v="2490.11"/>
    <n v="0"/>
    <n v="0"/>
    <n v="0"/>
    <n v="0"/>
    <n v="0"/>
    <n v="0"/>
    <n v="0"/>
    <n v="0"/>
    <n v="0"/>
    <n v="355.73"/>
    <n v="355.73"/>
    <n v="0"/>
    <n v="0"/>
    <n v="0"/>
    <n v="0"/>
    <n v="0"/>
    <n v="350"/>
    <n v="0"/>
    <n v="0"/>
    <n v="0"/>
    <n v="0"/>
    <n v="0"/>
    <n v="-414.99"/>
    <n v="0"/>
    <n v="0"/>
    <n v="0"/>
    <n v="0"/>
    <n v="0"/>
    <n v="0"/>
    <n v="0"/>
    <n v="272.48"/>
    <n v="63.5"/>
    <n v="0"/>
    <n v="0"/>
    <n v="0"/>
    <n v="0"/>
    <n v="31.12"/>
    <n v="0"/>
    <n v="0"/>
    <n v="0"/>
    <n v="102.33"/>
    <n v="10.23"/>
    <n v="395.69"/>
    <n v="76.540000000000006"/>
    <n v="48.59"/>
    <n v="121.49"/>
    <n v="94.09"/>
    <n v="50.15"/>
    <n v="899.11"/>
    <n v="3136.58"/>
    <n v="4035.69"/>
  </r>
  <r>
    <s v="NOVIEMBRE"/>
    <s v="SEM 45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NOVIEMBRE"/>
    <s v="SEM 45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52.19"/>
    <n v="2815.34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86.07"/>
    <n v="0"/>
    <n v="0"/>
    <n v="0"/>
    <n v="0"/>
    <n v="0"/>
    <n v="0"/>
    <n v="0"/>
    <n v="0"/>
    <n v="107.56"/>
    <n v="17.920000000000002"/>
    <n v="490.8"/>
    <n v="106.88"/>
    <n v="67.86"/>
    <n v="169.65"/>
    <n v="98.02"/>
    <n v="0"/>
    <n v="1058.69"/>
    <n v="3267.53"/>
    <n v="4326.22"/>
  </r>
  <r>
    <s v="NOVIEMBRE"/>
    <s v="SEM 45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3.31"/>
    <n v="1986.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6.47"/>
    <n v="0"/>
    <n v="0"/>
    <n v="0"/>
    <n v="0"/>
    <n v="0"/>
    <n v="0"/>
    <n v="0"/>
    <n v="0"/>
    <n v="73.12"/>
    <n v="7.31"/>
    <n v="372.68"/>
    <n v="73.27"/>
    <n v="46.52"/>
    <n v="116.31"/>
    <n v="66.28"/>
    <n v="13.56"/>
    <n v="769.05"/>
    <n v="2209.41"/>
    <n v="2978.46"/>
  </r>
  <r>
    <s v="NOVIEMBRE"/>
    <s v="SEM 45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9.13"/>
    <n v="2333.4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9.63"/>
    <n v="0"/>
    <n v="0"/>
    <n v="0"/>
    <n v="0"/>
    <n v="0"/>
    <n v="0"/>
    <n v="0"/>
    <n v="0"/>
    <n v="78.17"/>
    <n v="7.81"/>
    <n v="425.2"/>
    <n v="88.22"/>
    <n v="56.01"/>
    <n v="140.02000000000001"/>
    <n v="79.569999999999993"/>
    <n v="0"/>
    <n v="875"/>
    <n v="2652.61"/>
    <n v="3527.61"/>
  </r>
  <r>
    <s v="NOVIEMBRE"/>
    <s v="SEM 45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5.34"/>
    <n v="3576.22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8.34"/>
    <n v="0"/>
    <n v="0"/>
    <n v="0"/>
    <n v="0"/>
    <n v="37.35"/>
    <n v="0"/>
    <n v="0"/>
    <n v="0"/>
    <n v="102.32"/>
    <n v="10.23"/>
    <n v="539.72"/>
    <n v="120.8"/>
    <n v="76.7"/>
    <n v="191.75"/>
    <n v="126.04"/>
    <n v="50.15"/>
    <n v="1217.71"/>
    <n v="4201.5600000000004"/>
    <n v="5419.27"/>
  </r>
  <r>
    <s v="NOVIEMBRE"/>
    <s v="SEM 45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8"/>
    <n v="0"/>
    <n v="0"/>
    <n v="0"/>
    <n v="4294"/>
    <n v="418"/>
    <n v="4712"/>
    <n v="1653.37"/>
    <n v="3058.63"/>
    <n v="2926"/>
    <n v="0"/>
    <n v="0"/>
    <n v="0"/>
    <n v="0"/>
    <n v="0"/>
    <n v="0"/>
    <n v="0"/>
    <n v="0"/>
    <n v="0"/>
    <n v="418"/>
    <n v="418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85.37"/>
    <n v="141.41"/>
    <n v="0"/>
    <n v="0"/>
    <n v="0"/>
    <n v="0"/>
    <n v="0"/>
    <n v="0"/>
    <n v="924.84"/>
    <n v="1.75"/>
    <n v="120.24"/>
    <n v="12.02"/>
    <n v="711.54"/>
    <n v="169.69"/>
    <n v="107.74"/>
    <n v="269.35000000000002"/>
    <n v="141.36000000000001"/>
    <n v="58.93"/>
    <n v="1590.8700000000001"/>
    <n v="4712"/>
    <n v="6302.87"/>
  </r>
  <r>
    <s v="NOVIEMBRE"/>
    <s v="SEM 45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7"/>
    <n v="342.03"/>
    <n v="3678.3"/>
    <n v="494.99"/>
    <n v="3183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28"/>
    <n v="0"/>
    <n v="0"/>
    <n v="0"/>
    <n v="0"/>
    <n v="35.909999999999997"/>
    <n v="0"/>
    <n v="0"/>
    <n v="0"/>
    <n v="98.39"/>
    <n v="9.83"/>
    <n v="459.73"/>
    <n v="98.04"/>
    <n v="62.25"/>
    <n v="155.62"/>
    <n v="110.34"/>
    <n v="48.22"/>
    <n v="1042.42"/>
    <n v="3678.3"/>
    <n v="4720.72"/>
  </r>
  <r>
    <s v="NOVIEMBRE"/>
    <s v="SEM 45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936.27"/>
    <n v="342.03"/>
    <n v="4278.3"/>
    <n v="648.5"/>
    <n v="3629.8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3.63"/>
    <n v="0"/>
    <n v="0"/>
    <n v="0"/>
    <n v="0"/>
    <n v="35.909999999999997"/>
    <n v="0"/>
    <n v="0"/>
    <n v="0"/>
    <n v="98.39"/>
    <n v="9.83"/>
    <n v="560.86"/>
    <n v="126.82"/>
    <n v="80.52"/>
    <n v="201.3"/>
    <n v="128.34"/>
    <n v="48.22"/>
    <n v="1254.28"/>
    <n v="4278.3"/>
    <n v="5532.58"/>
  </r>
  <r>
    <s v="NOVIEMBRE"/>
    <s v="SEM 45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68"/>
    <n v="3950.92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220.72"/>
    <n v="0"/>
    <n v="0"/>
    <n v="0"/>
    <n v="0"/>
    <n v="0"/>
    <n v="0"/>
    <n v="1737.27"/>
    <n v="1.75"/>
    <n v="272.01"/>
    <n v="27.2"/>
    <n v="1027.98"/>
    <n v="259.73"/>
    <n v="164.91"/>
    <n v="412.27"/>
    <n v="213.56"/>
    <n v="0"/>
    <n v="2377.6600000000003"/>
    <n v="7118.92"/>
    <n v="9496.58"/>
  </r>
  <r>
    <s v="NOVIEMBRE"/>
    <s v="SEM 45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6"/>
    <n v="0"/>
    <n v="0"/>
    <n v="0"/>
    <n v="4090.88"/>
    <n v="353.19"/>
    <n v="4444.07"/>
    <n v="1410.72"/>
    <n v="3033.35"/>
    <n v="3296.54"/>
    <n v="0"/>
    <n v="0"/>
    <n v="0"/>
    <n v="0"/>
    <n v="0"/>
    <n v="0"/>
    <n v="0"/>
    <n v="0"/>
    <n v="0"/>
    <n v="353.19"/>
    <n v="353.2"/>
    <n v="0"/>
    <n v="150"/>
    <n v="350"/>
    <n v="0"/>
    <n v="0"/>
    <n v="0"/>
    <n v="0"/>
    <n v="0"/>
    <n v="0"/>
    <n v="-58.86"/>
    <n v="0"/>
    <n v="0"/>
    <n v="0"/>
    <n v="0"/>
    <n v="0"/>
    <n v="0"/>
    <n v="0"/>
    <n v="0"/>
    <n v="0"/>
    <n v="541.99"/>
    <n v="99.99"/>
    <n v="0"/>
    <n v="0"/>
    <n v="0"/>
    <n v="0"/>
    <n v="0"/>
    <n v="0"/>
    <n v="766.99"/>
    <n v="1.75"/>
    <n v="135.47"/>
    <n v="13.54"/>
    <n v="546.33000000000004"/>
    <n v="122.68"/>
    <n v="77.89"/>
    <n v="194.73"/>
    <n v="133.32"/>
    <n v="49.79"/>
    <n v="1273.7499999999998"/>
    <n v="4444.07"/>
    <n v="5717.82"/>
  </r>
  <r>
    <s v="NOVIEMBRE"/>
    <s v="SEM 45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6.81"/>
    <n v="5447.05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71"/>
    <n v="0"/>
    <n v="0"/>
    <n v="0"/>
    <n v="0"/>
    <n v="0"/>
    <n v="0"/>
    <n v="0"/>
    <n v="0"/>
    <n v="257.82"/>
    <n v="25.78"/>
    <n v="944.13"/>
    <n v="235.87"/>
    <n v="149.76"/>
    <n v="374.4"/>
    <n v="203.21"/>
    <n v="0"/>
    <n v="2190.9699999999998"/>
    <n v="6773.86"/>
    <n v="8964.83"/>
  </r>
  <r>
    <s v="NOVIEMBRE"/>
    <s v="SEM 45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5.91"/>
    <n v="3957.95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3.14"/>
    <n v="0"/>
    <n v="0"/>
    <n v="0"/>
    <n v="0"/>
    <n v="0"/>
    <n v="0"/>
    <n v="1503.92"/>
    <n v="1.75"/>
    <n v="257.82"/>
    <n v="25.78"/>
    <n v="878.01"/>
    <n v="217.06"/>
    <n v="137.81"/>
    <n v="344.54"/>
    <n v="203.21"/>
    <n v="0"/>
    <n v="2064.23"/>
    <n v="6773.86"/>
    <n v="8838.09"/>
  </r>
  <r>
    <s v="NOVIEMBRE"/>
    <s v="SEM 45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495.85"/>
    <n v="355.71"/>
    <n v="3851.56"/>
    <n v="543.47"/>
    <n v="3308.09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1.23"/>
    <n v="0"/>
    <n v="0"/>
    <n v="0"/>
    <n v="0"/>
    <n v="37.35"/>
    <n v="0"/>
    <n v="0"/>
    <n v="0"/>
    <n v="102.32"/>
    <n v="10.23"/>
    <n v="511.38"/>
    <n v="112.74"/>
    <n v="71.58"/>
    <n v="178.96"/>
    <n v="115.54"/>
    <n v="50.15"/>
    <n v="1152.9000000000001"/>
    <n v="3851.56"/>
    <n v="5004.46"/>
  </r>
  <r>
    <s v="NOVIEMBRE"/>
    <s v="SEM 45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845.85"/>
    <n v="355.71"/>
    <n v="4201.5600000000004"/>
    <n v="621.13"/>
    <n v="3580.4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4.13"/>
    <n v="0"/>
    <n v="0"/>
    <n v="0"/>
    <n v="0"/>
    <n v="37.35"/>
    <n v="0"/>
    <n v="0"/>
    <n v="0"/>
    <n v="102.32"/>
    <n v="10.23"/>
    <n v="522.9"/>
    <n v="116.02"/>
    <n v="73.66"/>
    <n v="184.16"/>
    <n v="126.04"/>
    <n v="50.15"/>
    <n v="1185.48"/>
    <n v="4201.5600000000004"/>
    <n v="5387.0400000000009"/>
  </r>
  <r>
    <s v="NOVIEMBRE"/>
    <s v="SEM 45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44"/>
    <s v="044813040060598723"/>
    <n v="7"/>
    <n v="7"/>
    <n v="0"/>
    <n v="0"/>
    <n v="8"/>
    <n v="0"/>
    <n v="0"/>
    <n v="0"/>
    <n v="4036.24"/>
    <n v="342.03"/>
    <n v="4378.2700000000004"/>
    <n v="1331.29"/>
    <n v="3046.98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142.07"/>
    <n v="0"/>
    <n v="0"/>
    <n v="0"/>
    <n v="0"/>
    <n v="0"/>
    <n v="0"/>
    <n v="657.15"/>
    <n v="1.75"/>
    <n v="98.39"/>
    <n v="9.83"/>
    <n v="714.2"/>
    <n v="170.45"/>
    <n v="108.22"/>
    <n v="270.55"/>
    <n v="131.34"/>
    <n v="48.22"/>
    <n v="1551.2"/>
    <n v="4378.2700000000004"/>
    <n v="5929.47"/>
  </r>
  <r>
    <s v="NOVIEMBRE"/>
    <s v="SEM 45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52.18"/>
    <n v="4347.8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72.97"/>
    <n v="0"/>
    <n v="0"/>
    <n v="0"/>
    <n v="0"/>
    <n v="0"/>
    <n v="0"/>
    <n v="0"/>
    <n v="0"/>
    <n v="134.24"/>
    <n v="13.42"/>
    <n v="837.42"/>
    <n v="205.51"/>
    <n v="130.47999999999999"/>
    <n v="326.2"/>
    <n v="155.99"/>
    <n v="65.790000000000006"/>
    <n v="1869.05"/>
    <n v="5199.9799999999996"/>
    <n v="7069.03"/>
  </r>
  <r>
    <s v="NOVIEMBRE"/>
    <s v="SEM 45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592.51"/>
    <n v="4015.35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62.24"/>
    <n v="0"/>
    <n v="0"/>
    <n v="0"/>
    <n v="0"/>
    <n v="0"/>
    <n v="0"/>
    <n v="562.51"/>
    <n v="1.75"/>
    <n v="189.36"/>
    <n v="18.93"/>
    <n v="794.63"/>
    <n v="193.33"/>
    <n v="122.75"/>
    <n v="306.88"/>
    <n v="168.23"/>
    <n v="0"/>
    <n v="1794.1100000000001"/>
    <n v="5607.86"/>
    <n v="7401.9699999999993"/>
  </r>
  <r>
    <s v="NOVIEMBRE"/>
    <s v="SEM 45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85"/>
    <n v="355.71"/>
    <n v="3851.56"/>
    <n v="539.15"/>
    <n v="3312.4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6.91"/>
    <n v="0"/>
    <n v="0"/>
    <n v="0"/>
    <n v="0"/>
    <n v="37.35"/>
    <n v="0"/>
    <n v="0"/>
    <n v="0"/>
    <n v="102.32"/>
    <n v="10.23"/>
    <n v="494.11"/>
    <n v="107.82"/>
    <n v="68.459999999999994"/>
    <n v="171.15"/>
    <n v="115.54"/>
    <n v="50.15"/>
    <n v="1119.7800000000002"/>
    <n v="3851.56"/>
    <n v="4971.34"/>
  </r>
  <r>
    <s v="NOVIEMBRE"/>
    <s v="SEM 45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311.96"/>
    <n v="5461.94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4.85"/>
    <n v="0"/>
    <n v="0"/>
    <n v="0"/>
    <n v="0"/>
    <n v="0"/>
    <n v="0"/>
    <n v="0"/>
    <n v="0"/>
    <n v="257.83"/>
    <n v="25.78"/>
    <n v="884.86"/>
    <n v="219.01"/>
    <n v="139.05000000000001"/>
    <n v="347.63"/>
    <n v="203.21"/>
    <n v="0"/>
    <n v="2077.37"/>
    <n v="6773.9"/>
    <n v="8851.27"/>
  </r>
  <r>
    <s v="NOVIEMBRE"/>
    <s v="SEM 45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3.32"/>
    <n v="2454.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9.34"/>
    <n v="0"/>
    <n v="0"/>
    <n v="0"/>
    <n v="0"/>
    <n v="35.909999999999997"/>
    <n v="0"/>
    <n v="725.52"/>
    <n v="1.75"/>
    <n v="98.39"/>
    <n v="9.83"/>
    <n v="463.96"/>
    <n v="99.24"/>
    <n v="63.01"/>
    <n v="157.53"/>
    <n v="110.34"/>
    <n v="48.22"/>
    <n v="1050.52"/>
    <n v="3678.3"/>
    <n v="4728.82"/>
  </r>
  <r>
    <s v="NOVIEMBRE"/>
    <s v="SEM 45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36.26"/>
    <n v="342.03"/>
    <n v="4378.29"/>
    <n v="1482.69"/>
    <n v="2895.6"/>
    <n v="2394.23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127.83"/>
    <n v="0"/>
    <n v="0"/>
    <n v="0"/>
    <n v="0"/>
    <n v="0"/>
    <n v="0"/>
    <n v="822.79"/>
    <n v="1.75"/>
    <n v="98.39"/>
    <n v="9.83"/>
    <n v="657.34"/>
    <n v="154.27000000000001"/>
    <n v="97.95"/>
    <n v="244.87"/>
    <n v="131.34"/>
    <n v="48.22"/>
    <n v="1442.21"/>
    <n v="4378.29"/>
    <n v="5820.5"/>
  </r>
  <r>
    <s v="NOVIEMBRE"/>
    <s v="SEM 45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336.27"/>
    <n v="342.03"/>
    <n v="3678.3"/>
    <n v="1152.23"/>
    <n v="2526.07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105.5"/>
    <n v="0"/>
    <n v="0"/>
    <n v="0"/>
    <n v="0"/>
    <n v="35.909999999999997"/>
    <n v="0"/>
    <n v="628.27"/>
    <n v="1.75"/>
    <n v="98.39"/>
    <n v="9.83"/>
    <n v="568.33000000000004"/>
    <n v="128.94"/>
    <n v="81.87"/>
    <n v="204.67"/>
    <n v="110.34"/>
    <n v="48.22"/>
    <n v="1250.5899999999999"/>
    <n v="3678.3"/>
    <n v="4928.8900000000003"/>
  </r>
  <r>
    <s v="NOVIEMBRE"/>
    <s v="SEM 45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7.18"/>
    <n v="5657.82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6.5"/>
    <n v="0"/>
    <n v="0"/>
    <n v="0"/>
    <n v="0"/>
    <n v="0"/>
    <n v="0"/>
    <n v="0"/>
    <n v="0"/>
    <n v="202.8"/>
    <n v="20.28"/>
    <n v="771.74"/>
    <n v="186.82"/>
    <n v="118.62"/>
    <n v="296.54000000000002"/>
    <n v="205.35"/>
    <n v="67.83"/>
    <n v="1869.98"/>
    <n v="6845"/>
    <n v="8714.98"/>
  </r>
  <r>
    <s v="NOVIEMBRE"/>
    <s v="SEM 45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7"/>
    <n v="342.03"/>
    <n v="3678.3"/>
    <n v="1103.29"/>
    <n v="2575.01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8"/>
    <n v="0"/>
    <n v="0"/>
    <n v="0"/>
    <n v="0"/>
    <n v="35.909999999999997"/>
    <n v="0"/>
    <n v="599.03"/>
    <n v="1.75"/>
    <n v="98.39"/>
    <n v="9.83"/>
    <n v="489.69"/>
    <n v="106.57"/>
    <n v="67.66"/>
    <n v="169.15"/>
    <n v="110.34"/>
    <n v="48.22"/>
    <n v="1099.8499999999999"/>
    <n v="3678.3"/>
    <n v="4778.1499999999996"/>
  </r>
  <r>
    <s v="NOVIEMBRE"/>
    <s v="SEM 45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817.58"/>
    <n v="314.67"/>
    <n v="3132.25"/>
    <n v="348.9"/>
    <n v="2783.3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84"/>
    <n v="0"/>
    <n v="0"/>
    <n v="0"/>
    <n v="0"/>
    <n v="0"/>
    <n v="0"/>
    <n v="0"/>
    <n v="0"/>
    <n v="90.52"/>
    <n v="9.0500000000000007"/>
    <n v="426.03"/>
    <n v="88.45"/>
    <n v="56.16"/>
    <n v="140.4"/>
    <n v="93.96"/>
    <n v="44.36"/>
    <n v="948.93"/>
    <n v="3132.25"/>
    <n v="4081.18"/>
  </r>
  <r>
    <s v="NOVIEMBRE"/>
    <s v="SEM 45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8"/>
    <n v="0"/>
    <n v="0"/>
    <n v="0"/>
    <n v="4847.4399999999996"/>
    <n v="480.9"/>
    <n v="5328.34"/>
    <n v="1959.17"/>
    <n v="3369.17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45.1"/>
    <n v="0"/>
    <n v="0"/>
    <n v="0"/>
    <n v="0"/>
    <n v="50.49"/>
    <n v="0"/>
    <n v="1058.24"/>
    <n v="1.75"/>
    <n v="138.34"/>
    <n v="13.83"/>
    <n v="726.3"/>
    <n v="173.89"/>
    <n v="110.41"/>
    <n v="276.02"/>
    <n v="159.85"/>
    <n v="67.8"/>
    <n v="1666.44"/>
    <n v="5328.34"/>
    <n v="6994.7800000000007"/>
  </r>
  <r>
    <s v="NOVIEMBRE"/>
    <s v="SEM 45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1000.47"/>
    <n v="3027.83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101.98"/>
    <n v="0"/>
    <n v="0"/>
    <n v="0"/>
    <n v="0"/>
    <n v="35.909999999999997"/>
    <n v="0"/>
    <n v="405.27"/>
    <n v="1.75"/>
    <n v="98.39"/>
    <n v="9.83"/>
    <n v="554.27"/>
    <n v="124.94"/>
    <n v="79.33"/>
    <n v="198.32"/>
    <n v="120.84"/>
    <n v="48.22"/>
    <n v="1234.1400000000001"/>
    <n v="4028.3"/>
    <n v="5262.4400000000005"/>
  </r>
  <r>
    <s v="NOVIEMBRE"/>
    <s v="SEM 45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9"/>
    <n v="238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61"/>
    <n v="0"/>
    <n v="0"/>
    <n v="0"/>
    <n v="0"/>
    <n v="0"/>
    <n v="0"/>
    <n v="672.56"/>
    <n v="1.75"/>
    <n v="90.52"/>
    <n v="9.0500000000000007"/>
    <n v="449.09"/>
    <n v="95.02"/>
    <n v="60.33"/>
    <n v="150.82"/>
    <n v="104.46"/>
    <n v="44.36"/>
    <n v="1003.65"/>
    <n v="3482.25"/>
    <n v="4485.8999999999996"/>
  </r>
  <r>
    <s v="NOVIEMBRE"/>
    <s v="SEM 45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36.27"/>
    <n v="342.03"/>
    <n v="4278.3"/>
    <n v="649.61"/>
    <n v="3628.69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4.74"/>
    <n v="0"/>
    <n v="0"/>
    <n v="0"/>
    <n v="0"/>
    <n v="35.909999999999997"/>
    <n v="0"/>
    <n v="0"/>
    <n v="0"/>
    <n v="98.39"/>
    <n v="9.83"/>
    <n v="565.26"/>
    <n v="128.07"/>
    <n v="81.31"/>
    <n v="203.28"/>
    <n v="128.34"/>
    <n v="48.22"/>
    <n v="1262.6999999999998"/>
    <n v="4278.3"/>
    <n v="5541"/>
  </r>
  <r>
    <s v="NOVIEMBRE"/>
    <s v="SEM 45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847.4399999999996"/>
    <n v="480.9"/>
    <n v="5328.34"/>
    <n v="886.96"/>
    <n v="4441.38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32.88"/>
    <n v="0"/>
    <n v="0"/>
    <n v="0"/>
    <n v="0"/>
    <n v="50.49"/>
    <n v="0"/>
    <n v="0"/>
    <n v="0"/>
    <n v="138.34"/>
    <n v="13.83"/>
    <n v="677.49"/>
    <n v="160"/>
    <n v="101.59"/>
    <n v="253.97"/>
    <n v="159.85"/>
    <n v="67.8"/>
    <n v="1572.87"/>
    <n v="5328.34"/>
    <n v="6901.21"/>
  </r>
  <r>
    <s v="NOVIEMBRE"/>
    <s v="SEM 45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8"/>
    <n v="0"/>
    <n v="0"/>
    <n v="0"/>
    <n v="5647.89"/>
    <n v="481.1"/>
    <n v="6128.99"/>
    <n v="2109.7600000000002"/>
    <n v="4019.23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874.57"/>
    <n v="152.41999999999999"/>
    <n v="0"/>
    <n v="0"/>
    <n v="0"/>
    <n v="0"/>
    <n v="0"/>
    <n v="0"/>
    <n v="1081.02"/>
    <n v="1.75"/>
    <n v="147.94999999999999"/>
    <n v="14.79"/>
    <n v="755.49"/>
    <n v="182.2"/>
    <n v="115.68"/>
    <n v="289.2"/>
    <n v="183.86"/>
    <n v="67.83"/>
    <n v="1757"/>
    <n v="6128.99"/>
    <n v="7885.99"/>
  </r>
  <r>
    <s v="NOVIEMBRE"/>
    <s v="SEM 45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39.46"/>
    <n v="3312.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7.22"/>
    <n v="0"/>
    <n v="0"/>
    <n v="0"/>
    <n v="0"/>
    <n v="37.35"/>
    <n v="0"/>
    <n v="0"/>
    <n v="0"/>
    <n v="102.32"/>
    <n v="10.23"/>
    <n v="495.36"/>
    <n v="108.18"/>
    <n v="68.69"/>
    <n v="171.72"/>
    <n v="115.54"/>
    <n v="50.15"/>
    <n v="1122.19"/>
    <n v="3851.56"/>
    <n v="4973.75"/>
  </r>
  <r>
    <s v="NOVIEMBRE"/>
    <s v="SEM 45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1.20000000000005"/>
    <n v="3447.1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89.73"/>
    <n v="0"/>
    <n v="0"/>
    <n v="0"/>
    <n v="0"/>
    <n v="35.909999999999997"/>
    <n v="0"/>
    <n v="0"/>
    <n v="0"/>
    <n v="98.39"/>
    <n v="9.83"/>
    <n v="505.37"/>
    <n v="111.03"/>
    <n v="70.489999999999995"/>
    <n v="176.24"/>
    <n v="120.84"/>
    <n v="48.22"/>
    <n v="1140.4100000000001"/>
    <n v="4028.3"/>
    <n v="5168.71"/>
  </r>
  <r>
    <s v="NOVIEMBRE"/>
    <s v="SEM 45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164.82"/>
    <n v="2517.429999999999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8.05"/>
    <n v="0"/>
    <n v="0"/>
    <n v="0"/>
    <n v="0"/>
    <n v="0"/>
    <n v="0"/>
    <n v="697.53"/>
    <n v="1.75"/>
    <n v="90.52"/>
    <n v="9.0500000000000007"/>
    <n v="458.8"/>
    <n v="97.77"/>
    <n v="62.08"/>
    <n v="155.19"/>
    <n v="110.46"/>
    <n v="44.36"/>
    <n v="1028.23"/>
    <n v="3682.25"/>
    <n v="4710.4799999999996"/>
  </r>
  <r>
    <s v="NOVIEMBRE"/>
    <s v="SEM 45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5.21"/>
    <n v="3903.09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2.17"/>
    <n v="0"/>
    <n v="0"/>
    <n v="0"/>
    <n v="0"/>
    <n v="0"/>
    <n v="0"/>
    <n v="0"/>
    <n v="0"/>
    <n v="98.39"/>
    <n v="9.83"/>
    <n v="555.03"/>
    <n v="125.16"/>
    <n v="79.47"/>
    <n v="198.67"/>
    <n v="137.34"/>
    <n v="48.22"/>
    <n v="1252.1099999999999"/>
    <n v="4578.3"/>
    <n v="5830.41"/>
  </r>
  <r>
    <s v="NOVIEMBRE"/>
    <s v="SEM 45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58"/>
    <n v="314.67"/>
    <n v="3332.25"/>
    <n v="824.1"/>
    <n v="2508.15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7.61"/>
    <n v="0"/>
    <n v="0"/>
    <n v="0"/>
    <n v="0"/>
    <n v="0"/>
    <n v="0"/>
    <n v="429.84"/>
    <n v="1.75"/>
    <n v="90.52"/>
    <n v="9.0500000000000007"/>
    <n v="457.08"/>
    <n v="97.28"/>
    <n v="61.77"/>
    <n v="154.41999999999999"/>
    <n v="99.96"/>
    <n v="44.36"/>
    <n v="1014.4399999999999"/>
    <n v="3332.25"/>
    <n v="4346.6899999999996"/>
  </r>
  <r>
    <s v="NOVIEMBRE"/>
    <s v="SEM 45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221.8200000000002"/>
    <n v="236"/>
    <n v="2457.8200000000002"/>
    <n v="906.1"/>
    <n v="1551.72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0.81"/>
    <n v="0"/>
    <n v="0"/>
    <n v="0"/>
    <n v="0"/>
    <n v="0"/>
    <n v="0"/>
    <n v="674.48"/>
    <n v="1.75"/>
    <n v="90.52"/>
    <n v="9.0500000000000007"/>
    <n v="345.96"/>
    <n v="62.97"/>
    <n v="39.979999999999997"/>
    <n v="99.95"/>
    <n v="73.73"/>
    <n v="33.270000000000003"/>
    <n v="755.43000000000006"/>
    <n v="2457.8200000000002"/>
    <n v="3213.25"/>
  </r>
  <r>
    <s v="NOVIEMBRE"/>
    <s v="SEM 45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3.11"/>
    <n v="2977.15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06.87"/>
    <n v="0"/>
    <n v="0"/>
    <n v="0"/>
    <n v="0"/>
    <n v="0"/>
    <n v="0"/>
    <n v="977.78"/>
    <n v="1.75"/>
    <n v="100.68"/>
    <n v="10.06"/>
    <n v="573.72"/>
    <n v="130.47999999999999"/>
    <n v="82.84"/>
    <n v="207.11"/>
    <n v="139.5"/>
    <n v="49.35"/>
    <n v="1293.74"/>
    <n v="4650.26"/>
    <n v="5944"/>
  </r>
  <r>
    <s v="NOVIEMBRE"/>
    <s v="SEM 45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736.24"/>
    <n v="342.03"/>
    <n v="4078.27"/>
    <n v="562.91999999999996"/>
    <n v="3515.35"/>
    <n v="2394.21"/>
    <n v="0"/>
    <n v="0"/>
    <n v="0"/>
    <n v="0"/>
    <n v="0"/>
    <n v="0"/>
    <n v="0"/>
    <n v="0"/>
    <n v="0"/>
    <n v="342.03"/>
    <n v="342.03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66.24"/>
    <n v="96.68"/>
    <n v="0"/>
    <n v="0"/>
    <n v="0"/>
    <n v="0"/>
    <n v="0"/>
    <n v="0"/>
    <n v="0"/>
    <n v="0"/>
    <n v="98.39"/>
    <n v="9.83"/>
    <n v="533.09"/>
    <n v="118.92"/>
    <n v="75.5"/>
    <n v="188.76"/>
    <n v="122.34"/>
    <n v="48.22"/>
    <n v="1195.05"/>
    <n v="4078.27"/>
    <n v="5273.32"/>
  </r>
  <r>
    <s v="NOVIEMBRE"/>
    <s v="SEM 45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336.27"/>
    <n v="342.03"/>
    <n v="3678.3"/>
    <n v="462.35"/>
    <n v="3215.95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1.55"/>
    <n v="0"/>
    <n v="0"/>
    <n v="0"/>
    <n v="0"/>
    <n v="0"/>
    <n v="0"/>
    <n v="0"/>
    <n v="0"/>
    <n v="98.39"/>
    <n v="9.83"/>
    <n v="472.73"/>
    <n v="101.74"/>
    <n v="64.599999999999994"/>
    <n v="161.49"/>
    <n v="110.34"/>
    <n v="48.22"/>
    <n v="1067.3400000000001"/>
    <n v="3678.3"/>
    <n v="4745.6400000000003"/>
  </r>
  <r>
    <s v="NOVIEMBRE"/>
    <s v="SEM 45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3167.6"/>
    <n v="314.7"/>
    <n v="3482.3"/>
    <n v="1080.1199999999999"/>
    <n v="2402.1799999999998"/>
    <n v="2202.9"/>
    <n v="0"/>
    <n v="0"/>
    <n v="0"/>
    <n v="0"/>
    <n v="0"/>
    <n v="0"/>
    <n v="0"/>
    <n v="0"/>
    <n v="0"/>
    <n v="314.7"/>
    <n v="314.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8"/>
    <n v="73.790000000000006"/>
    <n v="0"/>
    <n v="0"/>
    <n v="0"/>
    <n v="0"/>
    <n v="0"/>
    <n v="0"/>
    <n v="659.8"/>
    <n v="1.75"/>
    <n v="90.53"/>
    <n v="9.0500000000000007"/>
    <n v="441.81"/>
    <n v="92.94"/>
    <n v="59.01"/>
    <n v="147.53"/>
    <n v="104.46"/>
    <n v="44.37"/>
    <n v="989.69999999999993"/>
    <n v="3482.3"/>
    <n v="4472"/>
  </r>
  <r>
    <s v="NOVIEMBRE"/>
    <s v="SEM 45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6"/>
    <n v="0"/>
    <n v="0"/>
    <n v="0"/>
    <n v="5439.6"/>
    <n v="441.6"/>
    <n v="5881.2"/>
    <n v="993.07"/>
    <n v="4888.13"/>
    <n v="4121.6000000000004"/>
    <n v="0"/>
    <n v="0"/>
    <n v="0"/>
    <n v="0"/>
    <n v="0"/>
    <n v="0"/>
    <n v="0"/>
    <n v="0"/>
    <n v="0"/>
    <n v="441.6"/>
    <n v="441.6"/>
    <n v="0"/>
    <n v="300"/>
    <n v="350"/>
    <n v="0"/>
    <n v="0"/>
    <n v="300"/>
    <n v="0"/>
    <n v="0"/>
    <n v="0"/>
    <n v="-73.599999999999994"/>
    <n v="0"/>
    <n v="0"/>
    <n v="0"/>
    <n v="0"/>
    <n v="0"/>
    <n v="0"/>
    <n v="0"/>
    <n v="0"/>
    <n v="0"/>
    <n v="830.07"/>
    <n v="163"/>
    <n v="0"/>
    <n v="0"/>
    <n v="0"/>
    <n v="0"/>
    <n v="0"/>
    <n v="0"/>
    <n v="0"/>
    <n v="0"/>
    <n v="169.38"/>
    <n v="16.93"/>
    <n v="797.7"/>
    <n v="194.21"/>
    <n v="123.31"/>
    <n v="308.26"/>
    <n v="176.43"/>
    <n v="62.26"/>
    <n v="1848.48"/>
    <n v="5881.2"/>
    <n v="7729.68"/>
  </r>
  <r>
    <s v="NOVIEMBRE"/>
    <s v="SEM 45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494.72"/>
    <n v="3183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010000000000005"/>
    <n v="0"/>
    <n v="0"/>
    <n v="0"/>
    <n v="0"/>
    <n v="35.909999999999997"/>
    <n v="0"/>
    <n v="0"/>
    <n v="0"/>
    <n v="98.39"/>
    <n v="9.83"/>
    <n v="458.63"/>
    <n v="97.73"/>
    <n v="62.05"/>
    <n v="155.12"/>
    <n v="110.34"/>
    <n v="48.22"/>
    <n v="1040.31"/>
    <n v="3678.3"/>
    <n v="4718.6100000000006"/>
  </r>
  <r>
    <s v="NOVIEMBRE"/>
    <s v="SEM 45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3167.58"/>
    <n v="314.67"/>
    <n v="3482.25"/>
    <n v="415.03"/>
    <n v="3067.22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0.260000000000005"/>
    <n v="0"/>
    <n v="0"/>
    <n v="0"/>
    <n v="0"/>
    <n v="0"/>
    <n v="0"/>
    <n v="0"/>
    <n v="0"/>
    <n v="90.52"/>
    <n v="9.0500000000000007"/>
    <n v="427.7"/>
    <n v="88.93"/>
    <n v="56.46"/>
    <n v="141.16"/>
    <n v="104.46"/>
    <n v="44.36"/>
    <n v="962.6400000000001"/>
    <n v="3482.25"/>
    <n v="4444.8900000000003"/>
  </r>
  <r>
    <s v="NOVIEMBRE"/>
    <s v="SEM 45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367.58"/>
    <n v="314.67"/>
    <n v="3682.25"/>
    <n v="480.94"/>
    <n v="3201.31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93.45"/>
    <n v="0"/>
    <n v="0"/>
    <n v="0"/>
    <n v="0"/>
    <n v="0"/>
    <n v="0"/>
    <n v="0"/>
    <n v="0"/>
    <n v="90.52"/>
    <n v="9.0500000000000007"/>
    <n v="520.23"/>
    <n v="115.26"/>
    <n v="73.180000000000007"/>
    <n v="182.95"/>
    <n v="110.46"/>
    <n v="44.36"/>
    <n v="1146.01"/>
    <n v="3682.25"/>
    <n v="4828.26"/>
  </r>
  <r>
    <s v="NOVIEMBRE"/>
    <s v="SEM 45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840.02"/>
    <n v="1443.3"/>
    <n v="9283.32"/>
    <n v="2867.02"/>
    <n v="6416.3"/>
    <n v="7233.33"/>
    <n v="0"/>
    <n v="0"/>
    <n v="0"/>
    <n v="1443.3"/>
    <n v="106.69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77.86"/>
    <n v="234.07"/>
    <n v="0"/>
    <n v="0"/>
    <n v="0"/>
    <n v="0"/>
    <n v="0"/>
    <n v="0"/>
    <n v="1253.3399999999999"/>
    <n v="1.75"/>
    <n v="297.25"/>
    <n v="29.72"/>
    <n v="1081.2"/>
    <n v="274.88"/>
    <n v="174.52"/>
    <n v="436.31"/>
    <n v="278.49"/>
    <n v="203.5"/>
    <n v="2775.87"/>
    <n v="9283.32"/>
    <n v="12059.189999999999"/>
  </r>
  <r>
    <s v="NOVIEMBRE"/>
    <s v="SEM 45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016.44"/>
    <n v="369.05"/>
    <n v="3385.49"/>
    <n v="1111.9100000000001"/>
    <n v="2273.58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0"/>
    <n v="0"/>
    <n v="0"/>
    <n v="0"/>
    <n v="0"/>
    <n v="0"/>
    <n v="0"/>
    <n v="0"/>
    <n v="0"/>
    <n v="0"/>
    <n v="0"/>
    <n v="0"/>
    <n v="0"/>
    <n v="0"/>
    <n v="314.7"/>
    <n v="104.12"/>
    <n v="0"/>
    <n v="0"/>
    <n v="0"/>
    <n v="0"/>
    <n v="0"/>
    <n v="0"/>
    <n v="691.34"/>
    <n v="1.75"/>
    <n v="78.48"/>
    <n v="7.84"/>
    <n v="562.86"/>
    <n v="127.39"/>
    <n v="80.88"/>
    <n v="202.2"/>
    <n v="101.56"/>
    <n v="52.03"/>
    <n v="1213.24"/>
    <n v="3385.49"/>
    <n v="4598.7299999999996"/>
  </r>
  <r>
    <s v="NOVIEMBRE"/>
    <s v="SEM 45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336.27"/>
    <n v="342.03"/>
    <n v="3678.3"/>
    <n v="460.72"/>
    <n v="3217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9.92"/>
    <n v="0"/>
    <n v="0"/>
    <n v="0"/>
    <n v="0"/>
    <n v="0"/>
    <n v="0"/>
    <n v="0"/>
    <n v="0"/>
    <n v="98.39"/>
    <n v="9.83"/>
    <n v="466.3"/>
    <n v="99.91"/>
    <n v="63.44"/>
    <n v="158.59"/>
    <n v="110.34"/>
    <n v="48.22"/>
    <n v="1055.02"/>
    <n v="3678.3"/>
    <n v="4733.32"/>
  </r>
  <r>
    <s v="NOVIEMBRE"/>
    <s v="SEM 45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8"/>
    <n v="0"/>
    <n v="0"/>
    <n v="0"/>
    <n v="3845.85"/>
    <n v="355.71"/>
    <n v="4201.5600000000004"/>
    <n v="824.29"/>
    <n v="3377.2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0.88"/>
    <n v="0"/>
    <n v="0"/>
    <n v="0"/>
    <n v="0"/>
    <n v="37.35"/>
    <n v="0"/>
    <n v="204.66"/>
    <n v="1.75"/>
    <n v="102.32"/>
    <n v="10.23"/>
    <n v="509.95"/>
    <n v="112.33"/>
    <n v="71.319999999999993"/>
    <n v="178.3"/>
    <n v="126.04"/>
    <n v="50.15"/>
    <n v="1160.6400000000001"/>
    <n v="4201.5600000000004"/>
    <n v="5362.2000000000007"/>
  </r>
  <r>
    <s v="NOVIEMBRE"/>
    <s v="SEM 45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18.29"/>
    <n v="3583.2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29"/>
    <n v="0"/>
    <n v="0"/>
    <n v="0"/>
    <n v="0"/>
    <n v="37.35"/>
    <n v="0"/>
    <n v="0"/>
    <n v="0"/>
    <n v="102.32"/>
    <n v="10.23"/>
    <n v="511.61"/>
    <n v="112.8"/>
    <n v="71.62"/>
    <n v="179.05"/>
    <n v="126.04"/>
    <n v="50.15"/>
    <n v="1163.82"/>
    <n v="4201.5600000000004"/>
    <n v="5365.38"/>
  </r>
  <r>
    <s v="NOVIEMBRE"/>
    <s v="SEM 45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1"/>
    <n v="0"/>
    <n v="8"/>
    <n v="0"/>
    <n v="0"/>
    <n v="0"/>
    <n v="2637.26"/>
    <n v="342.03"/>
    <n v="2979.29"/>
    <n v="344.44"/>
    <n v="2634.85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67.77"/>
    <n v="0"/>
    <n v="0"/>
    <n v="0"/>
    <n v="0"/>
    <n v="29.92"/>
    <n v="0"/>
    <n v="0"/>
    <n v="0"/>
    <n v="98.39"/>
    <n v="9.83"/>
    <n v="412.47"/>
    <n v="81.11"/>
    <n v="51.5"/>
    <n v="128.75"/>
    <n v="89.37"/>
    <n v="48.22"/>
    <n v="919.6400000000001"/>
    <n v="2979.29"/>
    <n v="3898.9300000000003"/>
  </r>
  <r>
    <s v="NOVIEMBRE"/>
    <s v="SEM 45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0"/>
    <n v="0"/>
    <n v="0"/>
    <n v="0"/>
    <n v="2502.91"/>
    <n v="0"/>
    <n v="2502.91"/>
    <n v="298.99"/>
    <n v="2203.92"/>
    <n v="2202.91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4.04"/>
    <n v="74.95"/>
    <n v="0"/>
    <n v="0"/>
    <n v="0"/>
    <n v="0"/>
    <n v="0"/>
    <n v="0"/>
    <n v="0"/>
    <n v="0"/>
    <n v="90.52"/>
    <n v="9.0500000000000007"/>
    <n v="446.38"/>
    <n v="94.24"/>
    <n v="59.84"/>
    <n v="149.59"/>
    <n v="75.08"/>
    <n v="0"/>
    <n v="924.70000000000016"/>
    <n v="2502.91"/>
    <n v="3427.61"/>
  </r>
  <r>
    <s v="NOVIEMBRE"/>
    <s v="SEM 45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10-06T00:00:00"/>
    <s v="012"/>
    <s v="012813015045346517"/>
    <n v="7"/>
    <n v="7"/>
    <n v="0"/>
    <n v="0"/>
    <n v="8"/>
    <n v="0"/>
    <n v="0"/>
    <n v="0"/>
    <n v="3495.84"/>
    <n v="355.73"/>
    <n v="3851.57"/>
    <n v="537.09"/>
    <n v="3314.48"/>
    <n v="2490.11"/>
    <n v="0"/>
    <n v="0"/>
    <n v="0"/>
    <n v="0"/>
    <n v="0"/>
    <n v="0"/>
    <n v="0"/>
    <n v="0"/>
    <n v="0"/>
    <n v="355.73"/>
    <n v="355.73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4.85"/>
    <n v="0"/>
    <n v="0"/>
    <n v="0"/>
    <n v="0"/>
    <n v="37.35"/>
    <n v="0"/>
    <n v="0"/>
    <n v="0"/>
    <n v="102.33"/>
    <n v="10.23"/>
    <n v="485.94"/>
    <n v="105.5"/>
    <n v="66.98"/>
    <n v="167.46"/>
    <n v="115.54"/>
    <n v="50.15"/>
    <n v="1104.1300000000001"/>
    <n v="3851.57"/>
    <n v="4955.7000000000007"/>
  </r>
  <r>
    <s v="NOVIEMBRE"/>
    <s v="SEM 45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5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477.49"/>
    <n v="2590.6799999999998"/>
    <n v="222.3"/>
    <n v="2368.38"/>
    <n v="1779.41"/>
    <n v="0"/>
    <n v="0"/>
    <n v="0"/>
    <n v="381.27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77.72"/>
    <n v="67.319999999999993"/>
    <n v="826.54"/>
    <n v="2590.6799999999998"/>
    <n v="3417.22"/>
  </r>
  <r>
    <s v="NOVIEMBRE"/>
    <s v="SEM 45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0"/>
    <n v="0"/>
    <n v="0"/>
    <n v="0"/>
    <n v="2502.91"/>
    <n v="0"/>
    <n v="2502.91"/>
    <n v="292.42"/>
    <n v="2210.4899999999998"/>
    <n v="2202.91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4.04"/>
    <n v="68.38"/>
    <n v="0"/>
    <n v="0"/>
    <n v="0"/>
    <n v="0"/>
    <n v="0"/>
    <n v="0"/>
    <n v="0"/>
    <n v="0"/>
    <n v="90.52"/>
    <n v="9.0500000000000007"/>
    <n v="420.22"/>
    <n v="86.8"/>
    <n v="55.11"/>
    <n v="137.78"/>
    <n v="75.08"/>
    <n v="0"/>
    <n v="874.56"/>
    <n v="2502.91"/>
    <n v="3377.47"/>
  </r>
  <r>
    <s v="NOVIEMBRE"/>
    <s v="SEM 45"/>
    <x v="175"/>
    <s v="ANTONIO NICOLAS MARCIANO"/>
    <s v="001000 ASTILLERO"/>
    <s v="000003 LIMITADO"/>
    <s v="010015 OPERADOR A"/>
    <s v="100004 MANIOBRAS"/>
    <n v="2"/>
    <s v="OTRO"/>
    <n v="1"/>
    <s v="AONM760104NM6"/>
    <n v="65987609123"/>
    <s v="AONM760104HVZNCR01"/>
    <d v="2022-11-01T00:00:00"/>
    <s v="021"/>
    <s v="021813064986733797"/>
    <n v="7"/>
    <n v="7"/>
    <n v="0"/>
    <n v="0"/>
    <n v="6"/>
    <n v="0"/>
    <n v="0"/>
    <n v="0"/>
    <n v="5302.91"/>
    <n v="256.52"/>
    <n v="5559.43"/>
    <n v="862.24"/>
    <n v="4697.1899999999996"/>
    <n v="2394.21"/>
    <n v="0"/>
    <n v="2052.1799999999998"/>
    <n v="0"/>
    <n v="0"/>
    <n v="0"/>
    <n v="0"/>
    <n v="0"/>
    <n v="0"/>
    <n v="0"/>
    <n v="256.52"/>
    <n v="256.5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00.88"/>
    <n v="61.36"/>
    <n v="0"/>
    <n v="0"/>
    <n v="0"/>
    <n v="0"/>
    <n v="0"/>
    <n v="0"/>
    <n v="0"/>
    <n v="0"/>
    <n v="98.39"/>
    <n v="9.83"/>
    <n v="392.2"/>
    <n v="78.83"/>
    <n v="50.05"/>
    <n v="125.12"/>
    <n v="166.78"/>
    <n v="36.159999999999997"/>
    <n v="957.3599999999999"/>
    <n v="5559.43"/>
    <n v="6516.79"/>
  </r>
  <r>
    <s v="NOVIEMBRE"/>
    <s v="SEM 45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0"/>
    <n v="0"/>
    <n v="0"/>
    <n v="0"/>
    <n v="2502.91"/>
    <n v="0"/>
    <n v="2502.91"/>
    <n v="301.44"/>
    <n v="2201.4699999999998"/>
    <n v="2202.91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4.04"/>
    <n v="77.400000000000006"/>
    <n v="0"/>
    <n v="0"/>
    <n v="0"/>
    <n v="0"/>
    <n v="0"/>
    <n v="0"/>
    <n v="0"/>
    <n v="0"/>
    <n v="90.52"/>
    <n v="9.0500000000000007"/>
    <n v="456.22"/>
    <n v="97.04"/>
    <n v="61.61"/>
    <n v="154.04"/>
    <n v="75.08"/>
    <n v="0"/>
    <n v="943.56"/>
    <n v="2502.91"/>
    <n v="3446.47"/>
  </r>
  <r>
    <s v="NOVIEMBRE"/>
    <s v="SEM 45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14999999999998"/>
    <n v="2519.38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209999999999994"/>
    <n v="0"/>
    <n v="0"/>
    <n v="0"/>
    <n v="0"/>
    <n v="0"/>
    <n v="0"/>
    <n v="0"/>
    <n v="0"/>
    <n v="58.5"/>
    <n v="5.85"/>
    <n v="411.59"/>
    <n v="84.34"/>
    <n v="53.55"/>
    <n v="133.88"/>
    <n v="84.91"/>
    <n v="28.67"/>
    <n v="861.28999999999985"/>
    <n v="2830.53"/>
    <n v="3691.82"/>
  </r>
  <r>
    <s v="NOVIEMBRE"/>
    <s v="SEM 45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43.95"/>
    <n v="2788.3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4.89"/>
    <n v="0"/>
    <n v="0"/>
    <n v="0"/>
    <n v="0"/>
    <n v="0"/>
    <n v="0"/>
    <n v="0"/>
    <n v="0"/>
    <n v="90.52"/>
    <n v="9.0500000000000007"/>
    <n v="406.3"/>
    <n v="82.84"/>
    <n v="52.59"/>
    <n v="131.47999999999999"/>
    <n v="93.96"/>
    <n v="44.36"/>
    <n v="911.10000000000014"/>
    <n v="3132.25"/>
    <n v="4043.3500000000004"/>
  </r>
  <r>
    <s v="NOVIEMBRE"/>
    <s v="SEM 45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NOVIEMBRE"/>
    <s v="SEM 45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495.85"/>
    <n v="355.71"/>
    <n v="3851.56"/>
    <n v="538.30999999999995"/>
    <n v="3313.25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6.07"/>
    <n v="0"/>
    <n v="0"/>
    <n v="0"/>
    <n v="0"/>
    <n v="37.35"/>
    <n v="0"/>
    <n v="0"/>
    <n v="0"/>
    <n v="102.32"/>
    <n v="10.23"/>
    <n v="490.76"/>
    <n v="106.87"/>
    <n v="67.86"/>
    <n v="169.64"/>
    <n v="115.54"/>
    <n v="50.15"/>
    <n v="1113.3700000000001"/>
    <n v="3851.56"/>
    <n v="4964.93"/>
  </r>
  <r>
    <s v="NOVIEMBRE"/>
    <s v="SEM 45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0"/>
    <n v="0"/>
    <n v="0"/>
    <n v="0"/>
    <n v="0.02"/>
    <n v="0"/>
    <n v="0.02"/>
    <n v="0.01"/>
    <n v="0.01"/>
    <n v="220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8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NOVIEMBRE"/>
    <s v="SEM 45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0"/>
    <n v="13.21"/>
    <n v="77.56"/>
    <n v="0.02"/>
    <n v="77.58"/>
  </r>
  <r>
    <s v="NOVIEMBRE"/>
    <s v="SEM 45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700000000004"/>
    <n v="342.03"/>
    <n v="4578.3"/>
    <n v="1595.73"/>
    <n v="2982.5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4.89"/>
    <n v="0"/>
    <n v="0"/>
    <n v="0"/>
    <n v="0"/>
    <n v="0"/>
    <n v="0"/>
    <n v="906.05"/>
    <n v="1.75"/>
    <n v="98.39"/>
    <n v="9.83"/>
    <n v="605.74"/>
    <n v="139.59"/>
    <n v="88.63"/>
    <n v="221.57"/>
    <n v="137.34"/>
    <n v="48.22"/>
    <n v="1349.31"/>
    <n v="4578.3"/>
    <n v="5927.6100000000006"/>
  </r>
  <r>
    <s v="NOVIEMBRE"/>
    <s v="SEM 45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336.24"/>
    <n v="342.03"/>
    <n v="3678.27"/>
    <n v="654.57000000000005"/>
    <n v="3023.7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115.35"/>
    <n v="0"/>
    <n v="0"/>
    <n v="0"/>
    <n v="0"/>
    <n v="0"/>
    <n v="0"/>
    <n v="156.66999999999999"/>
    <n v="1.75"/>
    <n v="98.39"/>
    <n v="9.83"/>
    <n v="607.55999999999995"/>
    <n v="140.1"/>
    <n v="88.95"/>
    <n v="222.39"/>
    <n v="110.34"/>
    <n v="48.22"/>
    <n v="1325.78"/>
    <n v="3678.27"/>
    <n v="5004.05"/>
  </r>
  <r>
    <s v="NOVIEMBRE"/>
    <s v="SEM 45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6.13"/>
    <n v="1313.28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670.52"/>
    <n v="1.75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5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20.52"/>
    <n v="3581.04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3.52"/>
    <n v="0"/>
    <n v="0"/>
    <n v="0"/>
    <n v="0"/>
    <n v="37.35"/>
    <n v="0"/>
    <n v="0"/>
    <n v="0"/>
    <n v="102.32"/>
    <n v="10.23"/>
    <n v="520.54999999999995"/>
    <n v="115.35"/>
    <n v="73.239999999999995"/>
    <n v="183.09"/>
    <n v="126.04"/>
    <n v="50.15"/>
    <n v="1180.97"/>
    <n v="4201.5600000000004"/>
    <n v="5382.5300000000007"/>
  </r>
  <r>
    <s v="NOVIEMBRE"/>
    <s v="SEM 45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42.11"/>
    <n v="3484.15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1.68"/>
    <n v="0"/>
    <n v="0"/>
    <n v="0"/>
    <n v="0"/>
    <n v="0"/>
    <n v="0"/>
    <n v="0"/>
    <n v="0"/>
    <n v="104.71"/>
    <n v="10.47"/>
    <n v="513.15"/>
    <n v="113.24"/>
    <n v="71.900000000000006"/>
    <n v="179.75"/>
    <n v="120.78"/>
    <n v="51.32"/>
    <n v="1165.32"/>
    <n v="4026.26"/>
    <n v="5191.58"/>
  </r>
  <r>
    <s v="NOVIEMBRE"/>
    <s v="SEM 45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5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2766.44"/>
    <n v="369.04"/>
    <n v="3135.48"/>
    <n v="374.43"/>
    <n v="2761.05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104.53"/>
    <n v="0"/>
    <n v="0"/>
    <n v="0"/>
    <n v="0"/>
    <n v="0"/>
    <n v="0"/>
    <n v="0"/>
    <n v="0"/>
    <n v="78.48"/>
    <n v="7.84"/>
    <n v="564.42999999999995"/>
    <n v="127.83"/>
    <n v="81.16"/>
    <n v="202.91"/>
    <n v="94.06"/>
    <n v="52.03"/>
    <n v="1208.74"/>
    <n v="3135.48"/>
    <n v="4344.22"/>
  </r>
  <r>
    <s v="NOVIEMBRE"/>
    <s v="SEM 45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817.58"/>
    <n v="314.67"/>
    <n v="3132.25"/>
    <n v="353.2"/>
    <n v="2779.0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4.14"/>
    <n v="0"/>
    <n v="0"/>
    <n v="0"/>
    <n v="0"/>
    <n v="0"/>
    <n v="0"/>
    <n v="0"/>
    <n v="0"/>
    <n v="90.52"/>
    <n v="9.0500000000000007"/>
    <n v="443.17"/>
    <n v="93.33"/>
    <n v="59.26"/>
    <n v="148.13999999999999"/>
    <n v="93.96"/>
    <n v="44.36"/>
    <n v="981.79000000000008"/>
    <n v="3132.25"/>
    <n v="4114.04"/>
  </r>
  <r>
    <s v="NOVIEMBRE"/>
    <s v="SEM 45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336.24"/>
    <n v="342.03"/>
    <n v="3678.27"/>
    <n v="480.25"/>
    <n v="3198.02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45"/>
    <n v="0"/>
    <n v="0"/>
    <n v="0"/>
    <n v="0"/>
    <n v="0"/>
    <n v="0"/>
    <n v="0"/>
    <n v="0"/>
    <n v="98.39"/>
    <n v="9.83"/>
    <n v="544.1"/>
    <n v="122.05"/>
    <n v="77.489999999999995"/>
    <n v="193.73"/>
    <n v="110.34"/>
    <n v="48.22"/>
    <n v="1204.1499999999999"/>
    <n v="3678.27"/>
    <n v="4882.42"/>
  </r>
  <r>
    <s v="NOVIEMBRE"/>
    <s v="SEM 45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336.24"/>
    <n v="342.03"/>
    <n v="3678.27"/>
    <n v="489.17"/>
    <n v="3189.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108.37"/>
    <n v="0"/>
    <n v="0"/>
    <n v="0"/>
    <n v="0"/>
    <n v="0"/>
    <n v="0"/>
    <n v="0"/>
    <n v="0"/>
    <n v="98.39"/>
    <n v="9.83"/>
    <n v="579.70000000000005"/>
    <n v="132.18"/>
    <n v="83.92"/>
    <n v="209.81"/>
    <n v="110.34"/>
    <n v="48.22"/>
    <n v="1272.3900000000001"/>
    <n v="3678.27"/>
    <n v="4950.66"/>
  </r>
  <r>
    <s v="NOVIEMBRE"/>
    <s v="SEM 45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1.27"/>
    <n v="2444.9899999999998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86.63"/>
    <n v="0"/>
    <n v="0"/>
    <n v="0"/>
    <n v="0"/>
    <n v="0"/>
    <n v="0"/>
    <n v="1042.46"/>
    <n v="1.75"/>
    <n v="104.71"/>
    <n v="10.47"/>
    <n v="493.03"/>
    <n v="107.52"/>
    <n v="68.27"/>
    <n v="170.66"/>
    <n v="120.78"/>
    <n v="51.32"/>
    <n v="1126.7599999999998"/>
    <n v="4026.26"/>
    <n v="5153.0200000000004"/>
  </r>
  <r>
    <s v="NOVIEMBRE"/>
    <s v="SEM 45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494.72"/>
    <n v="3183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010000000000005"/>
    <n v="0"/>
    <n v="0"/>
    <n v="0"/>
    <n v="0"/>
    <n v="35.909999999999997"/>
    <n v="0"/>
    <n v="0"/>
    <n v="0"/>
    <n v="98.39"/>
    <n v="9.83"/>
    <n v="458.63"/>
    <n v="97.73"/>
    <n v="62.05"/>
    <n v="155.12"/>
    <n v="110.34"/>
    <n v="48.22"/>
    <n v="1040.31"/>
    <n v="3678.3"/>
    <n v="4718.6100000000006"/>
  </r>
  <r>
    <s v="NOVIEMBRE"/>
    <s v="SEM 45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566.69"/>
    <n v="0"/>
    <n v="5566.69"/>
    <n v="1021.01"/>
    <n v="4545.68"/>
    <n v="4666.6899999999996"/>
    <n v="0"/>
    <n v="0"/>
    <n v="0"/>
    <n v="0"/>
    <n v="0"/>
    <n v="0"/>
    <n v="0"/>
    <n v="0"/>
    <n v="0"/>
    <n v="0"/>
    <n v="0"/>
    <n v="0"/>
    <n v="0"/>
    <n v="350"/>
    <n v="200"/>
    <n v="0"/>
    <n v="350"/>
    <n v="0"/>
    <n v="0"/>
    <n v="0"/>
    <n v="0"/>
    <n v="0"/>
    <n v="0"/>
    <n v="0"/>
    <n v="0"/>
    <n v="0"/>
    <n v="0"/>
    <n v="0"/>
    <n v="0"/>
    <n v="0"/>
    <n v="857.22"/>
    <n v="163.79"/>
    <n v="0"/>
    <n v="0"/>
    <n v="0"/>
    <n v="0"/>
    <n v="0"/>
    <n v="0"/>
    <n v="0"/>
    <n v="0"/>
    <n v="191.78"/>
    <n v="19.170000000000002"/>
    <n v="800.88"/>
    <n v="195.11"/>
    <n v="123.88"/>
    <n v="309.7"/>
    <n v="167"/>
    <n v="0"/>
    <n v="1807.5200000000002"/>
    <n v="5566.69"/>
    <n v="7374.21"/>
  </r>
  <r>
    <s v="NOVIEMBRE"/>
    <s v="SEM 45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10.9"/>
    <n v="345.43"/>
    <n v="65.52"/>
    <n v="41.6"/>
    <n v="104"/>
    <n v="59.7"/>
    <n v="0"/>
    <n v="708.92000000000007"/>
    <n v="1990.01"/>
    <n v="2698.9300000000003"/>
  </r>
  <r>
    <s v="NOVIEMBRE"/>
    <s v="SEM 45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167.58"/>
    <n v="314.67"/>
    <n v="3482.25"/>
    <n v="411.92"/>
    <n v="3070.33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7.150000000000006"/>
    <n v="0"/>
    <n v="0"/>
    <n v="0"/>
    <n v="0"/>
    <n v="0"/>
    <n v="0"/>
    <n v="0"/>
    <n v="0"/>
    <n v="90.52"/>
    <n v="9.0500000000000007"/>
    <n v="415.26"/>
    <n v="85.39"/>
    <n v="54.21"/>
    <n v="135.53"/>
    <n v="104.46"/>
    <n v="44.36"/>
    <n v="938.78"/>
    <n v="3482.25"/>
    <n v="4421.03"/>
  </r>
  <r>
    <s v="NOVIEMBRE"/>
    <s v="SEM 45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1799999999998"/>
    <n v="182.37"/>
    <n v="2491.5500000000002"/>
    <n v="267.13"/>
    <n v="2224.42"/>
    <n v="1276.8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4"/>
    <n v="54.94"/>
    <n v="0"/>
    <n v="0"/>
    <n v="0"/>
    <n v="0"/>
    <n v="19.149999999999999"/>
    <n v="0"/>
    <n v="0"/>
    <n v="0"/>
    <n v="52.46"/>
    <n v="5.24"/>
    <n v="366.57"/>
    <n v="71.53"/>
    <n v="45.42"/>
    <n v="113.54"/>
    <n v="74.739999999999995"/>
    <n v="25.71"/>
    <n v="755.20999999999992"/>
    <n v="2491.5500000000002"/>
    <n v="3246.76"/>
  </r>
  <r>
    <s v="NOVIEMBRE"/>
    <s v="SEM 45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38.06"/>
    <n v="3140.24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78.62"/>
    <n v="0"/>
    <n v="0"/>
    <n v="0"/>
    <n v="0"/>
    <n v="0"/>
    <n v="0"/>
    <n v="0"/>
    <n v="0"/>
    <n v="98.39"/>
    <n v="9.83"/>
    <n v="461.05"/>
    <n v="98.42"/>
    <n v="62.49"/>
    <n v="156.22"/>
    <n v="107.34"/>
    <n v="48.22"/>
    <n v="1041.96"/>
    <n v="3578.3"/>
    <n v="4620.26"/>
  </r>
  <r>
    <s v="NOVIEMBRE"/>
    <s v="SEM 45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10-12T00:00:00"/>
    <s v="002"/>
    <s v="002905902078522355"/>
    <n v="7"/>
    <n v="7"/>
    <n v="0"/>
    <n v="0"/>
    <n v="0"/>
    <n v="0"/>
    <n v="0"/>
    <n v="0"/>
    <n v="8000"/>
    <n v="0"/>
    <n v="8000"/>
    <n v="1683.22"/>
    <n v="6316.78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67.73"/>
    <n v="0"/>
    <n v="0"/>
    <n v="0"/>
    <n v="0"/>
    <n v="0"/>
    <n v="0"/>
    <n v="0"/>
    <n v="0"/>
    <n v="287.67"/>
    <n v="28.76"/>
    <n v="1215.48"/>
    <n v="313.08999999999997"/>
    <n v="198.78"/>
    <n v="496.96"/>
    <n v="240"/>
    <n v="0"/>
    <n v="2780.74"/>
    <n v="8000"/>
    <n v="10780.74"/>
  </r>
  <r>
    <s v="NOVIEMBRE"/>
    <s v="SEM 45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5.72"/>
    <n v="1925.83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48"/>
    <n v="0"/>
    <n v="0"/>
    <n v="0"/>
    <n v="0"/>
    <n v="19.149999999999999"/>
    <n v="0"/>
    <n v="0"/>
    <n v="0"/>
    <n v="52.46"/>
    <n v="5.24"/>
    <n v="332.53"/>
    <n v="61.65"/>
    <n v="39.14"/>
    <n v="97.85"/>
    <n v="64.239999999999995"/>
    <n v="25.71"/>
    <n v="678.81999999999994"/>
    <n v="2141.5500000000002"/>
    <n v="2820.37"/>
  </r>
  <r>
    <s v="NOVIEMBRE"/>
    <s v="SEM 45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4.25"/>
    <n v="1927.3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5.01"/>
    <n v="0"/>
    <n v="0"/>
    <n v="0"/>
    <n v="0"/>
    <n v="19.149999999999999"/>
    <n v="0"/>
    <n v="0"/>
    <n v="0"/>
    <n v="52.46"/>
    <n v="5.24"/>
    <n v="326.33"/>
    <n v="59.69"/>
    <n v="37.9"/>
    <n v="94.75"/>
    <n v="64.239999999999995"/>
    <n v="25.71"/>
    <n v="666.31999999999994"/>
    <n v="2141.5500000000002"/>
    <n v="2807.87"/>
  </r>
  <r>
    <s v="NOVIEMBRE"/>
    <s v="SEM 45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1"/>
    <n v="0"/>
    <n v="8"/>
    <n v="0"/>
    <n v="0"/>
    <n v="0"/>
    <n v="2637.26"/>
    <n v="342.03"/>
    <n v="2979.29"/>
    <n v="342.03"/>
    <n v="2637.26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65.36"/>
    <n v="0"/>
    <n v="0"/>
    <n v="0"/>
    <n v="0"/>
    <n v="29.92"/>
    <n v="0"/>
    <n v="0"/>
    <n v="0"/>
    <n v="98.39"/>
    <n v="9.83"/>
    <n v="403.01"/>
    <n v="78.53"/>
    <n v="49.86"/>
    <n v="124.65"/>
    <n v="89.37"/>
    <n v="48.22"/>
    <n v="901.86"/>
    <n v="2979.29"/>
    <n v="3881.15"/>
  </r>
  <r>
    <s v="NOVIEMBRE"/>
    <s v="SEM 45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1"/>
    <n v="0"/>
    <n v="8"/>
    <n v="0"/>
    <n v="0"/>
    <n v="0"/>
    <n v="2637.26"/>
    <n v="342.03"/>
    <n v="2979.29"/>
    <n v="321.26"/>
    <n v="2658.03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74.510000000000005"/>
    <n v="0"/>
    <n v="0"/>
    <n v="0"/>
    <n v="0"/>
    <n v="0"/>
    <n v="0"/>
    <n v="0"/>
    <n v="0"/>
    <n v="98.39"/>
    <n v="9.83"/>
    <n v="438.89"/>
    <n v="88.32"/>
    <n v="56.08"/>
    <n v="140.19"/>
    <n v="89.37"/>
    <n v="48.22"/>
    <n v="969.29000000000008"/>
    <n v="2979.29"/>
    <n v="3948.58"/>
  </r>
  <r>
    <s v="NOVIEMBRE"/>
    <s v="SEM 45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19"/>
    <n v="96.22"/>
    <n v="2209.41"/>
    <n v="222.34"/>
    <n v="1987.07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5"/>
    <n v="0"/>
    <n v="0"/>
    <n v="0"/>
    <n v="0"/>
    <n v="0"/>
    <n v="0"/>
    <n v="0"/>
    <n v="0"/>
    <n v="73.12"/>
    <n v="7.31"/>
    <n v="368.83"/>
    <n v="72.17"/>
    <n v="45.82"/>
    <n v="114.56"/>
    <n v="66.28"/>
    <n v="13.56"/>
    <n v="761.64999999999986"/>
    <n v="2209.41"/>
    <n v="2971.0599999999995"/>
  </r>
  <r>
    <s v="NOVIEMBRE"/>
    <s v="SEM 45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402.85"/>
    <n v="2929.4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87.95"/>
    <n v="0"/>
    <n v="0"/>
    <n v="0"/>
    <n v="0"/>
    <n v="0"/>
    <n v="0"/>
    <n v="0"/>
    <n v="0"/>
    <n v="90.52"/>
    <n v="9.0500000000000007"/>
    <n v="498.25"/>
    <n v="109"/>
    <n v="69.209999999999994"/>
    <n v="173.02"/>
    <n v="99.96"/>
    <n v="44.36"/>
    <n v="1093.3699999999999"/>
    <n v="3332.25"/>
    <n v="4425.62"/>
  </r>
  <r>
    <s v="NOVIEMBRE"/>
    <s v="SEM 45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4236.2700000000004"/>
    <n v="342.03"/>
    <n v="4578.3"/>
    <n v="674.98"/>
    <n v="3903.32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1.94"/>
    <n v="0"/>
    <n v="0"/>
    <n v="0"/>
    <n v="0"/>
    <n v="0"/>
    <n v="0"/>
    <n v="0"/>
    <n v="0"/>
    <n v="98.39"/>
    <n v="9.83"/>
    <n v="554.11"/>
    <n v="124.89"/>
    <n v="79.3"/>
    <n v="198.24"/>
    <n v="137.34"/>
    <n v="48.22"/>
    <n v="1250.32"/>
    <n v="4578.3"/>
    <n v="5828.62"/>
  </r>
  <r>
    <s v="NOVIEMBRE"/>
    <s v="SEM 45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5.18"/>
    <n v="1926.37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5.94"/>
    <n v="0"/>
    <n v="0"/>
    <n v="0"/>
    <n v="0"/>
    <n v="19.149999999999999"/>
    <n v="0"/>
    <n v="0"/>
    <n v="0"/>
    <n v="52.46"/>
    <n v="5.24"/>
    <n v="330.26"/>
    <n v="60.94"/>
    <n v="38.69"/>
    <n v="96.72"/>
    <n v="64.239999999999995"/>
    <n v="25.71"/>
    <n v="674.26"/>
    <n v="2141.5500000000002"/>
    <n v="2815.8100000000004"/>
  </r>
  <r>
    <s v="NOVIEMBRE"/>
    <s v="SEM 45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81"/>
    <n v="1928.74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7"/>
    <n v="0"/>
    <n v="0"/>
    <n v="0"/>
    <n v="0"/>
    <n v="19.149999999999999"/>
    <n v="0"/>
    <n v="0"/>
    <n v="0"/>
    <n v="52.46"/>
    <n v="5.24"/>
    <n v="320.27999999999997"/>
    <n v="57.78"/>
    <n v="36.69"/>
    <n v="91.71"/>
    <n v="64.239999999999995"/>
    <n v="25.71"/>
    <n v="654.11"/>
    <n v="2141.5500000000002"/>
    <n v="2795.6600000000003"/>
  </r>
  <r>
    <s v="NOVIEMBRE"/>
    <s v="SEM 45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5.24"/>
    <n v="1926.3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"/>
    <n v="0"/>
    <n v="0"/>
    <n v="0"/>
    <n v="0"/>
    <n v="19.149999999999999"/>
    <n v="0"/>
    <n v="0"/>
    <n v="0"/>
    <n v="52.46"/>
    <n v="5.24"/>
    <n v="330.53"/>
    <n v="61.01"/>
    <n v="38.74"/>
    <n v="96.85"/>
    <n v="64.239999999999995"/>
    <n v="25.71"/>
    <n v="674.78"/>
    <n v="2141.5500000000002"/>
    <n v="2816.33"/>
  </r>
  <r>
    <s v="NOVIEMBRE"/>
    <s v="SEM 45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859.01"/>
    <n v="96.22"/>
    <n v="1955.23"/>
    <n v="181.3"/>
    <n v="1773.93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54.18"/>
    <n v="0"/>
    <n v="0"/>
    <n v="0"/>
    <n v="0"/>
    <n v="0"/>
    <n v="0"/>
    <n v="139.19"/>
    <n v="42.11"/>
    <n v="0"/>
    <n v="0"/>
    <n v="0"/>
    <n v="0"/>
    <n v="0"/>
    <n v="0"/>
    <n v="0"/>
    <n v="0"/>
    <n v="73.12"/>
    <n v="7.31"/>
    <n v="311.73"/>
    <n v="53.51"/>
    <n v="33.97"/>
    <n v="84.94"/>
    <n v="58.65"/>
    <n v="13.56"/>
    <n v="636.78999999999985"/>
    <n v="1955.23"/>
    <n v="2592.02"/>
  </r>
  <r>
    <s v="NOVIEMBRE"/>
    <s v="SEM 45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959.18"/>
    <n v="182.37"/>
    <n v="2141.5500000000002"/>
    <n v="217"/>
    <n v="1924.55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7.76"/>
    <n v="0"/>
    <n v="0"/>
    <n v="0"/>
    <n v="0"/>
    <n v="19.149999999999999"/>
    <n v="0"/>
    <n v="0"/>
    <n v="0"/>
    <n v="52.46"/>
    <n v="5.24"/>
    <n v="337.89"/>
    <n v="63.34"/>
    <n v="40.22"/>
    <n v="100.54"/>
    <n v="64.239999999999995"/>
    <n v="25.71"/>
    <n v="689.64"/>
    <n v="2141.5500000000002"/>
    <n v="2831.19"/>
  </r>
  <r>
    <s v="NOVIEMBRE"/>
    <s v="SEM 45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517.58"/>
    <n v="314.67"/>
    <n v="2832.25"/>
    <n v="291.91000000000003"/>
    <n v="2540.34"/>
    <n v="2202.91"/>
    <n v="0"/>
    <n v="0"/>
    <n v="0"/>
    <n v="0"/>
    <n v="0"/>
    <n v="0"/>
    <n v="0"/>
    <n v="0"/>
    <n v="0"/>
    <n v="314.67"/>
    <n v="314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.38"/>
    <n v="65.53"/>
    <n v="0"/>
    <n v="0"/>
    <n v="0"/>
    <n v="0"/>
    <n v="0"/>
    <n v="0"/>
    <n v="0"/>
    <n v="0"/>
    <n v="90.52"/>
    <n v="9.0500000000000007"/>
    <n v="408.79"/>
    <n v="83.55"/>
    <n v="53.04"/>
    <n v="132.61000000000001"/>
    <n v="84.96"/>
    <n v="44.36"/>
    <n v="906.88"/>
    <n v="2832.25"/>
    <n v="3739.13"/>
  </r>
  <r>
    <s v="NOVIEMBRE"/>
    <s v="SEM 45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1"/>
    <n v="0"/>
    <n v="8"/>
    <n v="0"/>
    <n v="0"/>
    <n v="0"/>
    <n v="3140.14"/>
    <n v="355.71"/>
    <n v="3495.85"/>
    <n v="441"/>
    <n v="3054.85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-355.71"/>
    <n v="0"/>
    <n v="0"/>
    <n v="0"/>
    <n v="0"/>
    <n v="0"/>
    <n v="0"/>
    <n v="338.91"/>
    <n v="70.08"/>
    <n v="0"/>
    <n v="0"/>
    <n v="0"/>
    <n v="0"/>
    <n v="32.01"/>
    <n v="0"/>
    <n v="0"/>
    <n v="0"/>
    <n v="102.32"/>
    <n v="10.23"/>
    <n v="421.47"/>
    <n v="83.57"/>
    <n v="53.06"/>
    <n v="132.63999999999999"/>
    <n v="104.87"/>
    <n v="50.15"/>
    <n v="958.30999999999983"/>
    <n v="3495.85"/>
    <n v="4454.16"/>
  </r>
  <r>
    <s v="NOVIEMBRE"/>
    <s v="SEM 45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766.44"/>
    <n v="369.04"/>
    <n v="3135.48"/>
    <n v="364.16"/>
    <n v="2771.32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94.26"/>
    <n v="0"/>
    <n v="0"/>
    <n v="0"/>
    <n v="0"/>
    <n v="0"/>
    <n v="0"/>
    <n v="0"/>
    <n v="0"/>
    <n v="78.48"/>
    <n v="7.84"/>
    <n v="523.44000000000005"/>
    <n v="116.17"/>
    <n v="73.760000000000005"/>
    <n v="184.39"/>
    <n v="94.06"/>
    <n v="52.03"/>
    <n v="1130.17"/>
    <n v="3135.48"/>
    <n v="4265.6499999999996"/>
  </r>
  <r>
    <s v="NOVIEMBRE"/>
    <s v="SEM 45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4.07"/>
    <n v="1927.4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4.83"/>
    <n v="0"/>
    <n v="0"/>
    <n v="0"/>
    <n v="0"/>
    <n v="19.149999999999999"/>
    <n v="0"/>
    <n v="0"/>
    <n v="0"/>
    <n v="52.46"/>
    <n v="5.24"/>
    <n v="325.60000000000002"/>
    <n v="59.46"/>
    <n v="37.75"/>
    <n v="94.38"/>
    <n v="64.239999999999995"/>
    <n v="25.71"/>
    <n v="664.84"/>
    <n v="2141.5500000000002"/>
    <n v="2806.3900000000003"/>
  </r>
  <r>
    <s v="NOVIEMBRE"/>
    <s v="SEM 45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495.11"/>
    <n v="3183.19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400000000000006"/>
    <n v="0"/>
    <n v="0"/>
    <n v="0"/>
    <n v="0"/>
    <n v="35.909999999999997"/>
    <n v="0"/>
    <n v="0"/>
    <n v="0"/>
    <n v="98.39"/>
    <n v="9.83"/>
    <n v="460.22"/>
    <n v="98.18"/>
    <n v="62.33"/>
    <n v="155.83000000000001"/>
    <n v="110.34"/>
    <n v="48.22"/>
    <n v="1043.3400000000001"/>
    <n v="3678.3"/>
    <n v="4721.6400000000003"/>
  </r>
  <r>
    <s v="NOVIEMBRE"/>
    <s v="SEM 45"/>
    <x v="153"/>
    <s v="GARCIA AMEZCUA MARTIN"/>
    <s v="001000 ASTILLERO"/>
    <s v="000003 LIMITADO"/>
    <s v="010017 PAILERO A1"/>
    <s v="100009 OPERACIONE"/>
    <n v="1"/>
    <s v="OTRO"/>
    <n v="1"/>
    <s v="GAAM631022DF6"/>
    <n v="49796125836"/>
    <s v="GAAM631022HTSRMR07"/>
    <d v="2022-10-31T00:00:00"/>
    <s v="012"/>
    <s v="012813015215880162"/>
    <n v="7"/>
    <n v="7"/>
    <n v="0"/>
    <n v="0"/>
    <n v="6"/>
    <n v="0"/>
    <n v="0"/>
    <n v="0"/>
    <n v="5644.94"/>
    <n v="256.52"/>
    <n v="5901.46"/>
    <n v="971.2"/>
    <n v="4930.26"/>
    <n v="2394.21"/>
    <n v="0"/>
    <n v="2394.21"/>
    <n v="0"/>
    <n v="0"/>
    <n v="0"/>
    <n v="0"/>
    <n v="0"/>
    <n v="0"/>
    <n v="0"/>
    <n v="256.52"/>
    <n v="256.5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73.93"/>
    <n v="61.36"/>
    <n v="0"/>
    <n v="0"/>
    <n v="0"/>
    <n v="0"/>
    <n v="35.909999999999997"/>
    <n v="0"/>
    <n v="0"/>
    <n v="0"/>
    <n v="98.39"/>
    <n v="9.83"/>
    <n v="392.2"/>
    <n v="78.83"/>
    <n v="50.05"/>
    <n v="125.12"/>
    <n v="177.04"/>
    <n v="36.159999999999997"/>
    <n v="967.61999999999989"/>
    <n v="5901.46"/>
    <n v="6869.08"/>
  </r>
  <r>
    <s v="NOVIEMBRE"/>
    <s v="SEM 45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5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0"/>
    <n v="0"/>
    <n v="8"/>
    <n v="0"/>
    <n v="0"/>
    <n v="0"/>
    <n v="2817.6"/>
    <n v="314.7"/>
    <n v="3132.3"/>
    <n v="358.14"/>
    <n v="2774.16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79.069999999999993"/>
    <n v="0"/>
    <n v="0"/>
    <n v="0"/>
    <n v="0"/>
    <n v="0"/>
    <n v="0"/>
    <n v="0"/>
    <n v="0"/>
    <n v="90.53"/>
    <n v="9.0500000000000007"/>
    <n v="462.86"/>
    <n v="98.93"/>
    <n v="62.81"/>
    <n v="157.03"/>
    <n v="93.96"/>
    <n v="44.37"/>
    <n v="1019.5400000000001"/>
    <n v="3132.3"/>
    <n v="4151.84"/>
  </r>
  <r>
    <s v="NOVIEMBRE"/>
    <s v="SEM 45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6"/>
    <n v="0"/>
    <n v="0"/>
    <n v="0"/>
    <n v="2163.6"/>
    <n v="136.80000000000001"/>
    <n v="2300.4"/>
    <n v="244.99"/>
    <n v="2055.41"/>
    <n v="1276.8"/>
    <n v="0"/>
    <n v="0"/>
    <n v="0"/>
    <n v="0"/>
    <n v="0"/>
    <n v="0"/>
    <n v="0"/>
    <n v="0"/>
    <n v="0"/>
    <n v="136.80000000000001"/>
    <n v="136.80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2.33"/>
    <n v="53.51"/>
    <n v="0"/>
    <n v="0"/>
    <n v="0"/>
    <n v="0"/>
    <n v="19.149999999999999"/>
    <n v="0"/>
    <n v="0"/>
    <n v="0"/>
    <n v="52.47"/>
    <n v="5.24"/>
    <n v="360.93"/>
    <n v="69.92"/>
    <n v="44.4"/>
    <n v="110.99"/>
    <n v="69.010000000000005"/>
    <n v="19.28"/>
    <n v="732.24"/>
    <n v="2300.4"/>
    <n v="3032.6400000000003"/>
  </r>
  <r>
    <s v="NOVIEMBRE"/>
    <s v="SEM 45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96.16"/>
    <n v="2936.14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81.25"/>
    <n v="0"/>
    <n v="0"/>
    <n v="0"/>
    <n v="0"/>
    <n v="0"/>
    <n v="0"/>
    <n v="0"/>
    <n v="0"/>
    <n v="90.53"/>
    <n v="9.0500000000000007"/>
    <n v="471.57"/>
    <n v="101.41"/>
    <n v="64.39"/>
    <n v="160.97"/>
    <n v="99.96"/>
    <n v="44.37"/>
    <n v="1042.25"/>
    <n v="3332.3"/>
    <n v="4374.55"/>
  </r>
  <r>
    <s v="NOVIEMBRE"/>
    <s v="SEM 45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7000"/>
    <n v="0"/>
    <n v="7000"/>
    <n v="1423.81"/>
    <n v="5576.19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43.52"/>
    <n v="0"/>
    <n v="0"/>
    <n v="0"/>
    <n v="0"/>
    <n v="0"/>
    <n v="0"/>
    <n v="0"/>
    <n v="0"/>
    <n v="287.67"/>
    <n v="28.76"/>
    <n v="1118.8499999999999"/>
    <n v="285.58999999999997"/>
    <n v="181.33"/>
    <n v="453.32"/>
    <n v="210"/>
    <n v="0"/>
    <n v="2565.52"/>
    <n v="7000"/>
    <n v="9565.52"/>
  </r>
  <r>
    <s v="NOVIEMBRE"/>
    <s v="SEM 45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0"/>
    <n v="0"/>
    <n v="8"/>
    <n v="0"/>
    <n v="0"/>
    <n v="0"/>
    <n v="3017.62"/>
    <n v="314.7"/>
    <n v="3332.32"/>
    <n v="396.53"/>
    <n v="2935.79"/>
    <n v="2202.92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81.62"/>
    <n v="0"/>
    <n v="0"/>
    <n v="0"/>
    <n v="0"/>
    <n v="0"/>
    <n v="0"/>
    <n v="0"/>
    <n v="0"/>
    <n v="90.53"/>
    <n v="9.0500000000000007"/>
    <n v="473.05"/>
    <n v="101.83"/>
    <n v="64.650000000000006"/>
    <n v="161.63999999999999"/>
    <n v="99.96"/>
    <n v="44.37"/>
    <n v="1045.08"/>
    <n v="3332.32"/>
    <n v="4377.3999999999996"/>
  </r>
  <r>
    <s v="NOVIEMBRE"/>
    <s v="SEM 45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8"/>
    <n v="0"/>
    <n v="0"/>
    <n v="0"/>
    <n v="3336.26"/>
    <n v="342.03"/>
    <n v="3678.29"/>
    <n v="459.39"/>
    <n v="3218.9"/>
    <n v="2394.23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59"/>
    <n v="0"/>
    <n v="0"/>
    <n v="0"/>
    <n v="0"/>
    <n v="0"/>
    <n v="0"/>
    <n v="0"/>
    <n v="0"/>
    <n v="98.39"/>
    <n v="9.83"/>
    <n v="460.95"/>
    <n v="98.39"/>
    <n v="62.47"/>
    <n v="156.16999999999999"/>
    <n v="110.34"/>
    <n v="48.22"/>
    <n v="1044.76"/>
    <n v="3678.29"/>
    <n v="4723.05"/>
  </r>
  <r>
    <s v="NOVIEMBRE"/>
    <s v="SEM 45"/>
    <x v="173"/>
    <s v="GASPAR CASTRO MIGUEL ANGEL"/>
    <s v="001000 ASTILLERO"/>
    <s v="000003 LIMITADO"/>
    <s v="010017 PAILERO A1"/>
    <s v="100010 PAILERIA"/>
    <n v="1"/>
    <s v="OTRO"/>
    <n v="1"/>
    <s v="GACM770824MR6"/>
    <n v="49927748092"/>
    <s v="GACM770824HTSSSG08"/>
    <d v="2022-10-21T00:00:00"/>
    <s v="044"/>
    <s v="044813256038908605"/>
    <n v="7"/>
    <n v="7"/>
    <n v="0"/>
    <n v="0"/>
    <n v="0"/>
    <n v="0"/>
    <n v="0"/>
    <n v="0"/>
    <n v="1990.1"/>
    <n v="0"/>
    <n v="1990.1"/>
    <n v="256.61"/>
    <n v="1733.49"/>
    <n v="199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999999999999"/>
    <n v="73.31"/>
    <n v="0"/>
    <n v="0"/>
    <n v="0"/>
    <n v="0"/>
    <n v="29.85"/>
    <n v="0"/>
    <n v="0"/>
    <n v="0"/>
    <n v="81.78"/>
    <n v="8.17"/>
    <n v="439.87"/>
    <n v="92.39"/>
    <n v="58.66"/>
    <n v="146.65"/>
    <n v="59.7"/>
    <n v="0"/>
    <n v="887.22"/>
    <n v="1990.1"/>
    <n v="2877.3199999999997"/>
  </r>
  <r>
    <s v="NOVIEMBRE"/>
    <s v="SEM 45"/>
    <x v="176"/>
    <s v="GARCIA TORRES ALEJANDRO"/>
    <s v="001000 ASTILLERO"/>
    <s v="000003 LIMITADO"/>
    <s v="010017 PAILERO A1"/>
    <s v="100009 OPERACIONE"/>
    <n v="1"/>
    <s v="OTRO"/>
    <n v="1"/>
    <s v="GATA730601NK7"/>
    <n v="49907336405"/>
    <s v="GATA730601HSPRRL00"/>
    <d v="2022-11-01T00:00:00"/>
    <s v="127"/>
    <s v="127813013431837064"/>
    <n v="7"/>
    <n v="7"/>
    <n v="0"/>
    <n v="0"/>
    <n v="6"/>
    <n v="0"/>
    <n v="0"/>
    <n v="0"/>
    <n v="5302.94"/>
    <n v="256.52"/>
    <n v="5559.46"/>
    <n v="898.15"/>
    <n v="4661.3100000000004"/>
    <n v="2394.2399999999998"/>
    <n v="0"/>
    <n v="2052.1799999999998"/>
    <n v="0"/>
    <n v="0"/>
    <n v="0"/>
    <n v="0"/>
    <n v="0"/>
    <n v="0"/>
    <n v="0"/>
    <n v="256.52"/>
    <n v="256.5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00.88"/>
    <n v="61.36"/>
    <n v="0"/>
    <n v="0"/>
    <n v="0"/>
    <n v="0"/>
    <n v="35.909999999999997"/>
    <n v="0"/>
    <n v="0"/>
    <n v="0"/>
    <n v="98.39"/>
    <n v="9.83"/>
    <n v="392.2"/>
    <n v="78.83"/>
    <n v="50.05"/>
    <n v="125.12"/>
    <n v="166.78"/>
    <n v="36.159999999999997"/>
    <n v="957.3599999999999"/>
    <n v="5559.46"/>
    <n v="6516.82"/>
  </r>
  <r>
    <s v="NOVIEMBRE"/>
    <s v="SEM 46"/>
    <x v="174"/>
    <s v="ZAPATA RUIZ FRANCISCO JAVIER"/>
    <s v="001000 ASTILLERO"/>
    <s v="000003 LIMITADO"/>
    <s v="010012 MANIOBRIST"/>
    <s v="100004 MANIOBRAS"/>
    <n v="2"/>
    <s v="CONFIANZA"/>
    <n v="1"/>
    <s v="ZARF7810104K6"/>
    <n v="9997841896"/>
    <s v="ZARF781010HVZPZR01"/>
    <d v="2022-11-01T00:00:00"/>
    <s v="137"/>
    <s v="137813101097723359"/>
    <n v="7"/>
    <n v="7"/>
    <n v="0"/>
    <n v="0"/>
    <n v="8"/>
    <n v="0"/>
    <n v="0"/>
    <n v="0"/>
    <n v="2817.6"/>
    <n v="314.7"/>
    <n v="3132.3"/>
    <n v="334.88"/>
    <n v="2797.42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3.96"/>
    <n v="44.37"/>
    <n v="841.67"/>
    <n v="3132.3"/>
    <n v="3973.9700000000003"/>
  </r>
  <r>
    <s v="NOVIEMBRE"/>
    <s v="SEM 46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10-07T00:00:00"/>
    <s v="072"/>
    <s v="072813010074121081"/>
    <n v="7"/>
    <n v="7"/>
    <n v="0"/>
    <n v="0"/>
    <n v="8"/>
    <n v="0"/>
    <n v="0"/>
    <n v="0"/>
    <n v="3495.84"/>
    <n v="355.73"/>
    <n v="3851.57"/>
    <n v="535.94000000000005"/>
    <n v="3315.63"/>
    <n v="2490.11"/>
    <n v="0"/>
    <n v="0"/>
    <n v="0"/>
    <n v="0"/>
    <n v="0"/>
    <n v="0"/>
    <n v="0"/>
    <n v="0"/>
    <n v="0"/>
    <n v="355.73"/>
    <n v="355.73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3.7"/>
    <n v="0"/>
    <n v="0"/>
    <n v="0"/>
    <n v="0"/>
    <n v="37.35"/>
    <n v="0"/>
    <n v="0"/>
    <n v="0"/>
    <n v="102.33"/>
    <n v="10.23"/>
    <n v="481.3"/>
    <n v="104.18"/>
    <n v="66.14"/>
    <n v="165.36"/>
    <n v="115.54"/>
    <n v="50.15"/>
    <n v="1095.23"/>
    <n v="3851.57"/>
    <n v="4946.8"/>
  </r>
  <r>
    <s v="NOVIEMBRE"/>
    <s v="SEM 46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NOVIEMBRE"/>
    <s v="SEM 46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52.19"/>
    <n v="2815.34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86.07"/>
    <n v="0"/>
    <n v="0"/>
    <n v="0"/>
    <n v="0"/>
    <n v="0"/>
    <n v="0"/>
    <n v="0"/>
    <n v="0"/>
    <n v="107.56"/>
    <n v="17.920000000000002"/>
    <n v="490.8"/>
    <n v="106.88"/>
    <n v="67.86"/>
    <n v="169.65"/>
    <n v="98.02"/>
    <n v="0"/>
    <n v="1058.69"/>
    <n v="3267.53"/>
    <n v="4326.22"/>
  </r>
  <r>
    <s v="NOVIEMBRE"/>
    <s v="SEM 46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3.31"/>
    <n v="1986.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6.47"/>
    <n v="0"/>
    <n v="0"/>
    <n v="0"/>
    <n v="0"/>
    <n v="0"/>
    <n v="0"/>
    <n v="0"/>
    <n v="0"/>
    <n v="73.12"/>
    <n v="7.31"/>
    <n v="372.68"/>
    <n v="73.27"/>
    <n v="46.52"/>
    <n v="116.31"/>
    <n v="66.28"/>
    <n v="13.56"/>
    <n v="769.05"/>
    <n v="2209.41"/>
    <n v="2978.46"/>
  </r>
  <r>
    <s v="NOVIEMBRE"/>
    <s v="SEM 46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9.13"/>
    <n v="2333.4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9.63"/>
    <n v="0"/>
    <n v="0"/>
    <n v="0"/>
    <n v="0"/>
    <n v="0"/>
    <n v="0"/>
    <n v="0"/>
    <n v="0"/>
    <n v="78.17"/>
    <n v="7.81"/>
    <n v="425.2"/>
    <n v="88.22"/>
    <n v="56.01"/>
    <n v="140.02000000000001"/>
    <n v="79.569999999999993"/>
    <n v="0"/>
    <n v="875"/>
    <n v="2652.61"/>
    <n v="3527.61"/>
  </r>
  <r>
    <s v="NOVIEMBRE"/>
    <s v="SEM 46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5.34"/>
    <n v="3576.22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8.34"/>
    <n v="0"/>
    <n v="0"/>
    <n v="0"/>
    <n v="0"/>
    <n v="37.35"/>
    <n v="0"/>
    <n v="0"/>
    <n v="0"/>
    <n v="102.32"/>
    <n v="10.23"/>
    <n v="539.72"/>
    <n v="120.8"/>
    <n v="76.7"/>
    <n v="191.75"/>
    <n v="126.04"/>
    <n v="50.15"/>
    <n v="1217.71"/>
    <n v="4201.5600000000004"/>
    <n v="5419.27"/>
  </r>
  <r>
    <s v="NOVIEMBRE"/>
    <s v="SEM 46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1"/>
    <n v="0"/>
    <n v="8"/>
    <n v="0"/>
    <n v="0"/>
    <n v="0"/>
    <n v="3506.37"/>
    <n v="418"/>
    <n v="3924.37"/>
    <n v="1452.25"/>
    <n v="2472.12"/>
    <n v="2926"/>
    <n v="0"/>
    <n v="0"/>
    <n v="0"/>
    <n v="0"/>
    <n v="0"/>
    <n v="0"/>
    <n v="0"/>
    <n v="0"/>
    <n v="0"/>
    <n v="418"/>
    <n v="418"/>
    <n v="0"/>
    <n v="0"/>
    <n v="350"/>
    <n v="0"/>
    <n v="0"/>
    <n v="300"/>
    <n v="0"/>
    <n v="0"/>
    <n v="0"/>
    <n v="0"/>
    <n v="0"/>
    <n v="-487.63"/>
    <n v="0"/>
    <n v="0"/>
    <n v="0"/>
    <n v="0"/>
    <n v="0"/>
    <n v="0"/>
    <n v="0"/>
    <n v="417.14"/>
    <n v="108.52"/>
    <n v="0"/>
    <n v="0"/>
    <n v="0"/>
    <n v="0"/>
    <n v="0"/>
    <n v="0"/>
    <n v="924.84"/>
    <n v="1.75"/>
    <n v="120.24"/>
    <n v="12.02"/>
    <n v="572.12"/>
    <n v="124.67"/>
    <n v="79.16"/>
    <n v="197.89"/>
    <n v="117.73"/>
    <n v="58.93"/>
    <n v="1282.76"/>
    <n v="3924.37"/>
    <n v="5207.13"/>
  </r>
  <r>
    <s v="NOVIEMBRE"/>
    <s v="SEM 46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7"/>
    <n v="342.03"/>
    <n v="3678.3"/>
    <n v="494.99"/>
    <n v="3183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28"/>
    <n v="0"/>
    <n v="0"/>
    <n v="0"/>
    <n v="0"/>
    <n v="35.909999999999997"/>
    <n v="0"/>
    <n v="0"/>
    <n v="0"/>
    <n v="98.39"/>
    <n v="9.83"/>
    <n v="459.73"/>
    <n v="98.04"/>
    <n v="62.25"/>
    <n v="155.62"/>
    <n v="110.34"/>
    <n v="48.22"/>
    <n v="1042.42"/>
    <n v="3678.3"/>
    <n v="4720.72"/>
  </r>
  <r>
    <s v="NOVIEMBRE"/>
    <s v="SEM 46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936.27"/>
    <n v="342.03"/>
    <n v="4278.3"/>
    <n v="648.5"/>
    <n v="3629.8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3.63"/>
    <n v="0"/>
    <n v="0"/>
    <n v="0"/>
    <n v="0"/>
    <n v="35.909999999999997"/>
    <n v="0"/>
    <n v="0"/>
    <n v="0"/>
    <n v="98.39"/>
    <n v="9.83"/>
    <n v="560.86"/>
    <n v="126.82"/>
    <n v="80.52"/>
    <n v="201.3"/>
    <n v="128.34"/>
    <n v="48.22"/>
    <n v="1254.28"/>
    <n v="4278.3"/>
    <n v="5532.58"/>
  </r>
  <r>
    <s v="NOVIEMBRE"/>
    <s v="SEM 46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68"/>
    <n v="3950.92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220.72"/>
    <n v="0"/>
    <n v="0"/>
    <n v="0"/>
    <n v="0"/>
    <n v="0"/>
    <n v="0"/>
    <n v="1737.27"/>
    <n v="1.75"/>
    <n v="272.01"/>
    <n v="27.2"/>
    <n v="1027.98"/>
    <n v="259.73"/>
    <n v="164.91"/>
    <n v="412.27"/>
    <n v="213.56"/>
    <n v="0"/>
    <n v="2377.6600000000003"/>
    <n v="7118.92"/>
    <n v="9496.58"/>
  </r>
  <r>
    <s v="NOVIEMBRE"/>
    <s v="SEM 46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7"/>
    <n v="470.93"/>
    <n v="4738.3999999999996"/>
    <n v="1448.44"/>
    <n v="3289.96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99.99"/>
    <n v="0"/>
    <n v="0"/>
    <n v="0"/>
    <n v="0"/>
    <n v="0"/>
    <n v="0"/>
    <n v="766.99"/>
    <n v="1.75"/>
    <n v="135.47"/>
    <n v="13.54"/>
    <n v="546.33000000000004"/>
    <n v="122.68"/>
    <n v="77.89"/>
    <n v="194.73"/>
    <n v="142.15"/>
    <n v="66.400000000000006"/>
    <n v="1299.19"/>
    <n v="4738.3999999999996"/>
    <n v="6037.59"/>
  </r>
  <r>
    <s v="NOVIEMBRE"/>
    <s v="SEM 46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6.81"/>
    <n v="5447.05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71"/>
    <n v="0"/>
    <n v="0"/>
    <n v="0"/>
    <n v="0"/>
    <n v="0"/>
    <n v="0"/>
    <n v="0"/>
    <n v="0"/>
    <n v="257.82"/>
    <n v="25.78"/>
    <n v="944.13"/>
    <n v="235.87"/>
    <n v="149.76"/>
    <n v="374.4"/>
    <n v="203.21"/>
    <n v="0"/>
    <n v="2190.9699999999998"/>
    <n v="6773.86"/>
    <n v="8964.83"/>
  </r>
  <r>
    <s v="NOVIEMBRE"/>
    <s v="SEM 46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5.91"/>
    <n v="3957.95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3.14"/>
    <n v="0"/>
    <n v="0"/>
    <n v="0"/>
    <n v="0"/>
    <n v="0"/>
    <n v="0"/>
    <n v="1503.92"/>
    <n v="1.75"/>
    <n v="257.82"/>
    <n v="25.78"/>
    <n v="878.01"/>
    <n v="217.06"/>
    <n v="137.81"/>
    <n v="344.54"/>
    <n v="203.21"/>
    <n v="0"/>
    <n v="2064.23"/>
    <n v="6773.86"/>
    <n v="8838.09"/>
  </r>
  <r>
    <s v="NOVIEMBRE"/>
    <s v="SEM 46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495.85"/>
    <n v="355.71"/>
    <n v="3851.56"/>
    <n v="543.47"/>
    <n v="3308.09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1.23"/>
    <n v="0"/>
    <n v="0"/>
    <n v="0"/>
    <n v="0"/>
    <n v="37.35"/>
    <n v="0"/>
    <n v="0"/>
    <n v="0"/>
    <n v="102.32"/>
    <n v="10.23"/>
    <n v="511.38"/>
    <n v="112.74"/>
    <n v="71.58"/>
    <n v="178.96"/>
    <n v="115.54"/>
    <n v="50.15"/>
    <n v="1152.9000000000001"/>
    <n v="3851.56"/>
    <n v="5004.46"/>
  </r>
  <r>
    <s v="NOVIEMBRE"/>
    <s v="SEM 46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845.85"/>
    <n v="355.71"/>
    <n v="4201.5600000000004"/>
    <n v="621.13"/>
    <n v="3580.4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4.13"/>
    <n v="0"/>
    <n v="0"/>
    <n v="0"/>
    <n v="0"/>
    <n v="37.35"/>
    <n v="0"/>
    <n v="0"/>
    <n v="0"/>
    <n v="102.32"/>
    <n v="10.23"/>
    <n v="522.9"/>
    <n v="116.02"/>
    <n v="73.66"/>
    <n v="184.16"/>
    <n v="126.04"/>
    <n v="50.15"/>
    <n v="1185.48"/>
    <n v="4201.5600000000004"/>
    <n v="5387.0400000000009"/>
  </r>
  <r>
    <s v="NOVIEMBRE"/>
    <s v="SEM 46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44"/>
    <s v="044813040060598723"/>
    <n v="7"/>
    <n v="7"/>
    <n v="0"/>
    <n v="0"/>
    <n v="6"/>
    <n v="0"/>
    <n v="0"/>
    <n v="0"/>
    <n v="2994.21"/>
    <n v="256.52"/>
    <n v="3250.73"/>
    <n v="1111.69"/>
    <n v="2139.04"/>
    <n v="2394.21"/>
    <n v="0"/>
    <n v="0"/>
    <n v="0"/>
    <n v="0"/>
    <n v="0"/>
    <n v="0"/>
    <n v="0"/>
    <n v="0"/>
    <n v="0"/>
    <n v="256.52"/>
    <n v="256.52"/>
    <n v="0"/>
    <n v="300"/>
    <n v="0"/>
    <n v="0"/>
    <n v="0"/>
    <n v="300"/>
    <n v="0"/>
    <n v="0"/>
    <n v="0"/>
    <n v="-256.52"/>
    <n v="0"/>
    <n v="0"/>
    <n v="0"/>
    <n v="0"/>
    <n v="0"/>
    <n v="0"/>
    <n v="0"/>
    <n v="0"/>
    <n v="0"/>
    <n v="310.72000000000003"/>
    <n v="142.07"/>
    <n v="0"/>
    <n v="0"/>
    <n v="0"/>
    <n v="0"/>
    <n v="0"/>
    <n v="0"/>
    <n v="657.15"/>
    <n v="1.75"/>
    <n v="98.39"/>
    <n v="9.83"/>
    <n v="714.2"/>
    <n v="170.45"/>
    <n v="108.22"/>
    <n v="270.55"/>
    <n v="97.52"/>
    <n v="36.159999999999997"/>
    <n v="1505.3200000000002"/>
    <n v="3250.73"/>
    <n v="4756.05"/>
  </r>
  <r>
    <s v="NOVIEMBRE"/>
    <s v="SEM 46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52.18"/>
    <n v="4347.8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72.97"/>
    <n v="0"/>
    <n v="0"/>
    <n v="0"/>
    <n v="0"/>
    <n v="0"/>
    <n v="0"/>
    <n v="0"/>
    <n v="0"/>
    <n v="134.24"/>
    <n v="13.42"/>
    <n v="837.42"/>
    <n v="205.51"/>
    <n v="130.47999999999999"/>
    <n v="326.2"/>
    <n v="155.99"/>
    <n v="65.790000000000006"/>
    <n v="1869.05"/>
    <n v="5199.9799999999996"/>
    <n v="7069.03"/>
  </r>
  <r>
    <s v="NOVIEMBRE"/>
    <s v="SEM 46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592.51"/>
    <n v="4015.35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62.24"/>
    <n v="0"/>
    <n v="0"/>
    <n v="0"/>
    <n v="0"/>
    <n v="0"/>
    <n v="0"/>
    <n v="562.51"/>
    <n v="1.75"/>
    <n v="189.36"/>
    <n v="18.93"/>
    <n v="794.63"/>
    <n v="193.33"/>
    <n v="122.75"/>
    <n v="306.88"/>
    <n v="168.23"/>
    <n v="0"/>
    <n v="1794.1100000000001"/>
    <n v="5607.86"/>
    <n v="7401.9699999999993"/>
  </r>
  <r>
    <s v="NOVIEMBRE"/>
    <s v="SEM 46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85"/>
    <n v="355.71"/>
    <n v="3851.56"/>
    <n v="539.15"/>
    <n v="3312.4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6.91"/>
    <n v="0"/>
    <n v="0"/>
    <n v="0"/>
    <n v="0"/>
    <n v="37.35"/>
    <n v="0"/>
    <n v="0"/>
    <n v="0"/>
    <n v="102.32"/>
    <n v="10.23"/>
    <n v="494.11"/>
    <n v="107.82"/>
    <n v="68.459999999999994"/>
    <n v="171.15"/>
    <n v="115.54"/>
    <n v="50.15"/>
    <n v="1119.7800000000002"/>
    <n v="3851.56"/>
    <n v="4971.34"/>
  </r>
  <r>
    <s v="NOVIEMBRE"/>
    <s v="SEM 46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311.96"/>
    <n v="5461.94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4.85"/>
    <n v="0"/>
    <n v="0"/>
    <n v="0"/>
    <n v="0"/>
    <n v="0"/>
    <n v="0"/>
    <n v="0"/>
    <n v="0"/>
    <n v="257.83"/>
    <n v="25.78"/>
    <n v="884.86"/>
    <n v="219.01"/>
    <n v="139.05000000000001"/>
    <n v="347.63"/>
    <n v="203.21"/>
    <n v="0"/>
    <n v="2077.37"/>
    <n v="6773.9"/>
    <n v="8851.27"/>
  </r>
  <r>
    <s v="NOVIEMBRE"/>
    <s v="SEM 46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3.32"/>
    <n v="2454.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9.34"/>
    <n v="0"/>
    <n v="0"/>
    <n v="0"/>
    <n v="0"/>
    <n v="35.909999999999997"/>
    <n v="0"/>
    <n v="725.52"/>
    <n v="1.75"/>
    <n v="98.39"/>
    <n v="9.83"/>
    <n v="463.96"/>
    <n v="99.24"/>
    <n v="63.01"/>
    <n v="157.53"/>
    <n v="110.34"/>
    <n v="48.22"/>
    <n v="1050.52"/>
    <n v="3678.3"/>
    <n v="4728.82"/>
  </r>
  <r>
    <s v="NOVIEMBRE"/>
    <s v="SEM 46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36.26"/>
    <n v="342.03"/>
    <n v="4378.29"/>
    <n v="1482.69"/>
    <n v="2895.6"/>
    <n v="2394.23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127.83"/>
    <n v="0"/>
    <n v="0"/>
    <n v="0"/>
    <n v="0"/>
    <n v="0"/>
    <n v="0"/>
    <n v="822.79"/>
    <n v="1.75"/>
    <n v="98.39"/>
    <n v="9.83"/>
    <n v="657.34"/>
    <n v="154.27000000000001"/>
    <n v="97.95"/>
    <n v="244.87"/>
    <n v="131.34"/>
    <n v="48.22"/>
    <n v="1442.21"/>
    <n v="4378.29"/>
    <n v="5820.5"/>
  </r>
  <r>
    <s v="NOVIEMBRE"/>
    <s v="SEM 46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336.27"/>
    <n v="342.03"/>
    <n v="3678.3"/>
    <n v="1152.23"/>
    <n v="2526.07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105.5"/>
    <n v="0"/>
    <n v="0"/>
    <n v="0"/>
    <n v="0"/>
    <n v="35.909999999999997"/>
    <n v="0"/>
    <n v="628.27"/>
    <n v="1.75"/>
    <n v="98.39"/>
    <n v="9.83"/>
    <n v="568.33000000000004"/>
    <n v="128.94"/>
    <n v="81.87"/>
    <n v="204.67"/>
    <n v="110.34"/>
    <n v="48.22"/>
    <n v="1250.5899999999999"/>
    <n v="3678.3"/>
    <n v="4928.8900000000003"/>
  </r>
  <r>
    <s v="NOVIEMBRE"/>
    <s v="SEM 46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7.18"/>
    <n v="5657.82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6.5"/>
    <n v="0"/>
    <n v="0"/>
    <n v="0"/>
    <n v="0"/>
    <n v="0"/>
    <n v="0"/>
    <n v="0"/>
    <n v="0"/>
    <n v="202.8"/>
    <n v="20.28"/>
    <n v="771.74"/>
    <n v="186.82"/>
    <n v="118.62"/>
    <n v="296.54000000000002"/>
    <n v="205.35"/>
    <n v="67.83"/>
    <n v="1869.98"/>
    <n v="6845"/>
    <n v="8714.98"/>
  </r>
  <r>
    <s v="NOVIEMBRE"/>
    <s v="SEM 46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7"/>
    <n v="342.03"/>
    <n v="3678.3"/>
    <n v="1103.29"/>
    <n v="2575.01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8"/>
    <n v="0"/>
    <n v="0"/>
    <n v="0"/>
    <n v="0"/>
    <n v="35.909999999999997"/>
    <n v="0"/>
    <n v="599.03"/>
    <n v="1.75"/>
    <n v="98.39"/>
    <n v="9.83"/>
    <n v="489.69"/>
    <n v="106.57"/>
    <n v="67.66"/>
    <n v="169.15"/>
    <n v="110.34"/>
    <n v="48.22"/>
    <n v="1099.8499999999999"/>
    <n v="3678.3"/>
    <n v="4778.1499999999996"/>
  </r>
  <r>
    <s v="NOVIEMBRE"/>
    <s v="SEM 46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1"/>
    <n v="0"/>
    <n v="6"/>
    <n v="0"/>
    <n v="0"/>
    <n v="0"/>
    <n v="2424.2399999999998"/>
    <n v="236"/>
    <n v="2660.24"/>
    <n v="264.14"/>
    <n v="2396.1"/>
    <n v="2202.91"/>
    <n v="0"/>
    <n v="0"/>
    <n v="0"/>
    <n v="0"/>
    <n v="0"/>
    <n v="0"/>
    <n v="0"/>
    <n v="0"/>
    <n v="0"/>
    <n v="236"/>
    <n v="236"/>
    <n v="0"/>
    <n v="150"/>
    <n v="0"/>
    <n v="0"/>
    <n v="0"/>
    <n v="150"/>
    <n v="0"/>
    <n v="0"/>
    <n v="0"/>
    <n v="0"/>
    <n v="0"/>
    <n v="0"/>
    <n v="-314.67"/>
    <n v="0"/>
    <n v="0"/>
    <n v="0"/>
    <n v="0"/>
    <n v="0"/>
    <n v="0"/>
    <n v="211.45"/>
    <n v="52.69"/>
    <n v="0"/>
    <n v="0"/>
    <n v="0"/>
    <n v="0"/>
    <n v="0"/>
    <n v="0"/>
    <n v="0"/>
    <n v="0"/>
    <n v="90.52"/>
    <n v="9.0500000000000007"/>
    <n v="353.36"/>
    <n v="64.98"/>
    <n v="41.26"/>
    <n v="103.15"/>
    <n v="79.8"/>
    <n v="33.270000000000003"/>
    <n v="775.38999999999987"/>
    <n v="2660.24"/>
    <n v="3435.6299999999997"/>
  </r>
  <r>
    <s v="NOVIEMBRE"/>
    <s v="SEM 46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8"/>
    <n v="0"/>
    <n v="0"/>
    <n v="0"/>
    <n v="4847.4399999999996"/>
    <n v="480.9"/>
    <n v="5328.34"/>
    <n v="1959.17"/>
    <n v="3369.17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45.1"/>
    <n v="0"/>
    <n v="0"/>
    <n v="0"/>
    <n v="0"/>
    <n v="50.49"/>
    <n v="0"/>
    <n v="1058.24"/>
    <n v="1.75"/>
    <n v="138.34"/>
    <n v="13.83"/>
    <n v="726.3"/>
    <n v="173.89"/>
    <n v="110.41"/>
    <n v="276.02"/>
    <n v="159.85"/>
    <n v="67.8"/>
    <n v="1666.44"/>
    <n v="5328.34"/>
    <n v="6994.7800000000007"/>
  </r>
  <r>
    <s v="NOVIEMBRE"/>
    <s v="SEM 46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1000.47"/>
    <n v="3027.83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101.98"/>
    <n v="0"/>
    <n v="0"/>
    <n v="0"/>
    <n v="0"/>
    <n v="35.909999999999997"/>
    <n v="0"/>
    <n v="405.27"/>
    <n v="1.75"/>
    <n v="98.39"/>
    <n v="9.83"/>
    <n v="554.27"/>
    <n v="124.94"/>
    <n v="79.33"/>
    <n v="198.32"/>
    <n v="120.84"/>
    <n v="48.22"/>
    <n v="1234.1400000000001"/>
    <n v="4028.3"/>
    <n v="5262.4400000000005"/>
  </r>
  <r>
    <s v="NOVIEMBRE"/>
    <s v="SEM 46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817.58"/>
    <n v="314.67"/>
    <n v="3132.25"/>
    <n v="1028.98"/>
    <n v="2103.27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61"/>
    <n v="0"/>
    <n v="0"/>
    <n v="0"/>
    <n v="0"/>
    <n v="0"/>
    <n v="0"/>
    <n v="672.56"/>
    <n v="1.75"/>
    <n v="90.52"/>
    <n v="9.0500000000000007"/>
    <n v="449.09"/>
    <n v="95.02"/>
    <n v="60.33"/>
    <n v="150.82"/>
    <n v="93.96"/>
    <n v="44.36"/>
    <n v="993.15"/>
    <n v="3132.25"/>
    <n v="4125.3999999999996"/>
  </r>
  <r>
    <s v="NOVIEMBRE"/>
    <s v="SEM 46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36.27"/>
    <n v="342.03"/>
    <n v="4278.3"/>
    <n v="649.61"/>
    <n v="3628.69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4.74"/>
    <n v="0"/>
    <n v="0"/>
    <n v="0"/>
    <n v="0"/>
    <n v="35.909999999999997"/>
    <n v="0"/>
    <n v="0"/>
    <n v="0"/>
    <n v="98.39"/>
    <n v="9.83"/>
    <n v="565.26"/>
    <n v="128.07"/>
    <n v="81.31"/>
    <n v="203.28"/>
    <n v="128.34"/>
    <n v="48.22"/>
    <n v="1262.6999999999998"/>
    <n v="4278.3"/>
    <n v="5541"/>
  </r>
  <r>
    <s v="NOVIEMBRE"/>
    <s v="SEM 46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847.4399999999996"/>
    <n v="480.9"/>
    <n v="5328.34"/>
    <n v="886.96"/>
    <n v="4441.38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32.88"/>
    <n v="0"/>
    <n v="0"/>
    <n v="0"/>
    <n v="0"/>
    <n v="50.49"/>
    <n v="0"/>
    <n v="0"/>
    <n v="0"/>
    <n v="138.34"/>
    <n v="13.83"/>
    <n v="677.49"/>
    <n v="160"/>
    <n v="101.59"/>
    <n v="253.97"/>
    <n v="159.85"/>
    <n v="67.8"/>
    <n v="1572.87"/>
    <n v="5328.34"/>
    <n v="6901.21"/>
  </r>
  <r>
    <s v="NOVIEMBRE"/>
    <s v="SEM 46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8"/>
    <n v="0"/>
    <n v="0"/>
    <n v="0"/>
    <n v="5647.89"/>
    <n v="481.1"/>
    <n v="6128.99"/>
    <n v="2109.7600000000002"/>
    <n v="4019.23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874.57"/>
    <n v="152.41999999999999"/>
    <n v="0"/>
    <n v="0"/>
    <n v="0"/>
    <n v="0"/>
    <n v="0"/>
    <n v="0"/>
    <n v="1081.02"/>
    <n v="1.75"/>
    <n v="147.94999999999999"/>
    <n v="14.79"/>
    <n v="755.49"/>
    <n v="182.2"/>
    <n v="115.68"/>
    <n v="289.2"/>
    <n v="183.86"/>
    <n v="67.83"/>
    <n v="1757"/>
    <n v="6128.99"/>
    <n v="7885.99"/>
  </r>
  <r>
    <s v="NOVIEMBRE"/>
    <s v="SEM 46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39.46"/>
    <n v="3312.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7.22"/>
    <n v="0"/>
    <n v="0"/>
    <n v="0"/>
    <n v="0"/>
    <n v="37.35"/>
    <n v="0"/>
    <n v="0"/>
    <n v="0"/>
    <n v="102.32"/>
    <n v="10.23"/>
    <n v="495.36"/>
    <n v="108.18"/>
    <n v="68.69"/>
    <n v="171.72"/>
    <n v="115.54"/>
    <n v="50.15"/>
    <n v="1122.19"/>
    <n v="3851.56"/>
    <n v="4973.75"/>
  </r>
  <r>
    <s v="NOVIEMBRE"/>
    <s v="SEM 46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1.20000000000005"/>
    <n v="3447.1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89.73"/>
    <n v="0"/>
    <n v="0"/>
    <n v="0"/>
    <n v="0"/>
    <n v="35.909999999999997"/>
    <n v="0"/>
    <n v="0"/>
    <n v="0"/>
    <n v="98.39"/>
    <n v="9.83"/>
    <n v="505.37"/>
    <n v="111.03"/>
    <n v="70.489999999999995"/>
    <n v="176.24"/>
    <n v="120.84"/>
    <n v="48.22"/>
    <n v="1140.4100000000001"/>
    <n v="4028.3"/>
    <n v="5168.71"/>
  </r>
  <r>
    <s v="NOVIEMBRE"/>
    <s v="SEM 46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164.82"/>
    <n v="2517.429999999999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8.05"/>
    <n v="0"/>
    <n v="0"/>
    <n v="0"/>
    <n v="0"/>
    <n v="0"/>
    <n v="0"/>
    <n v="697.53"/>
    <n v="1.75"/>
    <n v="90.52"/>
    <n v="9.0500000000000007"/>
    <n v="458.8"/>
    <n v="97.77"/>
    <n v="62.08"/>
    <n v="155.19"/>
    <n v="110.46"/>
    <n v="44.36"/>
    <n v="1028.23"/>
    <n v="3682.25"/>
    <n v="4710.4799999999996"/>
  </r>
  <r>
    <s v="NOVIEMBRE"/>
    <s v="SEM 46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5.21"/>
    <n v="3903.09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2.17"/>
    <n v="0"/>
    <n v="0"/>
    <n v="0"/>
    <n v="0"/>
    <n v="0"/>
    <n v="0"/>
    <n v="0"/>
    <n v="0"/>
    <n v="98.39"/>
    <n v="9.83"/>
    <n v="555.03"/>
    <n v="125.16"/>
    <n v="79.47"/>
    <n v="198.67"/>
    <n v="137.34"/>
    <n v="48.22"/>
    <n v="1252.1099999999999"/>
    <n v="4578.3"/>
    <n v="5830.41"/>
  </r>
  <r>
    <s v="NOVIEMBRE"/>
    <s v="SEM 46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58"/>
    <n v="314.67"/>
    <n v="3332.25"/>
    <n v="824.1"/>
    <n v="2508.15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7.61"/>
    <n v="0"/>
    <n v="0"/>
    <n v="0"/>
    <n v="0"/>
    <n v="0"/>
    <n v="0"/>
    <n v="429.84"/>
    <n v="1.75"/>
    <n v="90.52"/>
    <n v="9.0500000000000007"/>
    <n v="457.08"/>
    <n v="97.28"/>
    <n v="61.77"/>
    <n v="154.41999999999999"/>
    <n v="99.96"/>
    <n v="44.36"/>
    <n v="1014.4399999999999"/>
    <n v="3332.25"/>
    <n v="4346.6899999999996"/>
  </r>
  <r>
    <s v="NOVIEMBRE"/>
    <s v="SEM 46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3.11"/>
    <n v="2977.15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06.87"/>
    <n v="0"/>
    <n v="0"/>
    <n v="0"/>
    <n v="0"/>
    <n v="0"/>
    <n v="0"/>
    <n v="977.78"/>
    <n v="1.75"/>
    <n v="100.68"/>
    <n v="10.06"/>
    <n v="573.72"/>
    <n v="130.47999999999999"/>
    <n v="82.84"/>
    <n v="207.11"/>
    <n v="139.5"/>
    <n v="49.35"/>
    <n v="1293.74"/>
    <n v="4650.26"/>
    <n v="5944"/>
  </r>
  <r>
    <s v="NOVIEMBRE"/>
    <s v="SEM 46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336.27"/>
    <n v="342.03"/>
    <n v="3678.3"/>
    <n v="462.35"/>
    <n v="3215.95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1.55"/>
    <n v="0"/>
    <n v="0"/>
    <n v="0"/>
    <n v="0"/>
    <n v="0"/>
    <n v="0"/>
    <n v="0"/>
    <n v="0"/>
    <n v="98.39"/>
    <n v="9.83"/>
    <n v="472.73"/>
    <n v="101.74"/>
    <n v="64.599999999999994"/>
    <n v="161.49"/>
    <n v="110.34"/>
    <n v="48.22"/>
    <n v="1067.3400000000001"/>
    <n v="3678.3"/>
    <n v="4745.6400000000003"/>
  </r>
  <r>
    <s v="NOVIEMBRE"/>
    <s v="SEM 46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2817.6"/>
    <n v="314.7"/>
    <n v="3132.3"/>
    <n v="1014.41"/>
    <n v="2117.89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73.790000000000006"/>
    <n v="0"/>
    <n v="0"/>
    <n v="0"/>
    <n v="0"/>
    <n v="0"/>
    <n v="0"/>
    <n v="659.8"/>
    <n v="1.75"/>
    <n v="90.53"/>
    <n v="9.0500000000000007"/>
    <n v="441.81"/>
    <n v="92.94"/>
    <n v="59.01"/>
    <n v="147.53"/>
    <n v="93.96"/>
    <n v="44.37"/>
    <n v="979.19999999999993"/>
    <n v="3132.3"/>
    <n v="4111.5"/>
  </r>
  <r>
    <s v="NOVIEMBRE"/>
    <s v="SEM 46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8"/>
    <n v="0"/>
    <n v="0"/>
    <n v="0"/>
    <n v="5768.1"/>
    <n v="481.1"/>
    <n v="6249.2"/>
    <n v="1063.24"/>
    <n v="5185.9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63"/>
    <n v="0"/>
    <n v="0"/>
    <n v="0"/>
    <n v="0"/>
    <n v="0"/>
    <n v="0"/>
    <n v="0"/>
    <n v="0"/>
    <n v="169.38"/>
    <n v="16.93"/>
    <n v="797.7"/>
    <n v="194.21"/>
    <n v="123.31"/>
    <n v="308.26"/>
    <n v="187.47"/>
    <n v="67.83"/>
    <n v="1865.09"/>
    <n v="6249.2"/>
    <n v="8114.29"/>
  </r>
  <r>
    <s v="NOVIEMBRE"/>
    <s v="SEM 46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494.72"/>
    <n v="3183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010000000000005"/>
    <n v="0"/>
    <n v="0"/>
    <n v="0"/>
    <n v="0"/>
    <n v="35.909999999999997"/>
    <n v="0"/>
    <n v="0"/>
    <n v="0"/>
    <n v="98.39"/>
    <n v="9.83"/>
    <n v="458.63"/>
    <n v="97.73"/>
    <n v="62.05"/>
    <n v="155.12"/>
    <n v="110.34"/>
    <n v="48.22"/>
    <n v="1040.31"/>
    <n v="3678.3"/>
    <n v="4718.6100000000006"/>
  </r>
  <r>
    <s v="NOVIEMBRE"/>
    <s v="SEM 46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49.32"/>
    <n v="2782.93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0.260000000000005"/>
    <n v="0"/>
    <n v="0"/>
    <n v="0"/>
    <n v="0"/>
    <n v="0"/>
    <n v="0"/>
    <n v="0"/>
    <n v="0"/>
    <n v="90.52"/>
    <n v="9.0500000000000007"/>
    <n v="427.7"/>
    <n v="88.93"/>
    <n v="56.46"/>
    <n v="141.16"/>
    <n v="93.96"/>
    <n v="44.36"/>
    <n v="952.1400000000001"/>
    <n v="3132.25"/>
    <n v="4084.3900000000003"/>
  </r>
  <r>
    <s v="NOVIEMBRE"/>
    <s v="SEM 46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367.58"/>
    <n v="314.67"/>
    <n v="3682.25"/>
    <n v="480.94"/>
    <n v="3201.31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93.45"/>
    <n v="0"/>
    <n v="0"/>
    <n v="0"/>
    <n v="0"/>
    <n v="0"/>
    <n v="0"/>
    <n v="0"/>
    <n v="0"/>
    <n v="90.52"/>
    <n v="9.0500000000000007"/>
    <n v="520.23"/>
    <n v="115.26"/>
    <n v="73.180000000000007"/>
    <n v="182.95"/>
    <n v="110.46"/>
    <n v="44.36"/>
    <n v="1146.01"/>
    <n v="3682.25"/>
    <n v="4828.26"/>
  </r>
  <r>
    <s v="NOVIEMBRE"/>
    <s v="SEM 46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016.44"/>
    <n v="369.05"/>
    <n v="3385.49"/>
    <n v="1111.9100000000001"/>
    <n v="2273.58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0"/>
    <n v="0"/>
    <n v="0"/>
    <n v="0"/>
    <n v="0"/>
    <n v="0"/>
    <n v="0"/>
    <n v="0"/>
    <n v="0"/>
    <n v="0"/>
    <n v="0"/>
    <n v="0"/>
    <n v="0"/>
    <n v="0"/>
    <n v="314.7"/>
    <n v="104.12"/>
    <n v="0"/>
    <n v="0"/>
    <n v="0"/>
    <n v="0"/>
    <n v="0"/>
    <n v="0"/>
    <n v="691.34"/>
    <n v="1.75"/>
    <n v="78.48"/>
    <n v="7.84"/>
    <n v="562.86"/>
    <n v="127.39"/>
    <n v="80.88"/>
    <n v="202.2"/>
    <n v="101.56"/>
    <n v="52.03"/>
    <n v="1213.24"/>
    <n v="3385.49"/>
    <n v="4598.7299999999996"/>
  </r>
  <r>
    <s v="NOVIEMBRE"/>
    <s v="SEM 46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336.27"/>
    <n v="342.03"/>
    <n v="3678.3"/>
    <n v="460.72"/>
    <n v="3217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9.92"/>
    <n v="0"/>
    <n v="0"/>
    <n v="0"/>
    <n v="0"/>
    <n v="0"/>
    <n v="0"/>
    <n v="0"/>
    <n v="0"/>
    <n v="98.39"/>
    <n v="9.83"/>
    <n v="466.3"/>
    <n v="99.91"/>
    <n v="63.44"/>
    <n v="158.59"/>
    <n v="110.34"/>
    <n v="48.22"/>
    <n v="1055.02"/>
    <n v="3678.3"/>
    <n v="4733.32"/>
  </r>
  <r>
    <s v="NOVIEMBRE"/>
    <s v="SEM 46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8"/>
    <n v="0"/>
    <n v="0"/>
    <n v="0"/>
    <n v="3495.85"/>
    <n v="355.71"/>
    <n v="3851.56"/>
    <n v="749.53"/>
    <n v="3102.03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0.88"/>
    <n v="0"/>
    <n v="0"/>
    <n v="0"/>
    <n v="0"/>
    <n v="37.35"/>
    <n v="0"/>
    <n v="204.66"/>
    <n v="1.75"/>
    <n v="102.32"/>
    <n v="10.23"/>
    <n v="509.95"/>
    <n v="112.33"/>
    <n v="71.319999999999993"/>
    <n v="178.3"/>
    <n v="115.54"/>
    <n v="50.15"/>
    <n v="1150.1400000000001"/>
    <n v="3851.56"/>
    <n v="5001.7"/>
  </r>
  <r>
    <s v="NOVIEMBRE"/>
    <s v="SEM 46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495.85"/>
    <n v="355.71"/>
    <n v="3851.56"/>
    <n v="543.53"/>
    <n v="3308.03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1.29"/>
    <n v="0"/>
    <n v="0"/>
    <n v="0"/>
    <n v="0"/>
    <n v="37.35"/>
    <n v="0"/>
    <n v="0"/>
    <n v="0"/>
    <n v="102.32"/>
    <n v="10.23"/>
    <n v="511.61"/>
    <n v="112.8"/>
    <n v="71.62"/>
    <n v="179.05"/>
    <n v="115.54"/>
    <n v="50.15"/>
    <n v="1153.32"/>
    <n v="3851.56"/>
    <n v="5004.88"/>
  </r>
  <r>
    <s v="NOVIEMBRE"/>
    <s v="SEM 46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336.27"/>
    <n v="342.03"/>
    <n v="3678.3"/>
    <n v="505.89"/>
    <n v="3172.4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9.18"/>
    <n v="0"/>
    <n v="0"/>
    <n v="0"/>
    <n v="0"/>
    <n v="35.909999999999997"/>
    <n v="0"/>
    <n v="0"/>
    <n v="0"/>
    <n v="98.39"/>
    <n v="9.83"/>
    <n v="503.18"/>
    <n v="110.4"/>
    <n v="70.099999999999994"/>
    <n v="175.25"/>
    <n v="110.34"/>
    <n v="48.22"/>
    <n v="1125.71"/>
    <n v="3678.3"/>
    <n v="4804.01"/>
  </r>
  <r>
    <s v="NOVIEMBRE"/>
    <s v="SEM 46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10-06T00:00:00"/>
    <s v="012"/>
    <s v="012813015045346517"/>
    <n v="7"/>
    <n v="7"/>
    <n v="0"/>
    <n v="0"/>
    <n v="6"/>
    <n v="0"/>
    <n v="0"/>
    <n v="0"/>
    <n v="3229.05"/>
    <n v="266.79000000000002"/>
    <n v="3495.84"/>
    <n v="477.43"/>
    <n v="3018.41"/>
    <n v="2490.11"/>
    <n v="0"/>
    <n v="0"/>
    <n v="0"/>
    <n v="0"/>
    <n v="0"/>
    <n v="0"/>
    <n v="0"/>
    <n v="0"/>
    <n v="0"/>
    <n v="266.79000000000002"/>
    <n v="266.8"/>
    <n v="0"/>
    <n v="300"/>
    <n v="0"/>
    <n v="0"/>
    <n v="0"/>
    <n v="350"/>
    <n v="0"/>
    <n v="0"/>
    <n v="0"/>
    <n v="-177.86"/>
    <n v="0"/>
    <n v="0"/>
    <n v="0"/>
    <n v="0"/>
    <n v="0"/>
    <n v="0"/>
    <n v="0"/>
    <n v="0"/>
    <n v="0"/>
    <n v="357.9"/>
    <n v="84.85"/>
    <n v="0"/>
    <n v="0"/>
    <n v="0"/>
    <n v="0"/>
    <n v="34.68"/>
    <n v="0"/>
    <n v="0"/>
    <n v="0"/>
    <n v="102.33"/>
    <n v="10.23"/>
    <n v="485.94"/>
    <n v="105.5"/>
    <n v="66.98"/>
    <n v="167.46"/>
    <n v="104.87"/>
    <n v="37.61"/>
    <n v="1080.9199999999998"/>
    <n v="3495.84"/>
    <n v="4576.76"/>
  </r>
  <r>
    <s v="NOVIEMBRE"/>
    <s v="SEM 46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6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NOVIEMBRE"/>
    <s v="SEM 46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6"/>
    <n v="0"/>
    <n v="0"/>
    <n v="0"/>
    <n v="2221.8200000000002"/>
    <n v="236"/>
    <n v="2457.8200000000002"/>
    <n v="230.62"/>
    <n v="2227.1999999999998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1.56"/>
    <n v="0"/>
    <n v="0"/>
    <n v="0"/>
    <n v="0"/>
    <n v="0"/>
    <n v="0"/>
    <n v="0"/>
    <n v="0"/>
    <n v="90.52"/>
    <n v="9.0500000000000007"/>
    <n v="348.9"/>
    <n v="63.77"/>
    <n v="40.49"/>
    <n v="101.22"/>
    <n v="73.73"/>
    <n v="33.270000000000003"/>
    <n v="760.95"/>
    <n v="2457.8200000000002"/>
    <n v="3218.7700000000004"/>
  </r>
  <r>
    <s v="NOVIEMBRE"/>
    <s v="SEM 46"/>
    <x v="175"/>
    <s v="ANTONIO NICOLAS MARCIANO"/>
    <s v="001000 ASTILLERO"/>
    <s v="000003 LIMITADO"/>
    <s v="010015 OPERADOR A"/>
    <s v="100004 MANIOBRAS"/>
    <n v="2"/>
    <s v="OTRO"/>
    <n v="1"/>
    <s v="AONM760104NM6"/>
    <n v="65987609123"/>
    <s v="AONM760104HVZNCR01"/>
    <d v="2022-11-01T00:00:00"/>
    <s v="021"/>
    <s v="021813064986733797"/>
    <n v="7"/>
    <n v="7"/>
    <n v="0"/>
    <n v="0"/>
    <n v="4"/>
    <n v="0"/>
    <n v="0"/>
    <n v="0"/>
    <n v="3165.23"/>
    <n v="171.01"/>
    <n v="3336.24"/>
    <n v="405.63"/>
    <n v="2930.61"/>
    <n v="2394.21"/>
    <n v="0"/>
    <n v="0"/>
    <n v="0"/>
    <n v="0"/>
    <n v="0"/>
    <n v="0"/>
    <n v="0"/>
    <n v="0"/>
    <n v="0"/>
    <n v="171.01"/>
    <n v="171.0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44.27"/>
    <n v="61.36"/>
    <n v="0"/>
    <n v="0"/>
    <n v="0"/>
    <n v="0"/>
    <n v="0"/>
    <n v="0"/>
    <n v="0"/>
    <n v="0"/>
    <n v="98.39"/>
    <n v="9.83"/>
    <n v="392.2"/>
    <n v="78.83"/>
    <n v="50.05"/>
    <n v="125.12"/>
    <n v="100.08"/>
    <n v="24.11"/>
    <n v="878.61"/>
    <n v="3336.24"/>
    <n v="4214.8499999999995"/>
  </r>
  <r>
    <s v="NOVIEMBRE"/>
    <s v="SEM 46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221.8200000000002"/>
    <n v="236"/>
    <n v="2457.8200000000002"/>
    <n v="237.65"/>
    <n v="2220.17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8.59"/>
    <n v="0"/>
    <n v="0"/>
    <n v="0"/>
    <n v="0"/>
    <n v="0"/>
    <n v="0"/>
    <n v="0"/>
    <n v="0"/>
    <n v="90.52"/>
    <n v="9.0500000000000007"/>
    <n v="376.49"/>
    <n v="71.3"/>
    <n v="45.27"/>
    <n v="113.17"/>
    <n v="73.73"/>
    <n v="33.270000000000003"/>
    <n v="812.8"/>
    <n v="2457.8200000000002"/>
    <n v="3270.62"/>
  </r>
  <r>
    <s v="NOVIEMBRE"/>
    <s v="SEM 46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14999999999998"/>
    <n v="2519.38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209999999999994"/>
    <n v="0"/>
    <n v="0"/>
    <n v="0"/>
    <n v="0"/>
    <n v="0"/>
    <n v="0"/>
    <n v="0"/>
    <n v="0"/>
    <n v="58.5"/>
    <n v="5.85"/>
    <n v="411.59"/>
    <n v="84.34"/>
    <n v="53.55"/>
    <n v="133.88"/>
    <n v="84.91"/>
    <n v="28.67"/>
    <n v="861.28999999999985"/>
    <n v="2830.53"/>
    <n v="3691.82"/>
  </r>
  <r>
    <s v="NOVIEMBRE"/>
    <s v="SEM 46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1"/>
    <n v="0"/>
    <n v="6"/>
    <n v="0"/>
    <n v="0"/>
    <n v="0"/>
    <n v="2424.2399999999998"/>
    <n v="236"/>
    <n v="2660.24"/>
    <n v="260.29000000000002"/>
    <n v="2399.9499999999998"/>
    <n v="2202.91"/>
    <n v="0"/>
    <n v="0"/>
    <n v="0"/>
    <n v="0"/>
    <n v="0"/>
    <n v="0"/>
    <n v="0"/>
    <n v="0"/>
    <n v="0"/>
    <n v="236"/>
    <n v="236"/>
    <n v="0"/>
    <n v="150"/>
    <n v="0"/>
    <n v="0"/>
    <n v="0"/>
    <n v="150"/>
    <n v="0"/>
    <n v="0"/>
    <n v="0"/>
    <n v="0"/>
    <n v="0"/>
    <n v="0"/>
    <n v="-314.67"/>
    <n v="0"/>
    <n v="0"/>
    <n v="0"/>
    <n v="0"/>
    <n v="0"/>
    <n v="0"/>
    <n v="211.45"/>
    <n v="48.84"/>
    <n v="0"/>
    <n v="0"/>
    <n v="0"/>
    <n v="0"/>
    <n v="0"/>
    <n v="0"/>
    <n v="0"/>
    <n v="0"/>
    <n v="90.52"/>
    <n v="9.0500000000000007"/>
    <n v="338.24"/>
    <n v="60.86"/>
    <n v="38.64"/>
    <n v="96.6"/>
    <n v="79.8"/>
    <n v="33.270000000000003"/>
    <n v="746.98"/>
    <n v="2660.24"/>
    <n v="3407.22"/>
  </r>
  <r>
    <s v="NOVIEMBRE"/>
    <s v="SEM 46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NOVIEMBRE"/>
    <s v="SEM 46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495.85"/>
    <n v="355.71"/>
    <n v="3851.56"/>
    <n v="538.30999999999995"/>
    <n v="3313.25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6.07"/>
    <n v="0"/>
    <n v="0"/>
    <n v="0"/>
    <n v="0"/>
    <n v="37.35"/>
    <n v="0"/>
    <n v="0"/>
    <n v="0"/>
    <n v="102.32"/>
    <n v="10.23"/>
    <n v="490.76"/>
    <n v="106.87"/>
    <n v="67.86"/>
    <n v="169.64"/>
    <n v="115.54"/>
    <n v="50.15"/>
    <n v="1113.3700000000001"/>
    <n v="3851.56"/>
    <n v="4964.93"/>
  </r>
  <r>
    <s v="NOVIEMBRE"/>
    <s v="SEM 46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0"/>
    <n v="0"/>
    <n v="0"/>
    <n v="0"/>
    <n v="0.02"/>
    <n v="0"/>
    <n v="0.02"/>
    <n v="0.01"/>
    <n v="0.01"/>
    <n v="220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8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NOVIEMBRE"/>
    <s v="SEM 46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0"/>
    <n v="13.21"/>
    <n v="77.56"/>
    <n v="0.02"/>
    <n v="77.58"/>
  </r>
  <r>
    <s v="NOVIEMBRE"/>
    <s v="SEM 46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700000000004"/>
    <n v="342.03"/>
    <n v="4578.3"/>
    <n v="1595.73"/>
    <n v="2982.5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4.89"/>
    <n v="0"/>
    <n v="0"/>
    <n v="0"/>
    <n v="0"/>
    <n v="0"/>
    <n v="0"/>
    <n v="906.05"/>
    <n v="1.75"/>
    <n v="98.39"/>
    <n v="9.83"/>
    <n v="605.74"/>
    <n v="139.59"/>
    <n v="88.63"/>
    <n v="221.57"/>
    <n v="137.34"/>
    <n v="48.22"/>
    <n v="1349.31"/>
    <n v="4578.3"/>
    <n v="5927.6100000000006"/>
  </r>
  <r>
    <s v="NOVIEMBRE"/>
    <s v="SEM 46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6"/>
    <n v="0"/>
    <n v="0"/>
    <n v="0"/>
    <n v="3122.47"/>
    <n v="256.52"/>
    <n v="3378.99"/>
    <n v="608.91"/>
    <n v="2770.08"/>
    <n v="2394.21"/>
    <n v="0"/>
    <n v="0"/>
    <n v="0"/>
    <n v="0"/>
    <n v="0"/>
    <n v="0"/>
    <n v="0"/>
    <n v="0"/>
    <n v="0"/>
    <n v="256.52"/>
    <n v="256.52"/>
    <n v="0"/>
    <n v="300"/>
    <n v="0"/>
    <n v="0"/>
    <n v="0"/>
    <n v="300"/>
    <n v="0"/>
    <n v="0"/>
    <n v="0"/>
    <n v="-128.26"/>
    <n v="0"/>
    <n v="0"/>
    <n v="0"/>
    <n v="0"/>
    <n v="0"/>
    <n v="0"/>
    <n v="0"/>
    <n v="0"/>
    <n v="0"/>
    <n v="335.14"/>
    <n v="115.35"/>
    <n v="0"/>
    <n v="0"/>
    <n v="0"/>
    <n v="0"/>
    <n v="0"/>
    <n v="0"/>
    <n v="156.66999999999999"/>
    <n v="1.75"/>
    <n v="98.39"/>
    <n v="9.83"/>
    <n v="607.55999999999995"/>
    <n v="140.1"/>
    <n v="88.95"/>
    <n v="222.39"/>
    <n v="101.36"/>
    <n v="36.159999999999997"/>
    <n v="1304.74"/>
    <n v="3378.99"/>
    <n v="4683.7299999999996"/>
  </r>
  <r>
    <s v="NOVIEMBRE"/>
    <s v="SEM 46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477.49"/>
    <n v="2590.6799999999998"/>
    <n v="896.13"/>
    <n v="1694.55"/>
    <n v="1779.41"/>
    <n v="0"/>
    <n v="0"/>
    <n v="0"/>
    <n v="381.27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670.52"/>
    <n v="1.75"/>
    <n v="73.12"/>
    <n v="7.31"/>
    <n v="374.9"/>
    <n v="73.900000000000006"/>
    <n v="46.92"/>
    <n v="117.31"/>
    <n v="77.72"/>
    <n v="67.319999999999993"/>
    <n v="838.5"/>
    <n v="2590.6799999999998"/>
    <n v="3429.18"/>
  </r>
  <r>
    <s v="NOVIEMBRE"/>
    <s v="SEM 46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495.85"/>
    <n v="355.71"/>
    <n v="3851.56"/>
    <n v="545.76"/>
    <n v="3305.8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3.52"/>
    <n v="0"/>
    <n v="0"/>
    <n v="0"/>
    <n v="0"/>
    <n v="37.35"/>
    <n v="0"/>
    <n v="0"/>
    <n v="0"/>
    <n v="102.32"/>
    <n v="10.23"/>
    <n v="520.54999999999995"/>
    <n v="115.35"/>
    <n v="73.239999999999995"/>
    <n v="183.09"/>
    <n v="115.54"/>
    <n v="50.15"/>
    <n v="1170.47"/>
    <n v="3851.56"/>
    <n v="5022.03"/>
  </r>
  <r>
    <s v="NOVIEMBRE"/>
    <s v="SEM 46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42.11"/>
    <n v="3484.15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1.68"/>
    <n v="0"/>
    <n v="0"/>
    <n v="0"/>
    <n v="0"/>
    <n v="0"/>
    <n v="0"/>
    <n v="0"/>
    <n v="0"/>
    <n v="104.71"/>
    <n v="10.47"/>
    <n v="513.15"/>
    <n v="113.24"/>
    <n v="71.900000000000006"/>
    <n v="179.75"/>
    <n v="120.78"/>
    <n v="51.32"/>
    <n v="1165.32"/>
    <n v="4026.26"/>
    <n v="5191.58"/>
  </r>
  <r>
    <s v="NOVIEMBRE"/>
    <s v="SEM 46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6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2766.44"/>
    <n v="369.04"/>
    <n v="3135.48"/>
    <n v="374.43"/>
    <n v="2761.05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104.53"/>
    <n v="0"/>
    <n v="0"/>
    <n v="0"/>
    <n v="0"/>
    <n v="0"/>
    <n v="0"/>
    <n v="0"/>
    <n v="0"/>
    <n v="78.48"/>
    <n v="7.84"/>
    <n v="564.42999999999995"/>
    <n v="127.83"/>
    <n v="81.16"/>
    <n v="202.91"/>
    <n v="94.06"/>
    <n v="52.03"/>
    <n v="1208.74"/>
    <n v="3135.48"/>
    <n v="4344.22"/>
  </r>
  <r>
    <s v="NOVIEMBRE"/>
    <s v="SEM 46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817.58"/>
    <n v="314.67"/>
    <n v="3132.25"/>
    <n v="353.2"/>
    <n v="2779.0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4.14"/>
    <n v="0"/>
    <n v="0"/>
    <n v="0"/>
    <n v="0"/>
    <n v="0"/>
    <n v="0"/>
    <n v="0"/>
    <n v="0"/>
    <n v="90.52"/>
    <n v="9.0500000000000007"/>
    <n v="443.17"/>
    <n v="93.33"/>
    <n v="59.26"/>
    <n v="148.13999999999999"/>
    <n v="93.96"/>
    <n v="44.36"/>
    <n v="981.79000000000008"/>
    <n v="3132.25"/>
    <n v="4114.04"/>
  </r>
  <r>
    <s v="NOVIEMBRE"/>
    <s v="SEM 46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908.7"/>
    <n v="256.52"/>
    <n v="3165.22"/>
    <n v="371.15"/>
    <n v="2794.07"/>
    <n v="2394.21"/>
    <n v="0"/>
    <n v="0"/>
    <n v="0"/>
    <n v="0"/>
    <n v="0"/>
    <n v="0"/>
    <n v="0"/>
    <n v="0"/>
    <n v="0"/>
    <n v="256.52"/>
    <n v="256.52"/>
    <n v="0"/>
    <n v="300"/>
    <n v="0"/>
    <n v="0"/>
    <n v="0"/>
    <n v="300"/>
    <n v="0"/>
    <n v="0"/>
    <n v="0"/>
    <n v="0"/>
    <n v="0"/>
    <n v="0"/>
    <n v="-342.03"/>
    <n v="0"/>
    <n v="0"/>
    <n v="0"/>
    <n v="0"/>
    <n v="0"/>
    <n v="0"/>
    <n v="295.39"/>
    <n v="75.760000000000005"/>
    <n v="0"/>
    <n v="0"/>
    <n v="0"/>
    <n v="0"/>
    <n v="0"/>
    <n v="0"/>
    <n v="0"/>
    <n v="0"/>
    <n v="98.39"/>
    <n v="9.83"/>
    <n v="443.83"/>
    <n v="89.67"/>
    <n v="56.93"/>
    <n v="142.33000000000001"/>
    <n v="94.95"/>
    <n v="36.159999999999997"/>
    <n v="972.08999999999992"/>
    <n v="3165.22"/>
    <n v="4137.3099999999995"/>
  </r>
  <r>
    <s v="NOVIEMBRE"/>
    <s v="SEM 46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336.24"/>
    <n v="342.03"/>
    <n v="3678.27"/>
    <n v="489.17"/>
    <n v="3189.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108.37"/>
    <n v="0"/>
    <n v="0"/>
    <n v="0"/>
    <n v="0"/>
    <n v="0"/>
    <n v="0"/>
    <n v="0"/>
    <n v="0"/>
    <n v="98.39"/>
    <n v="9.83"/>
    <n v="579.70000000000005"/>
    <n v="132.18"/>
    <n v="83.92"/>
    <n v="209.81"/>
    <n v="110.34"/>
    <n v="48.22"/>
    <n v="1272.3900000000001"/>
    <n v="3678.27"/>
    <n v="4950.66"/>
  </r>
  <r>
    <s v="NOVIEMBRE"/>
    <s v="SEM 46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1.27"/>
    <n v="2444.9899999999998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86.63"/>
    <n v="0"/>
    <n v="0"/>
    <n v="0"/>
    <n v="0"/>
    <n v="0"/>
    <n v="0"/>
    <n v="1042.46"/>
    <n v="1.75"/>
    <n v="104.71"/>
    <n v="10.47"/>
    <n v="493.03"/>
    <n v="107.52"/>
    <n v="68.27"/>
    <n v="170.66"/>
    <n v="120.78"/>
    <n v="51.32"/>
    <n v="1126.7599999999998"/>
    <n v="4026.26"/>
    <n v="5153.0200000000004"/>
  </r>
  <r>
    <s v="NOVIEMBRE"/>
    <s v="SEM 46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494.72"/>
    <n v="3183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010000000000005"/>
    <n v="0"/>
    <n v="0"/>
    <n v="0"/>
    <n v="0"/>
    <n v="35.909999999999997"/>
    <n v="0"/>
    <n v="0"/>
    <n v="0"/>
    <n v="98.39"/>
    <n v="9.83"/>
    <n v="458.63"/>
    <n v="97.73"/>
    <n v="62.05"/>
    <n v="155.12"/>
    <n v="110.34"/>
    <n v="48.22"/>
    <n v="1040.31"/>
    <n v="3678.3"/>
    <n v="4718.6100000000006"/>
  </r>
  <r>
    <s v="NOVIEMBRE"/>
    <s v="SEM 46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1000"/>
    <n v="6666.69"/>
    <n v="1042.3699999999999"/>
    <n v="5624.32"/>
    <n v="4666.6899999999996"/>
    <n v="0"/>
    <n v="0"/>
    <n v="0"/>
    <n v="100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63.79"/>
    <n v="0"/>
    <n v="0"/>
    <n v="0"/>
    <n v="0"/>
    <n v="0"/>
    <n v="0"/>
    <n v="0"/>
    <n v="0"/>
    <n v="191.78"/>
    <n v="19.170000000000002"/>
    <n v="800.88"/>
    <n v="195.11"/>
    <n v="123.88"/>
    <n v="309.7"/>
    <n v="200"/>
    <n v="141"/>
    <n v="1981.5200000000002"/>
    <n v="6666.69"/>
    <n v="8648.2099999999991"/>
  </r>
  <r>
    <s v="NOVIEMBRE"/>
    <s v="SEM 46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10.9"/>
    <n v="345.43"/>
    <n v="65.52"/>
    <n v="41.6"/>
    <n v="104"/>
    <n v="59.7"/>
    <n v="0"/>
    <n v="708.92000000000007"/>
    <n v="1990.01"/>
    <n v="2698.9300000000003"/>
  </r>
  <r>
    <s v="NOVIEMBRE"/>
    <s v="SEM 46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6.21"/>
    <n v="2786.04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7.150000000000006"/>
    <n v="0"/>
    <n v="0"/>
    <n v="0"/>
    <n v="0"/>
    <n v="0"/>
    <n v="0"/>
    <n v="0"/>
    <n v="0"/>
    <n v="90.52"/>
    <n v="9.0500000000000007"/>
    <n v="415.26"/>
    <n v="85.39"/>
    <n v="54.21"/>
    <n v="135.53"/>
    <n v="93.96"/>
    <n v="44.36"/>
    <n v="928.28"/>
    <n v="3132.25"/>
    <n v="4060.5299999999997"/>
  </r>
  <r>
    <s v="NOVIEMBRE"/>
    <s v="SEM 46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1799999999998"/>
    <n v="182.37"/>
    <n v="2491.5500000000002"/>
    <n v="267.13"/>
    <n v="2224.42"/>
    <n v="1276.8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4"/>
    <n v="54.94"/>
    <n v="0"/>
    <n v="0"/>
    <n v="0"/>
    <n v="0"/>
    <n v="19.149999999999999"/>
    <n v="0"/>
    <n v="0"/>
    <n v="0"/>
    <n v="52.46"/>
    <n v="5.24"/>
    <n v="366.57"/>
    <n v="71.53"/>
    <n v="45.42"/>
    <n v="113.54"/>
    <n v="74.739999999999995"/>
    <n v="25.71"/>
    <n v="755.20999999999992"/>
    <n v="2491.5500000000002"/>
    <n v="3246.76"/>
  </r>
  <r>
    <s v="NOVIEMBRE"/>
    <s v="SEM 46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38.06"/>
    <n v="3140.24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78.62"/>
    <n v="0"/>
    <n v="0"/>
    <n v="0"/>
    <n v="0"/>
    <n v="0"/>
    <n v="0"/>
    <n v="0"/>
    <n v="0"/>
    <n v="98.39"/>
    <n v="9.83"/>
    <n v="461.05"/>
    <n v="98.42"/>
    <n v="62.49"/>
    <n v="156.22"/>
    <n v="107.34"/>
    <n v="48.22"/>
    <n v="1041.96"/>
    <n v="3578.3"/>
    <n v="4620.26"/>
  </r>
  <r>
    <s v="NOVIEMBRE"/>
    <s v="SEM 46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10-12T00:00:00"/>
    <s v="002"/>
    <s v="002905902078522355"/>
    <n v="7"/>
    <n v="7"/>
    <n v="0"/>
    <n v="0"/>
    <n v="0"/>
    <n v="0"/>
    <n v="0"/>
    <n v="0"/>
    <n v="8000"/>
    <n v="0"/>
    <n v="8000"/>
    <n v="1683.22"/>
    <n v="6316.78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67.73"/>
    <n v="0"/>
    <n v="0"/>
    <n v="0"/>
    <n v="0"/>
    <n v="0"/>
    <n v="0"/>
    <n v="0"/>
    <n v="0"/>
    <n v="287.67"/>
    <n v="28.76"/>
    <n v="1215.48"/>
    <n v="313.08999999999997"/>
    <n v="198.78"/>
    <n v="496.96"/>
    <n v="240"/>
    <n v="0"/>
    <n v="2780.74"/>
    <n v="8000"/>
    <n v="10780.74"/>
  </r>
  <r>
    <s v="NOVIEMBRE"/>
    <s v="SEM 46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5.72"/>
    <n v="1925.83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48"/>
    <n v="0"/>
    <n v="0"/>
    <n v="0"/>
    <n v="0"/>
    <n v="19.149999999999999"/>
    <n v="0"/>
    <n v="0"/>
    <n v="0"/>
    <n v="52.46"/>
    <n v="5.24"/>
    <n v="332.53"/>
    <n v="61.65"/>
    <n v="39.14"/>
    <n v="97.85"/>
    <n v="64.239999999999995"/>
    <n v="25.71"/>
    <n v="678.81999999999994"/>
    <n v="2141.5500000000002"/>
    <n v="2820.37"/>
  </r>
  <r>
    <s v="NOVIEMBRE"/>
    <s v="SEM 46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4.25"/>
    <n v="1927.3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5.01"/>
    <n v="0"/>
    <n v="0"/>
    <n v="0"/>
    <n v="0"/>
    <n v="19.149999999999999"/>
    <n v="0"/>
    <n v="0"/>
    <n v="0"/>
    <n v="52.46"/>
    <n v="5.24"/>
    <n v="326.33"/>
    <n v="59.69"/>
    <n v="37.9"/>
    <n v="94.75"/>
    <n v="64.239999999999995"/>
    <n v="25.71"/>
    <n v="666.31999999999994"/>
    <n v="2141.5500000000002"/>
    <n v="2807.87"/>
  </r>
  <r>
    <s v="NOVIEMBRE"/>
    <s v="SEM 46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1"/>
    <n v="0"/>
    <n v="8"/>
    <n v="0"/>
    <n v="0"/>
    <n v="0"/>
    <n v="2994.24"/>
    <n v="342.03"/>
    <n v="3336.27"/>
    <n v="406.86"/>
    <n v="2929.4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-342.03"/>
    <n v="0"/>
    <n v="0"/>
    <n v="0"/>
    <n v="0"/>
    <n v="0"/>
    <n v="0"/>
    <n v="310.72000000000003"/>
    <n v="65.36"/>
    <n v="0"/>
    <n v="0"/>
    <n v="0"/>
    <n v="0"/>
    <n v="30.78"/>
    <n v="0"/>
    <n v="0"/>
    <n v="0"/>
    <n v="98.39"/>
    <n v="9.83"/>
    <n v="403.01"/>
    <n v="78.53"/>
    <n v="49.86"/>
    <n v="124.65"/>
    <n v="100.08"/>
    <n v="48.22"/>
    <n v="912.57"/>
    <n v="3336.27"/>
    <n v="4248.84"/>
  </r>
  <r>
    <s v="NOVIEMBRE"/>
    <s v="SEM 46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336.27"/>
    <n v="342.03"/>
    <n v="3678.3"/>
    <n v="478.61"/>
    <n v="3199.69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7.81"/>
    <n v="0"/>
    <n v="0"/>
    <n v="0"/>
    <n v="0"/>
    <n v="0"/>
    <n v="0"/>
    <n v="0"/>
    <n v="0"/>
    <n v="98.39"/>
    <n v="9.83"/>
    <n v="537.64"/>
    <n v="120.21"/>
    <n v="76.33"/>
    <n v="190.81"/>
    <n v="110.34"/>
    <n v="48.22"/>
    <n v="1191.77"/>
    <n v="3678.3"/>
    <n v="4870.07"/>
  </r>
  <r>
    <s v="NOVIEMBRE"/>
    <s v="SEM 46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19"/>
    <n v="96.22"/>
    <n v="2209.41"/>
    <n v="222.34"/>
    <n v="1987.07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5"/>
    <n v="0"/>
    <n v="0"/>
    <n v="0"/>
    <n v="0"/>
    <n v="0"/>
    <n v="0"/>
    <n v="0"/>
    <n v="0"/>
    <n v="73.12"/>
    <n v="7.31"/>
    <n v="368.83"/>
    <n v="72.17"/>
    <n v="45.82"/>
    <n v="114.56"/>
    <n v="66.28"/>
    <n v="13.56"/>
    <n v="761.64999999999986"/>
    <n v="2209.41"/>
    <n v="2971.0599999999995"/>
  </r>
  <r>
    <s v="NOVIEMBRE"/>
    <s v="SEM 46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402.85"/>
    <n v="2929.4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87.95"/>
    <n v="0"/>
    <n v="0"/>
    <n v="0"/>
    <n v="0"/>
    <n v="0"/>
    <n v="0"/>
    <n v="0"/>
    <n v="0"/>
    <n v="90.52"/>
    <n v="9.0500000000000007"/>
    <n v="498.25"/>
    <n v="109"/>
    <n v="69.209999999999994"/>
    <n v="173.02"/>
    <n v="99.96"/>
    <n v="44.36"/>
    <n v="1093.3699999999999"/>
    <n v="3332.25"/>
    <n v="4425.62"/>
  </r>
  <r>
    <s v="NOVIEMBRE"/>
    <s v="SEM 46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4236.2700000000004"/>
    <n v="342.03"/>
    <n v="4578.3"/>
    <n v="674.98"/>
    <n v="3903.32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1.94"/>
    <n v="0"/>
    <n v="0"/>
    <n v="0"/>
    <n v="0"/>
    <n v="0"/>
    <n v="0"/>
    <n v="0"/>
    <n v="0"/>
    <n v="98.39"/>
    <n v="9.83"/>
    <n v="554.11"/>
    <n v="124.89"/>
    <n v="79.3"/>
    <n v="198.24"/>
    <n v="137.34"/>
    <n v="48.22"/>
    <n v="1250.32"/>
    <n v="4578.3"/>
    <n v="5828.62"/>
  </r>
  <r>
    <s v="NOVIEMBRE"/>
    <s v="SEM 46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5.18"/>
    <n v="1926.37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5.94"/>
    <n v="0"/>
    <n v="0"/>
    <n v="0"/>
    <n v="0"/>
    <n v="19.149999999999999"/>
    <n v="0"/>
    <n v="0"/>
    <n v="0"/>
    <n v="52.46"/>
    <n v="5.24"/>
    <n v="330.26"/>
    <n v="60.94"/>
    <n v="38.69"/>
    <n v="96.72"/>
    <n v="64.239999999999995"/>
    <n v="25.71"/>
    <n v="674.26"/>
    <n v="2141.5500000000002"/>
    <n v="2815.8100000000004"/>
  </r>
  <r>
    <s v="NOVIEMBRE"/>
    <s v="SEM 46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81"/>
    <n v="1928.74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7"/>
    <n v="0"/>
    <n v="0"/>
    <n v="0"/>
    <n v="0"/>
    <n v="19.149999999999999"/>
    <n v="0"/>
    <n v="0"/>
    <n v="0"/>
    <n v="52.46"/>
    <n v="5.24"/>
    <n v="320.27999999999997"/>
    <n v="57.78"/>
    <n v="36.69"/>
    <n v="91.71"/>
    <n v="64.239999999999995"/>
    <n v="25.71"/>
    <n v="654.11"/>
    <n v="2141.5500000000002"/>
    <n v="2795.6600000000003"/>
  </r>
  <r>
    <s v="NOVIEMBRE"/>
    <s v="SEM 46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5.24"/>
    <n v="1926.3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"/>
    <n v="0"/>
    <n v="0"/>
    <n v="0"/>
    <n v="0"/>
    <n v="19.149999999999999"/>
    <n v="0"/>
    <n v="0"/>
    <n v="0"/>
    <n v="52.46"/>
    <n v="5.24"/>
    <n v="330.53"/>
    <n v="61.01"/>
    <n v="38.74"/>
    <n v="96.85"/>
    <n v="64.239999999999995"/>
    <n v="25.71"/>
    <n v="674.78"/>
    <n v="2141.5500000000002"/>
    <n v="2816.33"/>
  </r>
  <r>
    <s v="NOVIEMBRE"/>
    <s v="SEM 46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482.89"/>
    <n v="0"/>
    <n v="1482.89"/>
    <n v="81.99"/>
    <n v="1400.9"/>
    <n v="1779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6.52"/>
    <n v="0"/>
    <n v="0"/>
    <n v="0"/>
    <n v="0"/>
    <n v="0"/>
    <n v="0"/>
    <n v="0"/>
    <n v="39.880000000000003"/>
    <n v="42.11"/>
    <n v="0"/>
    <n v="0"/>
    <n v="0"/>
    <n v="0"/>
    <n v="0"/>
    <n v="0"/>
    <n v="0"/>
    <n v="0"/>
    <n v="73.12"/>
    <n v="7.31"/>
    <n v="311.73"/>
    <n v="53.51"/>
    <n v="33.97"/>
    <n v="84.94"/>
    <n v="44.48"/>
    <n v="0"/>
    <n v="609.05999999999995"/>
    <n v="1482.89"/>
    <n v="2091.9499999999998"/>
  </r>
  <r>
    <s v="NOVIEMBRE"/>
    <s v="SEM 46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90.8"/>
    <n v="182.37"/>
    <n v="2073.17"/>
    <n v="208.53"/>
    <n v="1864.64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-68.38"/>
    <n v="0"/>
    <n v="0"/>
    <n v="0"/>
    <n v="0"/>
    <n v="0"/>
    <n v="0"/>
    <n v="0"/>
    <n v="0"/>
    <n v="0"/>
    <n v="142.65"/>
    <n v="47.76"/>
    <n v="0"/>
    <n v="0"/>
    <n v="0"/>
    <n v="0"/>
    <n v="18.12"/>
    <n v="0"/>
    <n v="0"/>
    <n v="0"/>
    <n v="52.46"/>
    <n v="5.24"/>
    <n v="337.89"/>
    <n v="63.34"/>
    <n v="40.22"/>
    <n v="100.54"/>
    <n v="62.19"/>
    <n v="25.71"/>
    <n v="687.58999999999992"/>
    <n v="2073.17"/>
    <n v="2760.76"/>
  </r>
  <r>
    <s v="NOVIEMBRE"/>
    <s v="SEM 46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817.58"/>
    <n v="314.67"/>
    <n v="3132.25"/>
    <n v="344.59"/>
    <n v="2787.66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5.53"/>
    <n v="0"/>
    <n v="0"/>
    <n v="0"/>
    <n v="0"/>
    <n v="0"/>
    <n v="0"/>
    <n v="0"/>
    <n v="0"/>
    <n v="90.52"/>
    <n v="9.0500000000000007"/>
    <n v="408.79"/>
    <n v="83.55"/>
    <n v="53.04"/>
    <n v="132.61000000000001"/>
    <n v="93.96"/>
    <n v="44.36"/>
    <n v="915.88"/>
    <n v="3132.25"/>
    <n v="4048.13"/>
  </r>
  <r>
    <s v="NOVIEMBRE"/>
    <s v="SEM 46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495.85"/>
    <n v="355.71"/>
    <n v="3851.56"/>
    <n v="544.36"/>
    <n v="3307.2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2.12"/>
    <n v="0"/>
    <n v="0"/>
    <n v="0"/>
    <n v="0"/>
    <n v="37.35"/>
    <n v="0"/>
    <n v="0"/>
    <n v="0"/>
    <n v="102.32"/>
    <n v="10.23"/>
    <n v="514.91"/>
    <n v="113.74"/>
    <n v="72.22"/>
    <n v="180.54"/>
    <n v="115.54"/>
    <n v="50.15"/>
    <n v="1159.6500000000001"/>
    <n v="3851.56"/>
    <n v="5011.21"/>
  </r>
  <r>
    <s v="NOVIEMBRE"/>
    <s v="SEM 46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766.44"/>
    <n v="369.04"/>
    <n v="3135.48"/>
    <n v="364.16"/>
    <n v="2771.32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94.26"/>
    <n v="0"/>
    <n v="0"/>
    <n v="0"/>
    <n v="0"/>
    <n v="0"/>
    <n v="0"/>
    <n v="0"/>
    <n v="0"/>
    <n v="78.48"/>
    <n v="7.84"/>
    <n v="523.44000000000005"/>
    <n v="116.17"/>
    <n v="73.760000000000005"/>
    <n v="184.39"/>
    <n v="94.06"/>
    <n v="52.03"/>
    <n v="1130.17"/>
    <n v="3135.48"/>
    <n v="4265.6499999999996"/>
  </r>
  <r>
    <s v="NOVIEMBRE"/>
    <s v="SEM 46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495.11"/>
    <n v="3183.19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400000000000006"/>
    <n v="0"/>
    <n v="0"/>
    <n v="0"/>
    <n v="0"/>
    <n v="35.909999999999997"/>
    <n v="0"/>
    <n v="0"/>
    <n v="0"/>
    <n v="98.39"/>
    <n v="9.83"/>
    <n v="460.22"/>
    <n v="98.18"/>
    <n v="62.33"/>
    <n v="155.83000000000001"/>
    <n v="110.34"/>
    <n v="48.22"/>
    <n v="1043.3400000000001"/>
    <n v="3678.3"/>
    <n v="4721.6400000000003"/>
  </r>
  <r>
    <s v="NOVIEMBRE"/>
    <s v="SEM 46"/>
    <x v="153"/>
    <s v="GARCIA AMEZCUA MARTIN"/>
    <s v="001000 ASTILLERO"/>
    <s v="000003 LIMITADO"/>
    <s v="010017 PAILERO A1"/>
    <s v="100009 OPERACIONE"/>
    <n v="1"/>
    <s v="OTRO"/>
    <n v="1"/>
    <s v="GAAM631022DF6"/>
    <n v="49796125836"/>
    <s v="GAAM631022HTSRMR07"/>
    <d v="2022-10-31T00:00:00"/>
    <s v="012"/>
    <s v="012813015215880162"/>
    <n v="7"/>
    <n v="7"/>
    <n v="0"/>
    <n v="0"/>
    <n v="8"/>
    <n v="0"/>
    <n v="0"/>
    <n v="0"/>
    <n v="3336.24"/>
    <n v="342.03"/>
    <n v="3678.27"/>
    <n v="478.07"/>
    <n v="3200.2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61.36"/>
    <n v="0"/>
    <n v="0"/>
    <n v="0"/>
    <n v="0"/>
    <n v="35.909999999999997"/>
    <n v="0"/>
    <n v="0"/>
    <n v="0"/>
    <n v="98.39"/>
    <n v="9.83"/>
    <n v="392.2"/>
    <n v="78.83"/>
    <n v="50.05"/>
    <n v="125.12"/>
    <n v="110.34"/>
    <n v="48.22"/>
    <n v="912.98"/>
    <n v="3678.27"/>
    <n v="4591.25"/>
  </r>
  <r>
    <s v="NOVIEMBRE"/>
    <s v="SEM 46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6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8"/>
    <n v="0"/>
    <n v="0"/>
    <n v="0"/>
    <n v="2209.1999999999998"/>
    <n v="182.4"/>
    <n v="2391.6"/>
    <n v="249.95"/>
    <n v="2141.65"/>
    <n v="1276.8"/>
    <n v="0"/>
    <n v="0"/>
    <n v="0"/>
    <n v="0"/>
    <n v="0"/>
    <n v="0"/>
    <n v="0"/>
    <n v="0"/>
    <n v="0"/>
    <n v="182.4"/>
    <n v="182.4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7.29"/>
    <n v="53.51"/>
    <n v="0"/>
    <n v="0"/>
    <n v="0"/>
    <n v="0"/>
    <n v="19.149999999999999"/>
    <n v="0"/>
    <n v="0"/>
    <n v="0"/>
    <n v="52.47"/>
    <n v="5.24"/>
    <n v="360.93"/>
    <n v="69.92"/>
    <n v="44.4"/>
    <n v="110.99"/>
    <n v="71.739999999999995"/>
    <n v="25.71"/>
    <n v="741.40000000000009"/>
    <n v="2391.6"/>
    <n v="3133"/>
  </r>
  <r>
    <s v="NOVIEMBRE"/>
    <s v="SEM 46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96.16"/>
    <n v="2936.14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81.25"/>
    <n v="0"/>
    <n v="0"/>
    <n v="0"/>
    <n v="0"/>
    <n v="0"/>
    <n v="0"/>
    <n v="0"/>
    <n v="0"/>
    <n v="90.53"/>
    <n v="9.0500000000000007"/>
    <n v="471.57"/>
    <n v="101.41"/>
    <n v="64.39"/>
    <n v="160.97"/>
    <n v="99.96"/>
    <n v="44.37"/>
    <n v="1042.25"/>
    <n v="3332.3"/>
    <n v="4374.55"/>
  </r>
  <r>
    <s v="NOVIEMBRE"/>
    <s v="SEM 46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7000"/>
    <n v="0"/>
    <n v="7000"/>
    <n v="1423.81"/>
    <n v="5576.19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43.52"/>
    <n v="0"/>
    <n v="0"/>
    <n v="0"/>
    <n v="0"/>
    <n v="0"/>
    <n v="0"/>
    <n v="0"/>
    <n v="0"/>
    <n v="287.67"/>
    <n v="28.76"/>
    <n v="1118.8499999999999"/>
    <n v="285.58999999999997"/>
    <n v="181.33"/>
    <n v="453.32"/>
    <n v="210"/>
    <n v="0"/>
    <n v="2565.52"/>
    <n v="7000"/>
    <n v="9565.52"/>
  </r>
  <r>
    <s v="NOVIEMBRE"/>
    <s v="SEM 46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0"/>
    <n v="0"/>
    <n v="8"/>
    <n v="0"/>
    <n v="0"/>
    <n v="0"/>
    <n v="3017.62"/>
    <n v="314.7"/>
    <n v="3332.32"/>
    <n v="396.53"/>
    <n v="2935.79"/>
    <n v="2202.92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81.62"/>
    <n v="0"/>
    <n v="0"/>
    <n v="0"/>
    <n v="0"/>
    <n v="0"/>
    <n v="0"/>
    <n v="0"/>
    <n v="0"/>
    <n v="90.53"/>
    <n v="9.0500000000000007"/>
    <n v="473.05"/>
    <n v="101.83"/>
    <n v="64.650000000000006"/>
    <n v="161.63999999999999"/>
    <n v="99.96"/>
    <n v="44.37"/>
    <n v="1045.08"/>
    <n v="3332.32"/>
    <n v="4377.3999999999996"/>
  </r>
  <r>
    <s v="NOVIEMBRE"/>
    <s v="SEM 46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8"/>
    <n v="0"/>
    <n v="0"/>
    <n v="0"/>
    <n v="3336.26"/>
    <n v="342.03"/>
    <n v="3678.29"/>
    <n v="459.39"/>
    <n v="3218.9"/>
    <n v="2394.23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59"/>
    <n v="0"/>
    <n v="0"/>
    <n v="0"/>
    <n v="0"/>
    <n v="0"/>
    <n v="0"/>
    <n v="0"/>
    <n v="0"/>
    <n v="98.39"/>
    <n v="9.83"/>
    <n v="460.95"/>
    <n v="98.39"/>
    <n v="62.47"/>
    <n v="156.16999999999999"/>
    <n v="110.34"/>
    <n v="48.22"/>
    <n v="1044.76"/>
    <n v="3678.29"/>
    <n v="4723.05"/>
  </r>
  <r>
    <s v="NOVIEMBRE"/>
    <s v="SEM 46"/>
    <x v="173"/>
    <s v="GASPAR CASTRO MIGUEL ANGEL"/>
    <s v="001000 ASTILLERO"/>
    <s v="000003 LIMITADO"/>
    <s v="010017 PAILERO A1"/>
    <s v="100010 PAILERIA"/>
    <n v="1"/>
    <s v="OTRO"/>
    <n v="1"/>
    <s v="GACM770824MR6"/>
    <n v="49927748092"/>
    <s v="GACM770824HTSSSG08"/>
    <d v="2022-10-21T00:00:00"/>
    <s v="044"/>
    <s v="044813256038908605"/>
    <n v="7"/>
    <n v="7"/>
    <n v="0"/>
    <n v="0"/>
    <n v="0"/>
    <n v="0"/>
    <n v="0"/>
    <n v="0"/>
    <n v="1990.1"/>
    <n v="0"/>
    <n v="1990.1"/>
    <n v="256.61"/>
    <n v="1733.49"/>
    <n v="199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999999999999"/>
    <n v="73.31"/>
    <n v="0"/>
    <n v="0"/>
    <n v="0"/>
    <n v="0"/>
    <n v="29.85"/>
    <n v="0"/>
    <n v="0"/>
    <n v="0"/>
    <n v="81.78"/>
    <n v="8.17"/>
    <n v="439.87"/>
    <n v="92.39"/>
    <n v="58.66"/>
    <n v="146.65"/>
    <n v="59.7"/>
    <n v="0"/>
    <n v="887.22"/>
    <n v="1990.1"/>
    <n v="2877.3199999999997"/>
  </r>
  <r>
    <s v="NOVIEMBRE"/>
    <s v="SEM 46"/>
    <x v="176"/>
    <s v="GARCIA TORRES ALEJANDRO"/>
    <s v="001000 ASTILLERO"/>
    <s v="000003 LIMITADO"/>
    <s v="010017 PAILERO A1"/>
    <s v="100009 OPERACIONE"/>
    <n v="1"/>
    <s v="OTRO"/>
    <n v="1"/>
    <s v="GATA730601NK7"/>
    <n v="49907336405"/>
    <s v="GATA730601HSPRRL00"/>
    <d v="2022-11-01T00:00:00"/>
    <s v="127"/>
    <s v="127813013431837064"/>
    <n v="7"/>
    <n v="7"/>
    <n v="0"/>
    <n v="0"/>
    <n v="8"/>
    <n v="0"/>
    <n v="0"/>
    <n v="0"/>
    <n v="3336.27"/>
    <n v="342.03"/>
    <n v="3678.3"/>
    <n v="478.07"/>
    <n v="3200.23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61.36"/>
    <n v="0"/>
    <n v="0"/>
    <n v="0"/>
    <n v="0"/>
    <n v="35.909999999999997"/>
    <n v="0"/>
    <n v="0"/>
    <n v="0"/>
    <n v="98.39"/>
    <n v="9.83"/>
    <n v="392.2"/>
    <n v="78.83"/>
    <n v="50.05"/>
    <n v="125.12"/>
    <n v="110.34"/>
    <n v="48.22"/>
    <n v="912.98"/>
    <n v="3678.3"/>
    <n v="4591.280000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W8" firstHeaderRow="0" firstDataRow="1" firstDataCol="1"/>
  <pivotFields count="7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</colItems>
  <dataFields count="48">
    <dataField name="Sum of PER TOTAL" fld="27" baseField="0" baseItem="0"/>
    <dataField name="Sum of DED TOTAL" fld="28" baseField="0" baseItem="0"/>
    <dataField name="Sum of NETO" fld="29" baseField="0" baseItem="0"/>
    <dataField name="Sum of 101 SUELDO" fld="30" baseField="0" baseItem="0"/>
    <dataField name="Sum of 103 SUELDO PER" fld="31" baseField="0" baseItem="0"/>
    <dataField name="Sum of 104 COMPENSACI" fld="32" baseField="0" baseItem="0"/>
    <dataField name="Sum of 105 PV EXENTA" fld="33" baseField="0" baseItem="0"/>
    <dataField name="Sum of 107 PD EXENTA" fld="34" baseField="0" baseItem="0"/>
    <dataField name="Sum of 108 PD GRAVADA" fld="35" baseField="0" baseItem="0"/>
    <dataField name="Sum of 111 FESTIVO TR" fld="36" baseField="0" baseItem="0"/>
    <dataField name="Sum of 113 DESC TRAB" fld="37" baseField="0" baseItem="0"/>
    <dataField name="Sum of 114 TE DD EX" fld="38" baseField="0" baseItem="0"/>
    <dataField name="Sum of 115 TE DD GRA" fld="39" baseField="0" baseItem="0"/>
    <dataField name="Sum of 116 TE D T" fld="40" baseField="0" baseItem="0"/>
    <dataField name="Sum of 124 BONO ASIST" fld="41" baseField="0" baseItem="0"/>
    <dataField name="Sum of 125 BONO POR P" fld="42" baseField="0" baseItem="0"/>
    <dataField name="Sum of 126 BONO POR P" fld="43" baseField="0" baseItem="0"/>
    <dataField name="Sum of 127 DIA DESCAN" fld="44" baseField="0" baseItem="0"/>
    <dataField name="Sum of 128 BONO POR E" fld="45" baseField="0" baseItem="0"/>
    <dataField name="Sum of 129 DEVOLUCION" fld="46" baseField="0" baseItem="0"/>
    <dataField name="Sum of 133 DECUENTO I" fld="47" baseField="0" baseItem="0"/>
    <dataField name="Sum of 135 DIA FESTIV" fld="48" baseField="0" baseItem="0"/>
    <dataField name="Sum of 168 PERIODO NO" fld="49" baseField="0" baseItem="0"/>
    <dataField name="Sum of 169 SUSPENSION" fld="50" baseField="0" baseItem="0"/>
    <dataField name="Sum of 170 FALTA INJU" fld="51" baseField="0" baseItem="0"/>
    <dataField name="Sum of 171 PERMISO SI" fld="52" baseField="0" baseItem="0"/>
    <dataField name="Sum of 172 INC EG" fld="53" baseField="0" baseItem="0"/>
    <dataField name="Sum of 173 INC RT" fld="54" baseField="0" baseItem="0"/>
    <dataField name="Sum of 200 SUBSIDIO A" fld="55" baseField="0" baseItem="0"/>
    <dataField name="Sum of 500 I.S.R." fld="56" baseField="0" baseItem="0"/>
    <dataField name="Sum of 501 IMSS" fld="57" baseField="0" baseItem="0"/>
    <dataField name="Sum of 504 PENSION AL" fld="58" baseField="0" baseItem="0"/>
    <dataField name="Sum of 521 OTROS DESC" fld="59" baseField="0" baseItem="0"/>
    <dataField name="Sum of 523 CUOTA SIND" fld="60" baseField="0" baseItem="0"/>
    <dataField name="Sum of 531 RECUPERACI" fld="61" baseField="0" baseItem="0"/>
    <dataField name="Sum of 550 INFONAVIT" fld="62" baseField="0" baseItem="0"/>
    <dataField name="Sum of 551 SEGURO VIV" fld="63" baseField="0" baseItem="0"/>
    <dataField name="Sum of 420 PRO AGUI" fld="64" baseField="0" baseItem="0"/>
    <dataField name="Sum of 421 PRO PRIMA" fld="65" baseField="0" baseItem="0"/>
    <dataField name="Sum of 425 PRO IMSS P" fld="66" baseField="0" baseItem="0"/>
    <dataField name="Sum of 426 PRO CYV PA" fld="67" baseField="0" baseItem="0"/>
    <dataField name="Sum of 427 PRO RET P" fld="68" baseField="0" baseItem="0"/>
    <dataField name="Sum of 428 PROVISION " fld="69" baseField="0" baseItem="0"/>
    <dataField name="Sum of 430 PRO ISN" fld="70" baseField="0" baseItem="0"/>
    <dataField name="Sum of 431 PRO PE NOD" fld="71" baseField="0" baseItem="0"/>
    <dataField name="Sum of TOTAL CARGA" fld="72" baseField="0" baseItem="0"/>
    <dataField name="Sum of SUBTOTAL" fld="73" baseField="0" baseItem="0"/>
    <dataField name="Sum of GENERAL" fld="7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S19" firstHeaderRow="0" firstDataRow="1" firstDataCol="4"/>
  <pivotFields count="78">
    <pivotField axis="axisRow" compact="0" outline="0" showAll="0" defaultSubtotal="0">
      <items count="5">
        <item h="1" x="0"/>
        <item h="1" x="1"/>
        <item h="1" x="2"/>
        <item h="1" x="3"/>
        <item x="4"/>
      </items>
    </pivotField>
    <pivotField compact="0" outline="0" showAll="0" defaultSubtotal="0"/>
    <pivotField axis="axisRow" compact="0" outline="0" showAll="0" defaultSubtotal="0">
      <items count="147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05"/>
        <item x="11"/>
        <item x="12"/>
        <item x="13"/>
        <item x="14"/>
        <item x="15"/>
        <item x="16"/>
        <item x="17"/>
        <item x="18"/>
        <item x="117"/>
        <item x="106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135"/>
        <item x="14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120"/>
        <item x="43"/>
        <item x="44"/>
        <item x="45"/>
        <item x="123"/>
        <item x="46"/>
        <item x="107"/>
        <item x="47"/>
        <item x="48"/>
        <item x="49"/>
        <item x="143"/>
        <item x="50"/>
        <item x="51"/>
        <item x="52"/>
        <item x="121"/>
        <item x="53"/>
        <item x="54"/>
        <item x="55"/>
        <item x="122"/>
        <item x="56"/>
        <item x="57"/>
        <item x="58"/>
        <item x="136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127"/>
        <item x="78"/>
        <item x="79"/>
        <item x="128"/>
        <item x="80"/>
        <item x="81"/>
        <item x="82"/>
        <item x="83"/>
        <item x="84"/>
        <item x="85"/>
        <item x="86"/>
        <item x="87"/>
        <item x="88"/>
        <item x="11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8"/>
        <item x="109"/>
        <item x="110"/>
        <item x="111"/>
        <item x="112"/>
        <item x="113"/>
        <item x="114"/>
        <item x="115"/>
        <item x="116"/>
        <item x="119"/>
        <item x="124"/>
        <item x="125"/>
        <item x="126"/>
        <item x="129"/>
        <item x="130"/>
        <item x="131"/>
        <item x="132"/>
        <item x="137"/>
        <item x="133"/>
        <item x="134"/>
        <item x="138"/>
        <item x="141"/>
        <item x="142"/>
        <item x="144"/>
        <item x="145"/>
        <item x="146"/>
      </items>
    </pivotField>
    <pivotField axis="axisRow" compact="0" outline="0" showAll="0" defaultSubtotal="0">
      <items count="148">
        <item x="94"/>
        <item x="44"/>
        <item x="103"/>
        <item x="140"/>
        <item x="0"/>
        <item x="135"/>
        <item x="36"/>
        <item x="127"/>
        <item x="137"/>
        <item x="70"/>
        <item x="48"/>
        <item x="35"/>
        <item x="118"/>
        <item x="77"/>
        <item x="72"/>
        <item x="39"/>
        <item x="116"/>
        <item x="75"/>
        <item x="95"/>
        <item x="1"/>
        <item x="46"/>
        <item x="83"/>
        <item x="108"/>
        <item x="40"/>
        <item x="63"/>
        <item x="2"/>
        <item x="65"/>
        <item x="3"/>
        <item x="4"/>
        <item x="88"/>
        <item x="121"/>
        <item x="123"/>
        <item x="5"/>
        <item x="92"/>
        <item x="141"/>
        <item x="6"/>
        <item x="43"/>
        <item x="80"/>
        <item x="7"/>
        <item x="28"/>
        <item x="112"/>
        <item x="31"/>
        <item x="82"/>
        <item x="110"/>
        <item x="47"/>
        <item x="142"/>
        <item x="33"/>
        <item x="26"/>
        <item x="114"/>
        <item x="87"/>
        <item x="29"/>
        <item x="8"/>
        <item x="76"/>
        <item x="144"/>
        <item x="50"/>
        <item x="96"/>
        <item x="51"/>
        <item x="74"/>
        <item x="41"/>
        <item x="145"/>
        <item x="78"/>
        <item x="100"/>
        <item x="129"/>
        <item x="69"/>
        <item x="136"/>
        <item x="59"/>
        <item x="61"/>
        <item x="115"/>
        <item x="32"/>
        <item x="9"/>
        <item x="97"/>
        <item x="10"/>
        <item x="126"/>
        <item x="105"/>
        <item x="11"/>
        <item x="73"/>
        <item x="93"/>
        <item x="12"/>
        <item x="13"/>
        <item x="98"/>
        <item x="91"/>
        <item x="64"/>
        <item x="15"/>
        <item x="27"/>
        <item x="71"/>
        <item x="138"/>
        <item x="14"/>
        <item x="81"/>
        <item x="79"/>
        <item x="52"/>
        <item x="45"/>
        <item x="60"/>
        <item x="125"/>
        <item x="16"/>
        <item x="101"/>
        <item x="66"/>
        <item x="56"/>
        <item x="104"/>
        <item x="99"/>
        <item x="17"/>
        <item x="30"/>
        <item x="34"/>
        <item x="68"/>
        <item x="37"/>
        <item x="134"/>
        <item x="18"/>
        <item x="117"/>
        <item x="120"/>
        <item x="84"/>
        <item x="55"/>
        <item x="107"/>
        <item x="143"/>
        <item x="102"/>
        <item x="53"/>
        <item x="113"/>
        <item x="106"/>
        <item x="57"/>
        <item x="19"/>
        <item x="124"/>
        <item x="21"/>
        <item x="20"/>
        <item x="132"/>
        <item x="146"/>
        <item x="67"/>
        <item x="119"/>
        <item x="128"/>
        <item x="22"/>
        <item x="38"/>
        <item x="133"/>
        <item x="58"/>
        <item x="54"/>
        <item x="62"/>
        <item x="85"/>
        <item x="111"/>
        <item x="23"/>
        <item x="24"/>
        <item x="89"/>
        <item x="25"/>
        <item x="131"/>
        <item x="90"/>
        <item x="49"/>
        <item x="86"/>
        <item x="109"/>
        <item x="122"/>
        <item x="130"/>
        <item x="147"/>
        <item x="42"/>
        <item x="13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axis="axisRow" compact="0" numFmtId="43" outline="0" showAll="0" defaultSubtotal="0">
      <items count="41">
        <item h="1" x="27"/>
        <item h="1" x="36"/>
        <item h="1" x="23"/>
        <item h="1" x="30"/>
        <item h="1" x="2"/>
        <item h="1" x="3"/>
        <item h="1" x="21"/>
        <item h="1" x="6"/>
        <item h="1" x="35"/>
        <item h="1" x="22"/>
        <item h="1" x="13"/>
        <item h="1" x="17"/>
        <item h="1" x="15"/>
        <item h="1" x="37"/>
        <item h="1" x="40"/>
        <item h="1" x="31"/>
        <item h="1" x="7"/>
        <item h="1" x="18"/>
        <item h="1" x="34"/>
        <item h="1" x="39"/>
        <item h="1" x="4"/>
        <item h="1" x="32"/>
        <item h="1" x="25"/>
        <item h="1" x="38"/>
        <item h="1" x="26"/>
        <item h="1" x="1"/>
        <item h="1" x="5"/>
        <item h="1" x="14"/>
        <item h="1" x="10"/>
        <item h="1" x="9"/>
        <item x="16"/>
        <item x="19"/>
        <item x="11"/>
        <item x="28"/>
        <item x="12"/>
        <item x="0"/>
        <item x="24"/>
        <item x="8"/>
        <item x="33"/>
        <item x="29"/>
        <item x="20"/>
      </items>
    </pivotField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compact="0" numFmtId="43" outline="0" showAll="0" defaultSubtotal="0"/>
    <pivotField compact="0" numFmtId="43" outline="0" showAll="0" defaultSubtotal="0"/>
    <pivotField dataField="1"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outline="0" showAll="0" defaultSubtotal="0"/>
  </pivotFields>
  <rowFields count="4">
    <field x="2"/>
    <field x="3"/>
    <field x="0"/>
    <field x="30"/>
  </rowFields>
  <rowItems count="16">
    <i>
      <x v="1"/>
      <x v="4"/>
      <x v="4"/>
      <x v="35"/>
    </i>
    <i>
      <x v="9"/>
      <x v="51"/>
      <x v="4"/>
      <x v="37"/>
    </i>
    <i>
      <x v="11"/>
      <x v="71"/>
      <x v="4"/>
      <x v="37"/>
    </i>
    <i>
      <x v="12"/>
      <x v="73"/>
      <x v="4"/>
      <x v="37"/>
    </i>
    <i>
      <x v="15"/>
      <x v="78"/>
      <x v="4"/>
      <x v="37"/>
    </i>
    <i>
      <x v="19"/>
      <x v="99"/>
      <x v="4"/>
      <x v="32"/>
    </i>
    <i>
      <x v="21"/>
      <x v="106"/>
      <x v="4"/>
      <x v="38"/>
    </i>
    <i>
      <x v="26"/>
      <x v="126"/>
      <x v="4"/>
      <x v="34"/>
    </i>
    <i>
      <x v="34"/>
      <x v="100"/>
      <x v="4"/>
      <x v="30"/>
    </i>
    <i>
      <x v="47"/>
      <x v="58"/>
      <x v="4"/>
      <x v="31"/>
    </i>
    <i>
      <x v="51"/>
      <x v="1"/>
      <x v="4"/>
      <x v="40"/>
    </i>
    <i>
      <x v="68"/>
      <x v="96"/>
      <x v="4"/>
      <x v="36"/>
    </i>
    <i>
      <x v="97"/>
      <x v="42"/>
      <x v="4"/>
      <x v="33"/>
    </i>
    <i>
      <x v="104"/>
      <x v="12"/>
      <x v="4"/>
      <x v="39"/>
    </i>
    <i>
      <x v="108"/>
      <x v="33"/>
      <x v="4"/>
      <x v="39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Sum of HRS DOB" fld="21" baseField="0" baseItem="0"/>
    <dataField name="Sum of HRS TRI" fld="22" baseField="0" baseItem="0"/>
    <dataField name="Sum of 114 TE DD EX" fld="39" baseField="0" baseItem="0"/>
    <dataField name="Sum of 115 TE DD GRA" fld="40" baseField="0" baseItem="0"/>
    <dataField name="Sum of 116 TE D T" fld="41" baseField="0" baseItem="0"/>
    <dataField name="Sum of 113 DESC TRAB" fld="38" baseField="0" baseItem="0"/>
    <dataField name="Sum of 127 DIA DESCAN" fld="45" baseField="0" baseItem="0"/>
    <dataField name="Sum of 111 FESTIVO TR" fld="37" baseField="0" baseItem="0"/>
    <dataField name="Sum of 135 DIA FESTIV" fld="49" baseField="0" baseItem="0"/>
    <dataField name="Sum of 107 PD EXENTA" fld="35" baseField="0" baseItem="0"/>
    <dataField name="Sum of 108 PD GRAVADA" fld="36" baseField="0" baseItem="0"/>
    <dataField name="Sum of 124 BONO ASIST" fld="42" baseField="0" baseItem="0"/>
    <dataField name="Sum of 125 BONO POR P" fld="43" baseField="0" baseItem="0"/>
    <dataField name="Sum of 126 BONO POR P" fld="44" baseField="0" baseItem="0"/>
    <dataField name="Sum of 128 BONO POR E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78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LAV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E181" firstHeaderRow="0" firstDataRow="1" firstDataCol="1"/>
  <pivotFields count="82">
    <pivotField compact="0" outline="0" showAll="0" defaultSubtotal="0"/>
    <pivotField compact="0" outline="0" showAll="0" defaultSubtotal="0"/>
    <pivotField axis="axisRow" compact="0" outline="0" showAll="0" defaultSubtotal="0">
      <items count="177">
        <item x="174"/>
        <item x="139"/>
        <item x="0"/>
        <item x="1"/>
        <item x="2"/>
        <item x="3"/>
        <item x="4"/>
        <item x="5"/>
        <item x="6"/>
        <item x="150"/>
        <item x="7"/>
        <item x="8"/>
        <item x="9"/>
        <item x="10"/>
        <item x="105"/>
        <item x="11"/>
        <item x="12"/>
        <item x="13"/>
        <item x="14"/>
        <item x="15"/>
        <item x="16"/>
        <item x="17"/>
        <item x="18"/>
        <item x="117"/>
        <item x="106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158"/>
        <item x="135"/>
        <item x="14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120"/>
        <item x="43"/>
        <item x="44"/>
        <item x="45"/>
        <item x="123"/>
        <item x="46"/>
        <item x="107"/>
        <item x="47"/>
        <item x="48"/>
        <item x="49"/>
        <item x="143"/>
        <item x="50"/>
        <item x="51"/>
        <item x="52"/>
        <item x="121"/>
        <item x="53"/>
        <item x="175"/>
        <item x="54"/>
        <item x="55"/>
        <item x="122"/>
        <item x="56"/>
        <item x="159"/>
        <item x="57"/>
        <item x="58"/>
        <item x="136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127"/>
        <item x="148"/>
        <item x="78"/>
        <item x="79"/>
        <item x="128"/>
        <item x="80"/>
        <item x="81"/>
        <item x="82"/>
        <item x="83"/>
        <item x="84"/>
        <item x="85"/>
        <item x="86"/>
        <item x="87"/>
        <item x="88"/>
        <item x="11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8"/>
        <item x="109"/>
        <item x="110"/>
        <item x="111"/>
        <item x="112"/>
        <item x="113"/>
        <item x="114"/>
        <item x="115"/>
        <item x="116"/>
        <item x="119"/>
        <item x="124"/>
        <item x="125"/>
        <item x="126"/>
        <item x="129"/>
        <item x="130"/>
        <item x="131"/>
        <item x="132"/>
        <item x="137"/>
        <item x="133"/>
        <item x="134"/>
        <item x="138"/>
        <item x="141"/>
        <item x="142"/>
        <item x="144"/>
        <item x="145"/>
        <item x="146"/>
        <item x="147"/>
        <item x="149"/>
        <item x="151"/>
        <item x="152"/>
        <item x="153"/>
        <item x="154"/>
        <item x="155"/>
        <item x="156"/>
        <item x="157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dataField="1" compact="0" numFmtId="43" outline="0" showAll="0" defaultSubtotal="0"/>
    <pivotField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outline="0" showAll="0" defaultSubtotal="0"/>
  </pivotFields>
  <rowFields count="1">
    <field x="2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FALTAS" fld="19" baseField="0" baseItem="0"/>
    <dataField name="Sum of 170 FALTA INJU" fld="53" baseField="0" baseItem="0"/>
    <dataField name="Sum of 172 INC EG" fld="55" baseField="0" baseItem="0"/>
    <dataField name="Sum of 173 INC RT" fld="5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81" firstHeaderRow="1" firstDataRow="1" firstDataCol="1"/>
  <pivotFields count="82">
    <pivotField showAll="0"/>
    <pivotField showAll="0"/>
    <pivotField axis="axisRow" showAll="0">
      <items count="178">
        <item x="174"/>
        <item x="139"/>
        <item x="0"/>
        <item x="1"/>
        <item x="2"/>
        <item x="3"/>
        <item x="4"/>
        <item x="5"/>
        <item x="6"/>
        <item x="150"/>
        <item x="7"/>
        <item x="8"/>
        <item x="9"/>
        <item x="10"/>
        <item x="105"/>
        <item x="11"/>
        <item x="12"/>
        <item x="13"/>
        <item x="14"/>
        <item x="15"/>
        <item x="16"/>
        <item x="17"/>
        <item x="18"/>
        <item x="117"/>
        <item x="106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158"/>
        <item x="135"/>
        <item x="14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120"/>
        <item x="43"/>
        <item x="44"/>
        <item x="45"/>
        <item x="123"/>
        <item x="46"/>
        <item x="107"/>
        <item x="47"/>
        <item x="48"/>
        <item x="49"/>
        <item x="143"/>
        <item x="50"/>
        <item x="51"/>
        <item x="52"/>
        <item x="121"/>
        <item x="53"/>
        <item x="175"/>
        <item x="54"/>
        <item x="55"/>
        <item x="122"/>
        <item x="56"/>
        <item x="159"/>
        <item x="57"/>
        <item x="58"/>
        <item x="136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127"/>
        <item x="148"/>
        <item x="78"/>
        <item x="79"/>
        <item x="128"/>
        <item x="80"/>
        <item x="81"/>
        <item x="82"/>
        <item x="83"/>
        <item x="84"/>
        <item x="85"/>
        <item x="86"/>
        <item x="87"/>
        <item x="88"/>
        <item x="11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8"/>
        <item x="109"/>
        <item x="110"/>
        <item x="111"/>
        <item x="112"/>
        <item x="113"/>
        <item x="114"/>
        <item x="115"/>
        <item x="116"/>
        <item x="119"/>
        <item x="124"/>
        <item x="125"/>
        <item x="126"/>
        <item x="129"/>
        <item x="130"/>
        <item x="131"/>
        <item x="132"/>
        <item x="137"/>
        <item x="133"/>
        <item x="134"/>
        <item x="138"/>
        <item x="141"/>
        <item x="142"/>
        <item x="144"/>
        <item x="145"/>
        <item x="146"/>
        <item x="147"/>
        <item x="149"/>
        <item x="151"/>
        <item x="152"/>
        <item x="153"/>
        <item x="154"/>
        <item x="155"/>
        <item x="156"/>
        <item x="157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showAll="0"/>
  </pivotFields>
  <rowFields count="1">
    <field x="2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W66"/>
  <sheetViews>
    <sheetView topLeftCell="A10" workbookViewId="0">
      <selection activeCell="F17" sqref="F17"/>
    </sheetView>
  </sheetViews>
  <sheetFormatPr baseColWidth="10" defaultColWidth="7.5703125" defaultRowHeight="15" x14ac:dyDescent="0.25"/>
  <cols>
    <col min="2" max="2" width="10.140625" customWidth="1"/>
    <col min="3" max="3" width="13.140625" customWidth="1"/>
    <col min="6" max="6" width="10.140625" customWidth="1"/>
    <col min="7" max="7" width="13.140625" customWidth="1"/>
    <col min="10" max="10" width="10.140625" customWidth="1"/>
    <col min="11" max="11" width="13.140625" customWidth="1"/>
    <col min="14" max="14" width="14.140625" customWidth="1"/>
    <col min="17" max="17" width="13.7109375" customWidth="1"/>
    <col min="20" max="20" width="22.42578125" bestFit="1" customWidth="1"/>
  </cols>
  <sheetData>
    <row r="3" spans="1:49" x14ac:dyDescent="0.25">
      <c r="A3" s="10" t="s">
        <v>103</v>
      </c>
      <c r="B3" t="s">
        <v>105</v>
      </c>
      <c r="C3" t="s">
        <v>106</v>
      </c>
      <c r="D3" t="s">
        <v>107</v>
      </c>
      <c r="E3" t="s">
        <v>108</v>
      </c>
      <c r="F3" t="s">
        <v>109</v>
      </c>
      <c r="G3" t="s">
        <v>110</v>
      </c>
      <c r="H3" t="s">
        <v>111</v>
      </c>
      <c r="I3" t="s">
        <v>112</v>
      </c>
      <c r="J3" t="s">
        <v>113</v>
      </c>
      <c r="K3" t="s">
        <v>114</v>
      </c>
      <c r="L3" t="s">
        <v>115</v>
      </c>
      <c r="M3" t="s">
        <v>116</v>
      </c>
      <c r="N3" t="s">
        <v>117</v>
      </c>
      <c r="O3" t="s">
        <v>118</v>
      </c>
      <c r="P3" t="s">
        <v>119</v>
      </c>
      <c r="Q3" t="s">
        <v>120</v>
      </c>
      <c r="R3" t="s">
        <v>121</v>
      </c>
      <c r="S3" t="s">
        <v>122</v>
      </c>
      <c r="T3" t="s">
        <v>123</v>
      </c>
      <c r="U3" t="s">
        <v>124</v>
      </c>
      <c r="V3" t="s">
        <v>125</v>
      </c>
      <c r="W3" t="s">
        <v>126</v>
      </c>
      <c r="X3" t="s">
        <v>127</v>
      </c>
      <c r="Y3" t="s">
        <v>128</v>
      </c>
      <c r="Z3" t="s">
        <v>129</v>
      </c>
      <c r="AA3" t="s">
        <v>130</v>
      </c>
      <c r="AB3" t="s">
        <v>131</v>
      </c>
      <c r="AC3" t="s">
        <v>132</v>
      </c>
      <c r="AD3" t="s">
        <v>133</v>
      </c>
      <c r="AE3" t="s">
        <v>134</v>
      </c>
      <c r="AF3" t="s">
        <v>135</v>
      </c>
      <c r="AG3" t="s">
        <v>136</v>
      </c>
      <c r="AH3" t="s">
        <v>137</v>
      </c>
      <c r="AI3" t="s">
        <v>138</v>
      </c>
      <c r="AJ3" t="s">
        <v>139</v>
      </c>
      <c r="AK3" t="s">
        <v>140</v>
      </c>
      <c r="AL3" t="s">
        <v>141</v>
      </c>
      <c r="AM3" t="s">
        <v>142</v>
      </c>
      <c r="AN3" t="s">
        <v>143</v>
      </c>
      <c r="AO3" t="s">
        <v>144</v>
      </c>
      <c r="AP3" t="s">
        <v>145</v>
      </c>
      <c r="AQ3" t="s">
        <v>146</v>
      </c>
      <c r="AR3" t="s">
        <v>147</v>
      </c>
      <c r="AS3" t="s">
        <v>148</v>
      </c>
      <c r="AT3" t="s">
        <v>149</v>
      </c>
      <c r="AU3" t="s">
        <v>150</v>
      </c>
      <c r="AV3" t="s">
        <v>151</v>
      </c>
      <c r="AW3" t="s">
        <v>152</v>
      </c>
    </row>
    <row r="4" spans="1:49" x14ac:dyDescent="0.25">
      <c r="A4" s="11" t="s">
        <v>86</v>
      </c>
      <c r="B4">
        <v>1620409.1700000025</v>
      </c>
      <c r="C4">
        <v>337055.83999999997</v>
      </c>
      <c r="D4">
        <v>1283353.33</v>
      </c>
      <c r="E4">
        <v>1091892.0000000012</v>
      </c>
      <c r="F4">
        <v>31747.610000000004</v>
      </c>
      <c r="G4">
        <v>0</v>
      </c>
      <c r="H4">
        <v>2833.11</v>
      </c>
      <c r="I4">
        <v>9230.86</v>
      </c>
      <c r="J4">
        <v>9309.1399999999976</v>
      </c>
      <c r="K4">
        <v>4924.62</v>
      </c>
      <c r="L4">
        <v>39804.849999999977</v>
      </c>
      <c r="M4">
        <v>95704.549999999857</v>
      </c>
      <c r="N4">
        <v>100787.05999999975</v>
      </c>
      <c r="O4">
        <v>46713.939999999973</v>
      </c>
      <c r="P4">
        <v>70500</v>
      </c>
      <c r="Q4">
        <v>73800</v>
      </c>
      <c r="R4">
        <v>23350</v>
      </c>
      <c r="S4">
        <v>10879.43</v>
      </c>
      <c r="T4">
        <v>78650</v>
      </c>
      <c r="U4">
        <v>0</v>
      </c>
      <c r="V4">
        <v>0</v>
      </c>
      <c r="W4">
        <v>0</v>
      </c>
      <c r="X4">
        <v>-2516.9399999999996</v>
      </c>
      <c r="Y4">
        <v>0</v>
      </c>
      <c r="Z4">
        <v>-22306.189999999984</v>
      </c>
      <c r="AA4">
        <v>-2577.1499999999996</v>
      </c>
      <c r="AB4">
        <v>-34174.009999999995</v>
      </c>
      <c r="AC4">
        <v>-8351.4</v>
      </c>
      <c r="AD4">
        <v>207.68999999999997</v>
      </c>
      <c r="AE4">
        <v>188203.90999999989</v>
      </c>
      <c r="AF4">
        <v>36949.689999999988</v>
      </c>
      <c r="AG4">
        <v>0</v>
      </c>
      <c r="AH4">
        <v>0</v>
      </c>
      <c r="AI4">
        <v>4200.1499999999996</v>
      </c>
      <c r="AJ4">
        <v>0</v>
      </c>
      <c r="AK4">
        <v>107467.58999999998</v>
      </c>
      <c r="AL4">
        <v>234.5</v>
      </c>
      <c r="AM4">
        <v>89741.529999999897</v>
      </c>
      <c r="AN4">
        <v>4557.28</v>
      </c>
      <c r="AO4">
        <v>134721.76999999996</v>
      </c>
      <c r="AP4">
        <v>45152.369999999974</v>
      </c>
      <c r="AQ4">
        <v>28714.029999999988</v>
      </c>
      <c r="AR4">
        <v>71784.81000000007</v>
      </c>
      <c r="AS4">
        <v>48604.069999999905</v>
      </c>
      <c r="AT4">
        <v>16836.019999999964</v>
      </c>
      <c r="AU4">
        <v>440111.8799999996</v>
      </c>
      <c r="AV4">
        <v>1620409.1700000025</v>
      </c>
      <c r="AW4">
        <v>2060521.0499999993</v>
      </c>
    </row>
    <row r="5" spans="1:49" x14ac:dyDescent="0.25">
      <c r="A5" s="11" t="s">
        <v>94</v>
      </c>
      <c r="B5">
        <v>1650263.6799999992</v>
      </c>
      <c r="C5">
        <v>340716.75000000023</v>
      </c>
      <c r="D5">
        <v>1309546.9300000004</v>
      </c>
      <c r="E5">
        <v>1087518.5100000014</v>
      </c>
      <c r="F5">
        <v>36295.450000000004</v>
      </c>
      <c r="G5">
        <v>6976.3399999999992</v>
      </c>
      <c r="H5">
        <v>3118.1600000000003</v>
      </c>
      <c r="I5">
        <v>7505.1600000000053</v>
      </c>
      <c r="J5">
        <v>6534.8399999999965</v>
      </c>
      <c r="K5">
        <v>20018.140000000003</v>
      </c>
      <c r="L5">
        <v>28979.739999999994</v>
      </c>
      <c r="M5">
        <v>92535.909999999974</v>
      </c>
      <c r="N5">
        <v>96487.14999999979</v>
      </c>
      <c r="O5">
        <v>89663.929999999964</v>
      </c>
      <c r="P5">
        <v>67200</v>
      </c>
      <c r="Q5">
        <v>70050</v>
      </c>
      <c r="R5">
        <v>26850</v>
      </c>
      <c r="S5">
        <v>8061.2400000000034</v>
      </c>
      <c r="T5">
        <v>76700</v>
      </c>
      <c r="U5">
        <v>0</v>
      </c>
      <c r="V5">
        <v>0</v>
      </c>
      <c r="W5">
        <v>0</v>
      </c>
      <c r="X5">
        <v>-1337.67</v>
      </c>
      <c r="Y5">
        <v>-3479.46</v>
      </c>
      <c r="Z5">
        <v>-17448.649999999987</v>
      </c>
      <c r="AA5">
        <v>-3860.0699999999997</v>
      </c>
      <c r="AB5">
        <v>-39931.960000000006</v>
      </c>
      <c r="AC5">
        <v>-8350.6</v>
      </c>
      <c r="AD5">
        <v>177.51999999999998</v>
      </c>
      <c r="AE5">
        <v>201622.15000000002</v>
      </c>
      <c r="AF5">
        <v>35454.970000000038</v>
      </c>
      <c r="AG5">
        <v>4223.4399999999996</v>
      </c>
      <c r="AH5">
        <v>0</v>
      </c>
      <c r="AI5">
        <v>3894.6299999999997</v>
      </c>
      <c r="AJ5">
        <v>0.01</v>
      </c>
      <c r="AK5">
        <v>95301.049999999988</v>
      </c>
      <c r="AL5">
        <v>220.5</v>
      </c>
      <c r="AM5">
        <v>89382.259999999966</v>
      </c>
      <c r="AN5">
        <v>4542.7400000000007</v>
      </c>
      <c r="AO5">
        <v>132543.17999999996</v>
      </c>
      <c r="AP5">
        <v>43597.62999999999</v>
      </c>
      <c r="AQ5">
        <v>27688.710000000006</v>
      </c>
      <c r="AR5">
        <v>69221.640000000043</v>
      </c>
      <c r="AS5">
        <v>49518.069999999934</v>
      </c>
      <c r="AT5">
        <v>15763.039999999999</v>
      </c>
      <c r="AU5">
        <v>432257.26999999967</v>
      </c>
      <c r="AV5">
        <v>1650263.6799999992</v>
      </c>
      <c r="AW5">
        <v>2082520.9499999997</v>
      </c>
    </row>
    <row r="6" spans="1:49" x14ac:dyDescent="0.25">
      <c r="A6" s="11" t="s">
        <v>97</v>
      </c>
      <c r="B6">
        <v>1646338.640000002</v>
      </c>
      <c r="C6">
        <v>353705.18000000005</v>
      </c>
      <c r="D6">
        <v>1292633.4600000007</v>
      </c>
      <c r="E6">
        <v>1114612.7300000011</v>
      </c>
      <c r="F6">
        <v>6436.15</v>
      </c>
      <c r="G6">
        <v>0</v>
      </c>
      <c r="H6">
        <v>3092.6700000000005</v>
      </c>
      <c r="I6">
        <v>6639.180000000003</v>
      </c>
      <c r="J6">
        <v>5780.8199999999988</v>
      </c>
      <c r="K6">
        <v>0</v>
      </c>
      <c r="L6">
        <v>21174.490000000005</v>
      </c>
      <c r="M6">
        <v>99607.629999999845</v>
      </c>
      <c r="N6">
        <v>103922.63999999966</v>
      </c>
      <c r="O6">
        <v>57211.01</v>
      </c>
      <c r="P6">
        <v>75500</v>
      </c>
      <c r="Q6">
        <v>83200</v>
      </c>
      <c r="R6">
        <v>33150</v>
      </c>
      <c r="S6">
        <v>7095.3100000000031</v>
      </c>
      <c r="T6">
        <v>80600</v>
      </c>
      <c r="U6">
        <v>337.17</v>
      </c>
      <c r="V6">
        <v>1056.1100000000001</v>
      </c>
      <c r="W6">
        <v>0</v>
      </c>
      <c r="X6">
        <v>-2262.2899999999991</v>
      </c>
      <c r="Y6">
        <v>0</v>
      </c>
      <c r="Z6">
        <v>-15878.259999999995</v>
      </c>
      <c r="AA6">
        <v>-5391.65</v>
      </c>
      <c r="AB6">
        <v>-27229.74</v>
      </c>
      <c r="AC6">
        <v>-2386.12</v>
      </c>
      <c r="AD6">
        <v>70.790000000000006</v>
      </c>
      <c r="AE6">
        <v>193460.36000000031</v>
      </c>
      <c r="AF6">
        <v>40559.429999999978</v>
      </c>
      <c r="AG6">
        <v>11024.699999999999</v>
      </c>
      <c r="AH6">
        <v>179.3</v>
      </c>
      <c r="AI6">
        <v>3919.8099999999986</v>
      </c>
      <c r="AJ6">
        <v>1056.1100000000001</v>
      </c>
      <c r="AK6">
        <v>103270.96999999999</v>
      </c>
      <c r="AL6">
        <v>234.5</v>
      </c>
      <c r="AM6">
        <v>91609.139999999985</v>
      </c>
      <c r="AN6">
        <v>4665.8600000000015</v>
      </c>
      <c r="AO6">
        <v>204076.58999999994</v>
      </c>
      <c r="AP6">
        <v>49629.850000000028</v>
      </c>
      <c r="AQ6">
        <v>31527.340000000029</v>
      </c>
      <c r="AR6">
        <v>78818.619999999908</v>
      </c>
      <c r="AS6">
        <v>49396.639999999905</v>
      </c>
      <c r="AT6">
        <v>16638.339999999967</v>
      </c>
      <c r="AU6">
        <v>526362.37999999966</v>
      </c>
      <c r="AV6">
        <v>1646338.640000002</v>
      </c>
      <c r="AW6">
        <v>1626765.3199999996</v>
      </c>
    </row>
    <row r="7" spans="1:49" x14ac:dyDescent="0.25">
      <c r="A7" s="11" t="s">
        <v>102</v>
      </c>
      <c r="B7">
        <v>1256421.6900000011</v>
      </c>
      <c r="C7">
        <v>269352.97999999986</v>
      </c>
      <c r="D7">
        <v>987068.71000000031</v>
      </c>
      <c r="E7">
        <v>818700.82000000053</v>
      </c>
      <c r="F7">
        <v>3401.67</v>
      </c>
      <c r="G7">
        <v>0</v>
      </c>
      <c r="H7">
        <v>6040.5300000000007</v>
      </c>
      <c r="I7">
        <v>5676.9800000000005</v>
      </c>
      <c r="J7">
        <v>4943.0200000000013</v>
      </c>
      <c r="K7">
        <v>11942.440000000002</v>
      </c>
      <c r="L7">
        <v>20590.629999999997</v>
      </c>
      <c r="M7">
        <v>69880.489999999976</v>
      </c>
      <c r="N7">
        <v>73895.069999999949</v>
      </c>
      <c r="O7">
        <v>54211.9</v>
      </c>
      <c r="P7">
        <v>55150</v>
      </c>
      <c r="Q7">
        <v>66550</v>
      </c>
      <c r="R7">
        <v>28500</v>
      </c>
      <c r="S7">
        <v>8681.7100000000009</v>
      </c>
      <c r="T7">
        <v>60050</v>
      </c>
      <c r="U7">
        <v>0</v>
      </c>
      <c r="V7">
        <v>0</v>
      </c>
      <c r="W7">
        <v>3203.6</v>
      </c>
      <c r="X7">
        <v>-1209.2299999999998</v>
      </c>
      <c r="Y7">
        <v>-7408.47</v>
      </c>
      <c r="Z7">
        <v>-9412.0899999999983</v>
      </c>
      <c r="AA7">
        <v>-799.34</v>
      </c>
      <c r="AB7">
        <v>-16168.04</v>
      </c>
      <c r="AC7">
        <v>0</v>
      </c>
      <c r="AD7">
        <v>0</v>
      </c>
      <c r="AE7">
        <v>151894.70000000001</v>
      </c>
      <c r="AF7">
        <v>29850.509999999995</v>
      </c>
      <c r="AG7">
        <v>9413.7800000000007</v>
      </c>
      <c r="AH7">
        <v>179.3</v>
      </c>
      <c r="AI7">
        <v>2891.9999999999991</v>
      </c>
      <c r="AJ7">
        <v>0</v>
      </c>
      <c r="AK7">
        <v>74947.689999999973</v>
      </c>
      <c r="AL7">
        <v>175</v>
      </c>
      <c r="AM7">
        <v>67288.399999999878</v>
      </c>
      <c r="AN7">
        <v>3428.5299999999988</v>
      </c>
      <c r="AO7">
        <v>164457.22999999995</v>
      </c>
      <c r="AP7">
        <v>36552.169999999991</v>
      </c>
      <c r="AQ7">
        <v>23207.680000000022</v>
      </c>
      <c r="AR7">
        <v>58019.549999999981</v>
      </c>
      <c r="AS7">
        <v>37712.259999999937</v>
      </c>
      <c r="AT7">
        <v>13228.449999999995</v>
      </c>
      <c r="AU7">
        <v>403894.26999999984</v>
      </c>
      <c r="AV7">
        <v>1256421.6900000011</v>
      </c>
      <c r="AW7">
        <v>1660315.9600000004</v>
      </c>
    </row>
    <row r="8" spans="1:49" x14ac:dyDescent="0.25">
      <c r="A8" s="11" t="s">
        <v>104</v>
      </c>
      <c r="B8">
        <v>6173433.1800000053</v>
      </c>
      <c r="C8">
        <v>1300830.75</v>
      </c>
      <c r="D8">
        <v>4872602.4300000016</v>
      </c>
      <c r="E8">
        <v>4112724.0600000042</v>
      </c>
      <c r="F8">
        <v>77880.88</v>
      </c>
      <c r="G8">
        <v>6976.3399999999992</v>
      </c>
      <c r="H8">
        <v>15084.470000000001</v>
      </c>
      <c r="I8">
        <v>29052.180000000008</v>
      </c>
      <c r="J8">
        <v>26567.819999999992</v>
      </c>
      <c r="K8">
        <v>36885.200000000004</v>
      </c>
      <c r="L8">
        <v>110549.70999999996</v>
      </c>
      <c r="M8">
        <v>357728.57999999967</v>
      </c>
      <c r="N8">
        <v>375091.91999999917</v>
      </c>
      <c r="O8">
        <v>247800.77999999994</v>
      </c>
      <c r="P8">
        <v>268350</v>
      </c>
      <c r="Q8">
        <v>293600</v>
      </c>
      <c r="R8">
        <v>111850</v>
      </c>
      <c r="S8">
        <v>34717.69000000001</v>
      </c>
      <c r="T8">
        <v>296000</v>
      </c>
      <c r="U8">
        <v>337.17</v>
      </c>
      <c r="V8">
        <v>1056.1100000000001</v>
      </c>
      <c r="W8">
        <v>3203.6</v>
      </c>
      <c r="X8">
        <v>-7326.1299999999983</v>
      </c>
      <c r="Y8">
        <v>-10887.93</v>
      </c>
      <c r="Z8">
        <v>-65045.189999999959</v>
      </c>
      <c r="AA8">
        <v>-12628.21</v>
      </c>
      <c r="AB8">
        <v>-117503.75</v>
      </c>
      <c r="AC8">
        <v>-19088.12</v>
      </c>
      <c r="AD8">
        <v>455.99999999999994</v>
      </c>
      <c r="AE8">
        <v>735181.12000000034</v>
      </c>
      <c r="AF8">
        <v>142814.6</v>
      </c>
      <c r="AG8">
        <v>24661.919999999998</v>
      </c>
      <c r="AH8">
        <v>358.6</v>
      </c>
      <c r="AI8">
        <v>14906.589999999997</v>
      </c>
      <c r="AJ8">
        <v>1056.1200000000001</v>
      </c>
      <c r="AK8">
        <v>380987.29999999993</v>
      </c>
      <c r="AL8">
        <v>864.5</v>
      </c>
      <c r="AM8">
        <v>338021.32999999973</v>
      </c>
      <c r="AN8">
        <v>17194.41</v>
      </c>
      <c r="AO8">
        <v>635798.7699999999</v>
      </c>
      <c r="AP8">
        <v>174932.02</v>
      </c>
      <c r="AQ8">
        <v>111137.76000000004</v>
      </c>
      <c r="AR8">
        <v>277844.62</v>
      </c>
      <c r="AS8">
        <v>185231.03999999969</v>
      </c>
      <c r="AT8">
        <v>62465.849999999926</v>
      </c>
      <c r="AU8">
        <v>1802625.7999999986</v>
      </c>
      <c r="AV8">
        <v>6173433.1800000053</v>
      </c>
      <c r="AW8">
        <v>7430123.2799999993</v>
      </c>
    </row>
    <row r="14" spans="1:49" ht="18.75" x14ac:dyDescent="0.3">
      <c r="A14" s="19" t="s">
        <v>153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</row>
    <row r="15" spans="1:49" ht="18.75" x14ac:dyDescent="0.3">
      <c r="A15" s="13"/>
      <c r="B15" s="19" t="s">
        <v>279</v>
      </c>
      <c r="C15" s="19"/>
      <c r="D15" s="19"/>
      <c r="E15" s="19"/>
      <c r="F15" s="19"/>
      <c r="G15" s="19"/>
      <c r="H15" s="19"/>
      <c r="I15" s="19"/>
      <c r="J15" s="19"/>
      <c r="K15" s="14"/>
    </row>
    <row r="16" spans="1:49" ht="18.75" x14ac:dyDescent="0.3">
      <c r="A16" s="15"/>
      <c r="C16" s="9"/>
      <c r="E16" s="16" t="s">
        <v>154</v>
      </c>
      <c r="F16" s="20" t="s">
        <v>289</v>
      </c>
      <c r="G16" s="20"/>
      <c r="K16" s="9"/>
      <c r="M16" s="12" t="s">
        <v>231</v>
      </c>
      <c r="N16" s="9">
        <v>1646338.640000002</v>
      </c>
    </row>
    <row r="17" spans="1:20" ht="18.75" x14ac:dyDescent="0.3">
      <c r="A17" s="15"/>
      <c r="C17" s="9"/>
      <c r="G17" s="9"/>
      <c r="K17" s="9"/>
      <c r="M17" s="12" t="s">
        <v>232</v>
      </c>
      <c r="N17" s="9">
        <v>353705.18000000005</v>
      </c>
    </row>
    <row r="18" spans="1:20" x14ac:dyDescent="0.25">
      <c r="B18" s="17" t="s">
        <v>155</v>
      </c>
      <c r="C18" s="9"/>
      <c r="F18" s="17" t="s">
        <v>156</v>
      </c>
      <c r="G18" s="9"/>
      <c r="J18" s="17" t="s">
        <v>157</v>
      </c>
      <c r="K18" s="9"/>
      <c r="M18" s="12" t="s">
        <v>233</v>
      </c>
      <c r="N18" s="9">
        <v>1292633.4600000007</v>
      </c>
    </row>
    <row r="19" spans="1:20" x14ac:dyDescent="0.25">
      <c r="A19" t="s">
        <v>158</v>
      </c>
      <c r="B19" s="18" t="s">
        <v>159</v>
      </c>
      <c r="C19" s="9">
        <f t="shared" ref="C19:C28" si="0">N19</f>
        <v>1114612.7300000011</v>
      </c>
      <c r="E19" s="2" t="s">
        <v>160</v>
      </c>
      <c r="F19" s="18" t="s">
        <v>161</v>
      </c>
      <c r="G19" s="9">
        <f>Q19</f>
        <v>193460.36000000031</v>
      </c>
      <c r="I19" t="s">
        <v>162</v>
      </c>
      <c r="J19" s="18" t="s">
        <v>163</v>
      </c>
      <c r="K19" s="9">
        <f>T19</f>
        <v>91609.139999999985</v>
      </c>
      <c r="M19" s="12" t="s">
        <v>234</v>
      </c>
      <c r="N19" s="9">
        <v>1114612.7300000011</v>
      </c>
      <c r="P19" s="12" t="s">
        <v>260</v>
      </c>
      <c r="Q19" s="9">
        <v>193460.36000000031</v>
      </c>
      <c r="S19" s="12" t="s">
        <v>268</v>
      </c>
      <c r="T19" s="9">
        <v>91609.139999999985</v>
      </c>
    </row>
    <row r="20" spans="1:20" x14ac:dyDescent="0.25">
      <c r="A20" s="2" t="s">
        <v>168</v>
      </c>
      <c r="B20" s="18" t="s">
        <v>169</v>
      </c>
      <c r="C20" s="9">
        <f t="shared" si="0"/>
        <v>6436.15</v>
      </c>
      <c r="E20" s="2" t="s">
        <v>164</v>
      </c>
      <c r="F20" s="18" t="s">
        <v>165</v>
      </c>
      <c r="G20" s="9">
        <f t="shared" ref="G20:G26" si="1">Q20</f>
        <v>40559.429999999978</v>
      </c>
      <c r="I20" t="s">
        <v>166</v>
      </c>
      <c r="J20" s="18" t="s">
        <v>167</v>
      </c>
      <c r="K20" s="9">
        <f t="shared" ref="K20:K26" si="2">T20</f>
        <v>4665.8600000000015</v>
      </c>
      <c r="M20" s="12" t="s">
        <v>235</v>
      </c>
      <c r="N20" s="9">
        <v>6436.15</v>
      </c>
      <c r="P20" s="12" t="s">
        <v>261</v>
      </c>
      <c r="Q20" s="9">
        <v>40559.429999999978</v>
      </c>
      <c r="S20" s="12" t="s">
        <v>269</v>
      </c>
      <c r="T20" s="9">
        <v>4665.8600000000015</v>
      </c>
    </row>
    <row r="21" spans="1:20" x14ac:dyDescent="0.25">
      <c r="A21" s="2" t="s">
        <v>172</v>
      </c>
      <c r="B21" s="18" t="s">
        <v>173</v>
      </c>
      <c r="C21" s="9">
        <f t="shared" si="0"/>
        <v>0</v>
      </c>
      <c r="E21" s="2" t="s">
        <v>178</v>
      </c>
      <c r="F21" s="18" t="s">
        <v>179</v>
      </c>
      <c r="G21" s="9">
        <f t="shared" si="1"/>
        <v>11024.699999999999</v>
      </c>
      <c r="I21" t="s">
        <v>170</v>
      </c>
      <c r="J21" s="18" t="s">
        <v>171</v>
      </c>
      <c r="K21" s="9">
        <f t="shared" si="2"/>
        <v>204076.58999999994</v>
      </c>
      <c r="M21" s="12" t="s">
        <v>236</v>
      </c>
      <c r="N21" s="9">
        <v>0</v>
      </c>
      <c r="P21" s="12" t="s">
        <v>262</v>
      </c>
      <c r="Q21" s="9">
        <v>11024.699999999999</v>
      </c>
      <c r="S21" s="12" t="s">
        <v>270</v>
      </c>
      <c r="T21" s="9">
        <v>204076.58999999994</v>
      </c>
    </row>
    <row r="22" spans="1:20" x14ac:dyDescent="0.25">
      <c r="A22" s="2" t="s">
        <v>176</v>
      </c>
      <c r="B22" s="18" t="s">
        <v>177</v>
      </c>
      <c r="C22" s="9">
        <f t="shared" si="0"/>
        <v>3092.6700000000005</v>
      </c>
      <c r="E22" s="2" t="s">
        <v>286</v>
      </c>
      <c r="F22" s="18" t="s">
        <v>287</v>
      </c>
      <c r="G22" s="9">
        <f t="shared" si="1"/>
        <v>179.3</v>
      </c>
      <c r="I22" t="s">
        <v>174</v>
      </c>
      <c r="J22" s="18" t="s">
        <v>175</v>
      </c>
      <c r="K22" s="9">
        <f t="shared" si="2"/>
        <v>49629.850000000028</v>
      </c>
      <c r="M22" s="12" t="s">
        <v>237</v>
      </c>
      <c r="N22" s="9">
        <v>3092.6700000000005</v>
      </c>
      <c r="P22" s="12" t="s">
        <v>263</v>
      </c>
      <c r="Q22" s="9">
        <v>179.3</v>
      </c>
      <c r="S22" s="12" t="s">
        <v>271</v>
      </c>
      <c r="T22" s="9">
        <v>49629.850000000028</v>
      </c>
    </row>
    <row r="23" spans="1:20" x14ac:dyDescent="0.25">
      <c r="A23" s="2" t="s">
        <v>184</v>
      </c>
      <c r="B23" s="18" t="s">
        <v>185</v>
      </c>
      <c r="C23" s="9">
        <f t="shared" si="0"/>
        <v>6639.180000000003</v>
      </c>
      <c r="E23" s="2" t="s">
        <v>188</v>
      </c>
      <c r="F23" t="s">
        <v>288</v>
      </c>
      <c r="G23" s="9">
        <f t="shared" si="1"/>
        <v>3919.8099999999986</v>
      </c>
      <c r="I23" t="s">
        <v>180</v>
      </c>
      <c r="J23" s="18" t="s">
        <v>181</v>
      </c>
      <c r="K23" s="9">
        <f t="shared" si="2"/>
        <v>31527.340000000029</v>
      </c>
      <c r="M23" s="12" t="s">
        <v>238</v>
      </c>
      <c r="N23" s="9">
        <v>6639.180000000003</v>
      </c>
      <c r="P23" s="12" t="s">
        <v>264</v>
      </c>
      <c r="Q23" s="9">
        <v>3919.8099999999986</v>
      </c>
      <c r="S23" s="12" t="s">
        <v>272</v>
      </c>
      <c r="T23" s="9">
        <v>31527.340000000029</v>
      </c>
    </row>
    <row r="24" spans="1:20" x14ac:dyDescent="0.25">
      <c r="A24" s="2" t="s">
        <v>186</v>
      </c>
      <c r="B24" s="18" t="s">
        <v>187</v>
      </c>
      <c r="C24" s="9">
        <f t="shared" si="0"/>
        <v>5780.8199999999988</v>
      </c>
      <c r="E24" s="2" t="s">
        <v>197</v>
      </c>
      <c r="F24" s="18" t="s">
        <v>198</v>
      </c>
      <c r="G24" s="9">
        <f t="shared" si="1"/>
        <v>1056.1100000000001</v>
      </c>
      <c r="I24" t="s">
        <v>182</v>
      </c>
      <c r="J24" s="18" t="s">
        <v>183</v>
      </c>
      <c r="K24" s="9">
        <f t="shared" si="2"/>
        <v>78818.619999999908</v>
      </c>
      <c r="M24" s="12" t="s">
        <v>239</v>
      </c>
      <c r="N24" s="9">
        <v>5780.8199999999988</v>
      </c>
      <c r="P24" s="12" t="s">
        <v>265</v>
      </c>
      <c r="Q24" s="9">
        <v>1056.1100000000001</v>
      </c>
      <c r="S24" s="12" t="s">
        <v>273</v>
      </c>
      <c r="T24" s="9">
        <v>78818.619999999908</v>
      </c>
    </row>
    <row r="25" spans="1:20" x14ac:dyDescent="0.25">
      <c r="A25" s="2" t="s">
        <v>191</v>
      </c>
      <c r="B25" s="18" t="s">
        <v>192</v>
      </c>
      <c r="C25" s="9">
        <f t="shared" si="0"/>
        <v>0</v>
      </c>
      <c r="E25" s="2" t="s">
        <v>203</v>
      </c>
      <c r="F25" s="18" t="s">
        <v>204</v>
      </c>
      <c r="G25" s="9">
        <f t="shared" si="1"/>
        <v>103270.96999999999</v>
      </c>
      <c r="I25" t="s">
        <v>189</v>
      </c>
      <c r="J25" s="18" t="s">
        <v>190</v>
      </c>
      <c r="K25" s="9">
        <f t="shared" si="2"/>
        <v>49396.639999999905</v>
      </c>
      <c r="M25" s="12" t="s">
        <v>240</v>
      </c>
      <c r="N25" s="9">
        <v>0</v>
      </c>
      <c r="P25" s="12" t="s">
        <v>266</v>
      </c>
      <c r="Q25" s="9">
        <v>103270.96999999999</v>
      </c>
      <c r="S25" s="12" t="s">
        <v>274</v>
      </c>
      <c r="T25" s="9">
        <v>49396.639999999905</v>
      </c>
    </row>
    <row r="26" spans="1:20" x14ac:dyDescent="0.25">
      <c r="A26" s="2" t="s">
        <v>195</v>
      </c>
      <c r="B26" s="18" t="s">
        <v>196</v>
      </c>
      <c r="C26" s="9">
        <f t="shared" si="0"/>
        <v>21174.490000000005</v>
      </c>
      <c r="E26" s="2" t="s">
        <v>207</v>
      </c>
      <c r="F26" s="18" t="s">
        <v>208</v>
      </c>
      <c r="G26" s="9">
        <f t="shared" si="1"/>
        <v>234.5</v>
      </c>
      <c r="I26" t="s">
        <v>193</v>
      </c>
      <c r="J26" s="18" t="s">
        <v>194</v>
      </c>
      <c r="K26" s="9">
        <f t="shared" si="2"/>
        <v>16638.339999999967</v>
      </c>
      <c r="M26" s="12" t="s">
        <v>241</v>
      </c>
      <c r="N26" s="9">
        <v>21174.490000000005</v>
      </c>
      <c r="P26" s="12" t="s">
        <v>267</v>
      </c>
      <c r="Q26" s="9">
        <v>234.5</v>
      </c>
      <c r="S26" s="12" t="s">
        <v>275</v>
      </c>
      <c r="T26" s="9">
        <v>16638.339999999967</v>
      </c>
    </row>
    <row r="27" spans="1:20" x14ac:dyDescent="0.25">
      <c r="A27" s="2" t="s">
        <v>199</v>
      </c>
      <c r="B27" s="18" t="s">
        <v>200</v>
      </c>
      <c r="C27" s="9">
        <f t="shared" si="0"/>
        <v>99607.629999999845</v>
      </c>
      <c r="E27" s="2"/>
      <c r="G27" s="9"/>
      <c r="J27" s="18"/>
      <c r="K27" s="9"/>
      <c r="M27" s="12" t="s">
        <v>242</v>
      </c>
      <c r="N27" s="9">
        <v>99607.629999999845</v>
      </c>
      <c r="S27" s="12" t="s">
        <v>276</v>
      </c>
      <c r="T27" s="9">
        <v>526362.37999999966</v>
      </c>
    </row>
    <row r="28" spans="1:20" x14ac:dyDescent="0.25">
      <c r="A28" s="2" t="s">
        <v>201</v>
      </c>
      <c r="B28" t="s">
        <v>202</v>
      </c>
      <c r="C28" s="9">
        <f t="shared" si="0"/>
        <v>103922.63999999966</v>
      </c>
      <c r="E28" s="2"/>
      <c r="G28" s="9"/>
      <c r="J28" s="18"/>
      <c r="K28" s="9"/>
      <c r="M28" s="12" t="s">
        <v>243</v>
      </c>
      <c r="N28" s="9">
        <v>103922.63999999966</v>
      </c>
      <c r="S28" s="12" t="s">
        <v>277</v>
      </c>
      <c r="T28" s="9">
        <v>1646338.640000002</v>
      </c>
    </row>
    <row r="29" spans="1:20" x14ac:dyDescent="0.25">
      <c r="A29" s="2" t="s">
        <v>205</v>
      </c>
      <c r="B29" t="s">
        <v>206</v>
      </c>
      <c r="C29" s="9">
        <f t="shared" ref="C29" si="3">N29</f>
        <v>57211.01</v>
      </c>
      <c r="E29" s="2"/>
      <c r="G29" s="9"/>
      <c r="J29" s="18"/>
      <c r="K29" s="9"/>
      <c r="M29" s="12" t="s">
        <v>244</v>
      </c>
      <c r="N29" s="9">
        <v>57211.01</v>
      </c>
      <c r="S29" s="12" t="s">
        <v>278</v>
      </c>
      <c r="T29" s="9">
        <v>1626765.3199999996</v>
      </c>
    </row>
    <row r="30" spans="1:20" x14ac:dyDescent="0.25">
      <c r="A30" s="2" t="s">
        <v>209</v>
      </c>
      <c r="B30" t="s">
        <v>210</v>
      </c>
      <c r="C30" s="9">
        <f t="shared" ref="C30:C44" si="4">N30</f>
        <v>75500</v>
      </c>
      <c r="E30" s="2"/>
      <c r="G30" s="9"/>
      <c r="J30" s="9"/>
      <c r="K30" s="9"/>
      <c r="M30" s="12" t="s">
        <v>245</v>
      </c>
      <c r="N30" s="9">
        <v>75500</v>
      </c>
    </row>
    <row r="31" spans="1:20" x14ac:dyDescent="0.25">
      <c r="A31" s="2">
        <v>125</v>
      </c>
      <c r="B31" t="s">
        <v>211</v>
      </c>
      <c r="C31" s="9">
        <f t="shared" si="4"/>
        <v>83200</v>
      </c>
      <c r="E31" s="2"/>
      <c r="G31" s="9"/>
      <c r="J31" s="9"/>
      <c r="K31" s="9"/>
      <c r="M31" s="12" t="s">
        <v>246</v>
      </c>
      <c r="N31" s="9">
        <v>83200</v>
      </c>
    </row>
    <row r="32" spans="1:20" x14ac:dyDescent="0.25">
      <c r="A32" s="2">
        <v>126</v>
      </c>
      <c r="B32" t="s">
        <v>212</v>
      </c>
      <c r="C32" s="9">
        <f t="shared" si="4"/>
        <v>33150</v>
      </c>
      <c r="E32" s="2"/>
      <c r="G32" s="9"/>
      <c r="J32" s="9"/>
      <c r="K32" s="9"/>
      <c r="M32" s="12" t="s">
        <v>247</v>
      </c>
      <c r="N32" s="9">
        <v>33150</v>
      </c>
    </row>
    <row r="33" spans="1:14" x14ac:dyDescent="0.25">
      <c r="A33" s="2">
        <v>127</v>
      </c>
      <c r="B33" t="s">
        <v>213</v>
      </c>
      <c r="C33" s="9">
        <f t="shared" si="4"/>
        <v>7095.3100000000031</v>
      </c>
      <c r="E33" s="2"/>
      <c r="G33" s="9"/>
      <c r="J33" s="9"/>
      <c r="K33" s="9"/>
      <c r="M33" s="12" t="s">
        <v>248</v>
      </c>
      <c r="N33" s="9">
        <v>7095.3100000000031</v>
      </c>
    </row>
    <row r="34" spans="1:14" x14ac:dyDescent="0.25">
      <c r="A34" s="2">
        <v>128</v>
      </c>
      <c r="B34" t="s">
        <v>214</v>
      </c>
      <c r="C34" s="9">
        <f t="shared" si="4"/>
        <v>80600</v>
      </c>
      <c r="E34" s="2"/>
      <c r="G34" s="9"/>
      <c r="J34" s="9"/>
      <c r="K34" s="9"/>
      <c r="M34" s="12" t="s">
        <v>249</v>
      </c>
      <c r="N34" s="9">
        <v>80600</v>
      </c>
    </row>
    <row r="35" spans="1:14" x14ac:dyDescent="0.25">
      <c r="A35" s="2">
        <v>135</v>
      </c>
      <c r="B35" t="s">
        <v>215</v>
      </c>
      <c r="C35" s="9">
        <f t="shared" si="4"/>
        <v>337.17</v>
      </c>
      <c r="E35" s="2"/>
      <c r="G35" s="9"/>
      <c r="J35" s="9"/>
      <c r="K35" s="9"/>
      <c r="M35" s="12" t="s">
        <v>250</v>
      </c>
      <c r="N35" s="9">
        <v>337.17</v>
      </c>
    </row>
    <row r="36" spans="1:14" x14ac:dyDescent="0.25">
      <c r="A36" s="2" t="s">
        <v>280</v>
      </c>
      <c r="B36" t="s">
        <v>281</v>
      </c>
      <c r="C36" s="9">
        <f t="shared" si="4"/>
        <v>1056.1100000000001</v>
      </c>
      <c r="E36" s="2"/>
      <c r="G36" s="9"/>
      <c r="J36" s="9"/>
      <c r="K36" s="9"/>
      <c r="M36" s="12" t="s">
        <v>251</v>
      </c>
      <c r="N36" s="9">
        <v>1056.1100000000001</v>
      </c>
    </row>
    <row r="37" spans="1:14" x14ac:dyDescent="0.25">
      <c r="A37" s="2" t="s">
        <v>282</v>
      </c>
      <c r="B37" t="s">
        <v>283</v>
      </c>
      <c r="C37" s="9">
        <f t="shared" si="4"/>
        <v>0</v>
      </c>
      <c r="E37" s="2"/>
      <c r="G37" s="9"/>
      <c r="J37" s="9"/>
      <c r="K37" s="9"/>
      <c r="M37" s="12" t="s">
        <v>252</v>
      </c>
      <c r="N37" s="9">
        <v>0</v>
      </c>
    </row>
    <row r="38" spans="1:14" x14ac:dyDescent="0.25">
      <c r="A38" s="2" t="s">
        <v>284</v>
      </c>
      <c r="B38" t="s">
        <v>285</v>
      </c>
      <c r="C38" s="9">
        <f t="shared" si="4"/>
        <v>-2262.2899999999991</v>
      </c>
      <c r="E38" s="2"/>
      <c r="G38" s="9"/>
      <c r="J38" s="9"/>
      <c r="K38" s="9"/>
      <c r="M38" s="12" t="s">
        <v>253</v>
      </c>
      <c r="N38" s="9">
        <v>-2262.2899999999991</v>
      </c>
    </row>
    <row r="39" spans="1:14" x14ac:dyDescent="0.25">
      <c r="A39" s="2">
        <v>169</v>
      </c>
      <c r="B39" t="s">
        <v>216</v>
      </c>
      <c r="C39" s="9">
        <f t="shared" si="4"/>
        <v>0</v>
      </c>
      <c r="E39" s="2"/>
      <c r="G39" s="9"/>
      <c r="J39" s="9"/>
      <c r="K39" s="9"/>
      <c r="M39" s="12" t="s">
        <v>254</v>
      </c>
      <c r="N39" s="9">
        <v>0</v>
      </c>
    </row>
    <row r="40" spans="1:14" x14ac:dyDescent="0.25">
      <c r="A40" s="2" t="s">
        <v>217</v>
      </c>
      <c r="B40" t="s">
        <v>218</v>
      </c>
      <c r="C40" s="9">
        <f t="shared" si="4"/>
        <v>-15878.259999999995</v>
      </c>
      <c r="E40" s="2"/>
      <c r="G40" s="9"/>
      <c r="J40" s="9"/>
      <c r="K40" s="9"/>
      <c r="M40" s="12" t="s">
        <v>255</v>
      </c>
      <c r="N40" s="9">
        <v>-15878.259999999995</v>
      </c>
    </row>
    <row r="41" spans="1:14" x14ac:dyDescent="0.25">
      <c r="A41" s="2" t="s">
        <v>219</v>
      </c>
      <c r="B41" t="s">
        <v>220</v>
      </c>
      <c r="C41" s="9">
        <f t="shared" si="4"/>
        <v>-5391.65</v>
      </c>
      <c r="E41" s="2"/>
      <c r="G41" s="9"/>
      <c r="J41" s="9"/>
      <c r="K41" s="9"/>
      <c r="M41" s="12" t="s">
        <v>256</v>
      </c>
      <c r="N41" s="9">
        <v>-5391.65</v>
      </c>
    </row>
    <row r="42" spans="1:14" x14ac:dyDescent="0.25">
      <c r="A42" s="2" t="s">
        <v>221</v>
      </c>
      <c r="B42" t="s">
        <v>222</v>
      </c>
      <c r="C42" s="9">
        <f t="shared" si="4"/>
        <v>-27229.74</v>
      </c>
      <c r="E42" s="2"/>
      <c r="G42" s="9"/>
      <c r="J42" s="9"/>
      <c r="K42" s="9"/>
      <c r="M42" s="12" t="s">
        <v>257</v>
      </c>
      <c r="N42" s="9">
        <v>-27229.74</v>
      </c>
    </row>
    <row r="43" spans="1:14" x14ac:dyDescent="0.25">
      <c r="A43" s="2" t="s">
        <v>223</v>
      </c>
      <c r="B43" t="s">
        <v>224</v>
      </c>
      <c r="C43" s="9">
        <f t="shared" si="4"/>
        <v>-2386.12</v>
      </c>
      <c r="E43" s="2"/>
      <c r="G43" s="9"/>
      <c r="J43" s="9"/>
      <c r="K43" s="9"/>
      <c r="M43" s="12" t="s">
        <v>258</v>
      </c>
      <c r="N43" s="9">
        <v>-2386.12</v>
      </c>
    </row>
    <row r="44" spans="1:14" x14ac:dyDescent="0.25">
      <c r="A44" s="2" t="s">
        <v>225</v>
      </c>
      <c r="B44" t="s">
        <v>226</v>
      </c>
      <c r="C44" s="9">
        <f t="shared" si="4"/>
        <v>70.790000000000006</v>
      </c>
      <c r="E44" s="2"/>
      <c r="G44" s="9"/>
      <c r="J44" s="9"/>
      <c r="K44" s="9"/>
      <c r="M44" s="12" t="s">
        <v>259</v>
      </c>
      <c r="N44" s="9">
        <v>70.790000000000006</v>
      </c>
    </row>
    <row r="45" spans="1:14" x14ac:dyDescent="0.25">
      <c r="A45" s="2"/>
      <c r="C45" s="9"/>
      <c r="E45" s="2"/>
      <c r="G45" s="9"/>
      <c r="J45" s="9"/>
      <c r="K45" s="9"/>
    </row>
    <row r="46" spans="1:14" x14ac:dyDescent="0.25">
      <c r="A46" s="2"/>
      <c r="C46" s="9"/>
      <c r="E46" s="2"/>
      <c r="G46" s="9"/>
      <c r="J46" s="9"/>
      <c r="K46" s="9"/>
    </row>
    <row r="47" spans="1:14" x14ac:dyDescent="0.25">
      <c r="B47" t="s">
        <v>227</v>
      </c>
      <c r="C47" s="9">
        <f>SUM(C19:C45)</f>
        <v>1646338.6400000006</v>
      </c>
      <c r="F47" t="s">
        <v>228</v>
      </c>
      <c r="G47" s="9">
        <f>SUM(G19:G46)</f>
        <v>353705.18000000023</v>
      </c>
      <c r="J47" s="9" t="s">
        <v>229</v>
      </c>
      <c r="K47" s="9">
        <f>SUM(K19:K46)</f>
        <v>526362.37999999977</v>
      </c>
    </row>
    <row r="48" spans="1:14" x14ac:dyDescent="0.25">
      <c r="C48" s="9"/>
      <c r="G48" s="9"/>
      <c r="K48" s="9"/>
    </row>
    <row r="49" spans="3:14" x14ac:dyDescent="0.25">
      <c r="C49" s="9"/>
      <c r="F49" t="s">
        <v>230</v>
      </c>
      <c r="G49" s="9">
        <f>C47-G47</f>
        <v>1292633.4600000004</v>
      </c>
    </row>
    <row r="64" spans="3:14" x14ac:dyDescent="0.25">
      <c r="N64" s="9"/>
    </row>
    <row r="65" spans="14:14" x14ac:dyDescent="0.25">
      <c r="N65" s="9"/>
    </row>
    <row r="66" spans="14:14" x14ac:dyDescent="0.25">
      <c r="N66" s="9"/>
    </row>
  </sheetData>
  <mergeCells count="3">
    <mergeCell ref="A14:K14"/>
    <mergeCell ref="B15:J15"/>
    <mergeCell ref="F16:G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19"/>
  <sheetViews>
    <sheetView topLeftCell="N1" workbookViewId="0">
      <selection activeCell="E3" sqref="E3:S18"/>
    </sheetView>
  </sheetViews>
  <sheetFormatPr baseColWidth="10" defaultColWidth="9.140625" defaultRowHeight="15" x14ac:dyDescent="0.25"/>
  <cols>
    <col min="1" max="1" width="9.28515625" customWidth="1"/>
    <col min="2" max="2" width="15.42578125" bestFit="1" customWidth="1"/>
    <col min="3" max="3" width="14.28515625" bestFit="1" customWidth="1"/>
    <col min="4" max="4" width="13.7109375" bestFit="1" customWidth="1"/>
    <col min="5" max="5" width="15.42578125" bestFit="1" customWidth="1"/>
    <col min="6" max="6" width="14.28515625" bestFit="1" customWidth="1"/>
    <col min="7" max="7" width="18.85546875" bestFit="1" customWidth="1"/>
    <col min="8" max="8" width="20.5703125" bestFit="1" customWidth="1"/>
    <col min="9" max="9" width="16.28515625" bestFit="1" customWidth="1"/>
    <col min="10" max="10" width="20.7109375" bestFit="1" customWidth="1"/>
    <col min="11" max="11" width="22.140625" bestFit="1" customWidth="1"/>
    <col min="12" max="12" width="21.140625" bestFit="1" customWidth="1"/>
    <col min="13" max="13" width="20.7109375" bestFit="1" customWidth="1"/>
    <col min="14" max="14" width="21" bestFit="1" customWidth="1"/>
    <col min="15" max="15" width="23.28515625" bestFit="1" customWidth="1"/>
    <col min="16" max="16" width="22.140625" bestFit="1" customWidth="1"/>
    <col min="17" max="18" width="22.5703125" bestFit="1" customWidth="1"/>
    <col min="19" max="19" width="22.42578125" bestFit="1" customWidth="1"/>
  </cols>
  <sheetData>
    <row r="3" spans="1:19" x14ac:dyDescent="0.25">
      <c r="A3" s="10" t="s">
        <v>0</v>
      </c>
      <c r="B3" s="10" t="s">
        <v>1</v>
      </c>
      <c r="C3" s="10" t="s">
        <v>84</v>
      </c>
      <c r="D3" s="10" t="s">
        <v>27</v>
      </c>
      <c r="E3" t="s">
        <v>294</v>
      </c>
      <c r="F3" t="s">
        <v>295</v>
      </c>
      <c r="G3" t="s">
        <v>116</v>
      </c>
      <c r="H3" t="s">
        <v>117</v>
      </c>
      <c r="I3" t="s">
        <v>118</v>
      </c>
      <c r="J3" t="s">
        <v>115</v>
      </c>
      <c r="K3" t="s">
        <v>122</v>
      </c>
      <c r="L3" t="s">
        <v>114</v>
      </c>
      <c r="M3" t="s">
        <v>126</v>
      </c>
      <c r="N3" t="s">
        <v>112</v>
      </c>
      <c r="O3" t="s">
        <v>113</v>
      </c>
      <c r="P3" t="s">
        <v>119</v>
      </c>
      <c r="Q3" t="s">
        <v>120</v>
      </c>
      <c r="R3" t="s">
        <v>121</v>
      </c>
      <c r="S3" t="s">
        <v>123</v>
      </c>
    </row>
    <row r="4" spans="1:19" x14ac:dyDescent="0.25">
      <c r="A4">
        <v>8880008</v>
      </c>
      <c r="B4" t="s">
        <v>63</v>
      </c>
      <c r="C4" t="s">
        <v>292</v>
      </c>
      <c r="D4" s="6">
        <v>5132.3999999999996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750</v>
      </c>
      <c r="Q4">
        <v>1550</v>
      </c>
      <c r="R4">
        <v>200</v>
      </c>
      <c r="S4">
        <v>0</v>
      </c>
    </row>
    <row r="5" spans="1:19" x14ac:dyDescent="0.25">
      <c r="A5">
        <v>8880035</v>
      </c>
      <c r="B5" t="s">
        <v>73</v>
      </c>
      <c r="C5" t="s">
        <v>292</v>
      </c>
      <c r="D5" s="6">
        <v>6273.86</v>
      </c>
      <c r="E5">
        <v>0</v>
      </c>
      <c r="F5">
        <v>0</v>
      </c>
      <c r="G5">
        <v>0</v>
      </c>
      <c r="H5">
        <v>0</v>
      </c>
      <c r="I5">
        <v>0</v>
      </c>
      <c r="J5">
        <v>1311.42</v>
      </c>
      <c r="K5">
        <v>481.1</v>
      </c>
      <c r="L5">
        <v>0</v>
      </c>
      <c r="M5">
        <v>0</v>
      </c>
      <c r="N5">
        <v>96.22</v>
      </c>
      <c r="O5">
        <v>83.78</v>
      </c>
      <c r="P5">
        <v>600</v>
      </c>
      <c r="Q5">
        <v>1400</v>
      </c>
      <c r="R5">
        <v>0</v>
      </c>
      <c r="S5">
        <v>0</v>
      </c>
    </row>
    <row r="6" spans="1:19" x14ac:dyDescent="0.25">
      <c r="A6">
        <v>8880045</v>
      </c>
      <c r="B6" t="s">
        <v>74</v>
      </c>
      <c r="C6" t="s">
        <v>292</v>
      </c>
      <c r="D6" s="6">
        <v>6273.86</v>
      </c>
      <c r="E6">
        <v>0</v>
      </c>
      <c r="F6">
        <v>0</v>
      </c>
      <c r="G6">
        <v>0</v>
      </c>
      <c r="H6">
        <v>0</v>
      </c>
      <c r="I6">
        <v>0</v>
      </c>
      <c r="J6">
        <v>1311.42</v>
      </c>
      <c r="K6">
        <v>481.1</v>
      </c>
      <c r="L6">
        <v>0</v>
      </c>
      <c r="M6">
        <v>0</v>
      </c>
      <c r="N6">
        <v>96.22</v>
      </c>
      <c r="O6">
        <v>83.78</v>
      </c>
      <c r="P6">
        <v>600</v>
      </c>
      <c r="Q6">
        <v>1400</v>
      </c>
      <c r="R6">
        <v>0</v>
      </c>
      <c r="S6">
        <v>0</v>
      </c>
    </row>
    <row r="7" spans="1:19" x14ac:dyDescent="0.25">
      <c r="A7">
        <v>8880047</v>
      </c>
      <c r="B7" t="s">
        <v>89</v>
      </c>
      <c r="C7" t="s">
        <v>292</v>
      </c>
      <c r="D7" s="6">
        <v>6273.86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600</v>
      </c>
      <c r="Q7">
        <v>1400</v>
      </c>
      <c r="R7">
        <v>0</v>
      </c>
      <c r="S7">
        <v>0</v>
      </c>
    </row>
    <row r="8" spans="1:19" x14ac:dyDescent="0.25">
      <c r="A8">
        <v>8880051</v>
      </c>
      <c r="B8" t="s">
        <v>75</v>
      </c>
      <c r="C8" t="s">
        <v>292</v>
      </c>
      <c r="D8" s="6">
        <v>6273.86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>
        <v>8880065</v>
      </c>
      <c r="B9" t="s">
        <v>76</v>
      </c>
      <c r="C9" t="s">
        <v>292</v>
      </c>
      <c r="D9" s="6">
        <v>4607.8599999999997</v>
      </c>
      <c r="E9">
        <v>0</v>
      </c>
      <c r="F9">
        <v>0</v>
      </c>
      <c r="G9">
        <v>0</v>
      </c>
      <c r="H9">
        <v>0</v>
      </c>
      <c r="I9">
        <v>0</v>
      </c>
      <c r="J9">
        <v>3341.68</v>
      </c>
      <c r="K9">
        <v>1924.4</v>
      </c>
      <c r="L9">
        <v>1316.52</v>
      </c>
      <c r="M9">
        <v>0</v>
      </c>
      <c r="N9">
        <v>384.88</v>
      </c>
      <c r="O9">
        <v>335.12</v>
      </c>
      <c r="P9">
        <v>600</v>
      </c>
      <c r="Q9">
        <v>1400</v>
      </c>
      <c r="R9">
        <v>1000</v>
      </c>
      <c r="S9">
        <v>1000</v>
      </c>
    </row>
    <row r="10" spans="1:19" x14ac:dyDescent="0.25">
      <c r="A10">
        <v>8880070</v>
      </c>
      <c r="B10" t="s">
        <v>90</v>
      </c>
      <c r="C10" t="s">
        <v>292</v>
      </c>
      <c r="D10" s="6">
        <v>6273.9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300</v>
      </c>
      <c r="Q10">
        <v>700</v>
      </c>
      <c r="R10">
        <v>0</v>
      </c>
      <c r="S10">
        <v>0</v>
      </c>
    </row>
    <row r="11" spans="1:19" x14ac:dyDescent="0.25">
      <c r="A11">
        <v>8880089</v>
      </c>
      <c r="B11" t="s">
        <v>77</v>
      </c>
      <c r="C11" t="s">
        <v>292</v>
      </c>
      <c r="D11" s="6">
        <v>4935</v>
      </c>
      <c r="E11">
        <v>28</v>
      </c>
      <c r="F11">
        <v>0</v>
      </c>
      <c r="G11">
        <v>1924.4</v>
      </c>
      <c r="H11">
        <v>3010.6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600</v>
      </c>
      <c r="Q11">
        <v>1400</v>
      </c>
      <c r="R11">
        <v>0</v>
      </c>
      <c r="S11">
        <v>0</v>
      </c>
    </row>
    <row r="12" spans="1:19" x14ac:dyDescent="0.25">
      <c r="A12">
        <v>8880118</v>
      </c>
      <c r="B12" t="s">
        <v>78</v>
      </c>
      <c r="C12" t="s">
        <v>292</v>
      </c>
      <c r="D12" s="6">
        <v>3600.33</v>
      </c>
      <c r="E12">
        <v>31</v>
      </c>
      <c r="F12">
        <v>18</v>
      </c>
      <c r="G12">
        <v>1700.46</v>
      </c>
      <c r="H12">
        <v>2285.5899999999997</v>
      </c>
      <c r="I12">
        <v>3471.71</v>
      </c>
      <c r="J12">
        <v>1028.6600000000001</v>
      </c>
      <c r="K12">
        <v>0</v>
      </c>
      <c r="L12">
        <v>0</v>
      </c>
      <c r="M12">
        <v>0</v>
      </c>
      <c r="N12">
        <v>96.22</v>
      </c>
      <c r="O12">
        <v>83.78</v>
      </c>
      <c r="P12">
        <v>600</v>
      </c>
      <c r="Q12">
        <v>1500</v>
      </c>
      <c r="R12">
        <v>600</v>
      </c>
      <c r="S12">
        <v>1300</v>
      </c>
    </row>
    <row r="13" spans="1:19" x14ac:dyDescent="0.25">
      <c r="A13">
        <v>8880270</v>
      </c>
      <c r="B13" t="s">
        <v>79</v>
      </c>
      <c r="C13" t="s">
        <v>292</v>
      </c>
      <c r="D13" s="6">
        <v>4121.6000000000004</v>
      </c>
      <c r="E13">
        <v>33</v>
      </c>
      <c r="F13">
        <v>3</v>
      </c>
      <c r="G13">
        <v>1924.4</v>
      </c>
      <c r="H13">
        <v>2933.2</v>
      </c>
      <c r="I13">
        <v>662.4</v>
      </c>
      <c r="J13">
        <v>1177.5999999999999</v>
      </c>
      <c r="K13">
        <v>0</v>
      </c>
      <c r="L13">
        <v>1177.5999999999999</v>
      </c>
      <c r="M13">
        <v>0</v>
      </c>
      <c r="N13">
        <v>96.22</v>
      </c>
      <c r="O13">
        <v>83.78</v>
      </c>
      <c r="P13">
        <v>1200</v>
      </c>
      <c r="Q13">
        <v>1400</v>
      </c>
      <c r="R13">
        <v>0</v>
      </c>
      <c r="S13">
        <v>1200</v>
      </c>
    </row>
    <row r="14" spans="1:19" x14ac:dyDescent="0.25">
      <c r="A14">
        <v>8880356</v>
      </c>
      <c r="B14" t="s">
        <v>80</v>
      </c>
      <c r="C14" t="s">
        <v>292</v>
      </c>
      <c r="D14" s="6">
        <v>7233.33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600</v>
      </c>
      <c r="Q14">
        <v>1400</v>
      </c>
      <c r="R14">
        <v>0</v>
      </c>
      <c r="S14">
        <v>0</v>
      </c>
    </row>
    <row r="15" spans="1:19" x14ac:dyDescent="0.25">
      <c r="A15">
        <v>8880670</v>
      </c>
      <c r="B15" t="s">
        <v>81</v>
      </c>
      <c r="C15" t="s">
        <v>292</v>
      </c>
      <c r="D15" s="6">
        <v>5337.5</v>
      </c>
      <c r="E15">
        <v>0</v>
      </c>
      <c r="F15">
        <v>0</v>
      </c>
      <c r="G15">
        <v>0</v>
      </c>
      <c r="H15">
        <v>0</v>
      </c>
      <c r="I15">
        <v>0</v>
      </c>
      <c r="J15">
        <v>1043.9000000000001</v>
      </c>
      <c r="K15">
        <v>481.1</v>
      </c>
      <c r="L15">
        <v>0</v>
      </c>
      <c r="M15">
        <v>0</v>
      </c>
      <c r="N15">
        <v>96.22</v>
      </c>
      <c r="O15">
        <v>83.78</v>
      </c>
      <c r="P15">
        <v>600</v>
      </c>
      <c r="Q15">
        <v>1400</v>
      </c>
      <c r="R15">
        <v>0</v>
      </c>
      <c r="S15">
        <v>0</v>
      </c>
    </row>
    <row r="16" spans="1:19" x14ac:dyDescent="0.25">
      <c r="A16">
        <v>8880997</v>
      </c>
      <c r="B16" t="s">
        <v>82</v>
      </c>
      <c r="C16" t="s">
        <v>292</v>
      </c>
      <c r="D16" s="6">
        <v>4666.6899999999996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1050</v>
      </c>
      <c r="Q16">
        <v>1850</v>
      </c>
      <c r="R16">
        <v>800</v>
      </c>
      <c r="S16">
        <v>1800</v>
      </c>
    </row>
    <row r="17" spans="1:19" x14ac:dyDescent="0.25">
      <c r="A17">
        <v>8881029</v>
      </c>
      <c r="B17" t="s">
        <v>91</v>
      </c>
      <c r="C17" t="s">
        <v>292</v>
      </c>
      <c r="D17" s="6">
        <v>7000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950</v>
      </c>
      <c r="Q17">
        <v>1550</v>
      </c>
      <c r="R17">
        <v>1100</v>
      </c>
      <c r="S17">
        <v>1400</v>
      </c>
    </row>
    <row r="18" spans="1:19" x14ac:dyDescent="0.25">
      <c r="A18">
        <v>8881044</v>
      </c>
      <c r="B18" t="s">
        <v>83</v>
      </c>
      <c r="C18" t="s">
        <v>292</v>
      </c>
      <c r="D18" s="6">
        <v>7000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t="s">
        <v>104</v>
      </c>
      <c r="E19">
        <v>92</v>
      </c>
      <c r="F19">
        <v>21</v>
      </c>
      <c r="G19">
        <v>5549.26</v>
      </c>
      <c r="H19">
        <v>8229.39</v>
      </c>
      <c r="I19">
        <v>4134.1099999999997</v>
      </c>
      <c r="J19">
        <v>9214.68</v>
      </c>
      <c r="K19">
        <v>3367.7000000000003</v>
      </c>
      <c r="L19">
        <v>2494.12</v>
      </c>
      <c r="M19">
        <v>0</v>
      </c>
      <c r="N19">
        <v>865.98</v>
      </c>
      <c r="O19">
        <v>754.02</v>
      </c>
      <c r="P19">
        <v>9050</v>
      </c>
      <c r="Q19">
        <v>18350</v>
      </c>
      <c r="R19">
        <v>3700</v>
      </c>
      <c r="S19">
        <v>6700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13.140625" bestFit="1" customWidth="1"/>
    <col min="2" max="2" width="14.7109375" bestFit="1" customWidth="1"/>
  </cols>
  <sheetData>
    <row r="3" spans="1:2" x14ac:dyDescent="0.25">
      <c r="A3" s="10" t="s">
        <v>103</v>
      </c>
      <c r="B3" t="s">
        <v>298</v>
      </c>
    </row>
    <row r="4" spans="1:2" x14ac:dyDescent="0.25">
      <c r="A4" s="11" t="s">
        <v>86</v>
      </c>
      <c r="B4">
        <v>439</v>
      </c>
    </row>
    <row r="5" spans="1:2" x14ac:dyDescent="0.25">
      <c r="A5" s="11" t="s">
        <v>94</v>
      </c>
      <c r="B5">
        <v>421</v>
      </c>
    </row>
    <row r="6" spans="1:2" x14ac:dyDescent="0.25">
      <c r="A6" s="11" t="s">
        <v>97</v>
      </c>
      <c r="B6">
        <v>430</v>
      </c>
    </row>
    <row r="7" spans="1:2" x14ac:dyDescent="0.25">
      <c r="A7" s="11" t="s">
        <v>102</v>
      </c>
      <c r="B7">
        <v>528</v>
      </c>
    </row>
    <row r="8" spans="1:2" x14ac:dyDescent="0.25">
      <c r="A8" s="11" t="s">
        <v>292</v>
      </c>
      <c r="B8">
        <v>446</v>
      </c>
    </row>
    <row r="9" spans="1:2" x14ac:dyDescent="0.25">
      <c r="A9" s="11" t="s">
        <v>297</v>
      </c>
      <c r="B9">
        <v>196</v>
      </c>
    </row>
    <row r="10" spans="1:2" x14ac:dyDescent="0.25">
      <c r="A10" s="11" t="s">
        <v>104</v>
      </c>
      <c r="B10">
        <v>2460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81"/>
  <sheetViews>
    <sheetView topLeftCell="A163" workbookViewId="0">
      <selection activeCell="N172" sqref="N172"/>
    </sheetView>
  </sheetViews>
  <sheetFormatPr baseColWidth="10" defaultColWidth="9.140625" defaultRowHeight="15" x14ac:dyDescent="0.25"/>
  <cols>
    <col min="1" max="1" width="11.28515625" bestFit="1" customWidth="1"/>
    <col min="2" max="2" width="14.140625" bestFit="1" customWidth="1"/>
    <col min="3" max="3" width="21.42578125" bestFit="1" customWidth="1"/>
    <col min="4" max="4" width="17.28515625" bestFit="1" customWidth="1"/>
    <col min="5" max="5" width="16.85546875" bestFit="1" customWidth="1"/>
  </cols>
  <sheetData>
    <row r="3" spans="1:15" x14ac:dyDescent="0.25">
      <c r="A3" s="10" t="s">
        <v>0</v>
      </c>
      <c r="B3" t="s">
        <v>303</v>
      </c>
      <c r="C3" t="s">
        <v>129</v>
      </c>
      <c r="D3" t="s">
        <v>131</v>
      </c>
      <c r="E3" t="s">
        <v>132</v>
      </c>
      <c r="I3" t="s">
        <v>0</v>
      </c>
      <c r="J3" t="s">
        <v>308</v>
      </c>
      <c r="K3" t="s">
        <v>304</v>
      </c>
      <c r="L3" t="s">
        <v>305</v>
      </c>
      <c r="M3" t="s">
        <v>309</v>
      </c>
      <c r="N3" t="s">
        <v>306</v>
      </c>
      <c r="O3" t="s">
        <v>307</v>
      </c>
    </row>
    <row r="4" spans="1:15" x14ac:dyDescent="0.25">
      <c r="A4">
        <v>8880001</v>
      </c>
      <c r="B4">
        <v>0</v>
      </c>
      <c r="C4">
        <v>0</v>
      </c>
      <c r="D4">
        <v>0</v>
      </c>
      <c r="E4">
        <v>0</v>
      </c>
      <c r="I4">
        <v>8880001</v>
      </c>
      <c r="J4">
        <f>VLOOKUP($I4,'[1]QUERY 16 NOV 2022'!A$1:E$619,5,0)/30</f>
        <v>314.7</v>
      </c>
      <c r="K4">
        <v>0</v>
      </c>
      <c r="L4">
        <v>0</v>
      </c>
      <c r="N4">
        <v>0</v>
      </c>
      <c r="O4">
        <v>0</v>
      </c>
    </row>
    <row r="5" spans="1:15" x14ac:dyDescent="0.25">
      <c r="A5">
        <v>8880003</v>
      </c>
      <c r="B5">
        <v>4</v>
      </c>
      <c r="C5">
        <v>-1223.29</v>
      </c>
      <c r="D5">
        <v>0</v>
      </c>
      <c r="E5">
        <v>0</v>
      </c>
      <c r="I5">
        <v>8880003</v>
      </c>
      <c r="J5">
        <f>VLOOKUP($I5,'[1]QUERY 16 NOV 2022'!A$1:E$619,5,0)/30</f>
        <v>355.73333333333335</v>
      </c>
      <c r="K5">
        <v>4</v>
      </c>
      <c r="L5">
        <v>-1223.29</v>
      </c>
      <c r="N5">
        <v>0</v>
      </c>
      <c r="O5">
        <v>0</v>
      </c>
    </row>
    <row r="6" spans="1:15" x14ac:dyDescent="0.25">
      <c r="A6">
        <v>8880008</v>
      </c>
      <c r="B6">
        <v>2</v>
      </c>
      <c r="C6">
        <v>-1710.7</v>
      </c>
      <c r="D6">
        <v>0</v>
      </c>
      <c r="E6">
        <v>0</v>
      </c>
      <c r="I6">
        <v>8880008</v>
      </c>
      <c r="J6">
        <f>VLOOKUP($I6,'[1]QUERY 16 NOV 2022'!A$1:E$619,5,0)/30</f>
        <v>733.2</v>
      </c>
      <c r="K6">
        <v>2</v>
      </c>
      <c r="L6">
        <v>-1710.7</v>
      </c>
      <c r="N6">
        <v>0</v>
      </c>
      <c r="O6">
        <v>0</v>
      </c>
    </row>
    <row r="7" spans="1:15" x14ac:dyDescent="0.25">
      <c r="A7">
        <v>8880015</v>
      </c>
      <c r="B7">
        <v>0</v>
      </c>
      <c r="C7">
        <v>0</v>
      </c>
      <c r="D7">
        <v>0</v>
      </c>
      <c r="E7">
        <v>0</v>
      </c>
      <c r="I7">
        <v>8880015</v>
      </c>
      <c r="J7">
        <f>VLOOKUP($I7,'[1]QUERY 16 NOV 2022'!A$1:E$619,5,0)/30</f>
        <v>373.93333333333334</v>
      </c>
      <c r="K7">
        <v>0</v>
      </c>
      <c r="L7">
        <v>0</v>
      </c>
      <c r="N7">
        <v>0</v>
      </c>
      <c r="O7">
        <v>0</v>
      </c>
    </row>
    <row r="8" spans="1:15" x14ac:dyDescent="0.25">
      <c r="A8">
        <v>8880018</v>
      </c>
      <c r="B8">
        <v>1</v>
      </c>
      <c r="C8">
        <v>0</v>
      </c>
      <c r="D8">
        <v>0</v>
      </c>
      <c r="E8">
        <v>0</v>
      </c>
      <c r="I8">
        <v>8880018</v>
      </c>
      <c r="J8">
        <f>VLOOKUP($I8,'[1]QUERY 16 NOV 2022'!A$1:E$619,5,0)/30</f>
        <v>254.2</v>
      </c>
      <c r="K8">
        <v>1</v>
      </c>
      <c r="L8">
        <v>0</v>
      </c>
      <c r="N8">
        <v>0</v>
      </c>
      <c r="O8">
        <v>0</v>
      </c>
    </row>
    <row r="9" spans="1:15" x14ac:dyDescent="0.25">
      <c r="A9">
        <v>8880019</v>
      </c>
      <c r="B9">
        <v>3</v>
      </c>
      <c r="C9">
        <v>0</v>
      </c>
      <c r="D9">
        <v>0</v>
      </c>
      <c r="E9">
        <v>0</v>
      </c>
      <c r="I9">
        <v>8880019</v>
      </c>
      <c r="J9">
        <f>VLOOKUP($I9,'[1]QUERY 16 NOV 2022'!A$1:E$619,5,0)/30</f>
        <v>271.8</v>
      </c>
      <c r="K9">
        <v>3</v>
      </c>
      <c r="L9">
        <v>0</v>
      </c>
      <c r="N9">
        <v>0</v>
      </c>
      <c r="O9">
        <v>0</v>
      </c>
    </row>
    <row r="10" spans="1:15" x14ac:dyDescent="0.25">
      <c r="A10">
        <v>8880021</v>
      </c>
      <c r="B10">
        <v>0</v>
      </c>
      <c r="C10">
        <v>0</v>
      </c>
      <c r="D10">
        <v>0</v>
      </c>
      <c r="E10">
        <v>0</v>
      </c>
      <c r="I10">
        <v>8880021</v>
      </c>
      <c r="J10">
        <f>VLOOKUP($I10,'[1]QUERY 16 NOV 2022'!A$1:E$619,5,0)/30</f>
        <v>355.73333333333335</v>
      </c>
      <c r="K10">
        <v>0</v>
      </c>
      <c r="L10">
        <v>0</v>
      </c>
      <c r="N10">
        <v>0</v>
      </c>
      <c r="O10">
        <v>0</v>
      </c>
    </row>
    <row r="11" spans="1:15" x14ac:dyDescent="0.25">
      <c r="A11">
        <v>8880023</v>
      </c>
      <c r="B11">
        <v>11</v>
      </c>
      <c r="C11">
        <v>-4876.3</v>
      </c>
      <c r="D11">
        <v>0</v>
      </c>
      <c r="E11">
        <v>0</v>
      </c>
      <c r="I11">
        <v>8880023</v>
      </c>
      <c r="J11">
        <f>VLOOKUP($I11,'[1]QUERY 16 NOV 2022'!A$1:E$619,5,0)/30</f>
        <v>418</v>
      </c>
      <c r="K11">
        <v>11</v>
      </c>
      <c r="L11">
        <v>-4876.3</v>
      </c>
      <c r="N11">
        <v>0</v>
      </c>
      <c r="O11">
        <v>0</v>
      </c>
    </row>
    <row r="12" spans="1:15" x14ac:dyDescent="0.25">
      <c r="A12">
        <v>8880029</v>
      </c>
      <c r="B12">
        <v>0</v>
      </c>
      <c r="C12">
        <v>0</v>
      </c>
      <c r="D12">
        <v>0</v>
      </c>
      <c r="E12">
        <v>0</v>
      </c>
      <c r="I12">
        <v>8880029</v>
      </c>
      <c r="J12" t="e">
        <f>VLOOKUP($I12,'[1]QUERY 16 NOV 2022'!A$1:E$619,5,0)/30</f>
        <v>#N/A</v>
      </c>
      <c r="K12">
        <v>0</v>
      </c>
      <c r="L12">
        <v>0</v>
      </c>
      <c r="N12">
        <v>0</v>
      </c>
      <c r="O12">
        <v>0</v>
      </c>
    </row>
    <row r="13" spans="1:15" x14ac:dyDescent="0.25">
      <c r="A13">
        <v>8880030</v>
      </c>
      <c r="B13">
        <v>5</v>
      </c>
      <c r="C13">
        <v>-1197.03</v>
      </c>
      <c r="D13">
        <v>-342.03</v>
      </c>
      <c r="E13">
        <v>0</v>
      </c>
      <c r="I13">
        <v>8880030</v>
      </c>
      <c r="J13">
        <f>VLOOKUP($I13,'[1]QUERY 16 NOV 2022'!A$1:E$619,5,0)/30</f>
        <v>342.03333333333336</v>
      </c>
      <c r="K13">
        <v>5</v>
      </c>
      <c r="L13">
        <v>-1197.03</v>
      </c>
      <c r="M13">
        <v>1</v>
      </c>
      <c r="N13">
        <v>-342.03</v>
      </c>
      <c r="O13">
        <v>0</v>
      </c>
    </row>
    <row r="14" spans="1:15" x14ac:dyDescent="0.25">
      <c r="A14">
        <v>8880031</v>
      </c>
      <c r="B14">
        <v>2</v>
      </c>
      <c r="C14">
        <v>-777.22</v>
      </c>
      <c r="D14">
        <v>0</v>
      </c>
      <c r="E14">
        <v>0</v>
      </c>
      <c r="I14">
        <v>8880031</v>
      </c>
      <c r="J14">
        <f>VLOOKUP($I14,'[1]QUERY 16 NOV 2022'!A$1:E$619,5,0)/30</f>
        <v>342.03333333333336</v>
      </c>
      <c r="K14">
        <v>2</v>
      </c>
      <c r="L14">
        <v>-777.22</v>
      </c>
      <c r="N14">
        <v>0</v>
      </c>
      <c r="O14">
        <v>0</v>
      </c>
    </row>
    <row r="15" spans="1:15" x14ac:dyDescent="0.25">
      <c r="A15">
        <v>8880035</v>
      </c>
      <c r="B15">
        <v>0</v>
      </c>
      <c r="C15">
        <v>0</v>
      </c>
      <c r="D15">
        <v>0</v>
      </c>
      <c r="E15">
        <v>0</v>
      </c>
      <c r="I15">
        <v>8880035</v>
      </c>
      <c r="J15">
        <f>VLOOKUP($I15,'[1]QUERY 16 NOV 2022'!A$1:E$619,5,0)/30</f>
        <v>896.26666666666665</v>
      </c>
      <c r="K15">
        <v>0</v>
      </c>
      <c r="L15">
        <v>0</v>
      </c>
      <c r="N15">
        <v>0</v>
      </c>
      <c r="O15">
        <v>0</v>
      </c>
    </row>
    <row r="16" spans="1:15" x14ac:dyDescent="0.25">
      <c r="A16">
        <v>8880042</v>
      </c>
      <c r="B16">
        <v>6</v>
      </c>
      <c r="C16">
        <v>-2197.52</v>
      </c>
      <c r="D16">
        <v>0</v>
      </c>
      <c r="E16">
        <v>0</v>
      </c>
      <c r="I16">
        <v>8880042</v>
      </c>
      <c r="J16">
        <f>VLOOKUP($I16,'[1]QUERY 16 NOV 2022'!A$1:E$619,5,0)/30</f>
        <v>470.93333333333334</v>
      </c>
      <c r="K16">
        <v>6</v>
      </c>
      <c r="L16">
        <v>-2197.52</v>
      </c>
      <c r="N16">
        <v>0</v>
      </c>
      <c r="O16">
        <v>0</v>
      </c>
    </row>
    <row r="17" spans="1:15" x14ac:dyDescent="0.25">
      <c r="A17">
        <v>8880045</v>
      </c>
      <c r="B17">
        <v>0</v>
      </c>
      <c r="C17">
        <v>0</v>
      </c>
      <c r="D17">
        <v>-8066.3600000000006</v>
      </c>
      <c r="E17">
        <v>0</v>
      </c>
      <c r="I17">
        <v>8880045</v>
      </c>
      <c r="J17">
        <f>VLOOKUP($I17,'[1]QUERY 16 NOV 2022'!A$1:E$619,5,0)/30</f>
        <v>896.26666666666665</v>
      </c>
      <c r="K17">
        <v>0</v>
      </c>
      <c r="L17">
        <v>0</v>
      </c>
      <c r="M17">
        <v>9</v>
      </c>
      <c r="N17">
        <v>-8066.3600000000006</v>
      </c>
      <c r="O17">
        <v>0</v>
      </c>
    </row>
    <row r="18" spans="1:15" x14ac:dyDescent="0.25">
      <c r="A18">
        <v>8880047</v>
      </c>
      <c r="B18">
        <v>1</v>
      </c>
      <c r="C18">
        <v>-1045.57</v>
      </c>
      <c r="D18">
        <v>0</v>
      </c>
      <c r="E18">
        <v>0</v>
      </c>
      <c r="I18">
        <v>8880047</v>
      </c>
      <c r="J18">
        <f>VLOOKUP($I18,'[1]QUERY 16 NOV 2022'!A$1:E$619,5,0)/30</f>
        <v>896.26666666666665</v>
      </c>
      <c r="K18">
        <v>1</v>
      </c>
      <c r="L18">
        <v>-1045.57</v>
      </c>
      <c r="N18">
        <v>0</v>
      </c>
      <c r="O18">
        <v>0</v>
      </c>
    </row>
    <row r="19" spans="1:15" x14ac:dyDescent="0.25">
      <c r="A19">
        <v>8880048</v>
      </c>
      <c r="B19">
        <v>1</v>
      </c>
      <c r="C19">
        <v>0</v>
      </c>
      <c r="D19">
        <v>0</v>
      </c>
      <c r="E19">
        <v>0</v>
      </c>
      <c r="I19">
        <v>8880048</v>
      </c>
      <c r="J19">
        <f>VLOOKUP($I19,'[1]QUERY 16 NOV 2022'!A$1:E$619,5,0)/30</f>
        <v>355.73333333333335</v>
      </c>
      <c r="K19">
        <v>1</v>
      </c>
      <c r="L19">
        <v>0</v>
      </c>
      <c r="N19">
        <v>0</v>
      </c>
      <c r="O19">
        <v>0</v>
      </c>
    </row>
    <row r="20" spans="1:15" x14ac:dyDescent="0.25">
      <c r="A20">
        <v>8880050</v>
      </c>
      <c r="B20">
        <v>10</v>
      </c>
      <c r="C20">
        <v>-3604.9100000000008</v>
      </c>
      <c r="D20">
        <v>-1011.48</v>
      </c>
      <c r="E20">
        <v>0</v>
      </c>
      <c r="I20">
        <v>8880050</v>
      </c>
      <c r="J20">
        <f>VLOOKUP($I20,'[1]QUERY 16 NOV 2022'!A$1:E$619,5,0)/30</f>
        <v>355.73333333333335</v>
      </c>
      <c r="K20">
        <v>10</v>
      </c>
      <c r="L20">
        <v>-3604.9100000000008</v>
      </c>
      <c r="M20">
        <v>3</v>
      </c>
      <c r="N20">
        <v>-1011.48</v>
      </c>
      <c r="O20">
        <v>0</v>
      </c>
    </row>
    <row r="21" spans="1:15" x14ac:dyDescent="0.25">
      <c r="A21">
        <v>8880051</v>
      </c>
      <c r="B21">
        <v>0</v>
      </c>
      <c r="C21">
        <v>0</v>
      </c>
      <c r="D21">
        <v>-87833.749999999985</v>
      </c>
      <c r="E21">
        <v>0</v>
      </c>
      <c r="I21">
        <v>8880051</v>
      </c>
      <c r="J21" t="e">
        <f>VLOOKUP($I21,'[1]QUERY 16 NOV 2022'!A$1:E$619,5,0)/30</f>
        <v>#N/A</v>
      </c>
      <c r="K21">
        <v>0</v>
      </c>
      <c r="L21">
        <v>0</v>
      </c>
      <c r="M21" t="e">
        <f>N21/J21</f>
        <v>#N/A</v>
      </c>
      <c r="N21">
        <v>-87833.749999999985</v>
      </c>
      <c r="O21">
        <v>0</v>
      </c>
    </row>
    <row r="22" spans="1:15" x14ac:dyDescent="0.25">
      <c r="A22">
        <v>8880057</v>
      </c>
      <c r="B22">
        <v>1</v>
      </c>
      <c r="C22">
        <v>-378.21</v>
      </c>
      <c r="D22">
        <v>0</v>
      </c>
      <c r="E22">
        <v>0</v>
      </c>
      <c r="I22">
        <v>8880057</v>
      </c>
      <c r="J22">
        <f>VLOOKUP($I22,'[1]QUERY 16 NOV 2022'!A$1:E$619,5,0)/30</f>
        <v>342.03333333333336</v>
      </c>
      <c r="K22">
        <v>1</v>
      </c>
      <c r="L22">
        <v>-378.21</v>
      </c>
      <c r="N22">
        <v>0</v>
      </c>
      <c r="O22">
        <v>0</v>
      </c>
    </row>
    <row r="23" spans="1:15" x14ac:dyDescent="0.25">
      <c r="A23">
        <v>8880061</v>
      </c>
      <c r="B23">
        <v>0</v>
      </c>
      <c r="C23">
        <v>0</v>
      </c>
      <c r="D23">
        <v>0</v>
      </c>
      <c r="E23">
        <v>0</v>
      </c>
      <c r="I23">
        <v>8880061</v>
      </c>
      <c r="J23">
        <f>VLOOKUP($I23,'[1]QUERY 16 NOV 2022'!A$1:E$619,5,0)/30</f>
        <v>466.66666666666669</v>
      </c>
      <c r="K23">
        <v>0</v>
      </c>
      <c r="L23">
        <v>0</v>
      </c>
      <c r="N23">
        <v>0</v>
      </c>
      <c r="O23">
        <v>0</v>
      </c>
    </row>
    <row r="24" spans="1:15" x14ac:dyDescent="0.25">
      <c r="A24">
        <v>8880063</v>
      </c>
      <c r="B24">
        <v>9</v>
      </c>
      <c r="C24">
        <v>-3539.97</v>
      </c>
      <c r="D24">
        <v>0</v>
      </c>
      <c r="E24">
        <v>0</v>
      </c>
      <c r="I24">
        <v>8880063</v>
      </c>
      <c r="J24" t="e">
        <f>VLOOKUP($I24,'[1]QUERY 16 NOV 2022'!A$1:E$619,5,0)/30</f>
        <v>#N/A</v>
      </c>
      <c r="K24">
        <v>9</v>
      </c>
      <c r="L24">
        <v>-3539.97</v>
      </c>
      <c r="N24">
        <v>0</v>
      </c>
      <c r="O24">
        <v>0</v>
      </c>
    </row>
    <row r="25" spans="1:15" x14ac:dyDescent="0.25">
      <c r="A25">
        <v>8880065</v>
      </c>
      <c r="B25">
        <v>0</v>
      </c>
      <c r="C25">
        <v>0</v>
      </c>
      <c r="D25">
        <v>-3291.3</v>
      </c>
      <c r="E25">
        <v>0</v>
      </c>
      <c r="I25">
        <v>8880065</v>
      </c>
      <c r="J25">
        <f>VLOOKUP($I25,'[1]QUERY 16 NOV 2022'!A$1:E$619,5,0)/30</f>
        <v>658.26666666666665</v>
      </c>
      <c r="K25">
        <v>0</v>
      </c>
      <c r="L25">
        <v>0</v>
      </c>
      <c r="M25">
        <v>5</v>
      </c>
      <c r="N25">
        <v>-3291.3</v>
      </c>
      <c r="O25">
        <v>0</v>
      </c>
    </row>
    <row r="26" spans="1:15" x14ac:dyDescent="0.25">
      <c r="A26">
        <v>8880069</v>
      </c>
      <c r="B26">
        <v>5</v>
      </c>
      <c r="C26">
        <v>-1594.96</v>
      </c>
      <c r="D26">
        <v>0</v>
      </c>
      <c r="E26">
        <v>0</v>
      </c>
      <c r="I26">
        <v>8880069</v>
      </c>
      <c r="J26">
        <f>VLOOKUP($I26,'[1]QUERY 16 NOV 2022'!A$1:E$619,5,0)/30</f>
        <v>355.73333333333335</v>
      </c>
      <c r="K26">
        <v>5</v>
      </c>
      <c r="L26">
        <v>-1594.96</v>
      </c>
      <c r="N26">
        <v>0</v>
      </c>
      <c r="O26">
        <v>0</v>
      </c>
    </row>
    <row r="27" spans="1:15" x14ac:dyDescent="0.25">
      <c r="A27">
        <v>8880070</v>
      </c>
      <c r="B27">
        <v>4</v>
      </c>
      <c r="C27">
        <v>-4182.32</v>
      </c>
      <c r="D27">
        <v>-896.27</v>
      </c>
      <c r="E27">
        <v>0</v>
      </c>
      <c r="I27">
        <v>8880070</v>
      </c>
      <c r="J27">
        <f>VLOOKUP($I27,'[1]QUERY 16 NOV 2022'!A$1:E$619,5,0)/30</f>
        <v>896.26666666666665</v>
      </c>
      <c r="K27">
        <v>4</v>
      </c>
      <c r="L27">
        <v>-4182.32</v>
      </c>
      <c r="M27">
        <v>1</v>
      </c>
      <c r="N27">
        <v>-896.27</v>
      </c>
      <c r="O27">
        <v>0</v>
      </c>
    </row>
    <row r="28" spans="1:15" x14ac:dyDescent="0.25">
      <c r="A28">
        <v>8880082</v>
      </c>
      <c r="B28">
        <v>9</v>
      </c>
      <c r="C28">
        <v>-3189.98</v>
      </c>
      <c r="D28">
        <v>-4980.07</v>
      </c>
      <c r="E28">
        <v>-2490.12</v>
      </c>
      <c r="I28">
        <v>8880082</v>
      </c>
      <c r="J28" t="e">
        <f>VLOOKUP($I28,'[1]QUERY 16 NOV 2022'!A$1:E$619,5,0)/30</f>
        <v>#N/A</v>
      </c>
      <c r="K28">
        <v>9</v>
      </c>
      <c r="L28">
        <v>-3189.98</v>
      </c>
      <c r="M28" t="e">
        <f>N28/J28</f>
        <v>#N/A</v>
      </c>
      <c r="N28">
        <v>-4980.07</v>
      </c>
      <c r="O28">
        <v>-2490.12</v>
      </c>
    </row>
    <row r="29" spans="1:15" x14ac:dyDescent="0.25">
      <c r="A29">
        <v>8880083</v>
      </c>
      <c r="B29">
        <v>1</v>
      </c>
      <c r="C29">
        <v>-399.01</v>
      </c>
      <c r="D29">
        <v>0</v>
      </c>
      <c r="E29">
        <v>0</v>
      </c>
      <c r="I29">
        <v>8880083</v>
      </c>
      <c r="J29">
        <f>VLOOKUP($I29,'[1]QUERY 16 NOV 2022'!A$1:E$619,5,0)/30</f>
        <v>342.03333333333336</v>
      </c>
      <c r="K29">
        <v>1</v>
      </c>
      <c r="L29">
        <v>-399.01</v>
      </c>
      <c r="N29">
        <v>0</v>
      </c>
      <c r="O29">
        <v>0</v>
      </c>
    </row>
    <row r="30" spans="1:15" x14ac:dyDescent="0.25">
      <c r="A30">
        <v>8880085</v>
      </c>
      <c r="B30">
        <v>4</v>
      </c>
      <c r="C30">
        <v>-378.21</v>
      </c>
      <c r="D30">
        <v>0</v>
      </c>
      <c r="E30">
        <v>0</v>
      </c>
      <c r="I30">
        <v>8880085</v>
      </c>
      <c r="J30">
        <f>VLOOKUP($I30,'[1]QUERY 16 NOV 2022'!A$1:E$619,5,0)/30</f>
        <v>342.03333333333336</v>
      </c>
      <c r="K30">
        <v>4</v>
      </c>
      <c r="L30">
        <v>-378.21</v>
      </c>
      <c r="N30">
        <v>0</v>
      </c>
      <c r="O30">
        <v>0</v>
      </c>
    </row>
    <row r="31" spans="1:15" x14ac:dyDescent="0.25">
      <c r="A31">
        <v>8880086</v>
      </c>
      <c r="B31">
        <v>8</v>
      </c>
      <c r="C31">
        <v>-2647.47</v>
      </c>
      <c r="D31">
        <v>-9077.52</v>
      </c>
      <c r="E31">
        <v>0</v>
      </c>
      <c r="I31">
        <v>8880086</v>
      </c>
      <c r="J31">
        <f>VLOOKUP($I31,'[1]QUERY 16 NOV 2022'!A$1:E$619,5,0)/30</f>
        <v>342.03333333333336</v>
      </c>
      <c r="K31">
        <v>8</v>
      </c>
      <c r="L31">
        <v>-2647.47</v>
      </c>
      <c r="M31">
        <v>7</v>
      </c>
      <c r="N31">
        <v>-9077.52</v>
      </c>
      <c r="O31">
        <v>0</v>
      </c>
    </row>
    <row r="32" spans="1:15" x14ac:dyDescent="0.25">
      <c r="A32">
        <v>8880089</v>
      </c>
      <c r="B32">
        <v>1</v>
      </c>
      <c r="C32">
        <v>0</v>
      </c>
      <c r="D32">
        <v>0</v>
      </c>
      <c r="E32">
        <v>0</v>
      </c>
      <c r="I32">
        <v>8880089</v>
      </c>
      <c r="J32">
        <f>VLOOKUP($I32,'[1]QUERY 16 NOV 2022'!A$1:E$619,5,0)/30</f>
        <v>705</v>
      </c>
      <c r="K32">
        <v>1</v>
      </c>
      <c r="L32">
        <v>0</v>
      </c>
      <c r="N32">
        <v>0</v>
      </c>
      <c r="O32">
        <v>0</v>
      </c>
    </row>
    <row r="33" spans="1:15" x14ac:dyDescent="0.25">
      <c r="A33">
        <v>8880096</v>
      </c>
      <c r="B33">
        <v>1</v>
      </c>
      <c r="C33">
        <v>-378.21</v>
      </c>
      <c r="D33">
        <v>0</v>
      </c>
      <c r="E33">
        <v>-684.06</v>
      </c>
      <c r="I33">
        <v>8880096</v>
      </c>
      <c r="J33">
        <f>VLOOKUP($I33,'[1]QUERY 16 NOV 2022'!A$1:E$619,5,0)/30</f>
        <v>342.03333333333336</v>
      </c>
      <c r="K33">
        <v>1</v>
      </c>
      <c r="L33">
        <v>-378.21</v>
      </c>
      <c r="N33">
        <v>0</v>
      </c>
      <c r="O33">
        <v>-684.06</v>
      </c>
    </row>
    <row r="34" spans="1:15" x14ac:dyDescent="0.25">
      <c r="A34">
        <v>8880098</v>
      </c>
      <c r="B34">
        <v>15</v>
      </c>
      <c r="C34">
        <v>-4928.7199999999993</v>
      </c>
      <c r="D34">
        <v>-2202.67</v>
      </c>
      <c r="E34">
        <v>0</v>
      </c>
      <c r="I34">
        <v>8880098</v>
      </c>
      <c r="J34">
        <f>VLOOKUP($I34,'[1]QUERY 16 NOV 2022'!A$1:E$619,5,0)/30</f>
        <v>314.7</v>
      </c>
      <c r="K34">
        <v>15</v>
      </c>
      <c r="L34">
        <v>-4928.7199999999993</v>
      </c>
      <c r="M34">
        <v>7</v>
      </c>
      <c r="N34">
        <v>-2202.67</v>
      </c>
      <c r="O34">
        <v>0</v>
      </c>
    </row>
    <row r="35" spans="1:15" x14ac:dyDescent="0.25">
      <c r="A35">
        <v>8880099</v>
      </c>
      <c r="B35">
        <v>5</v>
      </c>
      <c r="C35">
        <v>-2717.33</v>
      </c>
      <c r="D35">
        <v>-1367.49</v>
      </c>
      <c r="E35">
        <v>0</v>
      </c>
      <c r="I35">
        <v>8880099</v>
      </c>
      <c r="J35">
        <f>VLOOKUP($I35,'[1]QUERY 16 NOV 2022'!A$1:E$619,5,0)/30</f>
        <v>455.83333333333331</v>
      </c>
      <c r="K35">
        <v>5</v>
      </c>
      <c r="L35">
        <v>-2717.33</v>
      </c>
      <c r="M35">
        <v>3</v>
      </c>
      <c r="N35">
        <v>-1367.49</v>
      </c>
      <c r="O35">
        <v>0</v>
      </c>
    </row>
    <row r="36" spans="1:15" x14ac:dyDescent="0.25">
      <c r="A36">
        <v>8880103</v>
      </c>
      <c r="B36">
        <v>2</v>
      </c>
      <c r="C36">
        <v>-756.42</v>
      </c>
      <c r="D36">
        <v>0</v>
      </c>
      <c r="E36">
        <v>0</v>
      </c>
      <c r="I36">
        <v>8880103</v>
      </c>
      <c r="J36">
        <f>VLOOKUP($I36,'[1]QUERY 16 NOV 2022'!A$1:E$619,5,0)/30</f>
        <v>342.03333333333336</v>
      </c>
      <c r="K36">
        <v>2</v>
      </c>
      <c r="L36">
        <v>-756.42</v>
      </c>
      <c r="N36">
        <v>0</v>
      </c>
      <c r="O36">
        <v>0</v>
      </c>
    </row>
    <row r="37" spans="1:15" x14ac:dyDescent="0.25">
      <c r="A37">
        <v>8880107</v>
      </c>
      <c r="B37">
        <v>5</v>
      </c>
      <c r="C37">
        <v>-1391.84</v>
      </c>
      <c r="D37">
        <v>0</v>
      </c>
      <c r="E37">
        <v>0</v>
      </c>
      <c r="I37">
        <v>8880107</v>
      </c>
      <c r="J37">
        <f>VLOOKUP($I37,'[1]QUERY 16 NOV 2022'!A$1:E$619,5,0)/30</f>
        <v>314.7</v>
      </c>
      <c r="K37">
        <v>5</v>
      </c>
      <c r="L37">
        <v>-1391.84</v>
      </c>
      <c r="N37">
        <v>0</v>
      </c>
      <c r="O37">
        <v>0</v>
      </c>
    </row>
    <row r="38" spans="1:15" x14ac:dyDescent="0.25">
      <c r="A38">
        <v>8880108</v>
      </c>
      <c r="B38">
        <v>1</v>
      </c>
      <c r="C38">
        <v>-399.01</v>
      </c>
      <c r="D38">
        <v>0</v>
      </c>
      <c r="E38">
        <v>0</v>
      </c>
      <c r="I38">
        <v>8880108</v>
      </c>
      <c r="J38">
        <f>VLOOKUP($I38,'[1]QUERY 16 NOV 2022'!A$1:E$619,5,0)/30</f>
        <v>342.03333333333336</v>
      </c>
      <c r="K38">
        <v>1</v>
      </c>
      <c r="L38">
        <v>-399.01</v>
      </c>
      <c r="N38">
        <v>0</v>
      </c>
      <c r="O38">
        <v>0</v>
      </c>
    </row>
    <row r="39" spans="1:15" x14ac:dyDescent="0.25">
      <c r="A39">
        <v>8880110</v>
      </c>
      <c r="B39">
        <v>3</v>
      </c>
      <c r="C39">
        <v>-531.77</v>
      </c>
      <c r="D39">
        <v>0</v>
      </c>
      <c r="E39">
        <v>0</v>
      </c>
      <c r="I39">
        <v>8880110</v>
      </c>
      <c r="J39">
        <f>VLOOKUP($I39,'[1]QUERY 16 NOV 2022'!A$1:E$619,5,0)/30</f>
        <v>480.93333333333334</v>
      </c>
      <c r="K39">
        <v>3</v>
      </c>
      <c r="L39">
        <v>-531.77</v>
      </c>
      <c r="N39">
        <v>0</v>
      </c>
      <c r="O39">
        <v>0</v>
      </c>
    </row>
    <row r="40" spans="1:15" x14ac:dyDescent="0.25">
      <c r="A40">
        <v>8880118</v>
      </c>
      <c r="B40">
        <v>7</v>
      </c>
      <c r="C40">
        <v>-4200.0700000000006</v>
      </c>
      <c r="D40">
        <v>0</v>
      </c>
      <c r="E40">
        <v>0</v>
      </c>
      <c r="I40">
        <v>8880118</v>
      </c>
      <c r="J40">
        <f>VLOOKUP($I40,'[1]QUERY 16 NOV 2022'!A$1:E$619,5,0)/30</f>
        <v>514.33333333333337</v>
      </c>
      <c r="K40">
        <v>7</v>
      </c>
      <c r="L40">
        <v>-4200.0700000000006</v>
      </c>
      <c r="N40">
        <v>0</v>
      </c>
      <c r="O40">
        <v>0</v>
      </c>
    </row>
    <row r="41" spans="1:15" x14ac:dyDescent="0.25">
      <c r="A41">
        <v>8880121</v>
      </c>
      <c r="B41">
        <v>2</v>
      </c>
      <c r="C41">
        <v>-756.42</v>
      </c>
      <c r="D41">
        <v>0</v>
      </c>
      <c r="E41">
        <v>0</v>
      </c>
      <c r="I41">
        <v>8880121</v>
      </c>
      <c r="J41" t="e">
        <f>VLOOKUP($I41,'[1]QUERY 16 NOV 2022'!A$1:E$619,5,0)/30</f>
        <v>#N/A</v>
      </c>
      <c r="K41">
        <v>2</v>
      </c>
      <c r="L41">
        <v>-756.42</v>
      </c>
      <c r="N41">
        <v>0</v>
      </c>
      <c r="O41">
        <v>0</v>
      </c>
    </row>
    <row r="42" spans="1:15" x14ac:dyDescent="0.25">
      <c r="A42">
        <v>8880124</v>
      </c>
      <c r="B42">
        <v>2</v>
      </c>
      <c r="C42">
        <v>-393.33</v>
      </c>
      <c r="D42">
        <v>0</v>
      </c>
      <c r="E42">
        <v>0</v>
      </c>
      <c r="I42">
        <v>8880124</v>
      </c>
      <c r="J42">
        <f>VLOOKUP($I42,'[1]QUERY 16 NOV 2022'!A$1:E$619,5,0)/30</f>
        <v>355.73333333333335</v>
      </c>
      <c r="K42">
        <v>2</v>
      </c>
      <c r="L42">
        <v>-393.33</v>
      </c>
      <c r="N42">
        <v>0</v>
      </c>
      <c r="O42">
        <v>0</v>
      </c>
    </row>
    <row r="43" spans="1:15" x14ac:dyDescent="0.25">
      <c r="A43">
        <v>8880135</v>
      </c>
      <c r="B43">
        <v>1</v>
      </c>
      <c r="C43">
        <v>-399.01</v>
      </c>
      <c r="D43">
        <v>0</v>
      </c>
      <c r="E43">
        <v>0</v>
      </c>
      <c r="I43">
        <v>8880135</v>
      </c>
      <c r="J43">
        <f>VLOOKUP($I43,'[1]QUERY 16 NOV 2022'!A$1:E$619,5,0)/30</f>
        <v>342.03333333333336</v>
      </c>
      <c r="K43">
        <v>1</v>
      </c>
      <c r="L43">
        <v>-399.01</v>
      </c>
      <c r="N43">
        <v>0</v>
      </c>
      <c r="O43">
        <v>0</v>
      </c>
    </row>
    <row r="44" spans="1:15" x14ac:dyDescent="0.25">
      <c r="A44">
        <v>8880179</v>
      </c>
      <c r="B44">
        <v>7</v>
      </c>
      <c r="C44">
        <v>-1739.8</v>
      </c>
      <c r="D44">
        <v>0</v>
      </c>
      <c r="E44">
        <v>0</v>
      </c>
      <c r="I44">
        <v>8880179</v>
      </c>
      <c r="J44">
        <f>VLOOKUP($I44,'[1]QUERY 16 NOV 2022'!A$1:E$619,5,0)/30</f>
        <v>314.7</v>
      </c>
      <c r="K44">
        <v>7</v>
      </c>
      <c r="L44">
        <v>-1739.8</v>
      </c>
      <c r="N44">
        <v>0</v>
      </c>
      <c r="O44">
        <v>0</v>
      </c>
    </row>
    <row r="45" spans="1:15" x14ac:dyDescent="0.25">
      <c r="A45">
        <v>8880183</v>
      </c>
      <c r="B45">
        <v>9</v>
      </c>
      <c r="C45">
        <v>-2689.0699999999997</v>
      </c>
      <c r="D45">
        <v>0</v>
      </c>
      <c r="E45">
        <v>0</v>
      </c>
      <c r="I45">
        <v>8880183</v>
      </c>
      <c r="J45">
        <f>VLOOKUP($I45,'[1]QUERY 16 NOV 2022'!A$1:E$619,5,0)/30</f>
        <v>342.03333333333336</v>
      </c>
      <c r="K45">
        <v>9</v>
      </c>
      <c r="L45">
        <v>-2689.0699999999997</v>
      </c>
      <c r="N45">
        <v>0</v>
      </c>
      <c r="O45">
        <v>0</v>
      </c>
    </row>
    <row r="46" spans="1:15" x14ac:dyDescent="0.25">
      <c r="A46">
        <v>8880203</v>
      </c>
      <c r="B46">
        <v>4</v>
      </c>
      <c r="C46">
        <v>-378.21</v>
      </c>
      <c r="D46">
        <v>0</v>
      </c>
      <c r="E46">
        <v>0</v>
      </c>
      <c r="I46">
        <v>8880203</v>
      </c>
      <c r="J46" t="e">
        <f>VLOOKUP($I46,'[1]QUERY 16 NOV 2022'!A$1:E$619,5,0)/30</f>
        <v>#N/A</v>
      </c>
      <c r="K46">
        <v>4</v>
      </c>
      <c r="L46">
        <v>-378.21</v>
      </c>
      <c r="N46">
        <v>0</v>
      </c>
      <c r="O46">
        <v>0</v>
      </c>
    </row>
    <row r="47" spans="1:15" x14ac:dyDescent="0.25">
      <c r="A47">
        <v>8880206</v>
      </c>
      <c r="B47">
        <v>1</v>
      </c>
      <c r="C47">
        <v>-347.95</v>
      </c>
      <c r="D47">
        <v>0</v>
      </c>
      <c r="E47">
        <v>0</v>
      </c>
      <c r="I47">
        <v>8880206</v>
      </c>
      <c r="J47">
        <f>VLOOKUP($I47,'[1]QUERY 16 NOV 2022'!A$1:E$619,5,0)/30</f>
        <v>314.7</v>
      </c>
      <c r="K47">
        <v>1</v>
      </c>
      <c r="L47">
        <v>-347.95</v>
      </c>
      <c r="N47">
        <v>0</v>
      </c>
      <c r="O47">
        <v>0</v>
      </c>
    </row>
    <row r="48" spans="1:15" x14ac:dyDescent="0.25">
      <c r="A48">
        <v>8880234</v>
      </c>
      <c r="B48">
        <v>14</v>
      </c>
      <c r="C48">
        <v>-4638.1900000000005</v>
      </c>
      <c r="D48">
        <v>0</v>
      </c>
      <c r="E48">
        <v>0</v>
      </c>
      <c r="I48">
        <v>8880234</v>
      </c>
      <c r="J48" t="e">
        <f>VLOOKUP($I48,'[1]QUERY 16 NOV 2022'!A$1:E$619,5,0)/30</f>
        <v>#N/A</v>
      </c>
      <c r="K48">
        <v>14</v>
      </c>
      <c r="L48">
        <v>-4638.1900000000005</v>
      </c>
      <c r="N48">
        <v>0</v>
      </c>
      <c r="O48">
        <v>0</v>
      </c>
    </row>
    <row r="49" spans="1:15" x14ac:dyDescent="0.25">
      <c r="A49">
        <v>8880243</v>
      </c>
      <c r="B49">
        <v>5</v>
      </c>
      <c r="C49">
        <v>-1891.05</v>
      </c>
      <c r="D49">
        <v>0</v>
      </c>
      <c r="E49">
        <v>0</v>
      </c>
      <c r="I49">
        <v>8880243</v>
      </c>
      <c r="J49" t="e">
        <f>VLOOKUP($I49,'[1]QUERY 16 NOV 2022'!A$1:E$619,5,0)/30</f>
        <v>#N/A</v>
      </c>
      <c r="K49">
        <v>5</v>
      </c>
      <c r="L49">
        <v>-1891.05</v>
      </c>
      <c r="N49">
        <v>0</v>
      </c>
      <c r="O49">
        <v>0</v>
      </c>
    </row>
    <row r="50" spans="1:15" x14ac:dyDescent="0.25">
      <c r="A50">
        <v>8880251</v>
      </c>
      <c r="B50">
        <v>6</v>
      </c>
      <c r="C50">
        <v>-2364.8000000000002</v>
      </c>
      <c r="D50">
        <v>0</v>
      </c>
      <c r="E50">
        <v>0</v>
      </c>
      <c r="I50">
        <v>8880251</v>
      </c>
      <c r="J50">
        <f>VLOOKUP($I50,'[1]QUERY 16 NOV 2022'!A$1:E$619,5,0)/30</f>
        <v>350.03333333333336</v>
      </c>
      <c r="K50">
        <v>6</v>
      </c>
      <c r="L50">
        <v>-2364.8000000000002</v>
      </c>
      <c r="N50">
        <v>0</v>
      </c>
      <c r="O50">
        <v>0</v>
      </c>
    </row>
    <row r="51" spans="1:15" x14ac:dyDescent="0.25">
      <c r="A51">
        <v>8880261</v>
      </c>
      <c r="B51">
        <v>3</v>
      </c>
      <c r="C51">
        <v>-399.01</v>
      </c>
      <c r="D51">
        <v>0</v>
      </c>
      <c r="E51">
        <v>0</v>
      </c>
      <c r="I51">
        <v>8880261</v>
      </c>
      <c r="J51" t="e">
        <f>VLOOKUP($I51,'[1]QUERY 16 NOV 2022'!A$1:E$619,5,0)/30</f>
        <v>#N/A</v>
      </c>
      <c r="K51">
        <v>3</v>
      </c>
      <c r="L51">
        <v>-399.01</v>
      </c>
      <c r="N51">
        <v>0</v>
      </c>
      <c r="O51">
        <v>0</v>
      </c>
    </row>
    <row r="52" spans="1:15" x14ac:dyDescent="0.25">
      <c r="A52">
        <v>8880264</v>
      </c>
      <c r="B52">
        <v>10</v>
      </c>
      <c r="C52">
        <v>-3844.5</v>
      </c>
      <c r="D52">
        <v>0</v>
      </c>
      <c r="E52">
        <v>0</v>
      </c>
      <c r="I52">
        <v>8880264</v>
      </c>
      <c r="J52">
        <f>VLOOKUP($I52,'[1]QUERY 16 NOV 2022'!A$1:E$619,5,0)/30</f>
        <v>342.03333333333336</v>
      </c>
      <c r="K52">
        <v>10</v>
      </c>
      <c r="L52">
        <v>-3844.5</v>
      </c>
      <c r="N52">
        <v>0</v>
      </c>
      <c r="O52">
        <v>0</v>
      </c>
    </row>
    <row r="53" spans="1:15" x14ac:dyDescent="0.25">
      <c r="A53">
        <v>8880268</v>
      </c>
      <c r="B53">
        <v>9</v>
      </c>
      <c r="C53">
        <v>-3169.96</v>
      </c>
      <c r="D53">
        <v>0</v>
      </c>
      <c r="E53">
        <v>-19088.12</v>
      </c>
      <c r="I53">
        <v>8880268</v>
      </c>
      <c r="J53">
        <f>VLOOKUP($I53,'[1]QUERY 16 NOV 2022'!A$1:E$619,5,0)/30</f>
        <v>314.7</v>
      </c>
      <c r="K53">
        <v>9</v>
      </c>
      <c r="L53">
        <v>-3169.96</v>
      </c>
      <c r="N53">
        <v>0</v>
      </c>
      <c r="O53">
        <v>-19088.12</v>
      </c>
    </row>
    <row r="54" spans="1:15" x14ac:dyDescent="0.25">
      <c r="A54">
        <v>8880270</v>
      </c>
      <c r="B54">
        <v>7</v>
      </c>
      <c r="C54">
        <v>-3434.45</v>
      </c>
      <c r="D54">
        <v>0</v>
      </c>
      <c r="E54">
        <v>0</v>
      </c>
      <c r="I54">
        <v>8880270</v>
      </c>
      <c r="J54">
        <f>VLOOKUP($I54,'[1]QUERY 16 NOV 2022'!A$1:E$619,5,0)/30</f>
        <v>588.79999999999995</v>
      </c>
      <c r="K54">
        <v>7</v>
      </c>
      <c r="L54">
        <v>-3434.45</v>
      </c>
      <c r="N54">
        <v>0</v>
      </c>
      <c r="O54">
        <v>0</v>
      </c>
    </row>
    <row r="55" spans="1:15" x14ac:dyDescent="0.25">
      <c r="A55">
        <v>8880294</v>
      </c>
      <c r="B55">
        <v>6</v>
      </c>
      <c r="C55">
        <v>-2290.06</v>
      </c>
      <c r="D55">
        <v>0</v>
      </c>
      <c r="E55">
        <v>0</v>
      </c>
      <c r="I55">
        <v>8880294</v>
      </c>
      <c r="J55">
        <f>VLOOKUP($I55,'[1]QUERY 16 NOV 2022'!A$1:E$619,5,0)/30</f>
        <v>342.03333333333336</v>
      </c>
      <c r="K55">
        <v>6</v>
      </c>
      <c r="L55">
        <v>-2290.06</v>
      </c>
      <c r="N55">
        <v>0</v>
      </c>
      <c r="O55">
        <v>0</v>
      </c>
    </row>
    <row r="56" spans="1:15" x14ac:dyDescent="0.25">
      <c r="A56">
        <v>8880297</v>
      </c>
      <c r="B56">
        <v>8</v>
      </c>
      <c r="C56">
        <v>-2802.81</v>
      </c>
      <c r="D56">
        <v>0</v>
      </c>
      <c r="E56">
        <v>0</v>
      </c>
      <c r="I56">
        <v>8880297</v>
      </c>
      <c r="J56">
        <f>VLOOKUP($I56,'[1]QUERY 16 NOV 2022'!A$1:E$619,5,0)/30</f>
        <v>314.7</v>
      </c>
      <c r="K56">
        <v>8</v>
      </c>
      <c r="L56">
        <v>-2802.81</v>
      </c>
      <c r="N56">
        <v>0</v>
      </c>
      <c r="O56">
        <v>0</v>
      </c>
    </row>
    <row r="57" spans="1:15" x14ac:dyDescent="0.25">
      <c r="A57">
        <v>8880312</v>
      </c>
      <c r="B57">
        <v>5</v>
      </c>
      <c r="C57">
        <v>-1410.9399999999998</v>
      </c>
      <c r="D57">
        <v>0</v>
      </c>
      <c r="E57">
        <v>0</v>
      </c>
      <c r="I57">
        <v>8880312</v>
      </c>
      <c r="J57">
        <f>VLOOKUP($I57,'[1]QUERY 16 NOV 2022'!A$1:E$619,5,0)/30</f>
        <v>314.7</v>
      </c>
      <c r="K57">
        <v>5</v>
      </c>
      <c r="L57">
        <v>-1410.9399999999998</v>
      </c>
      <c r="N57">
        <v>0</v>
      </c>
      <c r="O57">
        <v>0</v>
      </c>
    </row>
    <row r="58" spans="1:15" x14ac:dyDescent="0.25">
      <c r="A58">
        <v>8880356</v>
      </c>
      <c r="B58">
        <v>0</v>
      </c>
      <c r="C58">
        <v>0</v>
      </c>
      <c r="D58">
        <v>0</v>
      </c>
      <c r="E58">
        <v>0</v>
      </c>
      <c r="I58">
        <v>8880356</v>
      </c>
      <c r="J58" t="e">
        <f>VLOOKUP($I58,'[1]QUERY 16 NOV 2022'!A$1:E$619,5,0)/30</f>
        <v>#N/A</v>
      </c>
      <c r="K58">
        <v>0</v>
      </c>
      <c r="L58">
        <v>0</v>
      </c>
      <c r="N58">
        <v>0</v>
      </c>
      <c r="O58">
        <v>0</v>
      </c>
    </row>
    <row r="59" spans="1:15" x14ac:dyDescent="0.25">
      <c r="A59">
        <v>8880366</v>
      </c>
      <c r="B59">
        <v>0</v>
      </c>
      <c r="C59">
        <v>0</v>
      </c>
      <c r="D59">
        <v>-1810.18</v>
      </c>
      <c r="E59">
        <v>0</v>
      </c>
      <c r="I59">
        <v>8880366</v>
      </c>
      <c r="J59">
        <f>VLOOKUP($I59,'[1]QUERY 16 NOV 2022'!A$1:E$619,5,0)/30</f>
        <v>272.83333333333331</v>
      </c>
      <c r="K59">
        <v>0</v>
      </c>
      <c r="L59">
        <v>0</v>
      </c>
      <c r="M59">
        <v>7</v>
      </c>
      <c r="N59">
        <v>-1810.18</v>
      </c>
      <c r="O59">
        <v>0</v>
      </c>
    </row>
    <row r="60" spans="1:15" x14ac:dyDescent="0.25">
      <c r="A60">
        <v>8880436</v>
      </c>
      <c r="B60">
        <v>1</v>
      </c>
      <c r="C60">
        <v>-399.01</v>
      </c>
      <c r="D60">
        <v>0</v>
      </c>
      <c r="E60">
        <v>0</v>
      </c>
      <c r="I60">
        <v>8880436</v>
      </c>
      <c r="J60">
        <f>VLOOKUP($I60,'[1]QUERY 16 NOV 2022'!A$1:E$619,5,0)/30</f>
        <v>342.03333333333336</v>
      </c>
      <c r="K60">
        <v>1</v>
      </c>
      <c r="L60">
        <v>-399.01</v>
      </c>
      <c r="N60">
        <v>0</v>
      </c>
      <c r="O60">
        <v>0</v>
      </c>
    </row>
    <row r="61" spans="1:15" x14ac:dyDescent="0.25">
      <c r="A61">
        <v>8880438</v>
      </c>
      <c r="B61">
        <v>13</v>
      </c>
      <c r="C61">
        <v>-3168.2799999999997</v>
      </c>
      <c r="D61">
        <v>0</v>
      </c>
      <c r="E61">
        <v>0</v>
      </c>
      <c r="I61">
        <v>8880438</v>
      </c>
      <c r="J61">
        <f>VLOOKUP($I61,'[1]QUERY 16 NOV 2022'!A$1:E$619,5,0)/30</f>
        <v>355.73333333333335</v>
      </c>
      <c r="K61">
        <v>13</v>
      </c>
      <c r="L61">
        <v>-3168.2799999999997</v>
      </c>
      <c r="N61">
        <v>0</v>
      </c>
      <c r="O61">
        <v>0</v>
      </c>
    </row>
    <row r="62" spans="1:15" x14ac:dyDescent="0.25">
      <c r="A62">
        <v>8880481</v>
      </c>
      <c r="B62">
        <v>0</v>
      </c>
      <c r="C62">
        <v>0</v>
      </c>
      <c r="D62">
        <v>0</v>
      </c>
      <c r="E62">
        <v>0</v>
      </c>
      <c r="I62">
        <v>8880481</v>
      </c>
      <c r="J62" t="e">
        <f>VLOOKUP($I62,'[1]QUERY 16 NOV 2022'!A$1:E$619,5,0)/30</f>
        <v>#N/A</v>
      </c>
      <c r="K62">
        <v>0</v>
      </c>
      <c r="L62">
        <v>0</v>
      </c>
      <c r="N62">
        <v>0</v>
      </c>
      <c r="O62">
        <v>0</v>
      </c>
    </row>
    <row r="63" spans="1:15" x14ac:dyDescent="0.25">
      <c r="A63">
        <v>8880484</v>
      </c>
      <c r="B63">
        <v>6</v>
      </c>
      <c r="C63">
        <v>-1988.3</v>
      </c>
      <c r="D63">
        <v>0</v>
      </c>
      <c r="E63">
        <v>0</v>
      </c>
      <c r="I63">
        <v>8880484</v>
      </c>
      <c r="J63">
        <f>VLOOKUP($I63,'[1]QUERY 16 NOV 2022'!A$1:E$619,5,0)/30</f>
        <v>355.73333333333335</v>
      </c>
      <c r="K63">
        <v>6</v>
      </c>
      <c r="L63">
        <v>-1988.3</v>
      </c>
      <c r="N63">
        <v>0</v>
      </c>
      <c r="O63">
        <v>0</v>
      </c>
    </row>
    <row r="64" spans="1:15" x14ac:dyDescent="0.25">
      <c r="A64">
        <v>8880492</v>
      </c>
      <c r="B64">
        <v>12</v>
      </c>
      <c r="C64">
        <v>-4580.12</v>
      </c>
      <c r="D64">
        <v>0</v>
      </c>
      <c r="E64">
        <v>0</v>
      </c>
      <c r="I64">
        <v>8880492</v>
      </c>
      <c r="J64">
        <f>VLOOKUP($I64,'[1]QUERY 16 NOV 2022'!A$1:E$619,5,0)/30</f>
        <v>342.03333333333336</v>
      </c>
      <c r="K64">
        <v>12</v>
      </c>
      <c r="L64">
        <v>-4580.12</v>
      </c>
      <c r="N64">
        <v>0</v>
      </c>
      <c r="O64">
        <v>0</v>
      </c>
    </row>
    <row r="65" spans="1:15" x14ac:dyDescent="0.25">
      <c r="A65">
        <v>8880513</v>
      </c>
      <c r="B65">
        <v>4</v>
      </c>
      <c r="C65">
        <v>-1430.08</v>
      </c>
      <c r="D65">
        <v>-298.26</v>
      </c>
      <c r="E65">
        <v>0</v>
      </c>
      <c r="I65">
        <v>8880513</v>
      </c>
      <c r="J65" t="e">
        <f>VLOOKUP($I65,'[1]QUERY 16 NOV 2022'!A$1:E$619,5,0)/30</f>
        <v>#N/A</v>
      </c>
      <c r="K65">
        <v>4</v>
      </c>
      <c r="L65">
        <v>-1430.08</v>
      </c>
      <c r="M65" t="e">
        <f>N65/J65</f>
        <v>#N/A</v>
      </c>
      <c r="N65">
        <v>-298.26</v>
      </c>
      <c r="O65">
        <v>0</v>
      </c>
    </row>
    <row r="66" spans="1:15" x14ac:dyDescent="0.25">
      <c r="A66">
        <v>8880518</v>
      </c>
      <c r="B66">
        <v>3</v>
      </c>
      <c r="C66">
        <v>-1223.3</v>
      </c>
      <c r="D66">
        <v>0</v>
      </c>
      <c r="E66">
        <v>0</v>
      </c>
      <c r="I66">
        <v>8880518</v>
      </c>
      <c r="J66">
        <f>VLOOKUP($I66,'[1]QUERY 16 NOV 2022'!A$1:E$619,5,0)/30</f>
        <v>355.73333333333335</v>
      </c>
      <c r="K66">
        <v>3</v>
      </c>
      <c r="L66">
        <v>-1223.3</v>
      </c>
      <c r="N66">
        <v>0</v>
      </c>
      <c r="O66">
        <v>0</v>
      </c>
    </row>
    <row r="67" spans="1:15" x14ac:dyDescent="0.25">
      <c r="A67">
        <v>8880535</v>
      </c>
      <c r="B67">
        <v>1</v>
      </c>
      <c r="C67">
        <v>-281.06</v>
      </c>
      <c r="D67">
        <v>0</v>
      </c>
      <c r="E67">
        <v>0</v>
      </c>
      <c r="I67">
        <v>8880535</v>
      </c>
      <c r="J67">
        <f>VLOOKUP($I67,'[1]QUERY 16 NOV 2022'!A$1:E$619,5,0)/30</f>
        <v>254.2</v>
      </c>
      <c r="K67">
        <v>1</v>
      </c>
      <c r="L67">
        <v>-281.06</v>
      </c>
      <c r="N67">
        <v>0</v>
      </c>
      <c r="O67">
        <v>0</v>
      </c>
    </row>
    <row r="68" spans="1:15" x14ac:dyDescent="0.25">
      <c r="A68">
        <v>8880545</v>
      </c>
      <c r="B68">
        <v>0</v>
      </c>
      <c r="C68">
        <v>0</v>
      </c>
      <c r="D68">
        <v>0</v>
      </c>
      <c r="E68">
        <v>0</v>
      </c>
      <c r="I68">
        <v>8880545</v>
      </c>
      <c r="J68">
        <f>VLOOKUP($I68,'[1]QUERY 16 NOV 2022'!A$1:E$619,5,0)/30</f>
        <v>254.2</v>
      </c>
      <c r="K68">
        <v>0</v>
      </c>
      <c r="L68">
        <v>0</v>
      </c>
      <c r="N68">
        <v>0</v>
      </c>
      <c r="O68">
        <v>0</v>
      </c>
    </row>
    <row r="69" spans="1:15" x14ac:dyDescent="0.25">
      <c r="A69">
        <v>8880549</v>
      </c>
      <c r="B69">
        <v>8</v>
      </c>
      <c r="C69">
        <v>-3025.68</v>
      </c>
      <c r="D69">
        <v>0</v>
      </c>
      <c r="E69">
        <v>0</v>
      </c>
      <c r="I69">
        <v>8880549</v>
      </c>
      <c r="J69" t="e">
        <f>VLOOKUP($I69,'[1]QUERY 16 NOV 2022'!A$1:E$619,5,0)/30</f>
        <v>#N/A</v>
      </c>
      <c r="K69">
        <v>8</v>
      </c>
      <c r="L69">
        <v>-3025.68</v>
      </c>
      <c r="N69">
        <v>0</v>
      </c>
      <c r="O69">
        <v>0</v>
      </c>
    </row>
    <row r="70" spans="1:15" x14ac:dyDescent="0.25">
      <c r="A70">
        <v>8880561</v>
      </c>
      <c r="B70">
        <v>2</v>
      </c>
      <c r="C70">
        <v>-695.92</v>
      </c>
      <c r="D70">
        <v>0</v>
      </c>
      <c r="E70">
        <v>-2684.41</v>
      </c>
      <c r="I70">
        <v>8880561</v>
      </c>
      <c r="J70" t="e">
        <f>VLOOKUP($I70,'[1]QUERY 16 NOV 2022'!A$1:E$619,5,0)/30</f>
        <v>#N/A</v>
      </c>
      <c r="K70">
        <v>2</v>
      </c>
      <c r="L70">
        <v>-695.92</v>
      </c>
      <c r="N70">
        <v>0</v>
      </c>
      <c r="O70">
        <v>-2684.41</v>
      </c>
    </row>
    <row r="71" spans="1:15" x14ac:dyDescent="0.25">
      <c r="A71">
        <v>8880562</v>
      </c>
      <c r="B71">
        <v>11</v>
      </c>
      <c r="C71">
        <v>-3884.87</v>
      </c>
      <c r="D71">
        <v>0</v>
      </c>
      <c r="E71">
        <v>0</v>
      </c>
      <c r="I71">
        <v>8880562</v>
      </c>
      <c r="J71">
        <f>VLOOKUP($I71,'[1]QUERY 16 NOV 2022'!A$1:E$619,5,0)/30</f>
        <v>314.7</v>
      </c>
      <c r="K71">
        <v>11</v>
      </c>
      <c r="L71">
        <v>-3884.87</v>
      </c>
      <c r="N71">
        <v>0</v>
      </c>
      <c r="O71">
        <v>0</v>
      </c>
    </row>
    <row r="72" spans="1:15" x14ac:dyDescent="0.25">
      <c r="A72">
        <v>8880567</v>
      </c>
      <c r="B72">
        <v>0</v>
      </c>
      <c r="C72">
        <v>0</v>
      </c>
      <c r="D72">
        <v>0</v>
      </c>
      <c r="E72">
        <v>0</v>
      </c>
      <c r="I72">
        <v>8880567</v>
      </c>
      <c r="J72">
        <f>VLOOKUP($I72,'[1]QUERY 16 NOV 2022'!A$1:E$619,5,0)/30</f>
        <v>342.03333333333336</v>
      </c>
      <c r="K72">
        <v>0</v>
      </c>
      <c r="L72">
        <v>0</v>
      </c>
      <c r="N72">
        <v>0</v>
      </c>
      <c r="O72">
        <v>0</v>
      </c>
    </row>
    <row r="73" spans="1:15" x14ac:dyDescent="0.25">
      <c r="A73">
        <v>8880577</v>
      </c>
      <c r="B73">
        <v>24</v>
      </c>
      <c r="C73">
        <v>-8136.829999999999</v>
      </c>
      <c r="D73">
        <v>-298.26</v>
      </c>
      <c r="E73">
        <v>0</v>
      </c>
      <c r="I73">
        <v>8880577</v>
      </c>
      <c r="J73">
        <f>VLOOKUP($I73,'[1]QUERY 16 NOV 2022'!A$1:E$619,5,0)/30</f>
        <v>314.7</v>
      </c>
      <c r="K73">
        <v>24</v>
      </c>
      <c r="L73">
        <v>-8136.829999999999</v>
      </c>
      <c r="M73">
        <v>1</v>
      </c>
      <c r="N73">
        <v>-298.26</v>
      </c>
      <c r="O73">
        <v>0</v>
      </c>
    </row>
    <row r="74" spans="1:15" x14ac:dyDescent="0.25">
      <c r="A74">
        <v>8880586</v>
      </c>
      <c r="B74">
        <v>2</v>
      </c>
      <c r="C74">
        <v>-449.77</v>
      </c>
      <c r="D74">
        <v>0</v>
      </c>
      <c r="E74">
        <v>0</v>
      </c>
      <c r="I74">
        <v>8880586</v>
      </c>
      <c r="J74">
        <f>VLOOKUP($I74,'[1]QUERY 16 NOV 2022'!A$1:E$619,5,0)/30</f>
        <v>203.4</v>
      </c>
      <c r="K74">
        <v>2</v>
      </c>
      <c r="L74">
        <v>-449.77</v>
      </c>
      <c r="N74">
        <v>0</v>
      </c>
      <c r="O74">
        <v>0</v>
      </c>
    </row>
    <row r="75" spans="1:15" x14ac:dyDescent="0.25">
      <c r="A75">
        <v>8880643</v>
      </c>
      <c r="B75">
        <v>3</v>
      </c>
      <c r="C75">
        <v>-715.04</v>
      </c>
      <c r="D75">
        <v>0</v>
      </c>
      <c r="E75">
        <v>0</v>
      </c>
      <c r="I75">
        <v>8880643</v>
      </c>
      <c r="J75">
        <f>VLOOKUP($I75,'[1]QUERY 16 NOV 2022'!A$1:E$619,5,0)/30</f>
        <v>314.7</v>
      </c>
      <c r="K75">
        <v>3</v>
      </c>
      <c r="L75">
        <v>-715.04</v>
      </c>
      <c r="N75">
        <v>0</v>
      </c>
      <c r="O75">
        <v>0</v>
      </c>
    </row>
    <row r="76" spans="1:15" x14ac:dyDescent="0.25">
      <c r="A76">
        <v>8880670</v>
      </c>
      <c r="B76">
        <v>0</v>
      </c>
      <c r="C76">
        <v>0</v>
      </c>
      <c r="D76">
        <v>0</v>
      </c>
      <c r="E76">
        <v>0</v>
      </c>
      <c r="I76">
        <v>8880670</v>
      </c>
      <c r="J76">
        <f>VLOOKUP($I76,'[1]QUERY 16 NOV 2022'!A$1:E$619,5,0)/30</f>
        <v>762.5</v>
      </c>
      <c r="K76">
        <v>0</v>
      </c>
      <c r="L76">
        <v>0</v>
      </c>
      <c r="N76">
        <v>0</v>
      </c>
      <c r="O76">
        <v>0</v>
      </c>
    </row>
    <row r="77" spans="1:15" x14ac:dyDescent="0.25">
      <c r="A77">
        <v>8880687</v>
      </c>
      <c r="B77">
        <v>2</v>
      </c>
      <c r="C77">
        <v>-786.68</v>
      </c>
      <c r="D77">
        <v>0</v>
      </c>
      <c r="E77">
        <v>0</v>
      </c>
      <c r="I77">
        <v>8880687</v>
      </c>
      <c r="J77" t="e">
        <f>VLOOKUP($I77,'[1]QUERY 16 NOV 2022'!A$1:E$619,5,0)/30</f>
        <v>#N/A</v>
      </c>
      <c r="K77">
        <v>2</v>
      </c>
      <c r="L77">
        <v>-786.68</v>
      </c>
      <c r="N77">
        <v>0</v>
      </c>
      <c r="O77">
        <v>0</v>
      </c>
    </row>
    <row r="78" spans="1:15" x14ac:dyDescent="0.25">
      <c r="A78">
        <v>8880690</v>
      </c>
      <c r="B78">
        <v>2</v>
      </c>
      <c r="C78">
        <v>-808.3</v>
      </c>
      <c r="D78">
        <v>-337.16</v>
      </c>
      <c r="E78">
        <v>0</v>
      </c>
      <c r="I78">
        <v>8880690</v>
      </c>
      <c r="J78">
        <f>VLOOKUP($I78,'[1]QUERY 16 NOV 2022'!A$1:E$619,5,0)/30</f>
        <v>355.73333333333335</v>
      </c>
      <c r="K78">
        <v>2</v>
      </c>
      <c r="L78">
        <v>-808.3</v>
      </c>
      <c r="M78">
        <v>1</v>
      </c>
      <c r="N78">
        <v>-337.16</v>
      </c>
      <c r="O78">
        <v>0</v>
      </c>
    </row>
    <row r="79" spans="1:15" x14ac:dyDescent="0.25">
      <c r="A79">
        <v>8880701</v>
      </c>
      <c r="B79">
        <v>5</v>
      </c>
      <c r="C79">
        <v>-1391.8</v>
      </c>
      <c r="D79">
        <v>0</v>
      </c>
      <c r="E79">
        <v>-13531.95</v>
      </c>
      <c r="I79">
        <v>8880701</v>
      </c>
      <c r="J79">
        <f>VLOOKUP($I79,'[1]QUERY 16 NOV 2022'!A$1:E$619,5,0)/30</f>
        <v>314.7</v>
      </c>
      <c r="K79">
        <v>5</v>
      </c>
      <c r="L79">
        <v>-1391.8</v>
      </c>
      <c r="N79">
        <v>0</v>
      </c>
      <c r="O79">
        <v>-13531.95</v>
      </c>
    </row>
    <row r="80" spans="1:15" x14ac:dyDescent="0.25">
      <c r="A80">
        <v>8880705</v>
      </c>
      <c r="B80">
        <v>3</v>
      </c>
      <c r="C80">
        <v>-1179.99</v>
      </c>
      <c r="D80">
        <v>0</v>
      </c>
      <c r="E80">
        <v>0</v>
      </c>
      <c r="I80">
        <v>8880705</v>
      </c>
      <c r="J80" t="e">
        <f>VLOOKUP($I80,'[1]QUERY 16 NOV 2022'!A$1:E$619,5,0)/30</f>
        <v>#N/A</v>
      </c>
      <c r="K80">
        <v>3</v>
      </c>
      <c r="L80">
        <v>-1179.99</v>
      </c>
      <c r="N80">
        <v>0</v>
      </c>
      <c r="O80">
        <v>0</v>
      </c>
    </row>
    <row r="81" spans="1:15" x14ac:dyDescent="0.25">
      <c r="A81">
        <v>8880727</v>
      </c>
      <c r="B81">
        <v>8</v>
      </c>
      <c r="C81">
        <v>-2783.6</v>
      </c>
      <c r="D81">
        <v>0</v>
      </c>
      <c r="E81">
        <v>0</v>
      </c>
      <c r="I81">
        <v>8880727</v>
      </c>
      <c r="J81" t="e">
        <f>VLOOKUP($I81,'[1]QUERY 16 NOV 2022'!A$1:E$619,5,0)/30</f>
        <v>#N/A</v>
      </c>
      <c r="K81">
        <v>8</v>
      </c>
      <c r="L81">
        <v>-2783.6</v>
      </c>
      <c r="N81">
        <v>0</v>
      </c>
      <c r="O81">
        <v>0</v>
      </c>
    </row>
    <row r="82" spans="1:15" x14ac:dyDescent="0.25">
      <c r="A82">
        <v>8880737</v>
      </c>
      <c r="B82">
        <v>3</v>
      </c>
      <c r="C82">
        <v>0</v>
      </c>
      <c r="D82">
        <v>-4271.34</v>
      </c>
      <c r="E82">
        <v>-6711.66</v>
      </c>
      <c r="I82">
        <v>8880737</v>
      </c>
      <c r="J82">
        <f>VLOOKUP($I82,'[1]QUERY 16 NOV 2022'!A$1:E$619,5,0)/30</f>
        <v>203.4</v>
      </c>
      <c r="K82">
        <v>3</v>
      </c>
      <c r="L82">
        <v>0</v>
      </c>
      <c r="M82">
        <v>21</v>
      </c>
      <c r="N82">
        <v>-4271.34</v>
      </c>
      <c r="O82">
        <v>-6711.66</v>
      </c>
    </row>
    <row r="83" spans="1:15" x14ac:dyDescent="0.25">
      <c r="A83">
        <v>8880758</v>
      </c>
      <c r="B83">
        <v>13</v>
      </c>
      <c r="C83">
        <v>-3782.0999999999995</v>
      </c>
      <c r="D83">
        <v>0</v>
      </c>
      <c r="E83">
        <v>0</v>
      </c>
      <c r="I83">
        <v>8880758</v>
      </c>
      <c r="J83" t="e">
        <f>VLOOKUP($I83,'[1]QUERY 16 NOV 2022'!A$1:E$619,5,0)/30</f>
        <v>#N/A</v>
      </c>
      <c r="K83">
        <v>13</v>
      </c>
      <c r="L83">
        <v>-3782.0999999999995</v>
      </c>
      <c r="N83">
        <v>0</v>
      </c>
      <c r="O83">
        <v>0</v>
      </c>
    </row>
    <row r="84" spans="1:15" x14ac:dyDescent="0.25">
      <c r="A84">
        <v>8880767</v>
      </c>
      <c r="B84">
        <v>1</v>
      </c>
      <c r="C84">
        <v>0</v>
      </c>
      <c r="D84">
        <v>-2394.2199999999998</v>
      </c>
      <c r="E84">
        <v>-342.03</v>
      </c>
      <c r="I84">
        <v>8880767</v>
      </c>
      <c r="J84">
        <f>VLOOKUP($I84,'[1]QUERY 16 NOV 2022'!A$1:E$619,5,0)/30</f>
        <v>342.03333333333336</v>
      </c>
      <c r="K84">
        <v>1</v>
      </c>
      <c r="L84">
        <v>0</v>
      </c>
      <c r="M84">
        <v>7</v>
      </c>
      <c r="N84">
        <v>-2394.2199999999998</v>
      </c>
      <c r="O84">
        <v>-342.03</v>
      </c>
    </row>
    <row r="85" spans="1:15" x14ac:dyDescent="0.25">
      <c r="A85">
        <v>8880772</v>
      </c>
      <c r="B85">
        <v>4</v>
      </c>
      <c r="C85">
        <v>-1391.8</v>
      </c>
      <c r="D85">
        <v>0</v>
      </c>
      <c r="E85">
        <v>0</v>
      </c>
      <c r="I85">
        <v>8880772</v>
      </c>
      <c r="J85" t="e">
        <f>VLOOKUP($I85,'[1]QUERY 16 NOV 2022'!A$1:E$619,5,0)/30</f>
        <v>#N/A</v>
      </c>
      <c r="K85">
        <v>4</v>
      </c>
      <c r="L85">
        <v>-1391.8</v>
      </c>
      <c r="N85">
        <v>0</v>
      </c>
      <c r="O85">
        <v>0</v>
      </c>
    </row>
    <row r="86" spans="1:15" x14ac:dyDescent="0.25">
      <c r="A86">
        <v>8880783</v>
      </c>
      <c r="B86">
        <v>9</v>
      </c>
      <c r="C86">
        <v>-3046.4800000000005</v>
      </c>
      <c r="D86">
        <v>-2269.38</v>
      </c>
      <c r="E86">
        <v>0</v>
      </c>
      <c r="I86">
        <v>8880783</v>
      </c>
      <c r="J86">
        <f>VLOOKUP($I86,'[1]QUERY 16 NOV 2022'!A$1:E$619,5,0)/30</f>
        <v>342.03333333333336</v>
      </c>
      <c r="K86">
        <v>9</v>
      </c>
      <c r="L86">
        <v>-3046.4800000000005</v>
      </c>
      <c r="M86">
        <v>7</v>
      </c>
      <c r="N86">
        <v>-2269.38</v>
      </c>
      <c r="O86">
        <v>0</v>
      </c>
    </row>
    <row r="87" spans="1:15" x14ac:dyDescent="0.25">
      <c r="A87">
        <v>8880797</v>
      </c>
      <c r="B87">
        <v>2</v>
      </c>
      <c r="C87">
        <v>-281.06</v>
      </c>
      <c r="D87">
        <v>-1445.58</v>
      </c>
      <c r="E87">
        <v>0</v>
      </c>
      <c r="I87">
        <v>8880797</v>
      </c>
      <c r="J87">
        <f>VLOOKUP($I87,'[1]QUERY 16 NOV 2022'!A$1:E$619,5,0)/30</f>
        <v>254.2</v>
      </c>
      <c r="K87">
        <v>2</v>
      </c>
      <c r="L87">
        <v>-281.06</v>
      </c>
      <c r="M87">
        <v>6</v>
      </c>
      <c r="N87">
        <v>-1445.58</v>
      </c>
      <c r="O87">
        <v>0</v>
      </c>
    </row>
    <row r="88" spans="1:15" x14ac:dyDescent="0.25">
      <c r="A88">
        <v>8880798</v>
      </c>
      <c r="B88">
        <v>3</v>
      </c>
      <c r="C88">
        <v>-1180.02</v>
      </c>
      <c r="D88">
        <v>-1011.51</v>
      </c>
      <c r="E88">
        <v>0</v>
      </c>
      <c r="I88">
        <v>8880798</v>
      </c>
      <c r="J88">
        <f>VLOOKUP($I88,'[1]QUERY 16 NOV 2022'!A$1:E$619,5,0)/30</f>
        <v>355.73333333333335</v>
      </c>
      <c r="K88">
        <v>3</v>
      </c>
      <c r="L88">
        <v>-1180.02</v>
      </c>
      <c r="M88">
        <v>3</v>
      </c>
      <c r="N88">
        <v>-1011.51</v>
      </c>
      <c r="O88">
        <v>0</v>
      </c>
    </row>
    <row r="89" spans="1:15" x14ac:dyDescent="0.25">
      <c r="A89">
        <v>8880802</v>
      </c>
      <c r="B89">
        <v>0</v>
      </c>
      <c r="C89">
        <v>0</v>
      </c>
      <c r="D89">
        <v>-2760.24</v>
      </c>
      <c r="E89">
        <v>0</v>
      </c>
      <c r="I89">
        <v>8880802</v>
      </c>
      <c r="J89">
        <f>VLOOKUP($I89,'[1]QUERY 16 NOV 2022'!A$1:E$619,5,0)/30</f>
        <v>364.03333333333336</v>
      </c>
      <c r="K89">
        <v>0</v>
      </c>
      <c r="L89">
        <v>0</v>
      </c>
      <c r="M89">
        <v>8</v>
      </c>
      <c r="N89">
        <v>-2760.24</v>
      </c>
      <c r="O89">
        <v>0</v>
      </c>
    </row>
    <row r="90" spans="1:15" x14ac:dyDescent="0.25">
      <c r="A90">
        <v>8880809</v>
      </c>
      <c r="B90">
        <v>0</v>
      </c>
      <c r="C90">
        <v>0</v>
      </c>
      <c r="D90">
        <v>0</v>
      </c>
      <c r="E90">
        <v>0</v>
      </c>
      <c r="I90">
        <v>8880809</v>
      </c>
      <c r="J90">
        <f>VLOOKUP($I90,'[1]QUERY 16 NOV 2022'!A$1:E$619,5,0)/30</f>
        <v>254.2</v>
      </c>
      <c r="K90">
        <v>0</v>
      </c>
      <c r="L90">
        <v>0</v>
      </c>
      <c r="N90">
        <v>0</v>
      </c>
      <c r="O90">
        <v>0</v>
      </c>
    </row>
    <row r="91" spans="1:15" x14ac:dyDescent="0.25">
      <c r="A91">
        <v>8880817</v>
      </c>
      <c r="B91">
        <v>0</v>
      </c>
      <c r="C91">
        <v>0</v>
      </c>
      <c r="D91">
        <v>-5430.54</v>
      </c>
      <c r="E91">
        <v>0</v>
      </c>
      <c r="I91">
        <v>8880817</v>
      </c>
      <c r="J91">
        <f>VLOOKUP($I91,'[1]QUERY 16 NOV 2022'!A$1:E$619,5,0)/30</f>
        <v>272.83333333333331</v>
      </c>
      <c r="K91">
        <v>0</v>
      </c>
      <c r="L91">
        <v>0</v>
      </c>
      <c r="M91">
        <v>20</v>
      </c>
      <c r="N91">
        <v>-5430.54</v>
      </c>
      <c r="O91">
        <v>0</v>
      </c>
    </row>
    <row r="92" spans="1:15" x14ac:dyDescent="0.25">
      <c r="A92">
        <v>8880820</v>
      </c>
      <c r="B92">
        <v>0</v>
      </c>
      <c r="C92">
        <v>0</v>
      </c>
      <c r="D92">
        <v>-1551.6</v>
      </c>
      <c r="E92">
        <v>0</v>
      </c>
      <c r="I92">
        <v>8880820</v>
      </c>
      <c r="J92" t="e">
        <f>VLOOKUP($I92,'[1]QUERY 16 NOV 2022'!A$1:E$619,5,0)/30</f>
        <v>#N/A</v>
      </c>
      <c r="K92">
        <v>0</v>
      </c>
      <c r="L92">
        <v>0</v>
      </c>
      <c r="M92" t="e">
        <f>N92/J92</f>
        <v>#N/A</v>
      </c>
      <c r="N92">
        <v>-1551.6</v>
      </c>
      <c r="O92">
        <v>0</v>
      </c>
    </row>
    <row r="93" spans="1:15" x14ac:dyDescent="0.25">
      <c r="A93">
        <v>8880844</v>
      </c>
      <c r="B93">
        <v>1</v>
      </c>
      <c r="C93">
        <v>0</v>
      </c>
      <c r="D93">
        <v>0</v>
      </c>
      <c r="E93">
        <v>0</v>
      </c>
      <c r="I93">
        <v>8880844</v>
      </c>
      <c r="J93" t="e">
        <f>VLOOKUP($I93,'[1]QUERY 16 NOV 2022'!A$1:E$619,5,0)/30</f>
        <v>#N/A</v>
      </c>
      <c r="K93">
        <v>1</v>
      </c>
      <c r="L93">
        <v>0</v>
      </c>
      <c r="N93">
        <v>0</v>
      </c>
      <c r="O93">
        <v>0</v>
      </c>
    </row>
    <row r="94" spans="1:15" x14ac:dyDescent="0.25">
      <c r="A94">
        <v>8880846</v>
      </c>
      <c r="B94">
        <v>1</v>
      </c>
      <c r="C94">
        <v>-201.67</v>
      </c>
      <c r="D94">
        <v>0</v>
      </c>
      <c r="E94">
        <v>0</v>
      </c>
      <c r="I94">
        <v>8880846</v>
      </c>
      <c r="J94" t="e">
        <f>VLOOKUP($I94,'[1]QUERY 16 NOV 2022'!A$1:E$619,5,0)/30</f>
        <v>#N/A</v>
      </c>
      <c r="K94">
        <v>1</v>
      </c>
      <c r="L94">
        <v>-201.67</v>
      </c>
      <c r="N94">
        <v>0</v>
      </c>
      <c r="O94">
        <v>0</v>
      </c>
    </row>
    <row r="95" spans="1:15" x14ac:dyDescent="0.25">
      <c r="A95">
        <v>8880872</v>
      </c>
      <c r="B95">
        <v>13</v>
      </c>
      <c r="C95">
        <v>-3827.56</v>
      </c>
      <c r="D95">
        <v>0</v>
      </c>
      <c r="E95">
        <v>0</v>
      </c>
      <c r="I95">
        <v>8880872</v>
      </c>
      <c r="J95" t="e">
        <f>VLOOKUP($I95,'[1]QUERY 16 NOV 2022'!A$1:E$619,5,0)/30</f>
        <v>#N/A</v>
      </c>
      <c r="K95">
        <v>13</v>
      </c>
      <c r="L95">
        <v>-3827.56</v>
      </c>
      <c r="N95">
        <v>0</v>
      </c>
      <c r="O95">
        <v>0</v>
      </c>
    </row>
    <row r="96" spans="1:15" x14ac:dyDescent="0.25">
      <c r="A96">
        <v>8880887</v>
      </c>
      <c r="B96">
        <v>2</v>
      </c>
      <c r="C96">
        <v>-347.95</v>
      </c>
      <c r="D96">
        <v>-2087.8199999999997</v>
      </c>
      <c r="E96">
        <v>0</v>
      </c>
      <c r="I96">
        <v>8880887</v>
      </c>
      <c r="J96" t="e">
        <f>VLOOKUP($I96,'[1]QUERY 16 NOV 2022'!A$1:E$619,5,0)/30</f>
        <v>#N/A</v>
      </c>
      <c r="K96">
        <v>2</v>
      </c>
      <c r="L96">
        <v>-347.95</v>
      </c>
      <c r="M96" t="e">
        <f>N96/J96</f>
        <v>#N/A</v>
      </c>
      <c r="N96">
        <v>-2087.8199999999997</v>
      </c>
      <c r="O96">
        <v>0</v>
      </c>
    </row>
    <row r="97" spans="1:15" x14ac:dyDescent="0.25">
      <c r="A97">
        <v>8880925</v>
      </c>
      <c r="B97">
        <v>3</v>
      </c>
      <c r="C97">
        <v>-1134.6299999999999</v>
      </c>
      <c r="D97">
        <v>0</v>
      </c>
      <c r="E97">
        <v>0</v>
      </c>
      <c r="I97">
        <v>8880925</v>
      </c>
      <c r="J97" t="e">
        <f>VLOOKUP($I97,'[1]QUERY 16 NOV 2022'!A$1:E$619,5,0)/30</f>
        <v>#N/A</v>
      </c>
      <c r="K97">
        <v>3</v>
      </c>
      <c r="L97">
        <v>-1134.6299999999999</v>
      </c>
      <c r="N97">
        <v>0</v>
      </c>
      <c r="O97">
        <v>0</v>
      </c>
    </row>
    <row r="98" spans="1:15" x14ac:dyDescent="0.25">
      <c r="A98">
        <v>8880939</v>
      </c>
      <c r="B98">
        <v>10</v>
      </c>
      <c r="C98">
        <v>-1739.8</v>
      </c>
      <c r="D98">
        <v>-894.81</v>
      </c>
      <c r="E98">
        <v>-4175.74</v>
      </c>
      <c r="I98">
        <v>8880939</v>
      </c>
      <c r="J98">
        <f>VLOOKUP($I98,'[1]QUERY 16 NOV 2022'!A$1:E$619,5,0)/30</f>
        <v>314.7</v>
      </c>
      <c r="K98">
        <v>10</v>
      </c>
      <c r="L98">
        <v>-1739.8</v>
      </c>
      <c r="M98">
        <v>3</v>
      </c>
      <c r="N98">
        <v>-894.81</v>
      </c>
      <c r="O98">
        <v>-4175.74</v>
      </c>
    </row>
    <row r="99" spans="1:15" x14ac:dyDescent="0.25">
      <c r="A99">
        <v>8880944</v>
      </c>
      <c r="B99">
        <v>14</v>
      </c>
      <c r="C99">
        <v>-3445.49</v>
      </c>
      <c r="D99">
        <v>-2269.38</v>
      </c>
      <c r="E99">
        <v>0</v>
      </c>
      <c r="I99">
        <v>8880944</v>
      </c>
      <c r="J99">
        <f>VLOOKUP($I99,'[1]QUERY 16 NOV 2022'!A$1:E$619,5,0)/30</f>
        <v>342.03333333333336</v>
      </c>
      <c r="K99">
        <v>14</v>
      </c>
      <c r="L99">
        <v>-3445.49</v>
      </c>
      <c r="M99">
        <v>7</v>
      </c>
      <c r="N99">
        <v>-2269.38</v>
      </c>
      <c r="O99">
        <v>0</v>
      </c>
    </row>
    <row r="100" spans="1:15" x14ac:dyDescent="0.25">
      <c r="A100">
        <v>8880947</v>
      </c>
      <c r="B100">
        <v>2</v>
      </c>
      <c r="C100">
        <v>-378.21</v>
      </c>
      <c r="D100">
        <v>0</v>
      </c>
      <c r="E100">
        <v>0</v>
      </c>
      <c r="I100">
        <v>8880947</v>
      </c>
      <c r="J100">
        <f>VLOOKUP($I100,'[1]QUERY 16 NOV 2022'!A$1:E$619,5,0)/30</f>
        <v>342.03333333333336</v>
      </c>
      <c r="K100">
        <v>2</v>
      </c>
      <c r="L100">
        <v>-378.21</v>
      </c>
      <c r="N100">
        <v>0</v>
      </c>
      <c r="O100">
        <v>0</v>
      </c>
    </row>
    <row r="101" spans="1:15" x14ac:dyDescent="0.25">
      <c r="A101">
        <v>8880962</v>
      </c>
      <c r="B101">
        <v>14</v>
      </c>
      <c r="C101">
        <v>-5440.5400000000009</v>
      </c>
      <c r="D101">
        <v>0</v>
      </c>
      <c r="E101">
        <v>0</v>
      </c>
      <c r="I101">
        <v>8880962</v>
      </c>
      <c r="J101" t="e">
        <f>VLOOKUP($I101,'[1]QUERY 16 NOV 2022'!A$1:E$619,5,0)/30</f>
        <v>#N/A</v>
      </c>
      <c r="K101">
        <v>14</v>
      </c>
      <c r="L101">
        <v>-5440.5400000000009</v>
      </c>
      <c r="N101">
        <v>0</v>
      </c>
      <c r="O101">
        <v>0</v>
      </c>
    </row>
    <row r="102" spans="1:15" x14ac:dyDescent="0.25">
      <c r="A102">
        <v>8880973</v>
      </c>
      <c r="B102">
        <v>0</v>
      </c>
      <c r="C102">
        <v>0</v>
      </c>
      <c r="D102">
        <v>0</v>
      </c>
      <c r="E102">
        <v>0</v>
      </c>
      <c r="I102">
        <v>8880973</v>
      </c>
      <c r="J102" t="e">
        <f>VLOOKUP($I102,'[1]QUERY 16 NOV 2022'!A$1:E$619,5,0)/30</f>
        <v>#N/A</v>
      </c>
      <c r="K102">
        <v>0</v>
      </c>
      <c r="L102">
        <v>0</v>
      </c>
      <c r="N102">
        <v>0</v>
      </c>
      <c r="O102">
        <v>0</v>
      </c>
    </row>
    <row r="103" spans="1:15" x14ac:dyDescent="0.25">
      <c r="A103">
        <v>8880985</v>
      </c>
      <c r="B103">
        <v>0</v>
      </c>
      <c r="C103">
        <v>0</v>
      </c>
      <c r="D103">
        <v>0</v>
      </c>
      <c r="E103">
        <v>0</v>
      </c>
      <c r="I103">
        <v>8880985</v>
      </c>
      <c r="J103" t="e">
        <f>VLOOKUP($I103,'[1]QUERY 16 NOV 2022'!A$1:E$619,5,0)/30</f>
        <v>#N/A</v>
      </c>
      <c r="K103">
        <v>0</v>
      </c>
      <c r="L103">
        <v>0</v>
      </c>
      <c r="N103">
        <v>0</v>
      </c>
      <c r="O103">
        <v>0</v>
      </c>
    </row>
    <row r="104" spans="1:15" x14ac:dyDescent="0.25">
      <c r="A104">
        <v>8880988</v>
      </c>
      <c r="B104">
        <v>3</v>
      </c>
      <c r="C104">
        <v>-1134.6299999999999</v>
      </c>
      <c r="D104">
        <v>0</v>
      </c>
      <c r="E104">
        <v>0</v>
      </c>
      <c r="I104">
        <v>8880988</v>
      </c>
      <c r="J104" t="e">
        <f>VLOOKUP($I104,'[1]QUERY 16 NOV 2022'!A$1:E$619,5,0)/30</f>
        <v>#N/A</v>
      </c>
      <c r="K104">
        <v>3</v>
      </c>
      <c r="L104">
        <v>-1134.6299999999999</v>
      </c>
      <c r="N104">
        <v>0</v>
      </c>
      <c r="O104">
        <v>0</v>
      </c>
    </row>
    <row r="105" spans="1:15" x14ac:dyDescent="0.25">
      <c r="A105">
        <v>8880989</v>
      </c>
      <c r="B105">
        <v>3</v>
      </c>
      <c r="C105">
        <v>-1207.53</v>
      </c>
      <c r="D105">
        <v>0</v>
      </c>
      <c r="E105">
        <v>0</v>
      </c>
      <c r="I105">
        <v>8880989</v>
      </c>
      <c r="J105">
        <f>VLOOKUP($I105,'[1]QUERY 16 NOV 2022'!A$1:E$619,5,0)/30</f>
        <v>364.03333333333336</v>
      </c>
      <c r="K105">
        <v>3</v>
      </c>
      <c r="L105">
        <v>-1207.53</v>
      </c>
      <c r="N105">
        <v>0</v>
      </c>
      <c r="O105">
        <v>0</v>
      </c>
    </row>
    <row r="106" spans="1:15" x14ac:dyDescent="0.25">
      <c r="A106">
        <v>8880990</v>
      </c>
      <c r="B106">
        <v>5</v>
      </c>
      <c r="C106">
        <v>-1891.05</v>
      </c>
      <c r="D106">
        <v>0</v>
      </c>
      <c r="E106">
        <v>0</v>
      </c>
      <c r="I106">
        <v>8880990</v>
      </c>
      <c r="J106">
        <f>VLOOKUP($I106,'[1]QUERY 16 NOV 2022'!A$1:E$619,5,0)/30</f>
        <v>342.03333333333336</v>
      </c>
      <c r="K106">
        <v>5</v>
      </c>
      <c r="L106">
        <v>-1891.05</v>
      </c>
      <c r="N106">
        <v>0</v>
      </c>
      <c r="O106">
        <v>0</v>
      </c>
    </row>
    <row r="107" spans="1:15" x14ac:dyDescent="0.25">
      <c r="A107">
        <v>8880997</v>
      </c>
      <c r="B107">
        <v>1</v>
      </c>
      <c r="C107">
        <v>0</v>
      </c>
      <c r="D107">
        <v>-4666.67</v>
      </c>
      <c r="E107">
        <v>0</v>
      </c>
      <c r="I107">
        <v>8880997</v>
      </c>
      <c r="J107">
        <f>VLOOKUP($I107,'[1]QUERY 16 NOV 2022'!A$1:E$619,5,0)/30</f>
        <v>666.66666666666663</v>
      </c>
      <c r="K107">
        <v>1</v>
      </c>
      <c r="L107">
        <v>0</v>
      </c>
      <c r="M107">
        <v>7</v>
      </c>
      <c r="N107">
        <v>-4666.67</v>
      </c>
      <c r="O107">
        <v>0</v>
      </c>
    </row>
    <row r="108" spans="1:15" x14ac:dyDescent="0.25">
      <c r="A108">
        <v>8880998</v>
      </c>
      <c r="B108">
        <v>0</v>
      </c>
      <c r="C108">
        <v>0</v>
      </c>
      <c r="D108">
        <v>0</v>
      </c>
      <c r="E108">
        <v>0</v>
      </c>
      <c r="I108">
        <v>8880998</v>
      </c>
      <c r="J108">
        <f>VLOOKUP($I108,'[1]QUERY 16 NOV 2022'!A$1:E$619,5,0)/30</f>
        <v>284.3</v>
      </c>
      <c r="K108">
        <v>0</v>
      </c>
      <c r="L108">
        <v>0</v>
      </c>
      <c r="N108">
        <v>0</v>
      </c>
      <c r="O108">
        <v>0</v>
      </c>
    </row>
    <row r="109" spans="1:15" x14ac:dyDescent="0.25">
      <c r="A109">
        <v>8881009</v>
      </c>
      <c r="B109">
        <v>8</v>
      </c>
      <c r="C109">
        <v>-2821.88</v>
      </c>
      <c r="D109">
        <v>0</v>
      </c>
      <c r="E109">
        <v>0</v>
      </c>
      <c r="I109">
        <v>8881009</v>
      </c>
      <c r="J109">
        <f>VLOOKUP($I109,'[1]QUERY 16 NOV 2022'!A$1:E$619,5,0)/30</f>
        <v>314.7</v>
      </c>
      <c r="K109">
        <v>8</v>
      </c>
      <c r="L109">
        <v>-2821.88</v>
      </c>
      <c r="N109">
        <v>0</v>
      </c>
      <c r="O109">
        <v>0</v>
      </c>
    </row>
    <row r="110" spans="1:15" x14ac:dyDescent="0.25">
      <c r="A110">
        <v>8881014</v>
      </c>
      <c r="B110">
        <v>5</v>
      </c>
      <c r="C110">
        <v>-605.01</v>
      </c>
      <c r="D110">
        <v>-5060.7000000000007</v>
      </c>
      <c r="E110">
        <v>0</v>
      </c>
      <c r="I110">
        <v>8881014</v>
      </c>
      <c r="J110">
        <f>VLOOKUP($I110,'[1]QUERY 16 NOV 2022'!A$1:E$619,5,0)/30</f>
        <v>182.4</v>
      </c>
      <c r="K110">
        <v>5</v>
      </c>
      <c r="L110">
        <v>-605.01</v>
      </c>
      <c r="M110">
        <v>28</v>
      </c>
      <c r="N110">
        <v>-5060.7000000000007</v>
      </c>
      <c r="O110">
        <v>0</v>
      </c>
    </row>
    <row r="111" spans="1:15" x14ac:dyDescent="0.25">
      <c r="A111">
        <v>8881019</v>
      </c>
      <c r="B111">
        <v>3</v>
      </c>
      <c r="C111">
        <v>0</v>
      </c>
      <c r="D111">
        <v>-1710.15</v>
      </c>
      <c r="E111">
        <v>0</v>
      </c>
      <c r="I111">
        <v>8881019</v>
      </c>
      <c r="J111">
        <f>VLOOKUP($I111,'[1]QUERY 16 NOV 2022'!A$1:E$619,5,0)/30</f>
        <v>342.03333333333336</v>
      </c>
      <c r="K111">
        <v>3</v>
      </c>
      <c r="L111">
        <v>0</v>
      </c>
      <c r="M111">
        <v>5</v>
      </c>
      <c r="N111">
        <v>-1710.15</v>
      </c>
      <c r="O111">
        <v>0</v>
      </c>
    </row>
    <row r="112" spans="1:15" x14ac:dyDescent="0.25">
      <c r="A112">
        <v>8881023</v>
      </c>
      <c r="B112">
        <v>5</v>
      </c>
      <c r="C112">
        <v>-1891.05</v>
      </c>
      <c r="D112">
        <v>0</v>
      </c>
      <c r="E112">
        <v>0</v>
      </c>
      <c r="I112">
        <v>8881023</v>
      </c>
      <c r="J112" t="e">
        <f>VLOOKUP($I112,'[1]QUERY 16 NOV 2022'!A$1:E$619,5,0)/30</f>
        <v>#N/A</v>
      </c>
      <c r="K112">
        <v>5</v>
      </c>
      <c r="L112">
        <v>-1891.05</v>
      </c>
      <c r="N112">
        <v>0</v>
      </c>
      <c r="O112">
        <v>0</v>
      </c>
    </row>
    <row r="113" spans="1:15" x14ac:dyDescent="0.25">
      <c r="A113">
        <v>8881024</v>
      </c>
      <c r="B113">
        <v>5</v>
      </c>
      <c r="C113">
        <v>-756.42</v>
      </c>
      <c r="D113">
        <v>-2269.4</v>
      </c>
      <c r="E113">
        <v>0</v>
      </c>
      <c r="I113">
        <v>8881024</v>
      </c>
      <c r="J113" t="e">
        <f>VLOOKUP($I113,'[1]QUERY 16 NOV 2022'!A$1:E$619,5,0)/30</f>
        <v>#N/A</v>
      </c>
      <c r="K113">
        <v>5</v>
      </c>
      <c r="L113">
        <v>-756.42</v>
      </c>
      <c r="M113" t="e">
        <f>N113/J113</f>
        <v>#N/A</v>
      </c>
      <c r="N113">
        <v>-2269.4</v>
      </c>
      <c r="O113">
        <v>0</v>
      </c>
    </row>
    <row r="114" spans="1:15" x14ac:dyDescent="0.25">
      <c r="A114">
        <v>8881029</v>
      </c>
      <c r="B114">
        <v>1</v>
      </c>
      <c r="C114">
        <v>0</v>
      </c>
      <c r="D114">
        <v>0</v>
      </c>
      <c r="E114">
        <v>0</v>
      </c>
      <c r="I114">
        <v>8881029</v>
      </c>
      <c r="J114">
        <f>VLOOKUP($I114,'[1]QUERY 16 NOV 2022'!A$1:E$619,5,0)/30</f>
        <v>1000</v>
      </c>
      <c r="K114">
        <v>1</v>
      </c>
      <c r="L114">
        <v>0</v>
      </c>
      <c r="N114">
        <v>0</v>
      </c>
      <c r="O114">
        <v>0</v>
      </c>
    </row>
    <row r="115" spans="1:15" x14ac:dyDescent="0.25">
      <c r="A115">
        <v>8881035</v>
      </c>
      <c r="B115">
        <v>4</v>
      </c>
      <c r="C115">
        <v>-403.34</v>
      </c>
      <c r="D115">
        <v>-518.61</v>
      </c>
      <c r="E115">
        <v>0</v>
      </c>
      <c r="I115">
        <v>8881035</v>
      </c>
      <c r="J115" t="e">
        <f>VLOOKUP($I115,'[1]QUERY 16 NOV 2022'!A$1:E$619,5,0)/30</f>
        <v>#N/A</v>
      </c>
      <c r="K115">
        <v>4</v>
      </c>
      <c r="L115">
        <v>-403.34</v>
      </c>
      <c r="N115">
        <v>-518.61</v>
      </c>
      <c r="O115">
        <v>0</v>
      </c>
    </row>
    <row r="116" spans="1:15" x14ac:dyDescent="0.25">
      <c r="A116">
        <v>8881037</v>
      </c>
      <c r="B116">
        <v>1</v>
      </c>
      <c r="C116">
        <v>0</v>
      </c>
      <c r="D116">
        <v>0</v>
      </c>
      <c r="E116">
        <v>0</v>
      </c>
      <c r="I116">
        <v>8881037</v>
      </c>
      <c r="J116">
        <f>VLOOKUP($I116,'[1]QUERY 16 NOV 2022'!A$1:E$619,5,0)/30</f>
        <v>182.4</v>
      </c>
      <c r="K116">
        <v>1</v>
      </c>
      <c r="L116">
        <v>0</v>
      </c>
      <c r="N116">
        <v>0</v>
      </c>
      <c r="O116">
        <v>0</v>
      </c>
    </row>
    <row r="117" spans="1:15" x14ac:dyDescent="0.25">
      <c r="A117">
        <v>8881039</v>
      </c>
      <c r="B117">
        <v>5</v>
      </c>
      <c r="C117">
        <v>-605.01</v>
      </c>
      <c r="D117">
        <v>0</v>
      </c>
      <c r="E117">
        <v>0</v>
      </c>
      <c r="I117">
        <v>8881039</v>
      </c>
      <c r="J117">
        <f>VLOOKUP($I117,'[1]QUERY 16 NOV 2022'!A$1:E$619,5,0)/30</f>
        <v>182.4</v>
      </c>
      <c r="K117">
        <v>5</v>
      </c>
      <c r="L117">
        <v>-605.01</v>
      </c>
      <c r="N117">
        <v>0</v>
      </c>
      <c r="O117">
        <v>0</v>
      </c>
    </row>
    <row r="118" spans="1:15" x14ac:dyDescent="0.25">
      <c r="A118">
        <v>8881044</v>
      </c>
      <c r="B118">
        <v>1</v>
      </c>
      <c r="C118">
        <v>-1166.5999999999999</v>
      </c>
      <c r="D118">
        <v>0</v>
      </c>
      <c r="E118">
        <v>0</v>
      </c>
      <c r="I118">
        <v>8881044</v>
      </c>
      <c r="J118" t="e">
        <f>VLOOKUP($I118,'[1]QUERY 16 NOV 2022'!A$1:E$619,5,0)/30</f>
        <v>#N/A</v>
      </c>
      <c r="K118">
        <v>1</v>
      </c>
      <c r="L118">
        <v>-1166.5999999999999</v>
      </c>
      <c r="N118">
        <v>0</v>
      </c>
      <c r="O118">
        <v>0</v>
      </c>
    </row>
    <row r="119" spans="1:15" x14ac:dyDescent="0.25">
      <c r="A119">
        <v>8881046</v>
      </c>
      <c r="B119">
        <v>4</v>
      </c>
      <c r="C119">
        <v>-281.06</v>
      </c>
      <c r="D119">
        <v>0</v>
      </c>
      <c r="E119">
        <v>0</v>
      </c>
      <c r="I119">
        <v>8881046</v>
      </c>
      <c r="J119" t="e">
        <f>VLOOKUP($I119,'[1]QUERY 16 NOV 2022'!A$1:E$619,5,0)/30</f>
        <v>#N/A</v>
      </c>
      <c r="K119">
        <v>4</v>
      </c>
      <c r="L119">
        <v>-281.06</v>
      </c>
      <c r="N119">
        <v>0</v>
      </c>
      <c r="O119">
        <v>0</v>
      </c>
    </row>
    <row r="120" spans="1:15" x14ac:dyDescent="0.25">
      <c r="A120">
        <v>8881052</v>
      </c>
      <c r="B120">
        <v>1</v>
      </c>
      <c r="C120">
        <v>-347.95</v>
      </c>
      <c r="D120">
        <v>0</v>
      </c>
      <c r="E120">
        <v>0</v>
      </c>
      <c r="I120">
        <v>8881052</v>
      </c>
      <c r="J120" t="e">
        <f>VLOOKUP($I120,'[1]QUERY 16 NOV 2022'!A$1:E$619,5,0)/30</f>
        <v>#N/A</v>
      </c>
      <c r="K120">
        <v>1</v>
      </c>
      <c r="L120">
        <v>-347.95</v>
      </c>
      <c r="N120">
        <v>0</v>
      </c>
      <c r="O120">
        <v>0</v>
      </c>
    </row>
    <row r="121" spans="1:15" x14ac:dyDescent="0.25">
      <c r="A121">
        <v>8881053</v>
      </c>
      <c r="B121">
        <v>0</v>
      </c>
      <c r="C121">
        <v>0</v>
      </c>
      <c r="D121">
        <v>0</v>
      </c>
      <c r="E121">
        <v>0</v>
      </c>
      <c r="I121">
        <v>8881053</v>
      </c>
      <c r="J121" t="e">
        <f>VLOOKUP($I121,'[1]QUERY 16 NOV 2022'!A$1:E$619,5,0)/30</f>
        <v>#N/A</v>
      </c>
      <c r="K121">
        <v>0</v>
      </c>
      <c r="L121">
        <v>0</v>
      </c>
      <c r="N121">
        <v>0</v>
      </c>
      <c r="O121">
        <v>0</v>
      </c>
    </row>
    <row r="122" spans="1:15" x14ac:dyDescent="0.25">
      <c r="A122">
        <v>8881057</v>
      </c>
      <c r="B122">
        <v>15</v>
      </c>
      <c r="C122">
        <v>-4600.92</v>
      </c>
      <c r="D122">
        <v>0</v>
      </c>
      <c r="E122">
        <v>0</v>
      </c>
      <c r="I122">
        <v>8881057</v>
      </c>
      <c r="J122">
        <f>VLOOKUP($I122,'[1]QUERY 16 NOV 2022'!A$1:E$619,5,0)/30</f>
        <v>342.03333333333336</v>
      </c>
      <c r="K122">
        <v>15</v>
      </c>
      <c r="L122">
        <v>-4600.92</v>
      </c>
      <c r="N122">
        <v>0</v>
      </c>
      <c r="O122">
        <v>0</v>
      </c>
    </row>
    <row r="123" spans="1:15" x14ac:dyDescent="0.25">
      <c r="A123">
        <v>8881059</v>
      </c>
      <c r="B123">
        <v>1</v>
      </c>
      <c r="C123">
        <v>0</v>
      </c>
      <c r="D123">
        <v>-864.35</v>
      </c>
      <c r="E123">
        <v>0</v>
      </c>
      <c r="I123">
        <v>8881059</v>
      </c>
      <c r="J123" t="e">
        <f>VLOOKUP($I123,'[1]QUERY 16 NOV 2022'!A$1:E$619,5,0)/30</f>
        <v>#N/A</v>
      </c>
      <c r="K123">
        <v>1</v>
      </c>
      <c r="L123">
        <v>0</v>
      </c>
      <c r="N123">
        <v>-864.35</v>
      </c>
      <c r="O123">
        <v>0</v>
      </c>
    </row>
    <row r="124" spans="1:15" x14ac:dyDescent="0.25">
      <c r="A124">
        <v>8881067</v>
      </c>
      <c r="B124">
        <v>10</v>
      </c>
      <c r="C124">
        <v>-3067.2799999999997</v>
      </c>
      <c r="D124">
        <v>-324.2</v>
      </c>
      <c r="E124">
        <v>0</v>
      </c>
      <c r="I124">
        <v>8881067</v>
      </c>
      <c r="J124">
        <f>VLOOKUP($I124,'[1]QUERY 16 NOV 2022'!A$1:E$619,5,0)/30</f>
        <v>342.03333333333336</v>
      </c>
      <c r="K124">
        <v>10</v>
      </c>
      <c r="L124">
        <v>-3067.2799999999997</v>
      </c>
      <c r="N124">
        <v>-324.2</v>
      </c>
      <c r="O124">
        <v>0</v>
      </c>
    </row>
    <row r="125" spans="1:15" x14ac:dyDescent="0.25">
      <c r="A125">
        <v>8881070</v>
      </c>
      <c r="B125">
        <v>9</v>
      </c>
      <c r="C125">
        <v>-1420.76</v>
      </c>
      <c r="D125">
        <v>0</v>
      </c>
      <c r="E125">
        <v>0</v>
      </c>
      <c r="I125">
        <v>8881070</v>
      </c>
      <c r="J125">
        <f>VLOOKUP($I125,'[1]QUERY 16 NOV 2022'!A$1:E$619,5,0)/30</f>
        <v>254.2</v>
      </c>
      <c r="K125">
        <v>9</v>
      </c>
      <c r="L125">
        <v>-1420.76</v>
      </c>
      <c r="N125">
        <v>0</v>
      </c>
      <c r="O125">
        <v>0</v>
      </c>
    </row>
    <row r="126" spans="1:15" x14ac:dyDescent="0.25">
      <c r="A126">
        <v>8881071</v>
      </c>
      <c r="B126">
        <v>0</v>
      </c>
      <c r="C126">
        <v>0</v>
      </c>
      <c r="D126">
        <v>-596.54</v>
      </c>
      <c r="E126">
        <v>0</v>
      </c>
      <c r="I126">
        <v>8881071</v>
      </c>
      <c r="J126">
        <f>VLOOKUP($I126,'[1]QUERY 16 NOV 2022'!A$1:E$619,5,0)/30</f>
        <v>314.7</v>
      </c>
      <c r="K126">
        <v>0</v>
      </c>
      <c r="L126">
        <v>0</v>
      </c>
      <c r="N126">
        <v>-596.54</v>
      </c>
      <c r="O126">
        <v>0</v>
      </c>
    </row>
    <row r="127" spans="1:15" x14ac:dyDescent="0.25">
      <c r="A127">
        <v>8881072</v>
      </c>
      <c r="B127">
        <v>6</v>
      </c>
      <c r="C127">
        <v>-2087.7600000000002</v>
      </c>
      <c r="D127">
        <v>-2087.87</v>
      </c>
      <c r="E127">
        <v>0</v>
      </c>
      <c r="I127">
        <v>8881072</v>
      </c>
      <c r="J127" t="e">
        <f>VLOOKUP($I127,'[1]QUERY 16 NOV 2022'!A$1:E$619,5,0)/30</f>
        <v>#N/A</v>
      </c>
      <c r="K127">
        <v>6</v>
      </c>
      <c r="L127">
        <v>-2087.7600000000002</v>
      </c>
      <c r="N127">
        <v>-2087.87</v>
      </c>
      <c r="O127">
        <v>0</v>
      </c>
    </row>
    <row r="128" spans="1:15" x14ac:dyDescent="0.25">
      <c r="A128">
        <v>8881073</v>
      </c>
      <c r="B128">
        <v>4</v>
      </c>
      <c r="C128">
        <v>-1533.6399999999999</v>
      </c>
      <c r="D128">
        <v>0</v>
      </c>
      <c r="E128">
        <v>0</v>
      </c>
      <c r="I128">
        <v>8881073</v>
      </c>
      <c r="J128">
        <f>VLOOKUP($I128,'[1]QUERY 16 NOV 2022'!A$1:E$619,5,0)/30</f>
        <v>342.03333333333336</v>
      </c>
      <c r="K128">
        <v>4</v>
      </c>
      <c r="L128">
        <v>-1533.6399999999999</v>
      </c>
      <c r="N128">
        <v>0</v>
      </c>
      <c r="O128">
        <v>0</v>
      </c>
    </row>
    <row r="129" spans="1:15" x14ac:dyDescent="0.25">
      <c r="A129">
        <v>8881074</v>
      </c>
      <c r="B129">
        <v>10</v>
      </c>
      <c r="C129">
        <v>-1422.77</v>
      </c>
      <c r="D129">
        <v>-3803.12</v>
      </c>
      <c r="E129">
        <v>0</v>
      </c>
      <c r="I129">
        <v>8881074</v>
      </c>
      <c r="J129">
        <f>VLOOKUP($I129,'[1]QUERY 16 NOV 2022'!A$1:E$619,5,0)/30</f>
        <v>182.4</v>
      </c>
      <c r="K129">
        <v>10</v>
      </c>
      <c r="L129">
        <v>-1422.77</v>
      </c>
      <c r="N129">
        <v>-3803.12</v>
      </c>
      <c r="O129">
        <v>0</v>
      </c>
    </row>
    <row r="130" spans="1:15" x14ac:dyDescent="0.25">
      <c r="A130">
        <v>8881078</v>
      </c>
      <c r="B130">
        <v>0</v>
      </c>
      <c r="C130">
        <v>0</v>
      </c>
      <c r="D130">
        <v>0</v>
      </c>
      <c r="E130">
        <v>0</v>
      </c>
      <c r="I130">
        <v>8881078</v>
      </c>
      <c r="J130" t="e">
        <f>VLOOKUP($I130,'[1]QUERY 16 NOV 2022'!A$1:E$619,5,0)/30</f>
        <v>#N/A</v>
      </c>
      <c r="K130">
        <v>0</v>
      </c>
      <c r="L130">
        <v>0</v>
      </c>
      <c r="N130">
        <v>0</v>
      </c>
      <c r="O130">
        <v>0</v>
      </c>
    </row>
    <row r="131" spans="1:15" x14ac:dyDescent="0.25">
      <c r="A131">
        <v>8881079</v>
      </c>
      <c r="B131">
        <v>1</v>
      </c>
      <c r="C131">
        <v>0</v>
      </c>
      <c r="D131">
        <v>0</v>
      </c>
      <c r="E131">
        <v>0</v>
      </c>
      <c r="I131">
        <v>8881079</v>
      </c>
      <c r="J131">
        <f>VLOOKUP($I131,'[1]QUERY 16 NOV 2022'!A$1:E$619,5,0)/30</f>
        <v>182.4</v>
      </c>
      <c r="K131">
        <v>1</v>
      </c>
      <c r="L131">
        <v>0</v>
      </c>
      <c r="N131">
        <v>0</v>
      </c>
      <c r="O131">
        <v>0</v>
      </c>
    </row>
    <row r="132" spans="1:15" x14ac:dyDescent="0.25">
      <c r="A132">
        <v>8881080</v>
      </c>
      <c r="B132">
        <v>1</v>
      </c>
      <c r="C132">
        <v>-201.67</v>
      </c>
      <c r="D132">
        <v>0</v>
      </c>
      <c r="E132">
        <v>0</v>
      </c>
      <c r="I132">
        <v>8881080</v>
      </c>
      <c r="J132" t="e">
        <f>VLOOKUP($I132,'[1]QUERY 16 NOV 2022'!A$1:E$619,5,0)/30</f>
        <v>#N/A</v>
      </c>
      <c r="K132">
        <v>1</v>
      </c>
      <c r="L132">
        <v>-201.67</v>
      </c>
      <c r="N132">
        <v>0</v>
      </c>
      <c r="O132">
        <v>0</v>
      </c>
    </row>
    <row r="133" spans="1:15" x14ac:dyDescent="0.25">
      <c r="A133">
        <v>8881081</v>
      </c>
      <c r="B133">
        <v>1</v>
      </c>
      <c r="C133">
        <v>0</v>
      </c>
      <c r="D133">
        <v>0</v>
      </c>
      <c r="E133">
        <v>0</v>
      </c>
      <c r="I133">
        <v>8881081</v>
      </c>
      <c r="J133" t="e">
        <f>VLOOKUP($I133,'[1]QUERY 16 NOV 2022'!A$1:E$619,5,0)/30</f>
        <v>#N/A</v>
      </c>
      <c r="K133">
        <v>1</v>
      </c>
      <c r="L133">
        <v>0</v>
      </c>
      <c r="N133">
        <v>0</v>
      </c>
      <c r="O133">
        <v>0</v>
      </c>
    </row>
    <row r="134" spans="1:15" x14ac:dyDescent="0.25">
      <c r="A134">
        <v>8881082</v>
      </c>
      <c r="B134">
        <v>0</v>
      </c>
      <c r="C134">
        <v>0</v>
      </c>
      <c r="D134">
        <v>0</v>
      </c>
      <c r="E134">
        <v>0</v>
      </c>
      <c r="I134">
        <v>8881082</v>
      </c>
      <c r="J134" t="e">
        <f>VLOOKUP($I134,'[1]QUERY 16 NOV 2022'!A$1:E$619,5,0)/30</f>
        <v>#N/A</v>
      </c>
      <c r="K134">
        <v>0</v>
      </c>
      <c r="L134">
        <v>0</v>
      </c>
      <c r="N134">
        <v>0</v>
      </c>
      <c r="O134">
        <v>0</v>
      </c>
    </row>
    <row r="135" spans="1:15" x14ac:dyDescent="0.25">
      <c r="A135">
        <v>8881083</v>
      </c>
      <c r="B135">
        <v>0</v>
      </c>
      <c r="C135">
        <v>0</v>
      </c>
      <c r="D135">
        <v>0</v>
      </c>
      <c r="E135">
        <v>0</v>
      </c>
      <c r="I135">
        <v>8881083</v>
      </c>
      <c r="J135" t="e">
        <f>VLOOKUP($I135,'[1]QUERY 16 NOV 2022'!A$1:E$619,5,0)/30</f>
        <v>#N/A</v>
      </c>
      <c r="K135">
        <v>0</v>
      </c>
      <c r="L135">
        <v>0</v>
      </c>
      <c r="N135">
        <v>0</v>
      </c>
      <c r="O135">
        <v>0</v>
      </c>
    </row>
    <row r="136" spans="1:15" x14ac:dyDescent="0.25">
      <c r="A136">
        <v>8881084</v>
      </c>
      <c r="B136">
        <v>0</v>
      </c>
      <c r="C136">
        <v>0</v>
      </c>
      <c r="D136">
        <v>0</v>
      </c>
      <c r="E136">
        <v>0</v>
      </c>
      <c r="I136">
        <v>8881084</v>
      </c>
      <c r="J136" t="e">
        <f>VLOOKUP($I136,'[1]QUERY 16 NOV 2022'!A$1:E$619,5,0)/30</f>
        <v>#N/A</v>
      </c>
      <c r="K136">
        <v>0</v>
      </c>
      <c r="L136">
        <v>0</v>
      </c>
      <c r="N136">
        <v>0</v>
      </c>
      <c r="O136">
        <v>0</v>
      </c>
    </row>
    <row r="137" spans="1:15" x14ac:dyDescent="0.25">
      <c r="A137">
        <v>8881085</v>
      </c>
      <c r="B137">
        <v>0</v>
      </c>
      <c r="C137">
        <v>0</v>
      </c>
      <c r="D137">
        <v>0</v>
      </c>
      <c r="E137">
        <v>0</v>
      </c>
      <c r="I137">
        <v>8881085</v>
      </c>
      <c r="J137" t="e">
        <f>VLOOKUP($I137,'[1]QUERY 16 NOV 2022'!A$1:E$619,5,0)/30</f>
        <v>#N/A</v>
      </c>
      <c r="K137">
        <v>0</v>
      </c>
      <c r="L137">
        <v>0</v>
      </c>
      <c r="N137">
        <v>0</v>
      </c>
      <c r="O137">
        <v>0</v>
      </c>
    </row>
    <row r="138" spans="1:15" x14ac:dyDescent="0.25">
      <c r="A138">
        <v>8881086</v>
      </c>
      <c r="B138">
        <v>3</v>
      </c>
      <c r="C138">
        <v>-605.01</v>
      </c>
      <c r="D138">
        <v>0</v>
      </c>
      <c r="E138">
        <v>0</v>
      </c>
      <c r="I138">
        <v>8881086</v>
      </c>
      <c r="J138" t="e">
        <f>VLOOKUP($I138,'[1]QUERY 16 NOV 2022'!A$1:E$619,5,0)/30</f>
        <v>#N/A</v>
      </c>
      <c r="K138">
        <v>3</v>
      </c>
      <c r="L138">
        <v>-605.01</v>
      </c>
      <c r="N138">
        <v>0</v>
      </c>
      <c r="O138">
        <v>0</v>
      </c>
    </row>
    <row r="139" spans="1:15" x14ac:dyDescent="0.25">
      <c r="A139">
        <v>8881087</v>
      </c>
      <c r="B139">
        <v>8</v>
      </c>
      <c r="C139">
        <v>-1030.51</v>
      </c>
      <c r="D139">
        <v>0</v>
      </c>
      <c r="E139">
        <v>0</v>
      </c>
      <c r="I139">
        <v>8881087</v>
      </c>
      <c r="J139">
        <f>VLOOKUP($I139,'[1]QUERY 16 NOV 2022'!A$1:E$619,5,0)/30</f>
        <v>182.4</v>
      </c>
      <c r="K139">
        <v>8</v>
      </c>
      <c r="L139">
        <v>-1030.51</v>
      </c>
      <c r="N139">
        <v>0</v>
      </c>
      <c r="O139">
        <v>0</v>
      </c>
    </row>
    <row r="140" spans="1:15" x14ac:dyDescent="0.25">
      <c r="A140">
        <v>8881089</v>
      </c>
      <c r="B140">
        <v>0</v>
      </c>
      <c r="C140">
        <v>0</v>
      </c>
      <c r="D140">
        <v>0</v>
      </c>
      <c r="E140">
        <v>0</v>
      </c>
      <c r="I140">
        <v>8881089</v>
      </c>
      <c r="J140" t="e">
        <f>VLOOKUP($I140,'[1]QUERY 16 NOV 2022'!A$1:E$619,5,0)/30</f>
        <v>#N/A</v>
      </c>
      <c r="K140">
        <v>0</v>
      </c>
      <c r="L140">
        <v>0</v>
      </c>
      <c r="N140">
        <v>0</v>
      </c>
      <c r="O140">
        <v>0</v>
      </c>
    </row>
    <row r="141" spans="1:15" x14ac:dyDescent="0.25">
      <c r="A141">
        <v>8881090</v>
      </c>
      <c r="B141">
        <v>7</v>
      </c>
      <c r="C141">
        <v>-889.56</v>
      </c>
      <c r="D141">
        <v>0</v>
      </c>
      <c r="E141">
        <v>0</v>
      </c>
      <c r="I141">
        <v>8881090</v>
      </c>
      <c r="J141">
        <f>VLOOKUP($I141,'[1]QUERY 16 NOV 2022'!A$1:E$619,5,0)/30</f>
        <v>254.2</v>
      </c>
      <c r="K141">
        <v>7</v>
      </c>
      <c r="L141">
        <v>-889.56</v>
      </c>
      <c r="N141">
        <v>0</v>
      </c>
      <c r="O141">
        <v>0</v>
      </c>
    </row>
    <row r="142" spans="1:15" x14ac:dyDescent="0.25">
      <c r="A142">
        <v>8881091</v>
      </c>
      <c r="B142">
        <v>2</v>
      </c>
      <c r="C142">
        <v>-201.67</v>
      </c>
      <c r="D142">
        <v>0</v>
      </c>
      <c r="E142">
        <v>0</v>
      </c>
      <c r="I142">
        <v>8881091</v>
      </c>
      <c r="J142">
        <f>VLOOKUP($I142,'[1]QUERY 16 NOV 2022'!A$1:E$619,5,0)/30</f>
        <v>182.4</v>
      </c>
      <c r="K142">
        <v>2</v>
      </c>
      <c r="L142">
        <v>-201.67</v>
      </c>
      <c r="N142">
        <v>0</v>
      </c>
      <c r="O142">
        <v>0</v>
      </c>
    </row>
    <row r="143" spans="1:15" x14ac:dyDescent="0.25">
      <c r="A143">
        <v>8881093</v>
      </c>
      <c r="B143">
        <v>3</v>
      </c>
      <c r="C143">
        <v>-1043.8499999999999</v>
      </c>
      <c r="D143">
        <v>0</v>
      </c>
      <c r="E143">
        <v>0</v>
      </c>
      <c r="I143">
        <v>8881093</v>
      </c>
      <c r="J143" t="e">
        <f>VLOOKUP($I143,'[1]QUERY 16 NOV 2022'!A$1:E$619,5,0)/30</f>
        <v>#N/A</v>
      </c>
      <c r="K143">
        <v>3</v>
      </c>
      <c r="L143">
        <v>-1043.8499999999999</v>
      </c>
      <c r="N143">
        <v>0</v>
      </c>
      <c r="O143">
        <v>0</v>
      </c>
    </row>
    <row r="144" spans="1:15" x14ac:dyDescent="0.25">
      <c r="A144">
        <v>8881094</v>
      </c>
      <c r="B144">
        <v>1</v>
      </c>
      <c r="C144">
        <v>-378.21</v>
      </c>
      <c r="D144">
        <v>-6808.2000000000007</v>
      </c>
      <c r="E144">
        <v>-2269.4</v>
      </c>
      <c r="I144">
        <v>8881094</v>
      </c>
      <c r="J144" t="e">
        <f>VLOOKUP($I144,'[1]QUERY 16 NOV 2022'!A$1:E$619,5,0)/30</f>
        <v>#N/A</v>
      </c>
      <c r="K144">
        <v>1</v>
      </c>
      <c r="L144">
        <v>-378.21</v>
      </c>
      <c r="N144">
        <v>-6808.2000000000007</v>
      </c>
      <c r="O144">
        <v>-2269.4</v>
      </c>
    </row>
    <row r="145" spans="1:15" x14ac:dyDescent="0.25">
      <c r="A145">
        <v>8881095</v>
      </c>
      <c r="B145">
        <v>4</v>
      </c>
      <c r="C145">
        <v>-378.21</v>
      </c>
      <c r="D145">
        <v>0</v>
      </c>
      <c r="E145">
        <v>0</v>
      </c>
      <c r="I145">
        <v>8881095</v>
      </c>
      <c r="J145" t="e">
        <f>VLOOKUP($I145,'[1]QUERY 16 NOV 2022'!A$1:E$619,5,0)/30</f>
        <v>#N/A</v>
      </c>
      <c r="K145">
        <v>4</v>
      </c>
      <c r="L145">
        <v>-378.21</v>
      </c>
      <c r="N145">
        <v>0</v>
      </c>
      <c r="O145">
        <v>0</v>
      </c>
    </row>
    <row r="146" spans="1:15" x14ac:dyDescent="0.25">
      <c r="A146">
        <v>8881096</v>
      </c>
      <c r="B146">
        <v>0</v>
      </c>
      <c r="C146">
        <v>0</v>
      </c>
      <c r="D146">
        <v>0</v>
      </c>
      <c r="E146">
        <v>0</v>
      </c>
      <c r="I146">
        <v>8881096</v>
      </c>
      <c r="J146" t="e">
        <f>VLOOKUP($I146,'[1]QUERY 16 NOV 2022'!A$1:E$619,5,0)/30</f>
        <v>#N/A</v>
      </c>
      <c r="K146">
        <v>0</v>
      </c>
      <c r="L146">
        <v>0</v>
      </c>
      <c r="N146">
        <v>0</v>
      </c>
      <c r="O146">
        <v>0</v>
      </c>
    </row>
    <row r="147" spans="1:15" x14ac:dyDescent="0.25">
      <c r="A147">
        <v>8881097</v>
      </c>
      <c r="B147">
        <v>0</v>
      </c>
      <c r="C147">
        <v>0</v>
      </c>
      <c r="D147">
        <v>0</v>
      </c>
      <c r="E147">
        <v>0</v>
      </c>
      <c r="I147">
        <v>8881097</v>
      </c>
      <c r="J147" t="e">
        <f>VLOOKUP($I147,'[1]QUERY 16 NOV 2022'!A$1:E$619,5,0)/30</f>
        <v>#N/A</v>
      </c>
      <c r="K147">
        <v>0</v>
      </c>
      <c r="L147">
        <v>0</v>
      </c>
      <c r="N147">
        <v>0</v>
      </c>
      <c r="O147">
        <v>0</v>
      </c>
    </row>
    <row r="148" spans="1:15" x14ac:dyDescent="0.25">
      <c r="A148">
        <v>8881098</v>
      </c>
      <c r="B148">
        <v>2</v>
      </c>
      <c r="C148">
        <v>0</v>
      </c>
      <c r="D148">
        <v>0</v>
      </c>
      <c r="E148">
        <v>0</v>
      </c>
      <c r="I148">
        <v>8881098</v>
      </c>
      <c r="J148" t="e">
        <f>VLOOKUP($I148,'[1]QUERY 16 NOV 2022'!A$1:E$619,5,0)/30</f>
        <v>#N/A</v>
      </c>
      <c r="K148">
        <v>2</v>
      </c>
      <c r="L148">
        <v>0</v>
      </c>
      <c r="N148">
        <v>0</v>
      </c>
      <c r="O148">
        <v>0</v>
      </c>
    </row>
    <row r="149" spans="1:15" x14ac:dyDescent="0.25">
      <c r="A149">
        <v>8881099</v>
      </c>
      <c r="B149">
        <v>4</v>
      </c>
      <c r="C149">
        <v>-1082.1399999999999</v>
      </c>
      <c r="D149">
        <v>-3461.5699999999997</v>
      </c>
      <c r="E149">
        <v>0</v>
      </c>
      <c r="I149">
        <v>8881099</v>
      </c>
      <c r="J149">
        <f>VLOOKUP($I149,'[1]QUERY 16 NOV 2022'!A$1:E$619,5,0)/30</f>
        <v>314.7</v>
      </c>
      <c r="K149">
        <v>4</v>
      </c>
      <c r="L149">
        <v>-1082.1399999999999</v>
      </c>
      <c r="N149">
        <v>-3461.5699999999997</v>
      </c>
      <c r="O149">
        <v>0</v>
      </c>
    </row>
    <row r="150" spans="1:15" x14ac:dyDescent="0.25">
      <c r="A150">
        <v>8881100</v>
      </c>
      <c r="B150">
        <v>1</v>
      </c>
      <c r="C150">
        <v>-378.21</v>
      </c>
      <c r="D150">
        <v>0</v>
      </c>
      <c r="E150">
        <v>0</v>
      </c>
      <c r="I150">
        <v>8881100</v>
      </c>
      <c r="J150" t="e">
        <f>VLOOKUP($I150,'[1]QUERY 16 NOV 2022'!A$1:E$619,5,0)/30</f>
        <v>#N/A</v>
      </c>
      <c r="K150">
        <v>1</v>
      </c>
      <c r="L150">
        <v>-378.21</v>
      </c>
      <c r="N150">
        <v>0</v>
      </c>
      <c r="O150">
        <v>0</v>
      </c>
    </row>
    <row r="151" spans="1:15" x14ac:dyDescent="0.25">
      <c r="A151">
        <v>8881101</v>
      </c>
      <c r="B151">
        <v>0</v>
      </c>
      <c r="C151">
        <v>0</v>
      </c>
      <c r="D151">
        <v>0</v>
      </c>
      <c r="E151">
        <v>0</v>
      </c>
      <c r="I151">
        <v>8881101</v>
      </c>
      <c r="J151" t="e">
        <f>VLOOKUP($I151,'[1]QUERY 16 NOV 2022'!A$1:E$619,5,0)/30</f>
        <v>#N/A</v>
      </c>
      <c r="K151">
        <v>0</v>
      </c>
      <c r="L151">
        <v>0</v>
      </c>
      <c r="N151">
        <v>0</v>
      </c>
      <c r="O151">
        <v>0</v>
      </c>
    </row>
    <row r="152" spans="1:15" x14ac:dyDescent="0.25">
      <c r="A152">
        <v>8881102</v>
      </c>
      <c r="B152">
        <v>1</v>
      </c>
      <c r="C152">
        <v>0</v>
      </c>
      <c r="D152">
        <v>0</v>
      </c>
      <c r="E152">
        <v>0</v>
      </c>
      <c r="I152">
        <v>8881102</v>
      </c>
      <c r="J152">
        <f>VLOOKUP($I152,'[1]QUERY 16 NOV 2022'!A$1:E$619,5,0)/30</f>
        <v>355.73333333333335</v>
      </c>
      <c r="K152">
        <v>1</v>
      </c>
      <c r="L152">
        <v>0</v>
      </c>
      <c r="N152">
        <v>0</v>
      </c>
      <c r="O152">
        <v>0</v>
      </c>
    </row>
    <row r="153" spans="1:15" x14ac:dyDescent="0.25">
      <c r="A153">
        <v>8881104</v>
      </c>
      <c r="B153">
        <v>2</v>
      </c>
      <c r="C153">
        <v>-378.21</v>
      </c>
      <c r="D153">
        <v>0</v>
      </c>
      <c r="E153">
        <v>0</v>
      </c>
      <c r="I153">
        <v>8881104</v>
      </c>
      <c r="J153" t="e">
        <f>VLOOKUP($I153,'[1]QUERY 16 NOV 2022'!A$1:E$619,5,0)/30</f>
        <v>#N/A</v>
      </c>
      <c r="K153">
        <v>2</v>
      </c>
      <c r="L153">
        <v>-378.21</v>
      </c>
      <c r="N153">
        <v>0</v>
      </c>
      <c r="O153">
        <v>0</v>
      </c>
    </row>
    <row r="154" spans="1:15" x14ac:dyDescent="0.25">
      <c r="A154">
        <v>8881106</v>
      </c>
      <c r="B154">
        <v>0</v>
      </c>
      <c r="C154">
        <v>0</v>
      </c>
      <c r="D154">
        <v>0</v>
      </c>
      <c r="E154">
        <v>0</v>
      </c>
      <c r="I154">
        <v>8881106</v>
      </c>
      <c r="J154">
        <f>VLOOKUP($I154,'[1]QUERY 16 NOV 2022'!A$1:E$619,5,0)/30</f>
        <v>272.83333333333331</v>
      </c>
      <c r="K154">
        <v>0</v>
      </c>
      <c r="L154">
        <v>0</v>
      </c>
      <c r="N154">
        <v>0</v>
      </c>
      <c r="O154">
        <v>0</v>
      </c>
    </row>
    <row r="155" spans="1:15" x14ac:dyDescent="0.25">
      <c r="A155">
        <v>8881107</v>
      </c>
      <c r="B155">
        <v>4</v>
      </c>
      <c r="C155">
        <v>-1043.8799999999999</v>
      </c>
      <c r="D155">
        <v>0</v>
      </c>
      <c r="E155">
        <v>0</v>
      </c>
      <c r="I155">
        <v>8881107</v>
      </c>
      <c r="J155" t="e">
        <f>VLOOKUP($I155,'[1]QUERY 16 NOV 2022'!A$1:E$619,5,0)/30</f>
        <v>#N/A</v>
      </c>
      <c r="K155">
        <v>4</v>
      </c>
      <c r="L155">
        <v>-1043.8799999999999</v>
      </c>
      <c r="N155">
        <v>0</v>
      </c>
      <c r="O155">
        <v>0</v>
      </c>
    </row>
    <row r="156" spans="1:15" x14ac:dyDescent="0.25">
      <c r="A156">
        <v>8881108</v>
      </c>
      <c r="B156">
        <v>1</v>
      </c>
      <c r="C156">
        <v>-347.96</v>
      </c>
      <c r="D156">
        <v>0</v>
      </c>
      <c r="E156">
        <v>48.68</v>
      </c>
      <c r="I156">
        <v>8881108</v>
      </c>
      <c r="J156" t="e">
        <f>VLOOKUP($I156,'[1]QUERY 16 NOV 2022'!A$1:E$619,5,0)/30</f>
        <v>#N/A</v>
      </c>
      <c r="K156">
        <v>1</v>
      </c>
      <c r="L156">
        <v>-347.96</v>
      </c>
      <c r="N156">
        <v>0</v>
      </c>
      <c r="O156">
        <v>48.68</v>
      </c>
    </row>
    <row r="157" spans="1:15" x14ac:dyDescent="0.25">
      <c r="A157">
        <v>8881109</v>
      </c>
      <c r="B157">
        <v>0</v>
      </c>
      <c r="C157">
        <v>0</v>
      </c>
      <c r="D157">
        <v>0</v>
      </c>
      <c r="E157">
        <v>0</v>
      </c>
      <c r="I157">
        <v>8881109</v>
      </c>
      <c r="J157" t="e">
        <f>VLOOKUP($I157,'[1]QUERY 16 NOV 2022'!A$1:E$619,5,0)/30</f>
        <v>#N/A</v>
      </c>
      <c r="K157">
        <v>0</v>
      </c>
      <c r="L157">
        <v>0</v>
      </c>
      <c r="N157">
        <v>0</v>
      </c>
      <c r="O157">
        <v>0</v>
      </c>
    </row>
    <row r="158" spans="1:15" x14ac:dyDescent="0.25">
      <c r="A158">
        <v>8881110</v>
      </c>
      <c r="B158">
        <v>3</v>
      </c>
      <c r="C158">
        <v>-627.16999999999996</v>
      </c>
      <c r="D158">
        <v>-182.37</v>
      </c>
      <c r="E158">
        <v>0</v>
      </c>
      <c r="I158">
        <v>8881110</v>
      </c>
      <c r="J158" t="e">
        <f>VLOOKUP($I158,'[1]QUERY 16 NOV 2022'!A$1:E$619,5,0)/30</f>
        <v>#N/A</v>
      </c>
      <c r="K158">
        <v>3</v>
      </c>
      <c r="L158">
        <v>-627.16999999999996</v>
      </c>
      <c r="N158">
        <v>-182.37</v>
      </c>
      <c r="O158">
        <v>0</v>
      </c>
    </row>
    <row r="159" spans="1:15" x14ac:dyDescent="0.25">
      <c r="A159">
        <v>8881111</v>
      </c>
      <c r="B159">
        <v>0</v>
      </c>
      <c r="C159">
        <v>0</v>
      </c>
      <c r="D159">
        <v>0</v>
      </c>
      <c r="E159">
        <v>0</v>
      </c>
      <c r="I159">
        <v>8881111</v>
      </c>
      <c r="J159">
        <f>VLOOKUP($I159,'[1]QUERY 16 NOV 2022'!A$1:E$619,5,0)/30</f>
        <v>342.03333333333336</v>
      </c>
      <c r="K159">
        <v>0</v>
      </c>
      <c r="L159">
        <v>0</v>
      </c>
      <c r="N159">
        <v>0</v>
      </c>
      <c r="O159">
        <v>0</v>
      </c>
    </row>
    <row r="160" spans="1:15" x14ac:dyDescent="0.25">
      <c r="A160">
        <v>8881112</v>
      </c>
      <c r="B160">
        <v>1</v>
      </c>
      <c r="C160">
        <v>-378.21</v>
      </c>
      <c r="D160">
        <v>0</v>
      </c>
      <c r="E160">
        <v>0</v>
      </c>
      <c r="I160">
        <v>8881112</v>
      </c>
      <c r="J160" t="e">
        <f>VLOOKUP($I160,'[1]QUERY 16 NOV 2022'!A$1:E$619,5,0)/30</f>
        <v>#N/A</v>
      </c>
      <c r="K160">
        <v>1</v>
      </c>
      <c r="L160">
        <v>-378.21</v>
      </c>
      <c r="N160">
        <v>0</v>
      </c>
      <c r="O160">
        <v>0</v>
      </c>
    </row>
    <row r="161" spans="1:15" x14ac:dyDescent="0.25">
      <c r="A161">
        <v>8881113</v>
      </c>
      <c r="B161">
        <v>0</v>
      </c>
      <c r="C161">
        <v>0</v>
      </c>
      <c r="D161">
        <v>0</v>
      </c>
      <c r="E161">
        <v>0</v>
      </c>
      <c r="I161">
        <v>8881113</v>
      </c>
      <c r="J161">
        <f>VLOOKUP($I161,'[1]QUERY 16 NOV 2022'!A$1:E$619,5,0)/30</f>
        <v>342.03333333333336</v>
      </c>
      <c r="K161">
        <v>0</v>
      </c>
      <c r="L161">
        <v>0</v>
      </c>
      <c r="N161">
        <v>0</v>
      </c>
      <c r="O161">
        <v>0</v>
      </c>
    </row>
    <row r="162" spans="1:15" x14ac:dyDescent="0.25">
      <c r="A162">
        <v>8881114</v>
      </c>
      <c r="B162">
        <v>0</v>
      </c>
      <c r="C162">
        <v>0</v>
      </c>
      <c r="D162">
        <v>0</v>
      </c>
      <c r="E162">
        <v>0</v>
      </c>
      <c r="I162">
        <v>8881114</v>
      </c>
      <c r="J162" t="e">
        <f>VLOOKUP($I162,'[1]QUERY 16 NOV 2022'!A$1:E$619,5,0)/30</f>
        <v>#N/A</v>
      </c>
      <c r="K162">
        <v>0</v>
      </c>
      <c r="L162">
        <v>0</v>
      </c>
      <c r="N162">
        <v>0</v>
      </c>
      <c r="O162">
        <v>0</v>
      </c>
    </row>
    <row r="163" spans="1:15" x14ac:dyDescent="0.25">
      <c r="A163">
        <v>8881115</v>
      </c>
      <c r="B163">
        <v>0</v>
      </c>
      <c r="C163">
        <v>0</v>
      </c>
      <c r="D163">
        <v>0</v>
      </c>
      <c r="E163">
        <v>0</v>
      </c>
      <c r="I163">
        <v>8881115</v>
      </c>
      <c r="J163" t="e">
        <f>VLOOKUP($I163,'[1]QUERY 16 NOV 2022'!A$1:E$619,5,0)/30</f>
        <v>#N/A</v>
      </c>
      <c r="K163">
        <v>0</v>
      </c>
      <c r="L163">
        <v>0</v>
      </c>
      <c r="N163">
        <v>0</v>
      </c>
      <c r="O163">
        <v>0</v>
      </c>
    </row>
    <row r="164" spans="1:15" x14ac:dyDescent="0.25">
      <c r="A164">
        <v>8881117</v>
      </c>
      <c r="B164">
        <v>1</v>
      </c>
      <c r="C164">
        <v>-378.21</v>
      </c>
      <c r="D164">
        <v>0</v>
      </c>
      <c r="E164">
        <v>0</v>
      </c>
      <c r="I164">
        <v>8881117</v>
      </c>
      <c r="J164" t="e">
        <f>VLOOKUP($I164,'[1]QUERY 16 NOV 2022'!A$1:E$619,5,0)/30</f>
        <v>#N/A</v>
      </c>
      <c r="K164">
        <v>1</v>
      </c>
      <c r="L164">
        <v>-378.21</v>
      </c>
      <c r="N164">
        <v>0</v>
      </c>
      <c r="O164">
        <v>0</v>
      </c>
    </row>
    <row r="165" spans="1:15" x14ac:dyDescent="0.25">
      <c r="A165">
        <v>8881118</v>
      </c>
      <c r="B165">
        <v>2</v>
      </c>
      <c r="C165">
        <v>-378.21</v>
      </c>
      <c r="D165">
        <v>0</v>
      </c>
      <c r="E165">
        <v>0</v>
      </c>
      <c r="I165">
        <v>8881118</v>
      </c>
      <c r="J165" t="e">
        <f>VLOOKUP($I165,'[1]QUERY 16 NOV 2022'!A$1:E$619,5,0)/30</f>
        <v>#N/A</v>
      </c>
      <c r="K165">
        <v>2</v>
      </c>
      <c r="L165">
        <v>-378.21</v>
      </c>
      <c r="N165">
        <v>0</v>
      </c>
      <c r="O165">
        <v>0</v>
      </c>
    </row>
    <row r="166" spans="1:15" x14ac:dyDescent="0.25">
      <c r="A166">
        <v>8881119</v>
      </c>
      <c r="B166">
        <v>0</v>
      </c>
      <c r="C166">
        <v>0</v>
      </c>
      <c r="D166">
        <v>0</v>
      </c>
      <c r="E166">
        <v>0</v>
      </c>
      <c r="I166">
        <v>8881119</v>
      </c>
      <c r="J166" t="e">
        <f>VLOOKUP($I166,'[1]QUERY 16 NOV 2022'!A$1:E$619,5,0)/30</f>
        <v>#N/A</v>
      </c>
      <c r="K166">
        <v>0</v>
      </c>
      <c r="L166">
        <v>0</v>
      </c>
      <c r="N166">
        <v>0</v>
      </c>
      <c r="O166">
        <v>0</v>
      </c>
    </row>
    <row r="167" spans="1:15" x14ac:dyDescent="0.25">
      <c r="A167">
        <v>8881121</v>
      </c>
      <c r="B167">
        <v>0</v>
      </c>
      <c r="C167">
        <v>0</v>
      </c>
      <c r="D167">
        <v>0</v>
      </c>
      <c r="E167">
        <v>0</v>
      </c>
      <c r="I167">
        <v>8881121</v>
      </c>
      <c r="J167" t="e">
        <f>VLOOKUP($I167,'[1]QUERY 16 NOV 2022'!A$1:E$619,5,0)/30</f>
        <v>#N/A</v>
      </c>
      <c r="K167">
        <v>0</v>
      </c>
      <c r="L167">
        <v>0</v>
      </c>
      <c r="N167">
        <v>0</v>
      </c>
      <c r="O167">
        <v>0</v>
      </c>
    </row>
    <row r="168" spans="1:15" x14ac:dyDescent="0.25">
      <c r="A168">
        <v>8881122</v>
      </c>
      <c r="B168">
        <v>0</v>
      </c>
      <c r="C168">
        <v>0</v>
      </c>
      <c r="D168">
        <v>0</v>
      </c>
      <c r="E168">
        <v>0</v>
      </c>
      <c r="I168">
        <v>8881122</v>
      </c>
      <c r="J168" t="e">
        <f>VLOOKUP($I168,'[1]QUERY 16 NOV 2022'!A$1:E$619,5,0)/30</f>
        <v>#N/A</v>
      </c>
      <c r="K168">
        <v>0</v>
      </c>
      <c r="L168">
        <v>0</v>
      </c>
      <c r="N168">
        <v>0</v>
      </c>
      <c r="O168">
        <v>0</v>
      </c>
    </row>
    <row r="169" spans="1:15" x14ac:dyDescent="0.25">
      <c r="A169">
        <v>8881123</v>
      </c>
      <c r="B169">
        <v>0</v>
      </c>
      <c r="C169">
        <v>0</v>
      </c>
      <c r="D169">
        <v>0</v>
      </c>
      <c r="E169">
        <v>0</v>
      </c>
      <c r="I169">
        <v>8881123</v>
      </c>
      <c r="J169" t="e">
        <f>VLOOKUP($I169,'[1]QUERY 16 NOV 2022'!A$1:E$619,5,0)/30</f>
        <v>#N/A</v>
      </c>
      <c r="K169">
        <v>0</v>
      </c>
      <c r="L169">
        <v>0</v>
      </c>
      <c r="N169">
        <v>0</v>
      </c>
      <c r="O169">
        <v>0</v>
      </c>
    </row>
    <row r="170" spans="1:15" x14ac:dyDescent="0.25">
      <c r="A170">
        <v>8881124</v>
      </c>
      <c r="B170">
        <v>0</v>
      </c>
      <c r="C170">
        <v>0</v>
      </c>
      <c r="D170">
        <v>0</v>
      </c>
      <c r="E170">
        <v>0</v>
      </c>
      <c r="I170">
        <v>8881124</v>
      </c>
      <c r="J170" t="e">
        <f>VLOOKUP($I170,'[1]QUERY 16 NOV 2022'!A$1:E$619,5,0)/30</f>
        <v>#N/A</v>
      </c>
      <c r="K170">
        <v>0</v>
      </c>
      <c r="L170">
        <v>0</v>
      </c>
      <c r="N170">
        <v>0</v>
      </c>
      <c r="O170">
        <v>0</v>
      </c>
    </row>
    <row r="171" spans="1:15" x14ac:dyDescent="0.25">
      <c r="A171">
        <v>8881125</v>
      </c>
      <c r="B171">
        <v>0</v>
      </c>
      <c r="C171">
        <v>0</v>
      </c>
      <c r="D171">
        <v>0</v>
      </c>
      <c r="E171">
        <v>0</v>
      </c>
      <c r="I171">
        <v>8881125</v>
      </c>
      <c r="J171" t="e">
        <f>VLOOKUP($I171,'[1]QUERY 16 NOV 2022'!A$1:E$619,5,0)/30</f>
        <v>#N/A</v>
      </c>
      <c r="K171">
        <v>0</v>
      </c>
      <c r="L171">
        <v>0</v>
      </c>
      <c r="N171">
        <v>0</v>
      </c>
      <c r="O171">
        <v>0</v>
      </c>
    </row>
    <row r="172" spans="1:15" x14ac:dyDescent="0.25">
      <c r="A172">
        <v>8881127</v>
      </c>
      <c r="B172">
        <v>0</v>
      </c>
      <c r="C172">
        <v>0</v>
      </c>
      <c r="D172">
        <v>0</v>
      </c>
      <c r="E172">
        <v>0</v>
      </c>
      <c r="I172">
        <v>8881127</v>
      </c>
      <c r="J172">
        <f>VLOOKUP($I172,'[1]QUERY 16 NOV 2022'!A$1:E$619,5,0)/30</f>
        <v>254.2</v>
      </c>
      <c r="K172">
        <v>0</v>
      </c>
      <c r="L172">
        <v>0</v>
      </c>
      <c r="N172">
        <v>0</v>
      </c>
      <c r="O172">
        <v>0</v>
      </c>
    </row>
    <row r="173" spans="1:15" x14ac:dyDescent="0.25">
      <c r="A173">
        <v>8881128</v>
      </c>
      <c r="B173">
        <v>4</v>
      </c>
      <c r="C173">
        <v>-1003.68</v>
      </c>
      <c r="D173">
        <v>0</v>
      </c>
      <c r="E173">
        <v>0</v>
      </c>
      <c r="I173">
        <v>8881128</v>
      </c>
      <c r="J173" t="e">
        <f>VLOOKUP($I173,'[1]QUERY 16 NOV 2022'!A$1:E$619,5,0)/30</f>
        <v>#N/A</v>
      </c>
      <c r="K173">
        <v>4</v>
      </c>
      <c r="L173">
        <v>-1003.68</v>
      </c>
      <c r="N173">
        <v>0</v>
      </c>
      <c r="O173">
        <v>0</v>
      </c>
    </row>
    <row r="174" spans="1:15" x14ac:dyDescent="0.25">
      <c r="A174">
        <v>8881129</v>
      </c>
      <c r="B174">
        <v>0</v>
      </c>
      <c r="C174">
        <v>0</v>
      </c>
      <c r="D174">
        <v>0</v>
      </c>
      <c r="E174">
        <v>0</v>
      </c>
      <c r="I174">
        <v>8881129</v>
      </c>
      <c r="J174">
        <f>VLOOKUP($I174,'[1]QUERY 16 NOV 2022'!A$1:E$619,5,0)/30</f>
        <v>182.4</v>
      </c>
      <c r="K174">
        <v>0</v>
      </c>
      <c r="L174">
        <v>0</v>
      </c>
      <c r="N174">
        <v>0</v>
      </c>
      <c r="O174">
        <v>0</v>
      </c>
    </row>
    <row r="175" spans="1:15" x14ac:dyDescent="0.25">
      <c r="A175">
        <v>8881130</v>
      </c>
      <c r="B175">
        <v>0</v>
      </c>
      <c r="C175">
        <v>0</v>
      </c>
      <c r="D175">
        <v>0</v>
      </c>
      <c r="E175">
        <v>0</v>
      </c>
      <c r="I175">
        <v>8881130</v>
      </c>
      <c r="J175">
        <f>VLOOKUP($I175,'[1]QUERY 16 NOV 2022'!A$1:E$619,5,0)/30</f>
        <v>314.7</v>
      </c>
      <c r="K175">
        <v>0</v>
      </c>
      <c r="L175">
        <v>0</v>
      </c>
      <c r="N175">
        <v>0</v>
      </c>
      <c r="O175">
        <v>0</v>
      </c>
    </row>
    <row r="176" spans="1:15" x14ac:dyDescent="0.25">
      <c r="A176">
        <v>8881131</v>
      </c>
      <c r="B176">
        <v>0</v>
      </c>
      <c r="C176">
        <v>0</v>
      </c>
      <c r="D176">
        <v>0</v>
      </c>
      <c r="E176">
        <v>0</v>
      </c>
      <c r="I176">
        <v>8881131</v>
      </c>
      <c r="J176">
        <f>VLOOKUP($I176,'[1]QUERY 16 NOV 2022'!A$1:E$619,5,0)/30</f>
        <v>1000</v>
      </c>
      <c r="K176">
        <v>0</v>
      </c>
      <c r="L176">
        <v>0</v>
      </c>
      <c r="N176">
        <v>0</v>
      </c>
      <c r="O176">
        <v>0</v>
      </c>
    </row>
    <row r="177" spans="1:15" x14ac:dyDescent="0.25">
      <c r="A177">
        <v>8881132</v>
      </c>
      <c r="B177">
        <v>1</v>
      </c>
      <c r="C177">
        <v>-367.12</v>
      </c>
      <c r="D177">
        <v>0</v>
      </c>
      <c r="E177">
        <v>0</v>
      </c>
      <c r="I177">
        <v>8881132</v>
      </c>
      <c r="J177">
        <f>VLOOKUP($I177,'[1]QUERY 16 NOV 2022'!A$1:E$619,5,0)/30</f>
        <v>314.7</v>
      </c>
      <c r="K177">
        <v>1</v>
      </c>
      <c r="L177">
        <v>-367.12</v>
      </c>
      <c r="N177">
        <v>0</v>
      </c>
      <c r="O177">
        <v>0</v>
      </c>
    </row>
    <row r="178" spans="1:15" x14ac:dyDescent="0.25">
      <c r="A178">
        <v>8881133</v>
      </c>
      <c r="B178">
        <v>0</v>
      </c>
      <c r="C178">
        <v>0</v>
      </c>
      <c r="D178">
        <v>0</v>
      </c>
      <c r="E178">
        <v>0</v>
      </c>
      <c r="I178">
        <v>8881133</v>
      </c>
      <c r="J178">
        <f>VLOOKUP($I178,'[1]QUERY 16 NOV 2022'!A$1:E$619,5,0)/30</f>
        <v>342.03333333333336</v>
      </c>
      <c r="K178">
        <v>0</v>
      </c>
      <c r="L178">
        <v>0</v>
      </c>
      <c r="N178">
        <v>0</v>
      </c>
      <c r="O178">
        <v>0</v>
      </c>
    </row>
    <row r="179" spans="1:15" x14ac:dyDescent="0.25">
      <c r="A179">
        <v>8881134</v>
      </c>
      <c r="B179">
        <v>0</v>
      </c>
      <c r="C179">
        <v>0</v>
      </c>
      <c r="D179">
        <v>0</v>
      </c>
      <c r="E179">
        <v>0</v>
      </c>
      <c r="I179">
        <v>8881134</v>
      </c>
      <c r="J179">
        <f>VLOOKUP($I179,'[1]QUERY 16 NOV 2022'!A$1:E$619,5,0)/30</f>
        <v>284.3</v>
      </c>
      <c r="K179">
        <v>0</v>
      </c>
      <c r="L179">
        <v>0</v>
      </c>
      <c r="N179">
        <v>0</v>
      </c>
      <c r="O179">
        <v>0</v>
      </c>
    </row>
    <row r="180" spans="1:15" x14ac:dyDescent="0.25">
      <c r="A180">
        <v>8881135</v>
      </c>
      <c r="B180">
        <v>0</v>
      </c>
      <c r="C180">
        <v>0</v>
      </c>
      <c r="D180">
        <v>0</v>
      </c>
      <c r="E180">
        <v>0</v>
      </c>
      <c r="I180">
        <v>8881135</v>
      </c>
      <c r="J180">
        <f>VLOOKUP($I180,'[1]QUERY 16 NOV 2022'!A$1:E$619,5,0)/30</f>
        <v>342.03333333333336</v>
      </c>
      <c r="K180">
        <v>0</v>
      </c>
      <c r="L180">
        <v>0</v>
      </c>
      <c r="N180">
        <v>0</v>
      </c>
      <c r="O180">
        <v>0</v>
      </c>
    </row>
    <row r="181" spans="1:15" x14ac:dyDescent="0.25">
      <c r="A181" t="s">
        <v>104</v>
      </c>
      <c r="B181">
        <v>599</v>
      </c>
      <c r="C181">
        <v>-182657.89000000007</v>
      </c>
      <c r="D181">
        <v>-180552.97000000003</v>
      </c>
      <c r="E181">
        <v>-51928.810000000005</v>
      </c>
      <c r="I181" t="s">
        <v>104</v>
      </c>
      <c r="J181" t="e">
        <f>VLOOKUP($I181,'[1]QUERY 16 NOV 2022'!A$1:E$619,5,0)/30</f>
        <v>#N/A</v>
      </c>
      <c r="K181">
        <v>599</v>
      </c>
      <c r="L181">
        <v>-182657.89000000007</v>
      </c>
      <c r="N181">
        <v>-180552.97000000003</v>
      </c>
      <c r="O181">
        <v>-51928.810000000005</v>
      </c>
    </row>
  </sheetData>
  <autoFilter ref="I3:O18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81"/>
  <sheetViews>
    <sheetView workbookViewId="0">
      <selection activeCell="F12" sqref="F12"/>
    </sheetView>
  </sheetViews>
  <sheetFormatPr baseColWidth="10" defaultColWidth="9.140625" defaultRowHeight="15" x14ac:dyDescent="0.25"/>
  <cols>
    <col min="1" max="1" width="13.140625" bestFit="1" customWidth="1"/>
    <col min="2" max="2" width="21.5703125" bestFit="1" customWidth="1"/>
  </cols>
  <sheetData>
    <row r="3" spans="1:1" x14ac:dyDescent="0.25">
      <c r="A3" s="10" t="s">
        <v>103</v>
      </c>
    </row>
    <row r="4" spans="1:1" x14ac:dyDescent="0.25">
      <c r="A4" s="11">
        <v>8880001</v>
      </c>
    </row>
    <row r="5" spans="1:1" x14ac:dyDescent="0.25">
      <c r="A5" s="11">
        <v>8880003</v>
      </c>
    </row>
    <row r="6" spans="1:1" x14ac:dyDescent="0.25">
      <c r="A6" s="11">
        <v>8880008</v>
      </c>
    </row>
    <row r="7" spans="1:1" x14ac:dyDescent="0.25">
      <c r="A7" s="11">
        <v>8880015</v>
      </c>
    </row>
    <row r="8" spans="1:1" x14ac:dyDescent="0.25">
      <c r="A8" s="11">
        <v>8880018</v>
      </c>
    </row>
    <row r="9" spans="1:1" x14ac:dyDescent="0.25">
      <c r="A9" s="11">
        <v>8880019</v>
      </c>
    </row>
    <row r="10" spans="1:1" x14ac:dyDescent="0.25">
      <c r="A10" s="11">
        <v>8880021</v>
      </c>
    </row>
    <row r="11" spans="1:1" x14ac:dyDescent="0.25">
      <c r="A11" s="11">
        <v>8880023</v>
      </c>
    </row>
    <row r="12" spans="1:1" x14ac:dyDescent="0.25">
      <c r="A12" s="11">
        <v>8880029</v>
      </c>
    </row>
    <row r="13" spans="1:1" x14ac:dyDescent="0.25">
      <c r="A13" s="11">
        <v>8880030</v>
      </c>
    </row>
    <row r="14" spans="1:1" x14ac:dyDescent="0.25">
      <c r="A14" s="11">
        <v>8880031</v>
      </c>
    </row>
    <row r="15" spans="1:1" x14ac:dyDescent="0.25">
      <c r="A15" s="11">
        <v>8880035</v>
      </c>
    </row>
    <row r="16" spans="1:1" x14ac:dyDescent="0.25">
      <c r="A16" s="11">
        <v>8880042</v>
      </c>
    </row>
    <row r="17" spans="1:1" x14ac:dyDescent="0.25">
      <c r="A17" s="11">
        <v>8880045</v>
      </c>
    </row>
    <row r="18" spans="1:1" x14ac:dyDescent="0.25">
      <c r="A18" s="11">
        <v>8880047</v>
      </c>
    </row>
    <row r="19" spans="1:1" x14ac:dyDescent="0.25">
      <c r="A19" s="11">
        <v>8880048</v>
      </c>
    </row>
    <row r="20" spans="1:1" x14ac:dyDescent="0.25">
      <c r="A20" s="11">
        <v>8880050</v>
      </c>
    </row>
    <row r="21" spans="1:1" x14ac:dyDescent="0.25">
      <c r="A21" s="11">
        <v>8880051</v>
      </c>
    </row>
    <row r="22" spans="1:1" x14ac:dyDescent="0.25">
      <c r="A22" s="11">
        <v>8880057</v>
      </c>
    </row>
    <row r="23" spans="1:1" x14ac:dyDescent="0.25">
      <c r="A23" s="11">
        <v>8880061</v>
      </c>
    </row>
    <row r="24" spans="1:1" x14ac:dyDescent="0.25">
      <c r="A24" s="11">
        <v>8880063</v>
      </c>
    </row>
    <row r="25" spans="1:1" x14ac:dyDescent="0.25">
      <c r="A25" s="11">
        <v>8880065</v>
      </c>
    </row>
    <row r="26" spans="1:1" x14ac:dyDescent="0.25">
      <c r="A26" s="11">
        <v>8880069</v>
      </c>
    </row>
    <row r="27" spans="1:1" x14ac:dyDescent="0.25">
      <c r="A27" s="11">
        <v>8880070</v>
      </c>
    </row>
    <row r="28" spans="1:1" x14ac:dyDescent="0.25">
      <c r="A28" s="11">
        <v>8880082</v>
      </c>
    </row>
    <row r="29" spans="1:1" x14ac:dyDescent="0.25">
      <c r="A29" s="11">
        <v>8880083</v>
      </c>
    </row>
    <row r="30" spans="1:1" x14ac:dyDescent="0.25">
      <c r="A30" s="11">
        <v>8880085</v>
      </c>
    </row>
    <row r="31" spans="1:1" x14ac:dyDescent="0.25">
      <c r="A31" s="11">
        <v>8880086</v>
      </c>
    </row>
    <row r="32" spans="1:1" x14ac:dyDescent="0.25">
      <c r="A32" s="11">
        <v>8880089</v>
      </c>
    </row>
    <row r="33" spans="1:1" x14ac:dyDescent="0.25">
      <c r="A33" s="11">
        <v>8880096</v>
      </c>
    </row>
    <row r="34" spans="1:1" x14ac:dyDescent="0.25">
      <c r="A34" s="11">
        <v>8880098</v>
      </c>
    </row>
    <row r="35" spans="1:1" x14ac:dyDescent="0.25">
      <c r="A35" s="11">
        <v>8880099</v>
      </c>
    </row>
    <row r="36" spans="1:1" x14ac:dyDescent="0.25">
      <c r="A36" s="11">
        <v>8880103</v>
      </c>
    </row>
    <row r="37" spans="1:1" x14ac:dyDescent="0.25">
      <c r="A37" s="11">
        <v>8880107</v>
      </c>
    </row>
    <row r="38" spans="1:1" x14ac:dyDescent="0.25">
      <c r="A38" s="11">
        <v>8880108</v>
      </c>
    </row>
    <row r="39" spans="1:1" x14ac:dyDescent="0.25">
      <c r="A39" s="11">
        <v>8880110</v>
      </c>
    </row>
    <row r="40" spans="1:1" x14ac:dyDescent="0.25">
      <c r="A40" s="11">
        <v>8880118</v>
      </c>
    </row>
    <row r="41" spans="1:1" x14ac:dyDescent="0.25">
      <c r="A41" s="11">
        <v>8880121</v>
      </c>
    </row>
    <row r="42" spans="1:1" x14ac:dyDescent="0.25">
      <c r="A42" s="11">
        <v>8880124</v>
      </c>
    </row>
    <row r="43" spans="1:1" x14ac:dyDescent="0.25">
      <c r="A43" s="11">
        <v>8880135</v>
      </c>
    </row>
    <row r="44" spans="1:1" x14ac:dyDescent="0.25">
      <c r="A44" s="11">
        <v>8880179</v>
      </c>
    </row>
    <row r="45" spans="1:1" x14ac:dyDescent="0.25">
      <c r="A45" s="11">
        <v>8880183</v>
      </c>
    </row>
    <row r="46" spans="1:1" x14ac:dyDescent="0.25">
      <c r="A46" s="11">
        <v>8880203</v>
      </c>
    </row>
    <row r="47" spans="1:1" x14ac:dyDescent="0.25">
      <c r="A47" s="11">
        <v>8880206</v>
      </c>
    </row>
    <row r="48" spans="1:1" x14ac:dyDescent="0.25">
      <c r="A48" s="11">
        <v>8880234</v>
      </c>
    </row>
    <row r="49" spans="1:1" x14ac:dyDescent="0.25">
      <c r="A49" s="11">
        <v>8880243</v>
      </c>
    </row>
    <row r="50" spans="1:1" x14ac:dyDescent="0.25">
      <c r="A50" s="11">
        <v>8880251</v>
      </c>
    </row>
    <row r="51" spans="1:1" x14ac:dyDescent="0.25">
      <c r="A51" s="11">
        <v>8880261</v>
      </c>
    </row>
    <row r="52" spans="1:1" x14ac:dyDescent="0.25">
      <c r="A52" s="11">
        <v>8880264</v>
      </c>
    </row>
    <row r="53" spans="1:1" x14ac:dyDescent="0.25">
      <c r="A53" s="11">
        <v>8880268</v>
      </c>
    </row>
    <row r="54" spans="1:1" x14ac:dyDescent="0.25">
      <c r="A54" s="11">
        <v>8880270</v>
      </c>
    </row>
    <row r="55" spans="1:1" x14ac:dyDescent="0.25">
      <c r="A55" s="11">
        <v>8880294</v>
      </c>
    </row>
    <row r="56" spans="1:1" x14ac:dyDescent="0.25">
      <c r="A56" s="11">
        <v>8880297</v>
      </c>
    </row>
    <row r="57" spans="1:1" x14ac:dyDescent="0.25">
      <c r="A57" s="11">
        <v>8880312</v>
      </c>
    </row>
    <row r="58" spans="1:1" x14ac:dyDescent="0.25">
      <c r="A58" s="11">
        <v>8880356</v>
      </c>
    </row>
    <row r="59" spans="1:1" x14ac:dyDescent="0.25">
      <c r="A59" s="11">
        <v>8880366</v>
      </c>
    </row>
    <row r="60" spans="1:1" x14ac:dyDescent="0.25">
      <c r="A60" s="11">
        <v>8880436</v>
      </c>
    </row>
    <row r="61" spans="1:1" x14ac:dyDescent="0.25">
      <c r="A61" s="11">
        <v>8880438</v>
      </c>
    </row>
    <row r="62" spans="1:1" x14ac:dyDescent="0.25">
      <c r="A62" s="11">
        <v>8880481</v>
      </c>
    </row>
    <row r="63" spans="1:1" x14ac:dyDescent="0.25">
      <c r="A63" s="11">
        <v>8880484</v>
      </c>
    </row>
    <row r="64" spans="1:1" x14ac:dyDescent="0.25">
      <c r="A64" s="11">
        <v>8880492</v>
      </c>
    </row>
    <row r="65" spans="1:1" x14ac:dyDescent="0.25">
      <c r="A65" s="11">
        <v>8880513</v>
      </c>
    </row>
    <row r="66" spans="1:1" x14ac:dyDescent="0.25">
      <c r="A66" s="11">
        <v>8880518</v>
      </c>
    </row>
    <row r="67" spans="1:1" x14ac:dyDescent="0.25">
      <c r="A67" s="11">
        <v>8880535</v>
      </c>
    </row>
    <row r="68" spans="1:1" x14ac:dyDescent="0.25">
      <c r="A68" s="11">
        <v>8880545</v>
      </c>
    </row>
    <row r="69" spans="1:1" x14ac:dyDescent="0.25">
      <c r="A69" s="11">
        <v>8880549</v>
      </c>
    </row>
    <row r="70" spans="1:1" x14ac:dyDescent="0.25">
      <c r="A70" s="11">
        <v>8880561</v>
      </c>
    </row>
    <row r="71" spans="1:1" x14ac:dyDescent="0.25">
      <c r="A71" s="11">
        <v>8880562</v>
      </c>
    </row>
    <row r="72" spans="1:1" x14ac:dyDescent="0.25">
      <c r="A72" s="11">
        <v>8880567</v>
      </c>
    </row>
    <row r="73" spans="1:1" x14ac:dyDescent="0.25">
      <c r="A73" s="11">
        <v>8880577</v>
      </c>
    </row>
    <row r="74" spans="1:1" x14ac:dyDescent="0.25">
      <c r="A74" s="11">
        <v>8880586</v>
      </c>
    </row>
    <row r="75" spans="1:1" x14ac:dyDescent="0.25">
      <c r="A75" s="11">
        <v>8880643</v>
      </c>
    </row>
    <row r="76" spans="1:1" x14ac:dyDescent="0.25">
      <c r="A76" s="11">
        <v>8880670</v>
      </c>
    </row>
    <row r="77" spans="1:1" x14ac:dyDescent="0.25">
      <c r="A77" s="11">
        <v>8880687</v>
      </c>
    </row>
    <row r="78" spans="1:1" x14ac:dyDescent="0.25">
      <c r="A78" s="11">
        <v>8880690</v>
      </c>
    </row>
    <row r="79" spans="1:1" x14ac:dyDescent="0.25">
      <c r="A79" s="11">
        <v>8880701</v>
      </c>
    </row>
    <row r="80" spans="1:1" x14ac:dyDescent="0.25">
      <c r="A80" s="11">
        <v>8880705</v>
      </c>
    </row>
    <row r="81" spans="1:1" x14ac:dyDescent="0.25">
      <c r="A81" s="11">
        <v>8880727</v>
      </c>
    </row>
    <row r="82" spans="1:1" x14ac:dyDescent="0.25">
      <c r="A82" s="11">
        <v>8880737</v>
      </c>
    </row>
    <row r="83" spans="1:1" x14ac:dyDescent="0.25">
      <c r="A83" s="11">
        <v>8880758</v>
      </c>
    </row>
    <row r="84" spans="1:1" x14ac:dyDescent="0.25">
      <c r="A84" s="11">
        <v>8880767</v>
      </c>
    </row>
    <row r="85" spans="1:1" x14ac:dyDescent="0.25">
      <c r="A85" s="11">
        <v>8880772</v>
      </c>
    </row>
    <row r="86" spans="1:1" x14ac:dyDescent="0.25">
      <c r="A86" s="11">
        <v>8880783</v>
      </c>
    </row>
    <row r="87" spans="1:1" x14ac:dyDescent="0.25">
      <c r="A87" s="11">
        <v>8880797</v>
      </c>
    </row>
    <row r="88" spans="1:1" x14ac:dyDescent="0.25">
      <c r="A88" s="11">
        <v>8880798</v>
      </c>
    </row>
    <row r="89" spans="1:1" x14ac:dyDescent="0.25">
      <c r="A89" s="11">
        <v>8880802</v>
      </c>
    </row>
    <row r="90" spans="1:1" x14ac:dyDescent="0.25">
      <c r="A90" s="11">
        <v>8880809</v>
      </c>
    </row>
    <row r="91" spans="1:1" x14ac:dyDescent="0.25">
      <c r="A91" s="11">
        <v>8880817</v>
      </c>
    </row>
    <row r="92" spans="1:1" x14ac:dyDescent="0.25">
      <c r="A92" s="11">
        <v>8880820</v>
      </c>
    </row>
    <row r="93" spans="1:1" x14ac:dyDescent="0.25">
      <c r="A93" s="11">
        <v>8880844</v>
      </c>
    </row>
    <row r="94" spans="1:1" x14ac:dyDescent="0.25">
      <c r="A94" s="11">
        <v>8880846</v>
      </c>
    </row>
    <row r="95" spans="1:1" x14ac:dyDescent="0.25">
      <c r="A95" s="11">
        <v>8880872</v>
      </c>
    </row>
    <row r="96" spans="1:1" x14ac:dyDescent="0.25">
      <c r="A96" s="11">
        <v>8880887</v>
      </c>
    </row>
    <row r="97" spans="1:1" x14ac:dyDescent="0.25">
      <c r="A97" s="11">
        <v>8880925</v>
      </c>
    </row>
    <row r="98" spans="1:1" x14ac:dyDescent="0.25">
      <c r="A98" s="11">
        <v>8880939</v>
      </c>
    </row>
    <row r="99" spans="1:1" x14ac:dyDescent="0.25">
      <c r="A99" s="11">
        <v>8880944</v>
      </c>
    </row>
    <row r="100" spans="1:1" x14ac:dyDescent="0.25">
      <c r="A100" s="11">
        <v>8880947</v>
      </c>
    </row>
    <row r="101" spans="1:1" x14ac:dyDescent="0.25">
      <c r="A101" s="11">
        <v>8880962</v>
      </c>
    </row>
    <row r="102" spans="1:1" x14ac:dyDescent="0.25">
      <c r="A102" s="11">
        <v>8880973</v>
      </c>
    </row>
    <row r="103" spans="1:1" x14ac:dyDescent="0.25">
      <c r="A103" s="11">
        <v>8880985</v>
      </c>
    </row>
    <row r="104" spans="1:1" x14ac:dyDescent="0.25">
      <c r="A104" s="11">
        <v>8880988</v>
      </c>
    </row>
    <row r="105" spans="1:1" x14ac:dyDescent="0.25">
      <c r="A105" s="11">
        <v>8880989</v>
      </c>
    </row>
    <row r="106" spans="1:1" x14ac:dyDescent="0.25">
      <c r="A106" s="11">
        <v>8880990</v>
      </c>
    </row>
    <row r="107" spans="1:1" x14ac:dyDescent="0.25">
      <c r="A107" s="11">
        <v>8880997</v>
      </c>
    </row>
    <row r="108" spans="1:1" x14ac:dyDescent="0.25">
      <c r="A108" s="11">
        <v>8880998</v>
      </c>
    </row>
    <row r="109" spans="1:1" x14ac:dyDescent="0.25">
      <c r="A109" s="11">
        <v>8881009</v>
      </c>
    </row>
    <row r="110" spans="1:1" x14ac:dyDescent="0.25">
      <c r="A110" s="11">
        <v>8881014</v>
      </c>
    </row>
    <row r="111" spans="1:1" x14ac:dyDescent="0.25">
      <c r="A111" s="11">
        <v>8881019</v>
      </c>
    </row>
    <row r="112" spans="1:1" x14ac:dyDescent="0.25">
      <c r="A112" s="11">
        <v>8881023</v>
      </c>
    </row>
    <row r="113" spans="1:1" x14ac:dyDescent="0.25">
      <c r="A113" s="11">
        <v>8881024</v>
      </c>
    </row>
    <row r="114" spans="1:1" x14ac:dyDescent="0.25">
      <c r="A114" s="11">
        <v>8881029</v>
      </c>
    </row>
    <row r="115" spans="1:1" x14ac:dyDescent="0.25">
      <c r="A115" s="11">
        <v>8881035</v>
      </c>
    </row>
    <row r="116" spans="1:1" x14ac:dyDescent="0.25">
      <c r="A116" s="11">
        <v>8881037</v>
      </c>
    </row>
    <row r="117" spans="1:1" x14ac:dyDescent="0.25">
      <c r="A117" s="11">
        <v>8881039</v>
      </c>
    </row>
    <row r="118" spans="1:1" x14ac:dyDescent="0.25">
      <c r="A118" s="11">
        <v>8881044</v>
      </c>
    </row>
    <row r="119" spans="1:1" x14ac:dyDescent="0.25">
      <c r="A119" s="11">
        <v>8881046</v>
      </c>
    </row>
    <row r="120" spans="1:1" x14ac:dyDescent="0.25">
      <c r="A120" s="11">
        <v>8881052</v>
      </c>
    </row>
    <row r="121" spans="1:1" x14ac:dyDescent="0.25">
      <c r="A121" s="11">
        <v>8881053</v>
      </c>
    </row>
    <row r="122" spans="1:1" x14ac:dyDescent="0.25">
      <c r="A122" s="11">
        <v>8881057</v>
      </c>
    </row>
    <row r="123" spans="1:1" x14ac:dyDescent="0.25">
      <c r="A123" s="11">
        <v>8881059</v>
      </c>
    </row>
    <row r="124" spans="1:1" x14ac:dyDescent="0.25">
      <c r="A124" s="11">
        <v>8881067</v>
      </c>
    </row>
    <row r="125" spans="1:1" x14ac:dyDescent="0.25">
      <c r="A125" s="11">
        <v>8881070</v>
      </c>
    </row>
    <row r="126" spans="1:1" x14ac:dyDescent="0.25">
      <c r="A126" s="11">
        <v>8881071</v>
      </c>
    </row>
    <row r="127" spans="1:1" x14ac:dyDescent="0.25">
      <c r="A127" s="11">
        <v>8881072</v>
      </c>
    </row>
    <row r="128" spans="1:1" x14ac:dyDescent="0.25">
      <c r="A128" s="11">
        <v>8881073</v>
      </c>
    </row>
    <row r="129" spans="1:1" x14ac:dyDescent="0.25">
      <c r="A129" s="11">
        <v>8881074</v>
      </c>
    </row>
    <row r="130" spans="1:1" x14ac:dyDescent="0.25">
      <c r="A130" s="11">
        <v>8881078</v>
      </c>
    </row>
    <row r="131" spans="1:1" x14ac:dyDescent="0.25">
      <c r="A131" s="11">
        <v>8881079</v>
      </c>
    </row>
    <row r="132" spans="1:1" x14ac:dyDescent="0.25">
      <c r="A132" s="11">
        <v>8881080</v>
      </c>
    </row>
    <row r="133" spans="1:1" x14ac:dyDescent="0.25">
      <c r="A133" s="11">
        <v>8881081</v>
      </c>
    </row>
    <row r="134" spans="1:1" x14ac:dyDescent="0.25">
      <c r="A134" s="11">
        <v>8881082</v>
      </c>
    </row>
    <row r="135" spans="1:1" x14ac:dyDescent="0.25">
      <c r="A135" s="11">
        <v>8881083</v>
      </c>
    </row>
    <row r="136" spans="1:1" x14ac:dyDescent="0.25">
      <c r="A136" s="11">
        <v>8881084</v>
      </c>
    </row>
    <row r="137" spans="1:1" x14ac:dyDescent="0.25">
      <c r="A137" s="11">
        <v>8881085</v>
      </c>
    </row>
    <row r="138" spans="1:1" x14ac:dyDescent="0.25">
      <c r="A138" s="11">
        <v>8881086</v>
      </c>
    </row>
    <row r="139" spans="1:1" x14ac:dyDescent="0.25">
      <c r="A139" s="11">
        <v>8881087</v>
      </c>
    </row>
    <row r="140" spans="1:1" x14ac:dyDescent="0.25">
      <c r="A140" s="11">
        <v>8881089</v>
      </c>
    </row>
    <row r="141" spans="1:1" x14ac:dyDescent="0.25">
      <c r="A141" s="11">
        <v>8881090</v>
      </c>
    </row>
    <row r="142" spans="1:1" x14ac:dyDescent="0.25">
      <c r="A142" s="11">
        <v>8881091</v>
      </c>
    </row>
    <row r="143" spans="1:1" x14ac:dyDescent="0.25">
      <c r="A143" s="11">
        <v>8881093</v>
      </c>
    </row>
    <row r="144" spans="1:1" x14ac:dyDescent="0.25">
      <c r="A144" s="11">
        <v>8881094</v>
      </c>
    </row>
    <row r="145" spans="1:1" x14ac:dyDescent="0.25">
      <c r="A145" s="11">
        <v>8881095</v>
      </c>
    </row>
    <row r="146" spans="1:1" x14ac:dyDescent="0.25">
      <c r="A146" s="11">
        <v>8881096</v>
      </c>
    </row>
    <row r="147" spans="1:1" x14ac:dyDescent="0.25">
      <c r="A147" s="11">
        <v>8881097</v>
      </c>
    </row>
    <row r="148" spans="1:1" x14ac:dyDescent="0.25">
      <c r="A148" s="11">
        <v>8881098</v>
      </c>
    </row>
    <row r="149" spans="1:1" x14ac:dyDescent="0.25">
      <c r="A149" s="11">
        <v>8881099</v>
      </c>
    </row>
    <row r="150" spans="1:1" x14ac:dyDescent="0.25">
      <c r="A150" s="11">
        <v>8881100</v>
      </c>
    </row>
    <row r="151" spans="1:1" x14ac:dyDescent="0.25">
      <c r="A151" s="11">
        <v>8881101</v>
      </c>
    </row>
    <row r="152" spans="1:1" x14ac:dyDescent="0.25">
      <c r="A152" s="11">
        <v>8881102</v>
      </c>
    </row>
    <row r="153" spans="1:1" x14ac:dyDescent="0.25">
      <c r="A153" s="11">
        <v>8881104</v>
      </c>
    </row>
    <row r="154" spans="1:1" x14ac:dyDescent="0.25">
      <c r="A154" s="11">
        <v>8881106</v>
      </c>
    </row>
    <row r="155" spans="1:1" x14ac:dyDescent="0.25">
      <c r="A155" s="11">
        <v>8881107</v>
      </c>
    </row>
    <row r="156" spans="1:1" x14ac:dyDescent="0.25">
      <c r="A156" s="11">
        <v>8881108</v>
      </c>
    </row>
    <row r="157" spans="1:1" x14ac:dyDescent="0.25">
      <c r="A157" s="11">
        <v>8881109</v>
      </c>
    </row>
    <row r="158" spans="1:1" x14ac:dyDescent="0.25">
      <c r="A158" s="11">
        <v>8881110</v>
      </c>
    </row>
    <row r="159" spans="1:1" x14ac:dyDescent="0.25">
      <c r="A159" s="11">
        <v>8881111</v>
      </c>
    </row>
    <row r="160" spans="1:1" x14ac:dyDescent="0.25">
      <c r="A160" s="11">
        <v>8881112</v>
      </c>
    </row>
    <row r="161" spans="1:1" x14ac:dyDescent="0.25">
      <c r="A161" s="11">
        <v>8881113</v>
      </c>
    </row>
    <row r="162" spans="1:1" x14ac:dyDescent="0.25">
      <c r="A162" s="11">
        <v>8881114</v>
      </c>
    </row>
    <row r="163" spans="1:1" x14ac:dyDescent="0.25">
      <c r="A163" s="11">
        <v>8881115</v>
      </c>
    </row>
    <row r="164" spans="1:1" x14ac:dyDescent="0.25">
      <c r="A164" s="11">
        <v>8881117</v>
      </c>
    </row>
    <row r="165" spans="1:1" x14ac:dyDescent="0.25">
      <c r="A165" s="11">
        <v>8881118</v>
      </c>
    </row>
    <row r="166" spans="1:1" x14ac:dyDescent="0.25">
      <c r="A166" s="11">
        <v>8881119</v>
      </c>
    </row>
    <row r="167" spans="1:1" x14ac:dyDescent="0.25">
      <c r="A167" s="11">
        <v>8881121</v>
      </c>
    </row>
    <row r="168" spans="1:1" x14ac:dyDescent="0.25">
      <c r="A168" s="11">
        <v>8881122</v>
      </c>
    </row>
    <row r="169" spans="1:1" x14ac:dyDescent="0.25">
      <c r="A169" s="11">
        <v>8881123</v>
      </c>
    </row>
    <row r="170" spans="1:1" x14ac:dyDescent="0.25">
      <c r="A170" s="11">
        <v>8881124</v>
      </c>
    </row>
    <row r="171" spans="1:1" x14ac:dyDescent="0.25">
      <c r="A171" s="11">
        <v>8881125</v>
      </c>
    </row>
    <row r="172" spans="1:1" x14ac:dyDescent="0.25">
      <c r="A172" s="11">
        <v>8881127</v>
      </c>
    </row>
    <row r="173" spans="1:1" x14ac:dyDescent="0.25">
      <c r="A173" s="11">
        <v>8881128</v>
      </c>
    </row>
    <row r="174" spans="1:1" x14ac:dyDescent="0.25">
      <c r="A174" s="11">
        <v>8881129</v>
      </c>
    </row>
    <row r="175" spans="1:1" x14ac:dyDescent="0.25">
      <c r="A175" s="11">
        <v>8881130</v>
      </c>
    </row>
    <row r="176" spans="1:1" x14ac:dyDescent="0.25">
      <c r="A176" s="11">
        <v>8881131</v>
      </c>
    </row>
    <row r="177" spans="1:1" x14ac:dyDescent="0.25">
      <c r="A177" s="11">
        <v>8881132</v>
      </c>
    </row>
    <row r="178" spans="1:1" x14ac:dyDescent="0.25">
      <c r="A178" s="11">
        <v>8881133</v>
      </c>
    </row>
    <row r="179" spans="1:1" x14ac:dyDescent="0.25">
      <c r="A179" s="11">
        <v>8881134</v>
      </c>
    </row>
    <row r="180" spans="1:1" x14ac:dyDescent="0.25">
      <c r="A180" s="11">
        <v>8881135</v>
      </c>
    </row>
    <row r="181" spans="1:1" x14ac:dyDescent="0.25">
      <c r="A181" s="11" t="s">
        <v>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5467"/>
  <sheetViews>
    <sheetView tabSelected="1" topLeftCell="L1" workbookViewId="0">
      <pane ySplit="1" topLeftCell="A2" activePane="bottomLeft" state="frozen"/>
      <selection pane="bottomLeft" activeCell="R2" sqref="R2"/>
    </sheetView>
  </sheetViews>
  <sheetFormatPr baseColWidth="10" defaultColWidth="9.140625" defaultRowHeight="15" x14ac:dyDescent="0.25"/>
  <cols>
    <col min="4" max="4" width="29.7109375" bestFit="1" customWidth="1"/>
    <col min="5" max="5" width="16.7109375" bestFit="1" customWidth="1"/>
    <col min="6" max="6" width="16.28515625" bestFit="1" customWidth="1"/>
    <col min="7" max="7" width="18.5703125" bestFit="1" customWidth="1"/>
    <col min="8" max="8" width="9.28515625" customWidth="1"/>
    <col min="12" max="12" width="13.42578125" bestFit="1" customWidth="1"/>
    <col min="13" max="13" width="11" bestFit="1" customWidth="1"/>
    <col min="14" max="14" width="19.7109375" bestFit="1" customWidth="1"/>
    <col min="15" max="15" width="11.140625" customWidth="1"/>
    <col min="17" max="17" width="19.140625" bestFit="1" customWidth="1"/>
    <col min="30" max="30" width="10.85546875" customWidth="1"/>
    <col min="58" max="58" width="10.28515625" bestFit="1" customWidth="1"/>
  </cols>
  <sheetData>
    <row r="1" spans="1:82" s="4" customFormat="1" x14ac:dyDescent="0.25">
      <c r="A1" s="4" t="s">
        <v>84</v>
      </c>
      <c r="B1" s="4" t="s">
        <v>85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88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1" t="s">
        <v>27</v>
      </c>
      <c r="AF1" s="1" t="s">
        <v>302</v>
      </c>
      <c r="AG1" s="1" t="s">
        <v>28</v>
      </c>
      <c r="AH1" s="1" t="s">
        <v>92</v>
      </c>
      <c r="AI1" s="1" t="s">
        <v>29</v>
      </c>
      <c r="AJ1" s="1" t="s">
        <v>290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296</v>
      </c>
      <c r="AW1" s="1" t="s">
        <v>98</v>
      </c>
      <c r="AX1" s="1" t="s">
        <v>99</v>
      </c>
      <c r="AY1" s="1" t="s">
        <v>101</v>
      </c>
      <c r="AZ1" s="1" t="s">
        <v>41</v>
      </c>
      <c r="BA1" s="1" t="s">
        <v>93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299</v>
      </c>
      <c r="BG1" s="1" t="s">
        <v>301</v>
      </c>
      <c r="BH1" s="1" t="s">
        <v>46</v>
      </c>
      <c r="BI1" s="1" t="s">
        <v>293</v>
      </c>
      <c r="BJ1" s="7" t="s">
        <v>47</v>
      </c>
      <c r="BK1" s="7" t="s">
        <v>48</v>
      </c>
      <c r="BL1" s="7" t="s">
        <v>291</v>
      </c>
      <c r="BM1" s="7" t="s">
        <v>96</v>
      </c>
      <c r="BN1" s="7" t="s">
        <v>300</v>
      </c>
      <c r="BO1" s="7" t="s">
        <v>100</v>
      </c>
      <c r="BP1" s="7" t="s">
        <v>49</v>
      </c>
      <c r="BQ1" s="7" t="s">
        <v>95</v>
      </c>
      <c r="BR1" s="7" t="s">
        <v>50</v>
      </c>
      <c r="BS1" s="7" t="s">
        <v>51</v>
      </c>
      <c r="BT1" s="8" t="s">
        <v>52</v>
      </c>
      <c r="BU1" s="8" t="s">
        <v>53</v>
      </c>
      <c r="BV1" s="8" t="s">
        <v>54</v>
      </c>
      <c r="BW1" s="8" t="s">
        <v>55</v>
      </c>
      <c r="BX1" s="8" t="s">
        <v>56</v>
      </c>
      <c r="BY1" s="8" t="s">
        <v>57</v>
      </c>
      <c r="BZ1" s="8" t="s">
        <v>58</v>
      </c>
      <c r="CA1" s="8" t="s">
        <v>59</v>
      </c>
      <c r="CB1" s="4" t="s">
        <v>60</v>
      </c>
      <c r="CC1" s="4" t="s">
        <v>61</v>
      </c>
      <c r="CD1" s="4" t="s">
        <v>62</v>
      </c>
    </row>
    <row r="2" spans="1:82" x14ac:dyDescent="0.25">
      <c r="A2" t="s">
        <v>86</v>
      </c>
      <c r="B2" t="s">
        <v>87</v>
      </c>
      <c r="C2">
        <v>8880008</v>
      </c>
      <c r="D2" t="s">
        <v>63</v>
      </c>
      <c r="E2" t="s">
        <v>64</v>
      </c>
      <c r="F2" t="s">
        <v>65</v>
      </c>
      <c r="G2" t="s">
        <v>66</v>
      </c>
      <c r="H2" t="s">
        <v>67</v>
      </c>
      <c r="I2">
        <v>2</v>
      </c>
      <c r="J2" t="s">
        <v>68</v>
      </c>
      <c r="K2">
        <v>1</v>
      </c>
      <c r="L2" t="s">
        <v>69</v>
      </c>
      <c r="M2">
        <v>9047801536</v>
      </c>
      <c r="N2" t="s">
        <v>70</v>
      </c>
      <c r="O2" s="3">
        <v>44298</v>
      </c>
      <c r="P2" s="2" t="s">
        <v>71</v>
      </c>
      <c r="Q2" s="2" t="s">
        <v>72</v>
      </c>
      <c r="R2">
        <v>7</v>
      </c>
      <c r="S2">
        <v>7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s="5">
        <v>5632.4</v>
      </c>
      <c r="AA2" s="5">
        <v>0</v>
      </c>
      <c r="AB2" s="5">
        <v>5632.4</v>
      </c>
      <c r="AC2" s="5">
        <v>1550.02</v>
      </c>
      <c r="AD2" s="5">
        <v>4082.38</v>
      </c>
      <c r="AE2" s="5">
        <v>5132.3999999999996</v>
      </c>
      <c r="AF2" s="9">
        <v>0</v>
      </c>
      <c r="AG2" s="5">
        <v>0</v>
      </c>
      <c r="AH2" s="5">
        <v>0</v>
      </c>
      <c r="AI2" s="5">
        <v>0</v>
      </c>
      <c r="AJ2" s="9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150</v>
      </c>
      <c r="AS2" s="5">
        <v>350</v>
      </c>
      <c r="AT2" s="5">
        <v>0</v>
      </c>
      <c r="AU2" s="5">
        <v>0</v>
      </c>
      <c r="AV2" s="5">
        <v>0</v>
      </c>
      <c r="AW2" s="5">
        <v>0</v>
      </c>
      <c r="AX2" s="9">
        <v>0</v>
      </c>
      <c r="AY2" s="9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9">
        <v>0</v>
      </c>
      <c r="BG2" s="9">
        <v>0</v>
      </c>
      <c r="BH2" s="5">
        <v>0</v>
      </c>
      <c r="BI2" s="9">
        <v>0</v>
      </c>
      <c r="BJ2" s="5">
        <v>871.26</v>
      </c>
      <c r="BK2" s="5">
        <v>151.81</v>
      </c>
      <c r="BL2" s="9">
        <v>0</v>
      </c>
      <c r="BM2" s="5">
        <v>0</v>
      </c>
      <c r="BN2" s="9">
        <v>0</v>
      </c>
      <c r="BO2" s="9">
        <v>0</v>
      </c>
      <c r="BP2" s="5">
        <v>0</v>
      </c>
      <c r="BQ2" s="5">
        <v>0</v>
      </c>
      <c r="BR2" s="5">
        <v>525.20000000000005</v>
      </c>
      <c r="BS2" s="5">
        <v>1.75</v>
      </c>
      <c r="BT2" s="5">
        <v>421.84</v>
      </c>
      <c r="BU2" s="5">
        <v>21.09</v>
      </c>
      <c r="BV2" s="5">
        <v>460.03</v>
      </c>
      <c r="BW2" s="5">
        <v>180.87</v>
      </c>
      <c r="BX2" s="5">
        <v>114.84</v>
      </c>
      <c r="BY2" s="5">
        <v>287.10000000000002</v>
      </c>
      <c r="BZ2" s="5">
        <v>168.97</v>
      </c>
      <c r="CA2" s="5">
        <v>0</v>
      </c>
      <c r="CB2" s="6">
        <v>1654.74</v>
      </c>
      <c r="CC2" s="6">
        <v>5632.4</v>
      </c>
      <c r="CD2" s="6">
        <v>7287.1399999999994</v>
      </c>
    </row>
    <row r="3" spans="1:82" x14ac:dyDescent="0.25">
      <c r="O3" s="3"/>
      <c r="P3" s="2"/>
      <c r="Q3" s="2"/>
      <c r="Z3" s="5"/>
      <c r="AA3" s="5"/>
      <c r="AB3" s="5"/>
      <c r="AC3" s="5"/>
      <c r="AD3" s="5"/>
      <c r="AE3" s="5"/>
      <c r="AF3" s="9"/>
      <c r="AG3" s="5"/>
      <c r="AH3" s="5"/>
      <c r="AI3" s="5"/>
      <c r="AJ3" s="9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9"/>
      <c r="AY3" s="9"/>
      <c r="AZ3" s="5"/>
      <c r="BA3" s="5"/>
      <c r="BB3" s="5"/>
      <c r="BC3" s="5"/>
      <c r="BD3" s="5"/>
      <c r="BE3" s="5"/>
      <c r="BF3" s="9"/>
      <c r="BG3" s="9"/>
      <c r="BH3" s="5"/>
      <c r="BI3" s="9"/>
      <c r="BJ3" s="5"/>
      <c r="BK3" s="5"/>
      <c r="BL3" s="9"/>
      <c r="BM3" s="5"/>
      <c r="BN3" s="9"/>
      <c r="BO3" s="9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6"/>
      <c r="CC3" s="6"/>
      <c r="CD3" s="6"/>
    </row>
    <row r="4" spans="1:82" x14ac:dyDescent="0.25">
      <c r="O4" s="3"/>
      <c r="P4" s="2"/>
      <c r="Q4" s="2"/>
      <c r="Z4" s="5"/>
      <c r="AA4" s="5"/>
      <c r="AB4" s="5"/>
      <c r="AC4" s="5"/>
      <c r="AD4" s="5"/>
      <c r="AE4" s="5"/>
      <c r="AF4" s="9"/>
      <c r="AG4" s="5"/>
      <c r="AH4" s="5"/>
      <c r="AI4" s="5"/>
      <c r="AJ4" s="9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9"/>
      <c r="AY4" s="9"/>
      <c r="AZ4" s="5"/>
      <c r="BA4" s="5"/>
      <c r="BB4" s="5"/>
      <c r="BC4" s="5"/>
      <c r="BD4" s="5"/>
      <c r="BE4" s="5"/>
      <c r="BF4" s="9"/>
      <c r="BG4" s="9"/>
      <c r="BH4" s="5"/>
      <c r="BI4" s="9"/>
      <c r="BJ4" s="5"/>
      <c r="BK4" s="5"/>
      <c r="BL4" s="9"/>
      <c r="BM4" s="5"/>
      <c r="BN4" s="9"/>
      <c r="BO4" s="9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6"/>
      <c r="CC4" s="6"/>
      <c r="CD4" s="6"/>
    </row>
    <row r="5" spans="1:82" x14ac:dyDescent="0.25">
      <c r="O5" s="3"/>
      <c r="P5" s="2"/>
      <c r="Q5" s="2"/>
      <c r="Z5" s="5"/>
      <c r="AA5" s="5"/>
      <c r="AB5" s="5"/>
      <c r="AC5" s="5"/>
      <c r="AD5" s="5"/>
      <c r="AE5" s="5"/>
      <c r="AF5" s="9"/>
      <c r="AG5" s="5"/>
      <c r="AH5" s="5"/>
      <c r="AI5" s="5"/>
      <c r="AJ5" s="9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9"/>
      <c r="AY5" s="9"/>
      <c r="AZ5" s="5"/>
      <c r="BA5" s="5"/>
      <c r="BB5" s="5"/>
      <c r="BC5" s="5"/>
      <c r="BD5" s="5"/>
      <c r="BE5" s="5"/>
      <c r="BF5" s="9"/>
      <c r="BG5" s="9"/>
      <c r="BH5" s="5"/>
      <c r="BI5" s="9"/>
      <c r="BJ5" s="5"/>
      <c r="BK5" s="5"/>
      <c r="BL5" s="9"/>
      <c r="BM5" s="5"/>
      <c r="BN5" s="9"/>
      <c r="BO5" s="9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6"/>
      <c r="CC5" s="6"/>
      <c r="CD5" s="6"/>
    </row>
    <row r="6" spans="1:82" x14ac:dyDescent="0.25">
      <c r="O6" s="3"/>
      <c r="P6" s="2"/>
      <c r="Q6" s="2"/>
      <c r="Z6" s="5"/>
      <c r="AA6" s="5"/>
      <c r="AB6" s="5"/>
      <c r="AC6" s="5"/>
      <c r="AD6" s="5"/>
      <c r="AE6" s="5"/>
      <c r="AF6" s="9"/>
      <c r="AG6" s="5"/>
      <c r="AH6" s="5"/>
      <c r="AI6" s="5"/>
      <c r="AJ6" s="9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9"/>
      <c r="AY6" s="9"/>
      <c r="AZ6" s="5"/>
      <c r="BA6" s="5"/>
      <c r="BB6" s="5"/>
      <c r="BC6" s="5"/>
      <c r="BD6" s="5"/>
      <c r="BE6" s="5"/>
      <c r="BF6" s="9"/>
      <c r="BG6" s="9"/>
      <c r="BH6" s="5"/>
      <c r="BI6" s="9"/>
      <c r="BJ6" s="5"/>
      <c r="BK6" s="5"/>
      <c r="BL6" s="9"/>
      <c r="BM6" s="5"/>
      <c r="BN6" s="9"/>
      <c r="BO6" s="9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6"/>
      <c r="CC6" s="6"/>
      <c r="CD6" s="6"/>
    </row>
    <row r="7" spans="1:82" x14ac:dyDescent="0.25">
      <c r="O7" s="3"/>
      <c r="P7" s="2"/>
      <c r="Q7" s="2"/>
      <c r="Z7" s="5"/>
      <c r="AA7" s="5"/>
      <c r="AB7" s="5"/>
      <c r="AC7" s="5"/>
      <c r="AD7" s="5"/>
      <c r="AE7" s="5"/>
      <c r="AF7" s="9"/>
      <c r="AG7" s="5"/>
      <c r="AH7" s="5"/>
      <c r="AI7" s="5"/>
      <c r="AJ7" s="9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9"/>
      <c r="AY7" s="9"/>
      <c r="AZ7" s="5"/>
      <c r="BA7" s="5"/>
      <c r="BB7" s="5"/>
      <c r="BC7" s="5"/>
      <c r="BD7" s="5"/>
      <c r="BE7" s="5"/>
      <c r="BF7" s="9"/>
      <c r="BG7" s="9"/>
      <c r="BH7" s="5"/>
      <c r="BI7" s="9"/>
      <c r="BJ7" s="5"/>
      <c r="BK7" s="5"/>
      <c r="BL7" s="9"/>
      <c r="BM7" s="5"/>
      <c r="BN7" s="9"/>
      <c r="BO7" s="9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6"/>
      <c r="CC7" s="6"/>
      <c r="CD7" s="6"/>
    </row>
    <row r="8" spans="1:82" x14ac:dyDescent="0.25">
      <c r="O8" s="3"/>
      <c r="P8" s="2"/>
      <c r="Q8" s="2"/>
      <c r="Z8" s="5"/>
      <c r="AA8" s="5"/>
      <c r="AB8" s="5"/>
      <c r="AC8" s="5"/>
      <c r="AD8" s="5"/>
      <c r="AE8" s="5"/>
      <c r="AF8" s="9"/>
      <c r="AG8" s="5"/>
      <c r="AH8" s="5"/>
      <c r="AI8" s="5"/>
      <c r="AJ8" s="9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9"/>
      <c r="AY8" s="9"/>
      <c r="AZ8" s="5"/>
      <c r="BA8" s="5"/>
      <c r="BB8" s="5"/>
      <c r="BC8" s="5"/>
      <c r="BD8" s="5"/>
      <c r="BE8" s="5"/>
      <c r="BF8" s="9"/>
      <c r="BG8" s="9"/>
      <c r="BH8" s="5"/>
      <c r="BI8" s="9"/>
      <c r="BJ8" s="5"/>
      <c r="BK8" s="5"/>
      <c r="BL8" s="9"/>
      <c r="BM8" s="5"/>
      <c r="BN8" s="9"/>
      <c r="BO8" s="9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6"/>
      <c r="CC8" s="6"/>
      <c r="CD8" s="6"/>
    </row>
    <row r="9" spans="1:82" x14ac:dyDescent="0.25">
      <c r="O9" s="3"/>
      <c r="P9" s="2"/>
      <c r="Q9" s="2"/>
      <c r="Z9" s="5"/>
      <c r="AA9" s="5"/>
      <c r="AB9" s="5"/>
      <c r="AC9" s="5"/>
      <c r="AD9" s="5"/>
      <c r="AE9" s="5"/>
      <c r="AF9" s="9"/>
      <c r="AG9" s="5"/>
      <c r="AH9" s="5"/>
      <c r="AI9" s="5"/>
      <c r="AJ9" s="9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9"/>
      <c r="AY9" s="9"/>
      <c r="AZ9" s="5"/>
      <c r="BA9" s="5"/>
      <c r="BB9" s="5"/>
      <c r="BC9" s="5"/>
      <c r="BD9" s="5"/>
      <c r="BE9" s="5"/>
      <c r="BF9" s="9"/>
      <c r="BG9" s="9"/>
      <c r="BH9" s="5"/>
      <c r="BI9" s="9"/>
      <c r="BJ9" s="5"/>
      <c r="BK9" s="5"/>
      <c r="BL9" s="9"/>
      <c r="BM9" s="5"/>
      <c r="BN9" s="9"/>
      <c r="BO9" s="9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6"/>
      <c r="CC9" s="6"/>
      <c r="CD9" s="6"/>
    </row>
    <row r="10" spans="1:82" x14ac:dyDescent="0.25">
      <c r="O10" s="3"/>
      <c r="P10" s="2"/>
      <c r="Q10" s="2"/>
      <c r="Z10" s="5"/>
      <c r="AA10" s="5"/>
      <c r="AB10" s="5"/>
      <c r="AC10" s="5"/>
      <c r="AD10" s="5"/>
      <c r="AE10" s="5"/>
      <c r="AF10" s="9"/>
      <c r="AG10" s="5"/>
      <c r="AH10" s="5"/>
      <c r="AI10" s="5"/>
      <c r="AJ10" s="9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9"/>
      <c r="AY10" s="9"/>
      <c r="AZ10" s="5"/>
      <c r="BA10" s="5"/>
      <c r="BB10" s="5"/>
      <c r="BC10" s="5"/>
      <c r="BD10" s="5"/>
      <c r="BE10" s="5"/>
      <c r="BF10" s="9"/>
      <c r="BG10" s="9"/>
      <c r="BH10" s="5"/>
      <c r="BI10" s="9"/>
      <c r="BJ10" s="5"/>
      <c r="BK10" s="5"/>
      <c r="BL10" s="9"/>
      <c r="BM10" s="5"/>
      <c r="BN10" s="9"/>
      <c r="BO10" s="9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6"/>
      <c r="CC10" s="6"/>
      <c r="CD10" s="6"/>
    </row>
    <row r="11" spans="1:82" x14ac:dyDescent="0.25">
      <c r="O11" s="3"/>
      <c r="P11" s="2"/>
      <c r="Q11" s="2"/>
      <c r="Z11" s="5"/>
      <c r="AA11" s="5"/>
      <c r="AB11" s="5"/>
      <c r="AC11" s="5"/>
      <c r="AD11" s="5"/>
      <c r="AE11" s="5"/>
      <c r="AF11" s="9"/>
      <c r="AG11" s="5"/>
      <c r="AH11" s="5"/>
      <c r="AI11" s="5"/>
      <c r="AJ11" s="9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9"/>
      <c r="AY11" s="9"/>
      <c r="AZ11" s="5"/>
      <c r="BA11" s="5"/>
      <c r="BB11" s="5"/>
      <c r="BC11" s="5"/>
      <c r="BD11" s="5"/>
      <c r="BE11" s="5"/>
      <c r="BF11" s="9"/>
      <c r="BG11" s="9"/>
      <c r="BH11" s="5"/>
      <c r="BI11" s="9"/>
      <c r="BJ11" s="5"/>
      <c r="BK11" s="5"/>
      <c r="BL11" s="9"/>
      <c r="BM11" s="5"/>
      <c r="BN11" s="9"/>
      <c r="BO11" s="9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6"/>
      <c r="CC11" s="6"/>
      <c r="CD11" s="6"/>
    </row>
    <row r="12" spans="1:82" x14ac:dyDescent="0.25">
      <c r="O12" s="3"/>
      <c r="P12" s="2"/>
      <c r="Q12" s="2"/>
      <c r="Z12" s="5"/>
      <c r="AA12" s="5"/>
      <c r="AB12" s="5"/>
      <c r="AC12" s="5"/>
      <c r="AD12" s="5"/>
      <c r="AE12" s="5"/>
      <c r="AF12" s="9"/>
      <c r="AG12" s="5"/>
      <c r="AH12" s="5"/>
      <c r="AI12" s="5"/>
      <c r="AJ12" s="9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9"/>
      <c r="AY12" s="9"/>
      <c r="AZ12" s="5"/>
      <c r="BA12" s="5"/>
      <c r="BB12" s="5"/>
      <c r="BC12" s="5"/>
      <c r="BD12" s="5"/>
      <c r="BE12" s="5"/>
      <c r="BF12" s="9"/>
      <c r="BG12" s="9"/>
      <c r="BH12" s="5"/>
      <c r="BI12" s="9"/>
      <c r="BJ12" s="5"/>
      <c r="BK12" s="5"/>
      <c r="BL12" s="9"/>
      <c r="BM12" s="5"/>
      <c r="BN12" s="9"/>
      <c r="BO12" s="9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6"/>
      <c r="CC12" s="6"/>
      <c r="CD12" s="6"/>
    </row>
    <row r="13" spans="1:82" x14ac:dyDescent="0.25">
      <c r="O13" s="3"/>
      <c r="P13" s="2"/>
      <c r="Q13" s="2"/>
      <c r="Z13" s="5"/>
      <c r="AA13" s="5"/>
      <c r="AB13" s="5"/>
      <c r="AC13" s="5"/>
      <c r="AD13" s="5"/>
      <c r="AE13" s="5"/>
      <c r="AF13" s="9"/>
      <c r="AG13" s="5"/>
      <c r="AH13" s="5"/>
      <c r="AI13" s="5"/>
      <c r="AJ13" s="9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9"/>
      <c r="AY13" s="9"/>
      <c r="AZ13" s="5"/>
      <c r="BA13" s="5"/>
      <c r="BB13" s="5"/>
      <c r="BC13" s="5"/>
      <c r="BD13" s="5"/>
      <c r="BE13" s="5"/>
      <c r="BF13" s="9"/>
      <c r="BG13" s="9"/>
      <c r="BH13" s="5"/>
      <c r="BI13" s="9"/>
      <c r="BJ13" s="5"/>
      <c r="BK13" s="5"/>
      <c r="BL13" s="9"/>
      <c r="BM13" s="5"/>
      <c r="BN13" s="9"/>
      <c r="BO13" s="9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6"/>
      <c r="CC13" s="6"/>
      <c r="CD13" s="6"/>
    </row>
    <row r="14" spans="1:82" x14ac:dyDescent="0.25">
      <c r="O14" s="3"/>
      <c r="P14" s="2"/>
      <c r="Q14" s="2"/>
      <c r="Z14" s="5"/>
      <c r="AA14" s="5"/>
      <c r="AB14" s="5"/>
      <c r="AC14" s="5"/>
      <c r="AD14" s="5"/>
      <c r="AE14" s="5"/>
      <c r="AF14" s="9"/>
      <c r="AG14" s="5"/>
      <c r="AH14" s="5"/>
      <c r="AI14" s="5"/>
      <c r="AJ14" s="9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9"/>
      <c r="AY14" s="9"/>
      <c r="AZ14" s="5"/>
      <c r="BA14" s="5"/>
      <c r="BB14" s="5"/>
      <c r="BC14" s="5"/>
      <c r="BD14" s="5"/>
      <c r="BE14" s="5"/>
      <c r="BF14" s="9"/>
      <c r="BG14" s="9"/>
      <c r="BH14" s="5"/>
      <c r="BI14" s="9"/>
      <c r="BJ14" s="5"/>
      <c r="BK14" s="5"/>
      <c r="BL14" s="9"/>
      <c r="BM14" s="5"/>
      <c r="BN14" s="9"/>
      <c r="BO14" s="9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6"/>
      <c r="CC14" s="6"/>
      <c r="CD14" s="6"/>
    </row>
    <row r="15" spans="1:82" x14ac:dyDescent="0.25">
      <c r="O15" s="3"/>
      <c r="Z15" s="5"/>
      <c r="AA15" s="5"/>
      <c r="AB15" s="5"/>
      <c r="AC15" s="5"/>
      <c r="AD15" s="5"/>
      <c r="AE15" s="5"/>
      <c r="AF15" s="9"/>
      <c r="AG15" s="5"/>
      <c r="AH15" s="5"/>
      <c r="AI15" s="5"/>
      <c r="AJ15" s="9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9"/>
      <c r="AY15" s="9"/>
      <c r="AZ15" s="5"/>
      <c r="BA15" s="5"/>
      <c r="BB15" s="5"/>
      <c r="BC15" s="5"/>
      <c r="BD15" s="5"/>
      <c r="BE15" s="5"/>
      <c r="BF15" s="9"/>
      <c r="BG15" s="9"/>
      <c r="BH15" s="5"/>
      <c r="BI15" s="9"/>
      <c r="BJ15" s="5"/>
      <c r="BK15" s="5"/>
      <c r="BL15" s="9"/>
      <c r="BM15" s="5"/>
      <c r="BN15" s="9"/>
      <c r="BO15" s="9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6"/>
      <c r="CC15" s="6"/>
      <c r="CD15" s="6"/>
    </row>
    <row r="16" spans="1:82" x14ac:dyDescent="0.25">
      <c r="O16" s="3"/>
      <c r="P16" s="2"/>
      <c r="Q16" s="2"/>
      <c r="Z16" s="5"/>
      <c r="AA16" s="5"/>
      <c r="AB16" s="5"/>
      <c r="AC16" s="5"/>
      <c r="AD16" s="5"/>
      <c r="AE16" s="5"/>
      <c r="AF16" s="9"/>
      <c r="AG16" s="5"/>
      <c r="AH16" s="5"/>
      <c r="AI16" s="5"/>
      <c r="AJ16" s="9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9"/>
      <c r="AY16" s="9"/>
      <c r="AZ16" s="5"/>
      <c r="BA16" s="5"/>
      <c r="BB16" s="5"/>
      <c r="BC16" s="5"/>
      <c r="BD16" s="5"/>
      <c r="BE16" s="5"/>
      <c r="BF16" s="9"/>
      <c r="BG16" s="9"/>
      <c r="BH16" s="5"/>
      <c r="BI16" s="9"/>
      <c r="BJ16" s="5"/>
      <c r="BK16" s="5"/>
      <c r="BL16" s="9"/>
      <c r="BM16" s="5"/>
      <c r="BN16" s="9"/>
      <c r="BO16" s="9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6"/>
      <c r="CC16" s="6"/>
      <c r="CD16" s="6"/>
    </row>
    <row r="17" spans="15:82" x14ac:dyDescent="0.25">
      <c r="O17" s="3"/>
      <c r="P17" s="2"/>
      <c r="Q17" s="2"/>
      <c r="Z17" s="5"/>
      <c r="AA17" s="5"/>
      <c r="AB17" s="5"/>
      <c r="AC17" s="5"/>
      <c r="AD17" s="5"/>
      <c r="AE17" s="5"/>
      <c r="AF17" s="9"/>
      <c r="AG17" s="5"/>
      <c r="AH17" s="5"/>
      <c r="AI17" s="5"/>
      <c r="AJ17" s="9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9"/>
      <c r="AY17" s="9"/>
      <c r="AZ17" s="5"/>
      <c r="BA17" s="5"/>
      <c r="BB17" s="5"/>
      <c r="BC17" s="5"/>
      <c r="BD17" s="5"/>
      <c r="BE17" s="5"/>
      <c r="BF17" s="9"/>
      <c r="BG17" s="9"/>
      <c r="BH17" s="5"/>
      <c r="BI17" s="9"/>
      <c r="BJ17" s="5"/>
      <c r="BK17" s="5"/>
      <c r="BL17" s="9"/>
      <c r="BM17" s="5"/>
      <c r="BN17" s="9"/>
      <c r="BO17" s="9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6"/>
      <c r="CC17" s="6"/>
      <c r="CD17" s="6"/>
    </row>
    <row r="18" spans="15:82" x14ac:dyDescent="0.25">
      <c r="O18" s="3"/>
      <c r="P18" s="2"/>
      <c r="Q18" s="2"/>
      <c r="Z18" s="5"/>
      <c r="AA18" s="5"/>
      <c r="AB18" s="5"/>
      <c r="AC18" s="5"/>
      <c r="AD18" s="5"/>
      <c r="AE18" s="5"/>
      <c r="AF18" s="9"/>
      <c r="AG18" s="5"/>
      <c r="AH18" s="5"/>
      <c r="AI18" s="5"/>
      <c r="AJ18" s="9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9"/>
      <c r="AY18" s="9"/>
      <c r="AZ18" s="5"/>
      <c r="BA18" s="5"/>
      <c r="BB18" s="5"/>
      <c r="BC18" s="5"/>
      <c r="BD18" s="5"/>
      <c r="BE18" s="5"/>
      <c r="BF18" s="9"/>
      <c r="BG18" s="9"/>
      <c r="BH18" s="5"/>
      <c r="BI18" s="9"/>
      <c r="BJ18" s="5"/>
      <c r="BK18" s="5"/>
      <c r="BL18" s="9"/>
      <c r="BM18" s="5"/>
      <c r="BN18" s="9"/>
      <c r="BO18" s="9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6"/>
      <c r="CC18" s="6"/>
      <c r="CD18" s="6"/>
    </row>
    <row r="19" spans="15:82" x14ac:dyDescent="0.25">
      <c r="O19" s="3"/>
      <c r="P19" s="2"/>
      <c r="Q19" s="2"/>
      <c r="Z19" s="5"/>
      <c r="AA19" s="5"/>
      <c r="AB19" s="5"/>
      <c r="AC19" s="5"/>
      <c r="AD19" s="5"/>
      <c r="AE19" s="5"/>
      <c r="AF19" s="9"/>
      <c r="AG19" s="5"/>
      <c r="AH19" s="5"/>
      <c r="AI19" s="5"/>
      <c r="AJ19" s="9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9"/>
      <c r="AY19" s="9"/>
      <c r="AZ19" s="5"/>
      <c r="BA19" s="5"/>
      <c r="BB19" s="5"/>
      <c r="BC19" s="5"/>
      <c r="BD19" s="5"/>
      <c r="BE19" s="5"/>
      <c r="BF19" s="9"/>
      <c r="BG19" s="9"/>
      <c r="BH19" s="5"/>
      <c r="BI19" s="9"/>
      <c r="BJ19" s="5"/>
      <c r="BK19" s="5"/>
      <c r="BL19" s="9"/>
      <c r="BM19" s="5"/>
      <c r="BN19" s="9"/>
      <c r="BO19" s="9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6"/>
      <c r="CC19" s="6"/>
      <c r="CD19" s="6"/>
    </row>
    <row r="20" spans="15:82" x14ac:dyDescent="0.25">
      <c r="O20" s="3"/>
      <c r="P20" s="2"/>
      <c r="Q20" s="2"/>
      <c r="Z20" s="5"/>
      <c r="AA20" s="5"/>
      <c r="AB20" s="5"/>
      <c r="AC20" s="5"/>
      <c r="AD20" s="5"/>
      <c r="AE20" s="5"/>
      <c r="AF20" s="9"/>
      <c r="AG20" s="5"/>
      <c r="AH20" s="5"/>
      <c r="AI20" s="5"/>
      <c r="AJ20" s="9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9"/>
      <c r="AY20" s="9"/>
      <c r="AZ20" s="5"/>
      <c r="BA20" s="5"/>
      <c r="BB20" s="5"/>
      <c r="BC20" s="5"/>
      <c r="BD20" s="5"/>
      <c r="BE20" s="5"/>
      <c r="BF20" s="9"/>
      <c r="BG20" s="9"/>
      <c r="BH20" s="5"/>
      <c r="BI20" s="9"/>
      <c r="BJ20" s="5"/>
      <c r="BK20" s="5"/>
      <c r="BL20" s="9"/>
      <c r="BM20" s="5"/>
      <c r="BN20" s="9"/>
      <c r="BO20" s="9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6"/>
      <c r="CC20" s="6"/>
      <c r="CD20" s="6"/>
    </row>
    <row r="21" spans="15:82" x14ac:dyDescent="0.25">
      <c r="O21" s="3"/>
      <c r="P21" s="2"/>
      <c r="Q21" s="2"/>
      <c r="Z21" s="5"/>
      <c r="AA21" s="5"/>
      <c r="AB21" s="5"/>
      <c r="AC21" s="5"/>
      <c r="AD21" s="5"/>
      <c r="AE21" s="5"/>
      <c r="AF21" s="9"/>
      <c r="AG21" s="5"/>
      <c r="AH21" s="5"/>
      <c r="AI21" s="5"/>
      <c r="AJ21" s="9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9"/>
      <c r="AY21" s="9"/>
      <c r="AZ21" s="5"/>
      <c r="BA21" s="5"/>
      <c r="BB21" s="5"/>
      <c r="BC21" s="5"/>
      <c r="BD21" s="5"/>
      <c r="BE21" s="5"/>
      <c r="BF21" s="9"/>
      <c r="BG21" s="9"/>
      <c r="BH21" s="5"/>
      <c r="BI21" s="9"/>
      <c r="BJ21" s="5"/>
      <c r="BK21" s="5"/>
      <c r="BL21" s="9"/>
      <c r="BM21" s="5"/>
      <c r="BN21" s="9"/>
      <c r="BO21" s="9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6"/>
      <c r="CC21" s="6"/>
      <c r="CD21" s="6"/>
    </row>
    <row r="22" spans="15:82" x14ac:dyDescent="0.25">
      <c r="O22" s="3"/>
      <c r="P22" s="2"/>
      <c r="Q22" s="2"/>
      <c r="Z22" s="5"/>
      <c r="AA22" s="5"/>
      <c r="AB22" s="5"/>
      <c r="AC22" s="5"/>
      <c r="AD22" s="5"/>
      <c r="AE22" s="5"/>
      <c r="AF22" s="9"/>
      <c r="AG22" s="5"/>
      <c r="AH22" s="5"/>
      <c r="AI22" s="5"/>
      <c r="AJ22" s="9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9"/>
      <c r="AY22" s="9"/>
      <c r="AZ22" s="5"/>
      <c r="BA22" s="5"/>
      <c r="BB22" s="5"/>
      <c r="BC22" s="5"/>
      <c r="BD22" s="5"/>
      <c r="BE22" s="5"/>
      <c r="BF22" s="9"/>
      <c r="BG22" s="9"/>
      <c r="BH22" s="5"/>
      <c r="BI22" s="9"/>
      <c r="BJ22" s="5"/>
      <c r="BK22" s="5"/>
      <c r="BL22" s="9"/>
      <c r="BM22" s="5"/>
      <c r="BN22" s="9"/>
      <c r="BO22" s="9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6"/>
      <c r="CC22" s="6"/>
      <c r="CD22" s="6"/>
    </row>
    <row r="23" spans="15:82" x14ac:dyDescent="0.25">
      <c r="O23" s="3"/>
      <c r="P23" s="2"/>
      <c r="Q23" s="2"/>
      <c r="Z23" s="5"/>
      <c r="AA23" s="5"/>
      <c r="AB23" s="5"/>
      <c r="AC23" s="5"/>
      <c r="AD23" s="5"/>
      <c r="AE23" s="5"/>
      <c r="AF23" s="9"/>
      <c r="AG23" s="5"/>
      <c r="AH23" s="5"/>
      <c r="AI23" s="5"/>
      <c r="AJ23" s="9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9"/>
      <c r="AY23" s="9"/>
      <c r="AZ23" s="5"/>
      <c r="BA23" s="5"/>
      <c r="BB23" s="5"/>
      <c r="BC23" s="5"/>
      <c r="BD23" s="5"/>
      <c r="BE23" s="5"/>
      <c r="BF23" s="9"/>
      <c r="BG23" s="9"/>
      <c r="BH23" s="5"/>
      <c r="BI23" s="9"/>
      <c r="BJ23" s="5"/>
      <c r="BK23" s="5"/>
      <c r="BL23" s="9"/>
      <c r="BM23" s="5"/>
      <c r="BN23" s="9"/>
      <c r="BO23" s="9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6"/>
      <c r="CC23" s="6"/>
      <c r="CD23" s="6"/>
    </row>
    <row r="24" spans="15:82" x14ac:dyDescent="0.25">
      <c r="O24" s="3"/>
      <c r="P24" s="2"/>
      <c r="Q24" s="2"/>
      <c r="Z24" s="5"/>
      <c r="AA24" s="5"/>
      <c r="AB24" s="5"/>
      <c r="AC24" s="5"/>
      <c r="AD24" s="5"/>
      <c r="AE24" s="5"/>
      <c r="AF24" s="9"/>
      <c r="AG24" s="5"/>
      <c r="AH24" s="5"/>
      <c r="AI24" s="5"/>
      <c r="AJ24" s="9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9"/>
      <c r="AY24" s="9"/>
      <c r="AZ24" s="5"/>
      <c r="BA24" s="5"/>
      <c r="BB24" s="5"/>
      <c r="BC24" s="5"/>
      <c r="BD24" s="5"/>
      <c r="BE24" s="5"/>
      <c r="BF24" s="9"/>
      <c r="BG24" s="9"/>
      <c r="BH24" s="5"/>
      <c r="BI24" s="9"/>
      <c r="BJ24" s="5"/>
      <c r="BK24" s="5"/>
      <c r="BL24" s="9"/>
      <c r="BM24" s="5"/>
      <c r="BN24" s="9"/>
      <c r="BO24" s="9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6"/>
      <c r="CC24" s="6"/>
      <c r="CD24" s="6"/>
    </row>
    <row r="25" spans="15:82" x14ac:dyDescent="0.25">
      <c r="O25" s="3"/>
      <c r="P25" s="2"/>
      <c r="Q25" s="2"/>
      <c r="Z25" s="5"/>
      <c r="AA25" s="5"/>
      <c r="AB25" s="5"/>
      <c r="AC25" s="5"/>
      <c r="AD25" s="5"/>
      <c r="AE25" s="5"/>
      <c r="AF25" s="9"/>
      <c r="AG25" s="5"/>
      <c r="AH25" s="5"/>
      <c r="AI25" s="5"/>
      <c r="AJ25" s="9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9"/>
      <c r="AY25" s="9"/>
      <c r="AZ25" s="5"/>
      <c r="BA25" s="5"/>
      <c r="BB25" s="5"/>
      <c r="BC25" s="5"/>
      <c r="BD25" s="5"/>
      <c r="BE25" s="5"/>
      <c r="BF25" s="9"/>
      <c r="BG25" s="9"/>
      <c r="BH25" s="5"/>
      <c r="BI25" s="9"/>
      <c r="BJ25" s="5"/>
      <c r="BK25" s="5"/>
      <c r="BL25" s="9"/>
      <c r="BM25" s="5"/>
      <c r="BN25" s="9"/>
      <c r="BO25" s="9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6"/>
      <c r="CC25" s="6"/>
      <c r="CD25" s="6"/>
    </row>
    <row r="26" spans="15:82" x14ac:dyDescent="0.25">
      <c r="O26" s="3"/>
      <c r="P26" s="2"/>
      <c r="Q26" s="2"/>
      <c r="Z26" s="5"/>
      <c r="AA26" s="5"/>
      <c r="AB26" s="5"/>
      <c r="AC26" s="5"/>
      <c r="AD26" s="5"/>
      <c r="AE26" s="5"/>
      <c r="AF26" s="9"/>
      <c r="AG26" s="5"/>
      <c r="AH26" s="5"/>
      <c r="AI26" s="5"/>
      <c r="AJ26" s="9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9"/>
      <c r="AY26" s="9"/>
      <c r="AZ26" s="5"/>
      <c r="BA26" s="5"/>
      <c r="BB26" s="5"/>
      <c r="BC26" s="5"/>
      <c r="BD26" s="5"/>
      <c r="BE26" s="5"/>
      <c r="BF26" s="9"/>
      <c r="BG26" s="9"/>
      <c r="BH26" s="5"/>
      <c r="BI26" s="9"/>
      <c r="BJ26" s="5"/>
      <c r="BK26" s="5"/>
      <c r="BL26" s="9"/>
      <c r="BM26" s="5"/>
      <c r="BN26" s="9"/>
      <c r="BO26" s="9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6"/>
      <c r="CC26" s="6"/>
      <c r="CD26" s="6"/>
    </row>
    <row r="27" spans="15:82" x14ac:dyDescent="0.25">
      <c r="O27" s="3"/>
      <c r="P27" s="2"/>
      <c r="Q27" s="2"/>
      <c r="Z27" s="5"/>
      <c r="AA27" s="5"/>
      <c r="AB27" s="5"/>
      <c r="AC27" s="5"/>
      <c r="AD27" s="5"/>
      <c r="AE27" s="5"/>
      <c r="AF27" s="9"/>
      <c r="AG27" s="5"/>
      <c r="AH27" s="5"/>
      <c r="AI27" s="5"/>
      <c r="AJ27" s="9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9"/>
      <c r="AY27" s="9"/>
      <c r="AZ27" s="5"/>
      <c r="BA27" s="5"/>
      <c r="BB27" s="5"/>
      <c r="BC27" s="5"/>
      <c r="BD27" s="5"/>
      <c r="BE27" s="5"/>
      <c r="BF27" s="9"/>
      <c r="BG27" s="9"/>
      <c r="BH27" s="5"/>
      <c r="BI27" s="9"/>
      <c r="BJ27" s="5"/>
      <c r="BK27" s="5"/>
      <c r="BL27" s="9"/>
      <c r="BM27" s="5"/>
      <c r="BN27" s="9"/>
      <c r="BO27" s="9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6"/>
      <c r="CC27" s="6"/>
      <c r="CD27" s="6"/>
    </row>
    <row r="28" spans="15:82" x14ac:dyDescent="0.25">
      <c r="O28" s="3"/>
      <c r="P28" s="2"/>
      <c r="Q28" s="2"/>
      <c r="Z28" s="5"/>
      <c r="AA28" s="5"/>
      <c r="AB28" s="5"/>
      <c r="AC28" s="5"/>
      <c r="AD28" s="5"/>
      <c r="AE28" s="5"/>
      <c r="AF28" s="9"/>
      <c r="AG28" s="5"/>
      <c r="AH28" s="5"/>
      <c r="AI28" s="5"/>
      <c r="AJ28" s="9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9"/>
      <c r="AY28" s="9"/>
      <c r="AZ28" s="5"/>
      <c r="BA28" s="5"/>
      <c r="BB28" s="5"/>
      <c r="BC28" s="5"/>
      <c r="BD28" s="5"/>
      <c r="BE28" s="5"/>
      <c r="BF28" s="9"/>
      <c r="BG28" s="9"/>
      <c r="BH28" s="5"/>
      <c r="BI28" s="9"/>
      <c r="BJ28" s="5"/>
      <c r="BK28" s="5"/>
      <c r="BL28" s="9"/>
      <c r="BM28" s="5"/>
      <c r="BN28" s="9"/>
      <c r="BO28" s="9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6"/>
      <c r="CC28" s="6"/>
      <c r="CD28" s="6"/>
    </row>
    <row r="29" spans="15:82" x14ac:dyDescent="0.25">
      <c r="O29" s="3"/>
      <c r="P29" s="2"/>
      <c r="Q29" s="2"/>
      <c r="Z29" s="5"/>
      <c r="AA29" s="5"/>
      <c r="AB29" s="5"/>
      <c r="AC29" s="5"/>
      <c r="AD29" s="5"/>
      <c r="AE29" s="5"/>
      <c r="AF29" s="9"/>
      <c r="AG29" s="5"/>
      <c r="AH29" s="5"/>
      <c r="AI29" s="5"/>
      <c r="AJ29" s="9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9"/>
      <c r="AY29" s="9"/>
      <c r="AZ29" s="5"/>
      <c r="BA29" s="5"/>
      <c r="BB29" s="5"/>
      <c r="BC29" s="5"/>
      <c r="BD29" s="5"/>
      <c r="BE29" s="5"/>
      <c r="BF29" s="9"/>
      <c r="BG29" s="9"/>
      <c r="BH29" s="5"/>
      <c r="BI29" s="9"/>
      <c r="BJ29" s="5"/>
      <c r="BK29" s="5"/>
      <c r="BL29" s="9"/>
      <c r="BM29" s="5"/>
      <c r="BN29" s="9"/>
      <c r="BO29" s="9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6"/>
      <c r="CC29" s="6"/>
      <c r="CD29" s="6"/>
    </row>
    <row r="30" spans="15:82" x14ac:dyDescent="0.25">
      <c r="O30" s="3"/>
      <c r="P30" s="2"/>
      <c r="Q30" s="2"/>
      <c r="Z30" s="5"/>
      <c r="AA30" s="5"/>
      <c r="AB30" s="5"/>
      <c r="AC30" s="5"/>
      <c r="AD30" s="5"/>
      <c r="AE30" s="5"/>
      <c r="AF30" s="9"/>
      <c r="AG30" s="5"/>
      <c r="AH30" s="5"/>
      <c r="AI30" s="5"/>
      <c r="AJ30" s="9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9"/>
      <c r="AY30" s="9"/>
      <c r="AZ30" s="5"/>
      <c r="BA30" s="5"/>
      <c r="BB30" s="5"/>
      <c r="BC30" s="5"/>
      <c r="BD30" s="5"/>
      <c r="BE30" s="5"/>
      <c r="BF30" s="9"/>
      <c r="BG30" s="9"/>
      <c r="BH30" s="5"/>
      <c r="BI30" s="9"/>
      <c r="BJ30" s="5"/>
      <c r="BK30" s="5"/>
      <c r="BL30" s="9"/>
      <c r="BM30" s="5"/>
      <c r="BN30" s="9"/>
      <c r="BO30" s="9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6"/>
      <c r="CC30" s="6"/>
      <c r="CD30" s="6"/>
    </row>
    <row r="31" spans="15:82" x14ac:dyDescent="0.25">
      <c r="O31" s="3"/>
      <c r="P31" s="2"/>
      <c r="Q31" s="2"/>
      <c r="Z31" s="5"/>
      <c r="AA31" s="5"/>
      <c r="AB31" s="5"/>
      <c r="AC31" s="5"/>
      <c r="AD31" s="5"/>
      <c r="AE31" s="5"/>
      <c r="AF31" s="9"/>
      <c r="AG31" s="5"/>
      <c r="AH31" s="5"/>
      <c r="AI31" s="5"/>
      <c r="AJ31" s="9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9"/>
      <c r="AY31" s="9"/>
      <c r="AZ31" s="5"/>
      <c r="BA31" s="5"/>
      <c r="BB31" s="5"/>
      <c r="BC31" s="5"/>
      <c r="BD31" s="5"/>
      <c r="BE31" s="5"/>
      <c r="BF31" s="9"/>
      <c r="BG31" s="9"/>
      <c r="BH31" s="5"/>
      <c r="BI31" s="9"/>
      <c r="BJ31" s="5"/>
      <c r="BK31" s="5"/>
      <c r="BL31" s="9"/>
      <c r="BM31" s="5"/>
      <c r="BN31" s="9"/>
      <c r="BO31" s="9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6"/>
      <c r="CC31" s="6"/>
      <c r="CD31" s="6"/>
    </row>
    <row r="32" spans="15:82" x14ac:dyDescent="0.25">
      <c r="O32" s="3"/>
      <c r="P32" s="2"/>
      <c r="Q32" s="2"/>
      <c r="Z32" s="5"/>
      <c r="AA32" s="5"/>
      <c r="AB32" s="5"/>
      <c r="AC32" s="5"/>
      <c r="AD32" s="5"/>
      <c r="AE32" s="5"/>
      <c r="AF32" s="9"/>
      <c r="AG32" s="5"/>
      <c r="AH32" s="5"/>
      <c r="AI32" s="5"/>
      <c r="AJ32" s="9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9"/>
      <c r="AY32" s="9"/>
      <c r="AZ32" s="5"/>
      <c r="BA32" s="5"/>
      <c r="BB32" s="5"/>
      <c r="BC32" s="5"/>
      <c r="BD32" s="5"/>
      <c r="BE32" s="5"/>
      <c r="BF32" s="9"/>
      <c r="BG32" s="9"/>
      <c r="BH32" s="5"/>
      <c r="BI32" s="9"/>
      <c r="BJ32" s="5"/>
      <c r="BK32" s="5"/>
      <c r="BL32" s="9"/>
      <c r="BM32" s="5"/>
      <c r="BN32" s="9"/>
      <c r="BO32" s="9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6"/>
      <c r="CC32" s="6"/>
      <c r="CD32" s="6"/>
    </row>
    <row r="33" spans="15:82" x14ac:dyDescent="0.25">
      <c r="O33" s="3"/>
      <c r="P33" s="2"/>
      <c r="Q33" s="2"/>
      <c r="Z33" s="5"/>
      <c r="AA33" s="5"/>
      <c r="AB33" s="5"/>
      <c r="AC33" s="5"/>
      <c r="AD33" s="5"/>
      <c r="AE33" s="5"/>
      <c r="AF33" s="9"/>
      <c r="AG33" s="5"/>
      <c r="AH33" s="5"/>
      <c r="AI33" s="5"/>
      <c r="AJ33" s="9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9"/>
      <c r="AY33" s="9"/>
      <c r="AZ33" s="5"/>
      <c r="BA33" s="5"/>
      <c r="BB33" s="5"/>
      <c r="BC33" s="5"/>
      <c r="BD33" s="5"/>
      <c r="BE33" s="5"/>
      <c r="BF33" s="9"/>
      <c r="BG33" s="9"/>
      <c r="BH33" s="5"/>
      <c r="BI33" s="9"/>
      <c r="BJ33" s="5"/>
      <c r="BK33" s="5"/>
      <c r="BL33" s="9"/>
      <c r="BM33" s="5"/>
      <c r="BN33" s="9"/>
      <c r="BO33" s="9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6"/>
      <c r="CC33" s="6"/>
      <c r="CD33" s="6"/>
    </row>
    <row r="34" spans="15:82" x14ac:dyDescent="0.25">
      <c r="O34" s="3"/>
      <c r="P34" s="2"/>
      <c r="Q34" s="2"/>
      <c r="Z34" s="5"/>
      <c r="AA34" s="5"/>
      <c r="AB34" s="5"/>
      <c r="AC34" s="5"/>
      <c r="AD34" s="5"/>
      <c r="AE34" s="5"/>
      <c r="AF34" s="9"/>
      <c r="AG34" s="5"/>
      <c r="AH34" s="5"/>
      <c r="AI34" s="5"/>
      <c r="AJ34" s="9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9"/>
      <c r="AY34" s="9"/>
      <c r="AZ34" s="5"/>
      <c r="BA34" s="5"/>
      <c r="BB34" s="5"/>
      <c r="BC34" s="5"/>
      <c r="BD34" s="5"/>
      <c r="BE34" s="5"/>
      <c r="BF34" s="9"/>
      <c r="BG34" s="9"/>
      <c r="BH34" s="5"/>
      <c r="BI34" s="9"/>
      <c r="BJ34" s="5"/>
      <c r="BK34" s="5"/>
      <c r="BL34" s="9"/>
      <c r="BM34" s="5"/>
      <c r="BN34" s="9"/>
      <c r="BO34" s="9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6"/>
      <c r="CC34" s="6"/>
      <c r="CD34" s="6"/>
    </row>
    <row r="35" spans="15:82" x14ac:dyDescent="0.25">
      <c r="O35" s="3"/>
      <c r="P35" s="2"/>
      <c r="Q35" s="2"/>
      <c r="Z35" s="5"/>
      <c r="AA35" s="5"/>
      <c r="AB35" s="5"/>
      <c r="AC35" s="5"/>
      <c r="AD35" s="5"/>
      <c r="AE35" s="5"/>
      <c r="AF35" s="9"/>
      <c r="AG35" s="5"/>
      <c r="AH35" s="5"/>
      <c r="AI35" s="5"/>
      <c r="AJ35" s="9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9"/>
      <c r="AY35" s="9"/>
      <c r="AZ35" s="5"/>
      <c r="BA35" s="5"/>
      <c r="BB35" s="5"/>
      <c r="BC35" s="5"/>
      <c r="BD35" s="5"/>
      <c r="BE35" s="5"/>
      <c r="BF35" s="9"/>
      <c r="BG35" s="9"/>
      <c r="BH35" s="5"/>
      <c r="BI35" s="9"/>
      <c r="BJ35" s="5"/>
      <c r="BK35" s="5"/>
      <c r="BL35" s="9"/>
      <c r="BM35" s="5"/>
      <c r="BN35" s="9"/>
      <c r="BO35" s="9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6"/>
      <c r="CC35" s="6"/>
      <c r="CD35" s="6"/>
    </row>
    <row r="36" spans="15:82" x14ac:dyDescent="0.25">
      <c r="O36" s="3"/>
      <c r="P36" s="2"/>
      <c r="Q36" s="2"/>
      <c r="Z36" s="5"/>
      <c r="AA36" s="5"/>
      <c r="AB36" s="5"/>
      <c r="AC36" s="5"/>
      <c r="AD36" s="5"/>
      <c r="AE36" s="5"/>
      <c r="AF36" s="9"/>
      <c r="AG36" s="5"/>
      <c r="AH36" s="5"/>
      <c r="AI36" s="5"/>
      <c r="AJ36" s="9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9"/>
      <c r="AY36" s="9"/>
      <c r="AZ36" s="5"/>
      <c r="BA36" s="5"/>
      <c r="BB36" s="5"/>
      <c r="BC36" s="5"/>
      <c r="BD36" s="5"/>
      <c r="BE36" s="5"/>
      <c r="BF36" s="9"/>
      <c r="BG36" s="9"/>
      <c r="BH36" s="5"/>
      <c r="BI36" s="9"/>
      <c r="BJ36" s="5"/>
      <c r="BK36" s="5"/>
      <c r="BL36" s="9"/>
      <c r="BM36" s="5"/>
      <c r="BN36" s="9"/>
      <c r="BO36" s="9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6"/>
      <c r="CC36" s="6"/>
      <c r="CD36" s="6"/>
    </row>
    <row r="37" spans="15:82" x14ac:dyDescent="0.25">
      <c r="O37" s="3"/>
      <c r="P37" s="2"/>
      <c r="Q37" s="2"/>
      <c r="Z37" s="5"/>
      <c r="AA37" s="5"/>
      <c r="AB37" s="5"/>
      <c r="AC37" s="5"/>
      <c r="AD37" s="5"/>
      <c r="AE37" s="5"/>
      <c r="AF37" s="9"/>
      <c r="AG37" s="5"/>
      <c r="AH37" s="5"/>
      <c r="AI37" s="5"/>
      <c r="AJ37" s="9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9"/>
      <c r="AY37" s="9"/>
      <c r="AZ37" s="5"/>
      <c r="BA37" s="5"/>
      <c r="BB37" s="5"/>
      <c r="BC37" s="5"/>
      <c r="BD37" s="5"/>
      <c r="BE37" s="5"/>
      <c r="BF37" s="9"/>
      <c r="BG37" s="9"/>
      <c r="BH37" s="5"/>
      <c r="BI37" s="9"/>
      <c r="BJ37" s="5"/>
      <c r="BK37" s="5"/>
      <c r="BL37" s="9"/>
      <c r="BM37" s="5"/>
      <c r="BN37" s="9"/>
      <c r="BO37" s="9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6"/>
      <c r="CC37" s="6"/>
      <c r="CD37" s="6"/>
    </row>
    <row r="38" spans="15:82" x14ac:dyDescent="0.25">
      <c r="O38" s="3"/>
      <c r="P38" s="2"/>
      <c r="Q38" s="2"/>
      <c r="Z38" s="5"/>
      <c r="AA38" s="5"/>
      <c r="AB38" s="5"/>
      <c r="AC38" s="5"/>
      <c r="AD38" s="5"/>
      <c r="AE38" s="5"/>
      <c r="AF38" s="9"/>
      <c r="AG38" s="5"/>
      <c r="AH38" s="5"/>
      <c r="AI38" s="5"/>
      <c r="AJ38" s="9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9"/>
      <c r="AY38" s="9"/>
      <c r="AZ38" s="5"/>
      <c r="BA38" s="5"/>
      <c r="BB38" s="5"/>
      <c r="BC38" s="5"/>
      <c r="BD38" s="5"/>
      <c r="BE38" s="5"/>
      <c r="BF38" s="9"/>
      <c r="BG38" s="9"/>
      <c r="BH38" s="5"/>
      <c r="BI38" s="9"/>
      <c r="BJ38" s="5"/>
      <c r="BK38" s="5"/>
      <c r="BL38" s="9"/>
      <c r="BM38" s="5"/>
      <c r="BN38" s="9"/>
      <c r="BO38" s="9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6"/>
      <c r="CC38" s="6"/>
      <c r="CD38" s="6"/>
    </row>
    <row r="39" spans="15:82" x14ac:dyDescent="0.25">
      <c r="O39" s="3"/>
      <c r="P39" s="2"/>
      <c r="Q39" s="2"/>
      <c r="Z39" s="5"/>
      <c r="AA39" s="5"/>
      <c r="AB39" s="5"/>
      <c r="AC39" s="5"/>
      <c r="AD39" s="5"/>
      <c r="AE39" s="5"/>
      <c r="AF39" s="9"/>
      <c r="AG39" s="5"/>
      <c r="AH39" s="5"/>
      <c r="AI39" s="5"/>
      <c r="AJ39" s="9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9"/>
      <c r="AY39" s="9"/>
      <c r="AZ39" s="5"/>
      <c r="BA39" s="5"/>
      <c r="BB39" s="5"/>
      <c r="BC39" s="5"/>
      <c r="BD39" s="5"/>
      <c r="BE39" s="5"/>
      <c r="BF39" s="9"/>
      <c r="BG39" s="9"/>
      <c r="BH39" s="5"/>
      <c r="BI39" s="9"/>
      <c r="BJ39" s="5"/>
      <c r="BK39" s="5"/>
      <c r="BL39" s="9"/>
      <c r="BM39" s="5"/>
      <c r="BN39" s="9"/>
      <c r="BO39" s="9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6"/>
      <c r="CC39" s="6"/>
      <c r="CD39" s="6"/>
    </row>
    <row r="40" spans="15:82" x14ac:dyDescent="0.25">
      <c r="O40" s="3"/>
      <c r="P40" s="2"/>
      <c r="Q40" s="2"/>
      <c r="Z40" s="5"/>
      <c r="AA40" s="5"/>
      <c r="AB40" s="5"/>
      <c r="AC40" s="5"/>
      <c r="AD40" s="5"/>
      <c r="AE40" s="5"/>
      <c r="AF40" s="9"/>
      <c r="AG40" s="5"/>
      <c r="AH40" s="5"/>
      <c r="AI40" s="5"/>
      <c r="AJ40" s="9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9"/>
      <c r="AY40" s="9"/>
      <c r="AZ40" s="5"/>
      <c r="BA40" s="5"/>
      <c r="BB40" s="5"/>
      <c r="BC40" s="5"/>
      <c r="BD40" s="5"/>
      <c r="BE40" s="5"/>
      <c r="BF40" s="9"/>
      <c r="BG40" s="9"/>
      <c r="BH40" s="5"/>
      <c r="BI40" s="9"/>
      <c r="BJ40" s="5"/>
      <c r="BK40" s="5"/>
      <c r="BL40" s="9"/>
      <c r="BM40" s="5"/>
      <c r="BN40" s="9"/>
      <c r="BO40" s="9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6"/>
      <c r="CC40" s="6"/>
      <c r="CD40" s="6"/>
    </row>
    <row r="41" spans="15:82" x14ac:dyDescent="0.25">
      <c r="O41" s="3"/>
      <c r="P41" s="2"/>
      <c r="Q41" s="2"/>
      <c r="Z41" s="5"/>
      <c r="AA41" s="5"/>
      <c r="AB41" s="5"/>
      <c r="AC41" s="5"/>
      <c r="AD41" s="5"/>
      <c r="AE41" s="5"/>
      <c r="AF41" s="9"/>
      <c r="AG41" s="5"/>
      <c r="AH41" s="5"/>
      <c r="AI41" s="5"/>
      <c r="AJ41" s="9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9"/>
      <c r="AY41" s="9"/>
      <c r="AZ41" s="5"/>
      <c r="BA41" s="5"/>
      <c r="BB41" s="5"/>
      <c r="BC41" s="5"/>
      <c r="BD41" s="5"/>
      <c r="BE41" s="5"/>
      <c r="BF41" s="9"/>
      <c r="BG41" s="9"/>
      <c r="BH41" s="5"/>
      <c r="BI41" s="9"/>
      <c r="BJ41" s="5"/>
      <c r="BK41" s="5"/>
      <c r="BL41" s="9"/>
      <c r="BM41" s="5"/>
      <c r="BN41" s="9"/>
      <c r="BO41" s="9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6"/>
      <c r="CC41" s="6"/>
      <c r="CD41" s="6"/>
    </row>
    <row r="42" spans="15:82" x14ac:dyDescent="0.25">
      <c r="O42" s="3"/>
      <c r="P42" s="2"/>
      <c r="Q42" s="2"/>
      <c r="Z42" s="5"/>
      <c r="AA42" s="5"/>
      <c r="AB42" s="5"/>
      <c r="AC42" s="5"/>
      <c r="AD42" s="5"/>
      <c r="AE42" s="5"/>
      <c r="AF42" s="9"/>
      <c r="AG42" s="5"/>
      <c r="AH42" s="5"/>
      <c r="AI42" s="5"/>
      <c r="AJ42" s="9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9"/>
      <c r="AY42" s="9"/>
      <c r="AZ42" s="5"/>
      <c r="BA42" s="5"/>
      <c r="BB42" s="5"/>
      <c r="BC42" s="5"/>
      <c r="BD42" s="5"/>
      <c r="BE42" s="5"/>
      <c r="BF42" s="9"/>
      <c r="BG42" s="9"/>
      <c r="BH42" s="5"/>
      <c r="BI42" s="9"/>
      <c r="BJ42" s="5"/>
      <c r="BK42" s="5"/>
      <c r="BL42" s="9"/>
      <c r="BM42" s="5"/>
      <c r="BN42" s="9"/>
      <c r="BO42" s="9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6"/>
      <c r="CC42" s="6"/>
      <c r="CD42" s="6"/>
    </row>
    <row r="43" spans="15:82" x14ac:dyDescent="0.25">
      <c r="O43" s="3"/>
      <c r="P43" s="2"/>
      <c r="Q43" s="2"/>
      <c r="Z43" s="5"/>
      <c r="AA43" s="5"/>
      <c r="AB43" s="5"/>
      <c r="AC43" s="5"/>
      <c r="AD43" s="5"/>
      <c r="AE43" s="5"/>
      <c r="AF43" s="9"/>
      <c r="AG43" s="5"/>
      <c r="AH43" s="5"/>
      <c r="AI43" s="5"/>
      <c r="AJ43" s="9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9"/>
      <c r="AY43" s="9"/>
      <c r="AZ43" s="5"/>
      <c r="BA43" s="5"/>
      <c r="BB43" s="5"/>
      <c r="BC43" s="5"/>
      <c r="BD43" s="5"/>
      <c r="BE43" s="5"/>
      <c r="BF43" s="9"/>
      <c r="BG43" s="9"/>
      <c r="BH43" s="5"/>
      <c r="BI43" s="9"/>
      <c r="BJ43" s="5"/>
      <c r="BK43" s="5"/>
      <c r="BL43" s="9"/>
      <c r="BM43" s="5"/>
      <c r="BN43" s="9"/>
      <c r="BO43" s="9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6"/>
      <c r="CC43" s="6"/>
      <c r="CD43" s="6"/>
    </row>
    <row r="44" spans="15:82" x14ac:dyDescent="0.25">
      <c r="O44" s="3"/>
      <c r="P44" s="2"/>
      <c r="Q44" s="2"/>
      <c r="Z44" s="5"/>
      <c r="AA44" s="5"/>
      <c r="AB44" s="5"/>
      <c r="AC44" s="5"/>
      <c r="AD44" s="5"/>
      <c r="AE44" s="5"/>
      <c r="AF44" s="9"/>
      <c r="AG44" s="5"/>
      <c r="AH44" s="5"/>
      <c r="AI44" s="5"/>
      <c r="AJ44" s="9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9"/>
      <c r="AY44" s="9"/>
      <c r="AZ44" s="5"/>
      <c r="BA44" s="5"/>
      <c r="BB44" s="5"/>
      <c r="BC44" s="5"/>
      <c r="BD44" s="5"/>
      <c r="BE44" s="5"/>
      <c r="BF44" s="9"/>
      <c r="BG44" s="9"/>
      <c r="BH44" s="5"/>
      <c r="BI44" s="9"/>
      <c r="BJ44" s="5"/>
      <c r="BK44" s="5"/>
      <c r="BL44" s="9"/>
      <c r="BM44" s="5"/>
      <c r="BN44" s="9"/>
      <c r="BO44" s="9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6"/>
      <c r="CC44" s="6"/>
      <c r="CD44" s="6"/>
    </row>
    <row r="45" spans="15:82" x14ac:dyDescent="0.25">
      <c r="O45" s="3"/>
      <c r="P45" s="2"/>
      <c r="Q45" s="2"/>
      <c r="Z45" s="5"/>
      <c r="AA45" s="5"/>
      <c r="AB45" s="5"/>
      <c r="AC45" s="5"/>
      <c r="AD45" s="5"/>
      <c r="AE45" s="5"/>
      <c r="AF45" s="9"/>
      <c r="AG45" s="5"/>
      <c r="AH45" s="5"/>
      <c r="AI45" s="5"/>
      <c r="AJ45" s="9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9"/>
      <c r="AY45" s="9"/>
      <c r="AZ45" s="5"/>
      <c r="BA45" s="5"/>
      <c r="BB45" s="5"/>
      <c r="BC45" s="5"/>
      <c r="BD45" s="5"/>
      <c r="BE45" s="5"/>
      <c r="BF45" s="9"/>
      <c r="BG45" s="9"/>
      <c r="BH45" s="5"/>
      <c r="BI45" s="9"/>
      <c r="BJ45" s="5"/>
      <c r="BK45" s="5"/>
      <c r="BL45" s="9"/>
      <c r="BM45" s="5"/>
      <c r="BN45" s="9"/>
      <c r="BO45" s="9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6"/>
      <c r="CC45" s="6"/>
      <c r="CD45" s="6"/>
    </row>
    <row r="46" spans="15:82" x14ac:dyDescent="0.25">
      <c r="O46" s="3"/>
      <c r="P46" s="2"/>
      <c r="Q46" s="2"/>
      <c r="Z46" s="5"/>
      <c r="AA46" s="5"/>
      <c r="AB46" s="5"/>
      <c r="AC46" s="5"/>
      <c r="AD46" s="5"/>
      <c r="AE46" s="5"/>
      <c r="AF46" s="9"/>
      <c r="AG46" s="5"/>
      <c r="AH46" s="5"/>
      <c r="AI46" s="5"/>
      <c r="AJ46" s="9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9"/>
      <c r="AY46" s="9"/>
      <c r="AZ46" s="5"/>
      <c r="BA46" s="5"/>
      <c r="BB46" s="5"/>
      <c r="BC46" s="5"/>
      <c r="BD46" s="5"/>
      <c r="BE46" s="5"/>
      <c r="BF46" s="9"/>
      <c r="BG46" s="9"/>
      <c r="BH46" s="5"/>
      <c r="BI46" s="9"/>
      <c r="BJ46" s="5"/>
      <c r="BK46" s="5"/>
      <c r="BL46" s="9"/>
      <c r="BM46" s="5"/>
      <c r="BN46" s="9"/>
      <c r="BO46" s="9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6"/>
      <c r="CC46" s="6"/>
      <c r="CD46" s="6"/>
    </row>
    <row r="47" spans="15:82" x14ac:dyDescent="0.25">
      <c r="O47" s="3"/>
      <c r="P47" s="2"/>
      <c r="Q47" s="2"/>
      <c r="Z47" s="5"/>
      <c r="AA47" s="5"/>
      <c r="AB47" s="5"/>
      <c r="AC47" s="5"/>
      <c r="AD47" s="5"/>
      <c r="AE47" s="5"/>
      <c r="AF47" s="9"/>
      <c r="AG47" s="5"/>
      <c r="AH47" s="5"/>
      <c r="AI47" s="5"/>
      <c r="AJ47" s="9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9"/>
      <c r="AY47" s="9"/>
      <c r="AZ47" s="5"/>
      <c r="BA47" s="5"/>
      <c r="BB47" s="5"/>
      <c r="BC47" s="5"/>
      <c r="BD47" s="5"/>
      <c r="BE47" s="5"/>
      <c r="BF47" s="9"/>
      <c r="BG47" s="9"/>
      <c r="BH47" s="5"/>
      <c r="BI47" s="9"/>
      <c r="BJ47" s="5"/>
      <c r="BK47" s="5"/>
      <c r="BL47" s="9"/>
      <c r="BM47" s="5"/>
      <c r="BN47" s="9"/>
      <c r="BO47" s="9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6"/>
      <c r="CC47" s="6"/>
      <c r="CD47" s="6"/>
    </row>
    <row r="48" spans="15:82" x14ac:dyDescent="0.25">
      <c r="O48" s="3"/>
      <c r="P48" s="2"/>
      <c r="Q48" s="2"/>
      <c r="Z48" s="5"/>
      <c r="AA48" s="5"/>
      <c r="AB48" s="5"/>
      <c r="AC48" s="5"/>
      <c r="AD48" s="5"/>
      <c r="AE48" s="5"/>
      <c r="AF48" s="9"/>
      <c r="AG48" s="5"/>
      <c r="AH48" s="5"/>
      <c r="AI48" s="5"/>
      <c r="AJ48" s="9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9"/>
      <c r="AY48" s="9"/>
      <c r="AZ48" s="5"/>
      <c r="BA48" s="5"/>
      <c r="BB48" s="5"/>
      <c r="BC48" s="5"/>
      <c r="BD48" s="5"/>
      <c r="BE48" s="5"/>
      <c r="BF48" s="9"/>
      <c r="BG48" s="9"/>
      <c r="BH48" s="5"/>
      <c r="BI48" s="9"/>
      <c r="BJ48" s="5"/>
      <c r="BK48" s="5"/>
      <c r="BL48" s="9"/>
      <c r="BM48" s="5"/>
      <c r="BN48" s="9"/>
      <c r="BO48" s="9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6"/>
      <c r="CC48" s="6"/>
      <c r="CD48" s="6"/>
    </row>
    <row r="49" spans="15:82" x14ac:dyDescent="0.25">
      <c r="O49" s="3"/>
      <c r="P49" s="2"/>
      <c r="Q49" s="2"/>
      <c r="Z49" s="5"/>
      <c r="AA49" s="5"/>
      <c r="AB49" s="5"/>
      <c r="AC49" s="5"/>
      <c r="AD49" s="5"/>
      <c r="AE49" s="5"/>
      <c r="AF49" s="9"/>
      <c r="AG49" s="5"/>
      <c r="AH49" s="5"/>
      <c r="AI49" s="5"/>
      <c r="AJ49" s="9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9"/>
      <c r="AY49" s="9"/>
      <c r="AZ49" s="5"/>
      <c r="BA49" s="5"/>
      <c r="BB49" s="5"/>
      <c r="BC49" s="5"/>
      <c r="BD49" s="5"/>
      <c r="BE49" s="5"/>
      <c r="BF49" s="9"/>
      <c r="BG49" s="9"/>
      <c r="BH49" s="5"/>
      <c r="BI49" s="9"/>
      <c r="BJ49" s="5"/>
      <c r="BK49" s="5"/>
      <c r="BL49" s="9"/>
      <c r="BM49" s="5"/>
      <c r="BN49" s="9"/>
      <c r="BO49" s="9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6"/>
      <c r="CC49" s="6"/>
      <c r="CD49" s="6"/>
    </row>
    <row r="50" spans="15:82" x14ac:dyDescent="0.25">
      <c r="O50" s="3"/>
      <c r="P50" s="2"/>
      <c r="Q50" s="2"/>
      <c r="Z50" s="5"/>
      <c r="AA50" s="5"/>
      <c r="AB50" s="5"/>
      <c r="AC50" s="5"/>
      <c r="AD50" s="5"/>
      <c r="AE50" s="5"/>
      <c r="AF50" s="9"/>
      <c r="AG50" s="5"/>
      <c r="AH50" s="5"/>
      <c r="AI50" s="5"/>
      <c r="AJ50" s="9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9"/>
      <c r="AY50" s="9"/>
      <c r="AZ50" s="5"/>
      <c r="BA50" s="5"/>
      <c r="BB50" s="5"/>
      <c r="BC50" s="5"/>
      <c r="BD50" s="5"/>
      <c r="BE50" s="5"/>
      <c r="BF50" s="9"/>
      <c r="BG50" s="9"/>
      <c r="BH50" s="5"/>
      <c r="BI50" s="9"/>
      <c r="BJ50" s="5"/>
      <c r="BK50" s="5"/>
      <c r="BL50" s="9"/>
      <c r="BM50" s="5"/>
      <c r="BN50" s="9"/>
      <c r="BO50" s="9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6"/>
      <c r="CC50" s="6"/>
      <c r="CD50" s="6"/>
    </row>
    <row r="51" spans="15:82" x14ac:dyDescent="0.25">
      <c r="O51" s="3"/>
      <c r="P51" s="2"/>
      <c r="Q51" s="2"/>
      <c r="Z51" s="5"/>
      <c r="AA51" s="5"/>
      <c r="AB51" s="5"/>
      <c r="AC51" s="5"/>
      <c r="AD51" s="5"/>
      <c r="AE51" s="5"/>
      <c r="AF51" s="9"/>
      <c r="AG51" s="5"/>
      <c r="AH51" s="5"/>
      <c r="AI51" s="5"/>
      <c r="AJ51" s="9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9"/>
      <c r="AY51" s="9"/>
      <c r="AZ51" s="5"/>
      <c r="BA51" s="5"/>
      <c r="BB51" s="5"/>
      <c r="BC51" s="5"/>
      <c r="BD51" s="5"/>
      <c r="BE51" s="5"/>
      <c r="BF51" s="9"/>
      <c r="BG51" s="9"/>
      <c r="BH51" s="5"/>
      <c r="BI51" s="9"/>
      <c r="BJ51" s="5"/>
      <c r="BK51" s="5"/>
      <c r="BL51" s="9"/>
      <c r="BM51" s="5"/>
      <c r="BN51" s="9"/>
      <c r="BO51" s="9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6"/>
      <c r="CC51" s="6"/>
      <c r="CD51" s="6"/>
    </row>
    <row r="52" spans="15:82" x14ac:dyDescent="0.25">
      <c r="O52" s="3"/>
      <c r="P52" s="2"/>
      <c r="Q52" s="2"/>
      <c r="Z52" s="5"/>
      <c r="AA52" s="5"/>
      <c r="AB52" s="5"/>
      <c r="AC52" s="5"/>
      <c r="AD52" s="5"/>
      <c r="AE52" s="5"/>
      <c r="AF52" s="9"/>
      <c r="AG52" s="5"/>
      <c r="AH52" s="5"/>
      <c r="AI52" s="5"/>
      <c r="AJ52" s="9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9"/>
      <c r="AY52" s="9"/>
      <c r="AZ52" s="5"/>
      <c r="BA52" s="5"/>
      <c r="BB52" s="5"/>
      <c r="BC52" s="5"/>
      <c r="BD52" s="5"/>
      <c r="BE52" s="5"/>
      <c r="BF52" s="9"/>
      <c r="BG52" s="9"/>
      <c r="BH52" s="5"/>
      <c r="BI52" s="9"/>
      <c r="BJ52" s="5"/>
      <c r="BK52" s="5"/>
      <c r="BL52" s="9"/>
      <c r="BM52" s="5"/>
      <c r="BN52" s="9"/>
      <c r="BO52" s="9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6"/>
      <c r="CC52" s="6"/>
      <c r="CD52" s="6"/>
    </row>
    <row r="53" spans="15:82" x14ac:dyDescent="0.25">
      <c r="O53" s="3"/>
      <c r="P53" s="2"/>
      <c r="Q53" s="2"/>
      <c r="Z53" s="5"/>
      <c r="AA53" s="5"/>
      <c r="AB53" s="5"/>
      <c r="AC53" s="5"/>
      <c r="AD53" s="5"/>
      <c r="AE53" s="5"/>
      <c r="AF53" s="9"/>
      <c r="AG53" s="5"/>
      <c r="AH53" s="5"/>
      <c r="AI53" s="5"/>
      <c r="AJ53" s="9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9"/>
      <c r="AY53" s="9"/>
      <c r="AZ53" s="5"/>
      <c r="BA53" s="5"/>
      <c r="BB53" s="5"/>
      <c r="BC53" s="5"/>
      <c r="BD53" s="5"/>
      <c r="BE53" s="5"/>
      <c r="BF53" s="9"/>
      <c r="BG53" s="9"/>
      <c r="BH53" s="5"/>
      <c r="BI53" s="9"/>
      <c r="BJ53" s="5"/>
      <c r="BK53" s="5"/>
      <c r="BL53" s="9"/>
      <c r="BM53" s="5"/>
      <c r="BN53" s="9"/>
      <c r="BO53" s="9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6"/>
      <c r="CC53" s="6"/>
      <c r="CD53" s="6"/>
    </row>
    <row r="54" spans="15:82" x14ac:dyDescent="0.25">
      <c r="O54" s="3"/>
      <c r="P54" s="2"/>
      <c r="Q54" s="2"/>
      <c r="Z54" s="5"/>
      <c r="AA54" s="5"/>
      <c r="AB54" s="5"/>
      <c r="AC54" s="5"/>
      <c r="AD54" s="5"/>
      <c r="AE54" s="5"/>
      <c r="AF54" s="9"/>
      <c r="AG54" s="5"/>
      <c r="AH54" s="5"/>
      <c r="AI54" s="5"/>
      <c r="AJ54" s="9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9"/>
      <c r="AY54" s="9"/>
      <c r="AZ54" s="5"/>
      <c r="BA54" s="5"/>
      <c r="BB54" s="5"/>
      <c r="BC54" s="5"/>
      <c r="BD54" s="5"/>
      <c r="BE54" s="5"/>
      <c r="BF54" s="9"/>
      <c r="BG54" s="9"/>
      <c r="BH54" s="5"/>
      <c r="BI54" s="9"/>
      <c r="BJ54" s="5"/>
      <c r="BK54" s="5"/>
      <c r="BL54" s="9"/>
      <c r="BM54" s="5"/>
      <c r="BN54" s="9"/>
      <c r="BO54" s="9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6"/>
      <c r="CC54" s="6"/>
      <c r="CD54" s="6"/>
    </row>
    <row r="55" spans="15:82" x14ac:dyDescent="0.25">
      <c r="O55" s="3"/>
      <c r="P55" s="2"/>
      <c r="Q55" s="2"/>
      <c r="Z55" s="5"/>
      <c r="AA55" s="5"/>
      <c r="AB55" s="5"/>
      <c r="AC55" s="5"/>
      <c r="AD55" s="5"/>
      <c r="AE55" s="5"/>
      <c r="AF55" s="9"/>
      <c r="AG55" s="5"/>
      <c r="AH55" s="5"/>
      <c r="AI55" s="5"/>
      <c r="AJ55" s="9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9"/>
      <c r="AY55" s="9"/>
      <c r="AZ55" s="5"/>
      <c r="BA55" s="5"/>
      <c r="BB55" s="5"/>
      <c r="BC55" s="5"/>
      <c r="BD55" s="5"/>
      <c r="BE55" s="5"/>
      <c r="BF55" s="9"/>
      <c r="BG55" s="9"/>
      <c r="BH55" s="5"/>
      <c r="BI55" s="9"/>
      <c r="BJ55" s="5"/>
      <c r="BK55" s="5"/>
      <c r="BL55" s="9"/>
      <c r="BM55" s="5"/>
      <c r="BN55" s="9"/>
      <c r="BO55" s="9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6"/>
      <c r="CC55" s="6"/>
      <c r="CD55" s="6"/>
    </row>
    <row r="56" spans="15:82" x14ac:dyDescent="0.25">
      <c r="O56" s="3"/>
      <c r="P56" s="2"/>
      <c r="Q56" s="2"/>
      <c r="Z56" s="5"/>
      <c r="AA56" s="5"/>
      <c r="AB56" s="5"/>
      <c r="AC56" s="5"/>
      <c r="AD56" s="5"/>
      <c r="AE56" s="5"/>
      <c r="AF56" s="9"/>
      <c r="AG56" s="5"/>
      <c r="AH56" s="5"/>
      <c r="AI56" s="5"/>
      <c r="AJ56" s="9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9"/>
      <c r="AY56" s="9"/>
      <c r="AZ56" s="5"/>
      <c r="BA56" s="5"/>
      <c r="BB56" s="5"/>
      <c r="BC56" s="5"/>
      <c r="BD56" s="5"/>
      <c r="BE56" s="5"/>
      <c r="BF56" s="9"/>
      <c r="BG56" s="9"/>
      <c r="BH56" s="5"/>
      <c r="BI56" s="9"/>
      <c r="BJ56" s="5"/>
      <c r="BK56" s="5"/>
      <c r="BL56" s="9"/>
      <c r="BM56" s="5"/>
      <c r="BN56" s="9"/>
      <c r="BO56" s="9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6"/>
      <c r="CC56" s="6"/>
      <c r="CD56" s="6"/>
    </row>
    <row r="57" spans="15:82" x14ac:dyDescent="0.25">
      <c r="O57" s="3"/>
      <c r="P57" s="2"/>
      <c r="Q57" s="2"/>
      <c r="Z57" s="5"/>
      <c r="AA57" s="5"/>
      <c r="AB57" s="5"/>
      <c r="AC57" s="5"/>
      <c r="AD57" s="5"/>
      <c r="AE57" s="5"/>
      <c r="AF57" s="9"/>
      <c r="AG57" s="5"/>
      <c r="AH57" s="5"/>
      <c r="AI57" s="5"/>
      <c r="AJ57" s="9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9"/>
      <c r="AY57" s="9"/>
      <c r="AZ57" s="5"/>
      <c r="BA57" s="5"/>
      <c r="BB57" s="5"/>
      <c r="BC57" s="5"/>
      <c r="BD57" s="5"/>
      <c r="BE57" s="5"/>
      <c r="BF57" s="9"/>
      <c r="BG57" s="9"/>
      <c r="BH57" s="5"/>
      <c r="BI57" s="9"/>
      <c r="BJ57" s="5"/>
      <c r="BK57" s="5"/>
      <c r="BL57" s="9"/>
      <c r="BM57" s="5"/>
      <c r="BN57" s="9"/>
      <c r="BO57" s="9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6"/>
      <c r="CC57" s="6"/>
      <c r="CD57" s="6"/>
    </row>
    <row r="58" spans="15:82" x14ac:dyDescent="0.25">
      <c r="O58" s="3"/>
      <c r="P58" s="2"/>
      <c r="Q58" s="2"/>
      <c r="Z58" s="5"/>
      <c r="AA58" s="5"/>
      <c r="AB58" s="5"/>
      <c r="AC58" s="5"/>
      <c r="AD58" s="5"/>
      <c r="AE58" s="5"/>
      <c r="AF58" s="9"/>
      <c r="AG58" s="5"/>
      <c r="AH58" s="5"/>
      <c r="AI58" s="5"/>
      <c r="AJ58" s="9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9"/>
      <c r="AY58" s="9"/>
      <c r="AZ58" s="5"/>
      <c r="BA58" s="5"/>
      <c r="BB58" s="5"/>
      <c r="BC58" s="5"/>
      <c r="BD58" s="5"/>
      <c r="BE58" s="5"/>
      <c r="BF58" s="9"/>
      <c r="BG58" s="9"/>
      <c r="BH58" s="5"/>
      <c r="BI58" s="9"/>
      <c r="BJ58" s="5"/>
      <c r="BK58" s="5"/>
      <c r="BL58" s="9"/>
      <c r="BM58" s="5"/>
      <c r="BN58" s="9"/>
      <c r="BO58" s="9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6"/>
      <c r="CC58" s="6"/>
      <c r="CD58" s="6"/>
    </row>
    <row r="59" spans="15:82" x14ac:dyDescent="0.25">
      <c r="O59" s="3"/>
      <c r="P59" s="2"/>
      <c r="Q59" s="2"/>
      <c r="Z59" s="5"/>
      <c r="AA59" s="5"/>
      <c r="AB59" s="5"/>
      <c r="AC59" s="5"/>
      <c r="AD59" s="5"/>
      <c r="AE59" s="5"/>
      <c r="AF59" s="9"/>
      <c r="AG59" s="5"/>
      <c r="AH59" s="5"/>
      <c r="AI59" s="5"/>
      <c r="AJ59" s="9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9"/>
      <c r="AY59" s="9"/>
      <c r="AZ59" s="5"/>
      <c r="BA59" s="5"/>
      <c r="BB59" s="5"/>
      <c r="BC59" s="5"/>
      <c r="BD59" s="5"/>
      <c r="BE59" s="5"/>
      <c r="BF59" s="9"/>
      <c r="BG59" s="9"/>
      <c r="BH59" s="5"/>
      <c r="BI59" s="9"/>
      <c r="BJ59" s="5"/>
      <c r="BK59" s="5"/>
      <c r="BL59" s="9"/>
      <c r="BM59" s="5"/>
      <c r="BN59" s="9"/>
      <c r="BO59" s="9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6"/>
      <c r="CC59" s="6"/>
      <c r="CD59" s="6"/>
    </row>
    <row r="60" spans="15:82" x14ac:dyDescent="0.25">
      <c r="O60" s="3"/>
      <c r="P60" s="2"/>
      <c r="Q60" s="2"/>
      <c r="Z60" s="5"/>
      <c r="AA60" s="5"/>
      <c r="AB60" s="5"/>
      <c r="AC60" s="5"/>
      <c r="AD60" s="5"/>
      <c r="AE60" s="5"/>
      <c r="AF60" s="9"/>
      <c r="AG60" s="5"/>
      <c r="AH60" s="5"/>
      <c r="AI60" s="5"/>
      <c r="AJ60" s="9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9"/>
      <c r="AY60" s="9"/>
      <c r="AZ60" s="5"/>
      <c r="BA60" s="5"/>
      <c r="BB60" s="5"/>
      <c r="BC60" s="5"/>
      <c r="BD60" s="5"/>
      <c r="BE60" s="5"/>
      <c r="BF60" s="9"/>
      <c r="BG60" s="9"/>
      <c r="BH60" s="5"/>
      <c r="BI60" s="9"/>
      <c r="BJ60" s="5"/>
      <c r="BK60" s="5"/>
      <c r="BL60" s="9"/>
      <c r="BM60" s="5"/>
      <c r="BN60" s="9"/>
      <c r="BO60" s="9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6"/>
      <c r="CC60" s="6"/>
      <c r="CD60" s="6"/>
    </row>
    <row r="61" spans="15:82" x14ac:dyDescent="0.25">
      <c r="O61" s="3"/>
      <c r="P61" s="2"/>
      <c r="Q61" s="2"/>
      <c r="Z61" s="5"/>
      <c r="AA61" s="5"/>
      <c r="AB61" s="5"/>
      <c r="AC61" s="5"/>
      <c r="AD61" s="5"/>
      <c r="AE61" s="5"/>
      <c r="AF61" s="9"/>
      <c r="AG61" s="5"/>
      <c r="AH61" s="5"/>
      <c r="AI61" s="5"/>
      <c r="AJ61" s="9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9"/>
      <c r="AY61" s="9"/>
      <c r="AZ61" s="5"/>
      <c r="BA61" s="5"/>
      <c r="BB61" s="5"/>
      <c r="BC61" s="5"/>
      <c r="BD61" s="5"/>
      <c r="BE61" s="5"/>
      <c r="BF61" s="9"/>
      <c r="BG61" s="9"/>
      <c r="BH61" s="5"/>
      <c r="BI61" s="9"/>
      <c r="BJ61" s="5"/>
      <c r="BK61" s="5"/>
      <c r="BL61" s="9"/>
      <c r="BM61" s="5"/>
      <c r="BN61" s="9"/>
      <c r="BO61" s="9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6"/>
      <c r="CC61" s="6"/>
      <c r="CD61" s="6"/>
    </row>
    <row r="62" spans="15:82" x14ac:dyDescent="0.25">
      <c r="O62" s="3"/>
      <c r="P62" s="2"/>
      <c r="Q62" s="2"/>
      <c r="Z62" s="5"/>
      <c r="AA62" s="5"/>
      <c r="AB62" s="5"/>
      <c r="AC62" s="5"/>
      <c r="AD62" s="5"/>
      <c r="AE62" s="5"/>
      <c r="AF62" s="9"/>
      <c r="AG62" s="5"/>
      <c r="AH62" s="5"/>
      <c r="AI62" s="5"/>
      <c r="AJ62" s="9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9"/>
      <c r="AY62" s="9"/>
      <c r="AZ62" s="5"/>
      <c r="BA62" s="5"/>
      <c r="BB62" s="5"/>
      <c r="BC62" s="5"/>
      <c r="BD62" s="5"/>
      <c r="BE62" s="5"/>
      <c r="BF62" s="9"/>
      <c r="BG62" s="9"/>
      <c r="BH62" s="5"/>
      <c r="BI62" s="9"/>
      <c r="BJ62" s="5"/>
      <c r="BK62" s="5"/>
      <c r="BL62" s="9"/>
      <c r="BM62" s="5"/>
      <c r="BN62" s="9"/>
      <c r="BO62" s="9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6"/>
      <c r="CC62" s="6"/>
      <c r="CD62" s="6"/>
    </row>
    <row r="63" spans="15:82" x14ac:dyDescent="0.25">
      <c r="O63" s="3"/>
      <c r="P63" s="2"/>
      <c r="Q63" s="2"/>
      <c r="Z63" s="5"/>
      <c r="AA63" s="5"/>
      <c r="AB63" s="5"/>
      <c r="AC63" s="5"/>
      <c r="AD63" s="5"/>
      <c r="AE63" s="5"/>
      <c r="AF63" s="9"/>
      <c r="AG63" s="5"/>
      <c r="AH63" s="5"/>
      <c r="AI63" s="5"/>
      <c r="AJ63" s="9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9"/>
      <c r="AY63" s="9"/>
      <c r="AZ63" s="5"/>
      <c r="BA63" s="5"/>
      <c r="BB63" s="5"/>
      <c r="BC63" s="5"/>
      <c r="BD63" s="5"/>
      <c r="BE63" s="5"/>
      <c r="BF63" s="9"/>
      <c r="BG63" s="9"/>
      <c r="BH63" s="5"/>
      <c r="BI63" s="9"/>
      <c r="BJ63" s="5"/>
      <c r="BK63" s="5"/>
      <c r="BL63" s="9"/>
      <c r="BM63" s="5"/>
      <c r="BN63" s="9"/>
      <c r="BO63" s="9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6"/>
      <c r="CC63" s="6"/>
      <c r="CD63" s="6"/>
    </row>
    <row r="64" spans="15:82" x14ac:dyDescent="0.25">
      <c r="O64" s="3"/>
      <c r="P64" s="2"/>
      <c r="Q64" s="2"/>
      <c r="Z64" s="5"/>
      <c r="AA64" s="5"/>
      <c r="AB64" s="5"/>
      <c r="AC64" s="5"/>
      <c r="AD64" s="5"/>
      <c r="AE64" s="5"/>
      <c r="AF64" s="9"/>
      <c r="AG64" s="5"/>
      <c r="AH64" s="5"/>
      <c r="AI64" s="5"/>
      <c r="AJ64" s="9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9"/>
      <c r="AY64" s="9"/>
      <c r="AZ64" s="5"/>
      <c r="BA64" s="5"/>
      <c r="BB64" s="5"/>
      <c r="BC64" s="5"/>
      <c r="BD64" s="5"/>
      <c r="BE64" s="5"/>
      <c r="BF64" s="9"/>
      <c r="BG64" s="9"/>
      <c r="BH64" s="5"/>
      <c r="BI64" s="9"/>
      <c r="BJ64" s="5"/>
      <c r="BK64" s="5"/>
      <c r="BL64" s="9"/>
      <c r="BM64" s="5"/>
      <c r="BN64" s="9"/>
      <c r="BO64" s="9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6"/>
      <c r="CC64" s="6"/>
      <c r="CD64" s="6"/>
    </row>
    <row r="65" spans="15:82" x14ac:dyDescent="0.25">
      <c r="O65" s="3"/>
      <c r="P65" s="2"/>
      <c r="Q65" s="2"/>
      <c r="Z65" s="5"/>
      <c r="AA65" s="5"/>
      <c r="AB65" s="5"/>
      <c r="AC65" s="5"/>
      <c r="AD65" s="5"/>
      <c r="AE65" s="5"/>
      <c r="AF65" s="9"/>
      <c r="AG65" s="5"/>
      <c r="AH65" s="5"/>
      <c r="AI65" s="5"/>
      <c r="AJ65" s="9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9"/>
      <c r="AY65" s="9"/>
      <c r="AZ65" s="5"/>
      <c r="BA65" s="5"/>
      <c r="BB65" s="5"/>
      <c r="BC65" s="5"/>
      <c r="BD65" s="5"/>
      <c r="BE65" s="5"/>
      <c r="BF65" s="9"/>
      <c r="BG65" s="9"/>
      <c r="BH65" s="5"/>
      <c r="BI65" s="9"/>
      <c r="BJ65" s="5"/>
      <c r="BK65" s="5"/>
      <c r="BL65" s="9"/>
      <c r="BM65" s="5"/>
      <c r="BN65" s="9"/>
      <c r="BO65" s="9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6"/>
      <c r="CC65" s="6"/>
      <c r="CD65" s="6"/>
    </row>
    <row r="66" spans="15:82" x14ac:dyDescent="0.25">
      <c r="O66" s="3"/>
      <c r="P66" s="2"/>
      <c r="Q66" s="2"/>
      <c r="Z66" s="5"/>
      <c r="AA66" s="5"/>
      <c r="AB66" s="5"/>
      <c r="AC66" s="5"/>
      <c r="AD66" s="5"/>
      <c r="AE66" s="5"/>
      <c r="AF66" s="9"/>
      <c r="AG66" s="5"/>
      <c r="AH66" s="5"/>
      <c r="AI66" s="5"/>
      <c r="AJ66" s="9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9"/>
      <c r="AY66" s="9"/>
      <c r="AZ66" s="5"/>
      <c r="BA66" s="5"/>
      <c r="BB66" s="5"/>
      <c r="BC66" s="5"/>
      <c r="BD66" s="5"/>
      <c r="BE66" s="5"/>
      <c r="BF66" s="9"/>
      <c r="BG66" s="9"/>
      <c r="BH66" s="5"/>
      <c r="BI66" s="9"/>
      <c r="BJ66" s="5"/>
      <c r="BK66" s="5"/>
      <c r="BL66" s="9"/>
      <c r="BM66" s="5"/>
      <c r="BN66" s="9"/>
      <c r="BO66" s="9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6"/>
      <c r="CC66" s="6"/>
      <c r="CD66" s="6"/>
    </row>
    <row r="67" spans="15:82" x14ac:dyDescent="0.25">
      <c r="O67" s="3"/>
      <c r="P67" s="2"/>
      <c r="Q67" s="2"/>
      <c r="Z67" s="5"/>
      <c r="AA67" s="5"/>
      <c r="AB67" s="5"/>
      <c r="AC67" s="5"/>
      <c r="AD67" s="5"/>
      <c r="AE67" s="5"/>
      <c r="AF67" s="9"/>
      <c r="AG67" s="5"/>
      <c r="AH67" s="5"/>
      <c r="AI67" s="5"/>
      <c r="AJ67" s="9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9"/>
      <c r="AY67" s="9"/>
      <c r="AZ67" s="5"/>
      <c r="BA67" s="5"/>
      <c r="BB67" s="5"/>
      <c r="BC67" s="5"/>
      <c r="BD67" s="5"/>
      <c r="BE67" s="5"/>
      <c r="BF67" s="9"/>
      <c r="BG67" s="9"/>
      <c r="BH67" s="5"/>
      <c r="BI67" s="9"/>
      <c r="BJ67" s="5"/>
      <c r="BK67" s="5"/>
      <c r="BL67" s="9"/>
      <c r="BM67" s="5"/>
      <c r="BN67" s="9"/>
      <c r="BO67" s="9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6"/>
      <c r="CC67" s="6"/>
      <c r="CD67" s="6"/>
    </row>
    <row r="68" spans="15:82" x14ac:dyDescent="0.25">
      <c r="O68" s="3"/>
      <c r="P68" s="2"/>
      <c r="Q68" s="2"/>
      <c r="Z68" s="5"/>
      <c r="AA68" s="5"/>
      <c r="AB68" s="5"/>
      <c r="AC68" s="5"/>
      <c r="AD68" s="5"/>
      <c r="AE68" s="5"/>
      <c r="AF68" s="9"/>
      <c r="AG68" s="5"/>
      <c r="AH68" s="5"/>
      <c r="AI68" s="5"/>
      <c r="AJ68" s="9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9"/>
      <c r="AY68" s="9"/>
      <c r="AZ68" s="5"/>
      <c r="BA68" s="5"/>
      <c r="BB68" s="5"/>
      <c r="BC68" s="5"/>
      <c r="BD68" s="5"/>
      <c r="BE68" s="5"/>
      <c r="BF68" s="9"/>
      <c r="BG68" s="9"/>
      <c r="BH68" s="5"/>
      <c r="BI68" s="9"/>
      <c r="BJ68" s="5"/>
      <c r="BK68" s="5"/>
      <c r="BL68" s="9"/>
      <c r="BM68" s="5"/>
      <c r="BN68" s="9"/>
      <c r="BO68" s="9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6"/>
      <c r="CC68" s="6"/>
      <c r="CD68" s="6"/>
    </row>
    <row r="69" spans="15:82" x14ac:dyDescent="0.25">
      <c r="O69" s="3"/>
      <c r="P69" s="2"/>
      <c r="Q69" s="2"/>
      <c r="Z69" s="5"/>
      <c r="AA69" s="5"/>
      <c r="AB69" s="5"/>
      <c r="AC69" s="5"/>
      <c r="AD69" s="5"/>
      <c r="AE69" s="5"/>
      <c r="AF69" s="9"/>
      <c r="AG69" s="5"/>
      <c r="AH69" s="5"/>
      <c r="AI69" s="5"/>
      <c r="AJ69" s="9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9"/>
      <c r="AY69" s="9"/>
      <c r="AZ69" s="5"/>
      <c r="BA69" s="5"/>
      <c r="BB69" s="5"/>
      <c r="BC69" s="5"/>
      <c r="BD69" s="5"/>
      <c r="BE69" s="5"/>
      <c r="BF69" s="9"/>
      <c r="BG69" s="9"/>
      <c r="BH69" s="5"/>
      <c r="BI69" s="9"/>
      <c r="BJ69" s="5"/>
      <c r="BK69" s="5"/>
      <c r="BL69" s="9"/>
      <c r="BM69" s="5"/>
      <c r="BN69" s="9"/>
      <c r="BO69" s="9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6"/>
      <c r="CC69" s="6"/>
      <c r="CD69" s="6"/>
    </row>
    <row r="70" spans="15:82" x14ac:dyDescent="0.25">
      <c r="O70" s="3"/>
      <c r="P70" s="2"/>
      <c r="Q70" s="2"/>
      <c r="Z70" s="5"/>
      <c r="AA70" s="5"/>
      <c r="AB70" s="5"/>
      <c r="AC70" s="5"/>
      <c r="AD70" s="5"/>
      <c r="AE70" s="5"/>
      <c r="AF70" s="9"/>
      <c r="AG70" s="5"/>
      <c r="AH70" s="5"/>
      <c r="AI70" s="5"/>
      <c r="AJ70" s="9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9"/>
      <c r="AY70" s="9"/>
      <c r="AZ70" s="5"/>
      <c r="BA70" s="5"/>
      <c r="BB70" s="5"/>
      <c r="BC70" s="5"/>
      <c r="BD70" s="5"/>
      <c r="BE70" s="5"/>
      <c r="BF70" s="9"/>
      <c r="BG70" s="9"/>
      <c r="BH70" s="5"/>
      <c r="BI70" s="9"/>
      <c r="BJ70" s="5"/>
      <c r="BK70" s="5"/>
      <c r="BL70" s="9"/>
      <c r="BM70" s="5"/>
      <c r="BN70" s="9"/>
      <c r="BO70" s="9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6"/>
      <c r="CC70" s="6"/>
      <c r="CD70" s="6"/>
    </row>
    <row r="71" spans="15:82" x14ac:dyDescent="0.25">
      <c r="O71" s="3"/>
      <c r="P71" s="2"/>
      <c r="Q71" s="2"/>
      <c r="Z71" s="5"/>
      <c r="AA71" s="5"/>
      <c r="AB71" s="5"/>
      <c r="AC71" s="5"/>
      <c r="AD71" s="5"/>
      <c r="AE71" s="5"/>
      <c r="AF71" s="9"/>
      <c r="AG71" s="5"/>
      <c r="AH71" s="5"/>
      <c r="AI71" s="5"/>
      <c r="AJ71" s="9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9"/>
      <c r="AY71" s="9"/>
      <c r="AZ71" s="5"/>
      <c r="BA71" s="5"/>
      <c r="BB71" s="5"/>
      <c r="BC71" s="5"/>
      <c r="BD71" s="5"/>
      <c r="BE71" s="5"/>
      <c r="BF71" s="9"/>
      <c r="BG71" s="9"/>
      <c r="BH71" s="5"/>
      <c r="BI71" s="9"/>
      <c r="BJ71" s="5"/>
      <c r="BK71" s="5"/>
      <c r="BL71" s="9"/>
      <c r="BM71" s="5"/>
      <c r="BN71" s="9"/>
      <c r="BO71" s="9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6"/>
      <c r="CC71" s="6"/>
      <c r="CD71" s="6"/>
    </row>
    <row r="72" spans="15:82" x14ac:dyDescent="0.25">
      <c r="O72" s="3"/>
      <c r="P72" s="2"/>
      <c r="Q72" s="2"/>
      <c r="Z72" s="5"/>
      <c r="AA72" s="5"/>
      <c r="AB72" s="5"/>
      <c r="AC72" s="5"/>
      <c r="AD72" s="5"/>
      <c r="AE72" s="5"/>
      <c r="AF72" s="9"/>
      <c r="AG72" s="5"/>
      <c r="AH72" s="5"/>
      <c r="AI72" s="5"/>
      <c r="AJ72" s="9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9"/>
      <c r="AY72" s="9"/>
      <c r="AZ72" s="5"/>
      <c r="BA72" s="5"/>
      <c r="BB72" s="5"/>
      <c r="BC72" s="5"/>
      <c r="BD72" s="5"/>
      <c r="BE72" s="5"/>
      <c r="BF72" s="9"/>
      <c r="BG72" s="9"/>
      <c r="BH72" s="5"/>
      <c r="BI72" s="9"/>
      <c r="BJ72" s="5"/>
      <c r="BK72" s="5"/>
      <c r="BL72" s="9"/>
      <c r="BM72" s="5"/>
      <c r="BN72" s="9"/>
      <c r="BO72" s="9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6"/>
      <c r="CC72" s="6"/>
      <c r="CD72" s="6"/>
    </row>
    <row r="73" spans="15:82" x14ac:dyDescent="0.25">
      <c r="O73" s="3"/>
      <c r="P73" s="2"/>
      <c r="Q73" s="2"/>
      <c r="Z73" s="5"/>
      <c r="AA73" s="5"/>
      <c r="AB73" s="5"/>
      <c r="AC73" s="5"/>
      <c r="AD73" s="5"/>
      <c r="AE73" s="5"/>
      <c r="AF73" s="9"/>
      <c r="AG73" s="5"/>
      <c r="AH73" s="5"/>
      <c r="AI73" s="5"/>
      <c r="AJ73" s="9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9"/>
      <c r="AY73" s="9"/>
      <c r="AZ73" s="5"/>
      <c r="BA73" s="5"/>
      <c r="BB73" s="5"/>
      <c r="BC73" s="5"/>
      <c r="BD73" s="5"/>
      <c r="BE73" s="5"/>
      <c r="BF73" s="9"/>
      <c r="BG73" s="9"/>
      <c r="BH73" s="5"/>
      <c r="BI73" s="9"/>
      <c r="BJ73" s="5"/>
      <c r="BK73" s="5"/>
      <c r="BL73" s="9"/>
      <c r="BM73" s="5"/>
      <c r="BN73" s="9"/>
      <c r="BO73" s="9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6"/>
      <c r="CC73" s="6"/>
      <c r="CD73" s="6"/>
    </row>
    <row r="74" spans="15:82" x14ac:dyDescent="0.25">
      <c r="O74" s="3"/>
      <c r="P74" s="2"/>
      <c r="Q74" s="2"/>
      <c r="Z74" s="5"/>
      <c r="AA74" s="5"/>
      <c r="AB74" s="5"/>
      <c r="AC74" s="5"/>
      <c r="AD74" s="5"/>
      <c r="AE74" s="5"/>
      <c r="AF74" s="9"/>
      <c r="AG74" s="5"/>
      <c r="AH74" s="5"/>
      <c r="AI74" s="5"/>
      <c r="AJ74" s="9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9"/>
      <c r="AY74" s="9"/>
      <c r="AZ74" s="5"/>
      <c r="BA74" s="5"/>
      <c r="BB74" s="5"/>
      <c r="BC74" s="5"/>
      <c r="BD74" s="5"/>
      <c r="BE74" s="5"/>
      <c r="BF74" s="9"/>
      <c r="BG74" s="9"/>
      <c r="BH74" s="5"/>
      <c r="BI74" s="9"/>
      <c r="BJ74" s="5"/>
      <c r="BK74" s="5"/>
      <c r="BL74" s="9"/>
      <c r="BM74" s="5"/>
      <c r="BN74" s="9"/>
      <c r="BO74" s="9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6"/>
      <c r="CC74" s="6"/>
      <c r="CD74" s="6"/>
    </row>
    <row r="75" spans="15:82" x14ac:dyDescent="0.25">
      <c r="O75" s="3"/>
      <c r="P75" s="2"/>
      <c r="Q75" s="2"/>
      <c r="Z75" s="5"/>
      <c r="AA75" s="5"/>
      <c r="AB75" s="5"/>
      <c r="AC75" s="5"/>
      <c r="AD75" s="5"/>
      <c r="AE75" s="5"/>
      <c r="AF75" s="9"/>
      <c r="AG75" s="5"/>
      <c r="AH75" s="5"/>
      <c r="AI75" s="5"/>
      <c r="AJ75" s="9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9"/>
      <c r="AY75" s="9"/>
      <c r="AZ75" s="5"/>
      <c r="BA75" s="5"/>
      <c r="BB75" s="5"/>
      <c r="BC75" s="5"/>
      <c r="BD75" s="5"/>
      <c r="BE75" s="5"/>
      <c r="BF75" s="9"/>
      <c r="BG75" s="9"/>
      <c r="BH75" s="5"/>
      <c r="BI75" s="9"/>
      <c r="BJ75" s="5"/>
      <c r="BK75" s="5"/>
      <c r="BL75" s="9"/>
      <c r="BM75" s="5"/>
      <c r="BN75" s="9"/>
      <c r="BO75" s="9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6"/>
      <c r="CC75" s="6"/>
      <c r="CD75" s="6"/>
    </row>
    <row r="76" spans="15:82" x14ac:dyDescent="0.25">
      <c r="O76" s="3"/>
      <c r="P76" s="2"/>
      <c r="Q76" s="2"/>
      <c r="Z76" s="5"/>
      <c r="AA76" s="5"/>
      <c r="AB76" s="5"/>
      <c r="AC76" s="5"/>
      <c r="AD76" s="5"/>
      <c r="AE76" s="5"/>
      <c r="AF76" s="9"/>
      <c r="AG76" s="5"/>
      <c r="AH76" s="5"/>
      <c r="AI76" s="5"/>
      <c r="AJ76" s="9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9"/>
      <c r="AY76" s="9"/>
      <c r="AZ76" s="5"/>
      <c r="BA76" s="5"/>
      <c r="BB76" s="5"/>
      <c r="BC76" s="5"/>
      <c r="BD76" s="5"/>
      <c r="BE76" s="5"/>
      <c r="BF76" s="9"/>
      <c r="BG76" s="9"/>
      <c r="BH76" s="5"/>
      <c r="BI76" s="9"/>
      <c r="BJ76" s="5"/>
      <c r="BK76" s="5"/>
      <c r="BL76" s="9"/>
      <c r="BM76" s="5"/>
      <c r="BN76" s="9"/>
      <c r="BO76" s="9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6"/>
      <c r="CC76" s="6"/>
      <c r="CD76" s="6"/>
    </row>
    <row r="77" spans="15:82" x14ac:dyDescent="0.25">
      <c r="O77" s="3"/>
      <c r="P77" s="2"/>
      <c r="Q77" s="2"/>
      <c r="Z77" s="5"/>
      <c r="AA77" s="5"/>
      <c r="AB77" s="5"/>
      <c r="AC77" s="5"/>
      <c r="AD77" s="5"/>
      <c r="AE77" s="5"/>
      <c r="AF77" s="9"/>
      <c r="AG77" s="5"/>
      <c r="AH77" s="5"/>
      <c r="AI77" s="5"/>
      <c r="AJ77" s="9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9"/>
      <c r="AY77" s="9"/>
      <c r="AZ77" s="5"/>
      <c r="BA77" s="5"/>
      <c r="BB77" s="5"/>
      <c r="BC77" s="5"/>
      <c r="BD77" s="5"/>
      <c r="BE77" s="5"/>
      <c r="BF77" s="9"/>
      <c r="BG77" s="9"/>
      <c r="BH77" s="5"/>
      <c r="BI77" s="9"/>
      <c r="BJ77" s="5"/>
      <c r="BK77" s="5"/>
      <c r="BL77" s="9"/>
      <c r="BM77" s="5"/>
      <c r="BN77" s="9"/>
      <c r="BO77" s="9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6"/>
      <c r="CC77" s="6"/>
      <c r="CD77" s="6"/>
    </row>
    <row r="78" spans="15:82" x14ac:dyDescent="0.25">
      <c r="O78" s="3"/>
      <c r="P78" s="2"/>
      <c r="Q78" s="2"/>
      <c r="Z78" s="5"/>
      <c r="AA78" s="5"/>
      <c r="AB78" s="5"/>
      <c r="AC78" s="5"/>
      <c r="AD78" s="5"/>
      <c r="AE78" s="5"/>
      <c r="AF78" s="9"/>
      <c r="AG78" s="5"/>
      <c r="AH78" s="5"/>
      <c r="AI78" s="5"/>
      <c r="AJ78" s="9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9"/>
      <c r="AY78" s="9"/>
      <c r="AZ78" s="5"/>
      <c r="BA78" s="5"/>
      <c r="BB78" s="5"/>
      <c r="BC78" s="5"/>
      <c r="BD78" s="5"/>
      <c r="BE78" s="5"/>
      <c r="BF78" s="9"/>
      <c r="BG78" s="9"/>
      <c r="BH78" s="5"/>
      <c r="BI78" s="9"/>
      <c r="BJ78" s="5"/>
      <c r="BK78" s="5"/>
      <c r="BL78" s="9"/>
      <c r="BM78" s="5"/>
      <c r="BN78" s="9"/>
      <c r="BO78" s="9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6"/>
      <c r="CC78" s="6"/>
      <c r="CD78" s="6"/>
    </row>
    <row r="79" spans="15:82" x14ac:dyDescent="0.25">
      <c r="O79" s="3"/>
      <c r="P79" s="2"/>
      <c r="Q79" s="2"/>
      <c r="Z79" s="5"/>
      <c r="AA79" s="5"/>
      <c r="AB79" s="5"/>
      <c r="AC79" s="5"/>
      <c r="AD79" s="5"/>
      <c r="AE79" s="5"/>
      <c r="AF79" s="9"/>
      <c r="AG79" s="5"/>
      <c r="AH79" s="5"/>
      <c r="AI79" s="5"/>
      <c r="AJ79" s="9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9"/>
      <c r="AY79" s="9"/>
      <c r="AZ79" s="5"/>
      <c r="BA79" s="5"/>
      <c r="BB79" s="5"/>
      <c r="BC79" s="5"/>
      <c r="BD79" s="5"/>
      <c r="BE79" s="5"/>
      <c r="BF79" s="9"/>
      <c r="BG79" s="9"/>
      <c r="BH79" s="5"/>
      <c r="BI79" s="9"/>
      <c r="BJ79" s="5"/>
      <c r="BK79" s="5"/>
      <c r="BL79" s="9"/>
      <c r="BM79" s="5"/>
      <c r="BN79" s="9"/>
      <c r="BO79" s="9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6"/>
      <c r="CC79" s="6"/>
      <c r="CD79" s="6"/>
    </row>
    <row r="80" spans="15:82" x14ac:dyDescent="0.25">
      <c r="O80" s="3"/>
      <c r="P80" s="2"/>
      <c r="Q80" s="2"/>
      <c r="Z80" s="5"/>
      <c r="AA80" s="5"/>
      <c r="AB80" s="5"/>
      <c r="AC80" s="5"/>
      <c r="AD80" s="5"/>
      <c r="AE80" s="5"/>
      <c r="AF80" s="9"/>
      <c r="AG80" s="5"/>
      <c r="AH80" s="5"/>
      <c r="AI80" s="5"/>
      <c r="AJ80" s="9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9"/>
      <c r="AY80" s="9"/>
      <c r="AZ80" s="5"/>
      <c r="BA80" s="5"/>
      <c r="BB80" s="5"/>
      <c r="BC80" s="5"/>
      <c r="BD80" s="5"/>
      <c r="BE80" s="5"/>
      <c r="BF80" s="9"/>
      <c r="BG80" s="9"/>
      <c r="BH80" s="5"/>
      <c r="BI80" s="9"/>
      <c r="BJ80" s="5"/>
      <c r="BK80" s="5"/>
      <c r="BL80" s="9"/>
      <c r="BM80" s="5"/>
      <c r="BN80" s="9"/>
      <c r="BO80" s="9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6"/>
      <c r="CC80" s="6"/>
      <c r="CD80" s="6"/>
    </row>
    <row r="81" spans="15:82" x14ac:dyDescent="0.25">
      <c r="O81" s="3"/>
      <c r="P81" s="2"/>
      <c r="Q81" s="2"/>
      <c r="Z81" s="5"/>
      <c r="AA81" s="5"/>
      <c r="AB81" s="5"/>
      <c r="AC81" s="5"/>
      <c r="AD81" s="5"/>
      <c r="AE81" s="5"/>
      <c r="AF81" s="9"/>
      <c r="AG81" s="5"/>
      <c r="AH81" s="5"/>
      <c r="AI81" s="5"/>
      <c r="AJ81" s="9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9"/>
      <c r="AY81" s="9"/>
      <c r="AZ81" s="5"/>
      <c r="BA81" s="5"/>
      <c r="BB81" s="5"/>
      <c r="BC81" s="5"/>
      <c r="BD81" s="5"/>
      <c r="BE81" s="5"/>
      <c r="BF81" s="9"/>
      <c r="BG81" s="9"/>
      <c r="BH81" s="5"/>
      <c r="BI81" s="9"/>
      <c r="BJ81" s="5"/>
      <c r="BK81" s="5"/>
      <c r="BL81" s="9"/>
      <c r="BM81" s="5"/>
      <c r="BN81" s="9"/>
      <c r="BO81" s="9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6"/>
      <c r="CC81" s="6"/>
      <c r="CD81" s="6"/>
    </row>
    <row r="82" spans="15:82" x14ac:dyDescent="0.25">
      <c r="O82" s="3"/>
      <c r="P82" s="2"/>
      <c r="Q82" s="2"/>
      <c r="Z82" s="5"/>
      <c r="AA82" s="5"/>
      <c r="AB82" s="5"/>
      <c r="AC82" s="5"/>
      <c r="AD82" s="5"/>
      <c r="AE82" s="5"/>
      <c r="AF82" s="9"/>
      <c r="AG82" s="5"/>
      <c r="AH82" s="5"/>
      <c r="AI82" s="5"/>
      <c r="AJ82" s="9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9"/>
      <c r="AY82" s="9"/>
      <c r="AZ82" s="5"/>
      <c r="BA82" s="5"/>
      <c r="BB82" s="5"/>
      <c r="BC82" s="5"/>
      <c r="BD82" s="5"/>
      <c r="BE82" s="5"/>
      <c r="BF82" s="9"/>
      <c r="BG82" s="9"/>
      <c r="BH82" s="5"/>
      <c r="BI82" s="9"/>
      <c r="BJ82" s="5"/>
      <c r="BK82" s="5"/>
      <c r="BL82" s="9"/>
      <c r="BM82" s="5"/>
      <c r="BN82" s="9"/>
      <c r="BO82" s="9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6"/>
      <c r="CC82" s="6"/>
      <c r="CD82" s="6"/>
    </row>
    <row r="83" spans="15:82" x14ac:dyDescent="0.25">
      <c r="O83" s="3"/>
      <c r="P83" s="2"/>
      <c r="Q83" s="2"/>
      <c r="Z83" s="5"/>
      <c r="AA83" s="5"/>
      <c r="AB83" s="5"/>
      <c r="AC83" s="5"/>
      <c r="AD83" s="5"/>
      <c r="AE83" s="5"/>
      <c r="AF83" s="9"/>
      <c r="AG83" s="5"/>
      <c r="AH83" s="5"/>
      <c r="AI83" s="5"/>
      <c r="AJ83" s="9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9"/>
      <c r="AY83" s="9"/>
      <c r="AZ83" s="5"/>
      <c r="BA83" s="5"/>
      <c r="BB83" s="5"/>
      <c r="BC83" s="5"/>
      <c r="BD83" s="5"/>
      <c r="BE83" s="5"/>
      <c r="BF83" s="9"/>
      <c r="BG83" s="9"/>
      <c r="BH83" s="5"/>
      <c r="BI83" s="9"/>
      <c r="BJ83" s="5"/>
      <c r="BK83" s="5"/>
      <c r="BL83" s="9"/>
      <c r="BM83" s="5"/>
      <c r="BN83" s="9"/>
      <c r="BO83" s="9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6"/>
      <c r="CC83" s="6"/>
      <c r="CD83" s="6"/>
    </row>
    <row r="84" spans="15:82" x14ac:dyDescent="0.25">
      <c r="O84" s="3"/>
      <c r="P84" s="2"/>
      <c r="Q84" s="2"/>
      <c r="Z84" s="5"/>
      <c r="AA84" s="5"/>
      <c r="AB84" s="5"/>
      <c r="AC84" s="5"/>
      <c r="AD84" s="5"/>
      <c r="AE84" s="5"/>
      <c r="AF84" s="9"/>
      <c r="AG84" s="5"/>
      <c r="AH84" s="5"/>
      <c r="AI84" s="5"/>
      <c r="AJ84" s="9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9"/>
      <c r="AY84" s="9"/>
      <c r="AZ84" s="5"/>
      <c r="BA84" s="5"/>
      <c r="BB84" s="5"/>
      <c r="BC84" s="5"/>
      <c r="BD84" s="5"/>
      <c r="BE84" s="5"/>
      <c r="BF84" s="9"/>
      <c r="BG84" s="9"/>
      <c r="BH84" s="5"/>
      <c r="BI84" s="9"/>
      <c r="BJ84" s="5"/>
      <c r="BK84" s="5"/>
      <c r="BL84" s="9"/>
      <c r="BM84" s="5"/>
      <c r="BN84" s="9"/>
      <c r="BO84" s="9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6"/>
      <c r="CC84" s="6"/>
      <c r="CD84" s="6"/>
    </row>
    <row r="85" spans="15:82" x14ac:dyDescent="0.25">
      <c r="O85" s="3"/>
      <c r="P85" s="2"/>
      <c r="Q85" s="2"/>
      <c r="Z85" s="5"/>
      <c r="AA85" s="5"/>
      <c r="AB85" s="5"/>
      <c r="AC85" s="5"/>
      <c r="AD85" s="5"/>
      <c r="AE85" s="5"/>
      <c r="AF85" s="9"/>
      <c r="AG85" s="5"/>
      <c r="AH85" s="5"/>
      <c r="AI85" s="5"/>
      <c r="AJ85" s="9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9"/>
      <c r="AY85" s="9"/>
      <c r="AZ85" s="5"/>
      <c r="BA85" s="5"/>
      <c r="BB85" s="5"/>
      <c r="BC85" s="5"/>
      <c r="BD85" s="5"/>
      <c r="BE85" s="5"/>
      <c r="BF85" s="9"/>
      <c r="BG85" s="9"/>
      <c r="BH85" s="5"/>
      <c r="BI85" s="9"/>
      <c r="BJ85" s="5"/>
      <c r="BK85" s="5"/>
      <c r="BL85" s="9"/>
      <c r="BM85" s="5"/>
      <c r="BN85" s="9"/>
      <c r="BO85" s="9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6"/>
      <c r="CC85" s="6"/>
      <c r="CD85" s="6"/>
    </row>
    <row r="86" spans="15:82" x14ac:dyDescent="0.25">
      <c r="O86" s="3"/>
      <c r="P86" s="2"/>
      <c r="Q86" s="2"/>
      <c r="Z86" s="5"/>
      <c r="AA86" s="5"/>
      <c r="AB86" s="5"/>
      <c r="AC86" s="5"/>
      <c r="AD86" s="5"/>
      <c r="AE86" s="5"/>
      <c r="AF86" s="9"/>
      <c r="AG86" s="5"/>
      <c r="AH86" s="5"/>
      <c r="AI86" s="5"/>
      <c r="AJ86" s="9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9"/>
      <c r="AY86" s="9"/>
      <c r="AZ86" s="5"/>
      <c r="BA86" s="5"/>
      <c r="BB86" s="5"/>
      <c r="BC86" s="5"/>
      <c r="BD86" s="5"/>
      <c r="BE86" s="5"/>
      <c r="BF86" s="9"/>
      <c r="BG86" s="9"/>
      <c r="BH86" s="5"/>
      <c r="BI86" s="9"/>
      <c r="BJ86" s="5"/>
      <c r="BK86" s="5"/>
      <c r="BL86" s="9"/>
      <c r="BM86" s="5"/>
      <c r="BN86" s="9"/>
      <c r="BO86" s="9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6"/>
      <c r="CC86" s="6"/>
      <c r="CD86" s="6"/>
    </row>
    <row r="87" spans="15:82" x14ac:dyDescent="0.25">
      <c r="O87" s="3"/>
      <c r="P87" s="2"/>
      <c r="Q87" s="2"/>
      <c r="Z87" s="5"/>
      <c r="AA87" s="5"/>
      <c r="AB87" s="5"/>
      <c r="AC87" s="5"/>
      <c r="AD87" s="5"/>
      <c r="AE87" s="5"/>
      <c r="AF87" s="9"/>
      <c r="AG87" s="5"/>
      <c r="AH87" s="5"/>
      <c r="AI87" s="5"/>
      <c r="AJ87" s="9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9"/>
      <c r="AY87" s="9"/>
      <c r="AZ87" s="5"/>
      <c r="BA87" s="5"/>
      <c r="BB87" s="5"/>
      <c r="BC87" s="5"/>
      <c r="BD87" s="5"/>
      <c r="BE87" s="5"/>
      <c r="BF87" s="9"/>
      <c r="BG87" s="9"/>
      <c r="BH87" s="5"/>
      <c r="BI87" s="9"/>
      <c r="BJ87" s="5"/>
      <c r="BK87" s="5"/>
      <c r="BL87" s="9"/>
      <c r="BM87" s="5"/>
      <c r="BN87" s="9"/>
      <c r="BO87" s="9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6"/>
      <c r="CC87" s="6"/>
      <c r="CD87" s="6"/>
    </row>
    <row r="88" spans="15:82" x14ac:dyDescent="0.25">
      <c r="O88" s="3"/>
      <c r="P88" s="2"/>
      <c r="Q88" s="2"/>
      <c r="Z88" s="5"/>
      <c r="AA88" s="5"/>
      <c r="AB88" s="5"/>
      <c r="AC88" s="5"/>
      <c r="AD88" s="5"/>
      <c r="AE88" s="5"/>
      <c r="AF88" s="9"/>
      <c r="AG88" s="5"/>
      <c r="AH88" s="5"/>
      <c r="AI88" s="5"/>
      <c r="AJ88" s="9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9"/>
      <c r="AY88" s="9"/>
      <c r="AZ88" s="5"/>
      <c r="BA88" s="5"/>
      <c r="BB88" s="5"/>
      <c r="BC88" s="5"/>
      <c r="BD88" s="5"/>
      <c r="BE88" s="5"/>
      <c r="BF88" s="9"/>
      <c r="BG88" s="9"/>
      <c r="BH88" s="5"/>
      <c r="BI88" s="9"/>
      <c r="BJ88" s="5"/>
      <c r="BK88" s="5"/>
      <c r="BL88" s="9"/>
      <c r="BM88" s="5"/>
      <c r="BN88" s="9"/>
      <c r="BO88" s="9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6"/>
      <c r="CC88" s="6"/>
      <c r="CD88" s="6"/>
    </row>
    <row r="89" spans="15:82" x14ac:dyDescent="0.25">
      <c r="O89" s="3"/>
      <c r="P89" s="2"/>
      <c r="Q89" s="2"/>
      <c r="Z89" s="5"/>
      <c r="AA89" s="5"/>
      <c r="AB89" s="5"/>
      <c r="AC89" s="5"/>
      <c r="AD89" s="5"/>
      <c r="AE89" s="5"/>
      <c r="AF89" s="9"/>
      <c r="AG89" s="5"/>
      <c r="AH89" s="5"/>
      <c r="AI89" s="5"/>
      <c r="AJ89" s="9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9"/>
      <c r="AY89" s="9"/>
      <c r="AZ89" s="5"/>
      <c r="BA89" s="5"/>
      <c r="BB89" s="5"/>
      <c r="BC89" s="5"/>
      <c r="BD89" s="5"/>
      <c r="BE89" s="5"/>
      <c r="BF89" s="9"/>
      <c r="BG89" s="9"/>
      <c r="BH89" s="5"/>
      <c r="BI89" s="9"/>
      <c r="BJ89" s="5"/>
      <c r="BK89" s="5"/>
      <c r="BL89" s="9"/>
      <c r="BM89" s="5"/>
      <c r="BN89" s="9"/>
      <c r="BO89" s="9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6"/>
      <c r="CC89" s="6"/>
      <c r="CD89" s="6"/>
    </row>
    <row r="90" spans="15:82" x14ac:dyDescent="0.25">
      <c r="O90" s="3"/>
      <c r="P90" s="2"/>
      <c r="Q90" s="2"/>
      <c r="Z90" s="5"/>
      <c r="AA90" s="5"/>
      <c r="AB90" s="5"/>
      <c r="AC90" s="5"/>
      <c r="AD90" s="5"/>
      <c r="AE90" s="5"/>
      <c r="AF90" s="9"/>
      <c r="AG90" s="5"/>
      <c r="AH90" s="5"/>
      <c r="AI90" s="5"/>
      <c r="AJ90" s="9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9"/>
      <c r="AY90" s="9"/>
      <c r="AZ90" s="5"/>
      <c r="BA90" s="5"/>
      <c r="BB90" s="5"/>
      <c r="BC90" s="5"/>
      <c r="BD90" s="5"/>
      <c r="BE90" s="5"/>
      <c r="BF90" s="9"/>
      <c r="BG90" s="9"/>
      <c r="BH90" s="5"/>
      <c r="BI90" s="9"/>
      <c r="BJ90" s="5"/>
      <c r="BK90" s="5"/>
      <c r="BL90" s="9"/>
      <c r="BM90" s="5"/>
      <c r="BN90" s="9"/>
      <c r="BO90" s="9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6"/>
      <c r="CC90" s="6"/>
      <c r="CD90" s="6"/>
    </row>
    <row r="91" spans="15:82" x14ac:dyDescent="0.25">
      <c r="O91" s="3"/>
      <c r="P91" s="2"/>
      <c r="Q91" s="2"/>
      <c r="Z91" s="5"/>
      <c r="AA91" s="5"/>
      <c r="AB91" s="5"/>
      <c r="AC91" s="5"/>
      <c r="AD91" s="5"/>
      <c r="AE91" s="5"/>
      <c r="AF91" s="9"/>
      <c r="AG91" s="5"/>
      <c r="AH91" s="5"/>
      <c r="AI91" s="5"/>
      <c r="AJ91" s="9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9"/>
      <c r="AY91" s="9"/>
      <c r="AZ91" s="5"/>
      <c r="BA91" s="5"/>
      <c r="BB91" s="5"/>
      <c r="BC91" s="5"/>
      <c r="BD91" s="5"/>
      <c r="BE91" s="5"/>
      <c r="BF91" s="9"/>
      <c r="BG91" s="9"/>
      <c r="BH91" s="5"/>
      <c r="BI91" s="9"/>
      <c r="BJ91" s="5"/>
      <c r="BK91" s="5"/>
      <c r="BL91" s="9"/>
      <c r="BM91" s="5"/>
      <c r="BN91" s="9"/>
      <c r="BO91" s="9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6"/>
      <c r="CC91" s="6"/>
      <c r="CD91" s="6"/>
    </row>
    <row r="92" spans="15:82" x14ac:dyDescent="0.25">
      <c r="O92" s="3"/>
      <c r="P92" s="2"/>
      <c r="Q92" s="2"/>
      <c r="Z92" s="5"/>
      <c r="AA92" s="5"/>
      <c r="AB92" s="5"/>
      <c r="AC92" s="5"/>
      <c r="AD92" s="5"/>
      <c r="AE92" s="5"/>
      <c r="AF92" s="9"/>
      <c r="AG92" s="5"/>
      <c r="AH92" s="5"/>
      <c r="AI92" s="5"/>
      <c r="AJ92" s="9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9"/>
      <c r="AY92" s="9"/>
      <c r="AZ92" s="5"/>
      <c r="BA92" s="5"/>
      <c r="BB92" s="5"/>
      <c r="BC92" s="5"/>
      <c r="BD92" s="5"/>
      <c r="BE92" s="5"/>
      <c r="BF92" s="9"/>
      <c r="BG92" s="9"/>
      <c r="BH92" s="5"/>
      <c r="BI92" s="9"/>
      <c r="BJ92" s="5"/>
      <c r="BK92" s="5"/>
      <c r="BL92" s="9"/>
      <c r="BM92" s="5"/>
      <c r="BN92" s="9"/>
      <c r="BO92" s="9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6"/>
      <c r="CC92" s="6"/>
      <c r="CD92" s="6"/>
    </row>
    <row r="93" spans="15:82" x14ac:dyDescent="0.25">
      <c r="O93" s="3"/>
      <c r="P93" s="2"/>
      <c r="Q93" s="2"/>
      <c r="Z93" s="5"/>
      <c r="AA93" s="5"/>
      <c r="AB93" s="5"/>
      <c r="AC93" s="5"/>
      <c r="AD93" s="5"/>
      <c r="AE93" s="5"/>
      <c r="AF93" s="9"/>
      <c r="AG93" s="5"/>
      <c r="AH93" s="5"/>
      <c r="AI93" s="5"/>
      <c r="AJ93" s="9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9"/>
      <c r="AY93" s="9"/>
      <c r="AZ93" s="5"/>
      <c r="BA93" s="5"/>
      <c r="BB93" s="5"/>
      <c r="BC93" s="5"/>
      <c r="BD93" s="5"/>
      <c r="BE93" s="5"/>
      <c r="BF93" s="9"/>
      <c r="BG93" s="9"/>
      <c r="BH93" s="5"/>
      <c r="BI93" s="9"/>
      <c r="BJ93" s="5"/>
      <c r="BK93" s="5"/>
      <c r="BL93" s="9"/>
      <c r="BM93" s="5"/>
      <c r="BN93" s="9"/>
      <c r="BO93" s="9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6"/>
      <c r="CC93" s="6"/>
      <c r="CD93" s="6"/>
    </row>
    <row r="94" spans="15:82" x14ac:dyDescent="0.25">
      <c r="O94" s="3"/>
      <c r="P94" s="2"/>
      <c r="Q94" s="2"/>
      <c r="Z94" s="5"/>
      <c r="AA94" s="5"/>
      <c r="AB94" s="5"/>
      <c r="AC94" s="5"/>
      <c r="AD94" s="5"/>
      <c r="AE94" s="5"/>
      <c r="AF94" s="9"/>
      <c r="AG94" s="5"/>
      <c r="AH94" s="5"/>
      <c r="AI94" s="5"/>
      <c r="AJ94" s="9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9"/>
      <c r="AY94" s="9"/>
      <c r="AZ94" s="5"/>
      <c r="BA94" s="5"/>
      <c r="BB94" s="5"/>
      <c r="BC94" s="5"/>
      <c r="BD94" s="5"/>
      <c r="BE94" s="5"/>
      <c r="BF94" s="9"/>
      <c r="BG94" s="9"/>
      <c r="BH94" s="5"/>
      <c r="BI94" s="9"/>
      <c r="BJ94" s="5"/>
      <c r="BK94" s="5"/>
      <c r="BL94" s="9"/>
      <c r="BM94" s="5"/>
      <c r="BN94" s="9"/>
      <c r="BO94" s="9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6"/>
      <c r="CC94" s="6"/>
      <c r="CD94" s="6"/>
    </row>
    <row r="95" spans="15:82" x14ac:dyDescent="0.25">
      <c r="O95" s="3"/>
      <c r="P95" s="2"/>
      <c r="Q95" s="2"/>
      <c r="Z95" s="5"/>
      <c r="AA95" s="5"/>
      <c r="AB95" s="5"/>
      <c r="AC95" s="5"/>
      <c r="AD95" s="5"/>
      <c r="AE95" s="5"/>
      <c r="AF95" s="9"/>
      <c r="AG95" s="5"/>
      <c r="AH95" s="5"/>
      <c r="AI95" s="5"/>
      <c r="AJ95" s="9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9"/>
      <c r="AY95" s="9"/>
      <c r="AZ95" s="5"/>
      <c r="BA95" s="5"/>
      <c r="BB95" s="5"/>
      <c r="BC95" s="5"/>
      <c r="BD95" s="5"/>
      <c r="BE95" s="5"/>
      <c r="BF95" s="9"/>
      <c r="BG95" s="9"/>
      <c r="BH95" s="5"/>
      <c r="BI95" s="9"/>
      <c r="BJ95" s="5"/>
      <c r="BK95" s="5"/>
      <c r="BL95" s="9"/>
      <c r="BM95" s="5"/>
      <c r="BN95" s="9"/>
      <c r="BO95" s="9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6"/>
      <c r="CC95" s="6"/>
      <c r="CD95" s="6"/>
    </row>
    <row r="96" spans="15:82" x14ac:dyDescent="0.25">
      <c r="O96" s="3"/>
      <c r="P96" s="2"/>
      <c r="Q96" s="2"/>
      <c r="Z96" s="5"/>
      <c r="AA96" s="5"/>
      <c r="AB96" s="5"/>
      <c r="AC96" s="5"/>
      <c r="AD96" s="5"/>
      <c r="AE96" s="5"/>
      <c r="AF96" s="9"/>
      <c r="AG96" s="5"/>
      <c r="AH96" s="5"/>
      <c r="AI96" s="5"/>
      <c r="AJ96" s="9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9"/>
      <c r="AY96" s="9"/>
      <c r="AZ96" s="5"/>
      <c r="BA96" s="5"/>
      <c r="BB96" s="5"/>
      <c r="BC96" s="5"/>
      <c r="BD96" s="5"/>
      <c r="BE96" s="5"/>
      <c r="BF96" s="9"/>
      <c r="BG96" s="9"/>
      <c r="BH96" s="5"/>
      <c r="BI96" s="9"/>
      <c r="BJ96" s="5"/>
      <c r="BK96" s="5"/>
      <c r="BL96" s="9"/>
      <c r="BM96" s="5"/>
      <c r="BN96" s="9"/>
      <c r="BO96" s="9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6"/>
      <c r="CC96" s="6"/>
      <c r="CD96" s="6"/>
    </row>
    <row r="97" spans="15:82" x14ac:dyDescent="0.25">
      <c r="O97" s="3"/>
      <c r="P97" s="2"/>
      <c r="Q97" s="2"/>
      <c r="Z97" s="5"/>
      <c r="AA97" s="5"/>
      <c r="AB97" s="5"/>
      <c r="AC97" s="5"/>
      <c r="AD97" s="5"/>
      <c r="AE97" s="5"/>
      <c r="AF97" s="9"/>
      <c r="AG97" s="5"/>
      <c r="AH97" s="5"/>
      <c r="AI97" s="5"/>
      <c r="AJ97" s="9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9"/>
      <c r="AY97" s="9"/>
      <c r="AZ97" s="5"/>
      <c r="BA97" s="5"/>
      <c r="BB97" s="5"/>
      <c r="BC97" s="5"/>
      <c r="BD97" s="5"/>
      <c r="BE97" s="5"/>
      <c r="BF97" s="9"/>
      <c r="BG97" s="9"/>
      <c r="BH97" s="5"/>
      <c r="BI97" s="9"/>
      <c r="BJ97" s="5"/>
      <c r="BK97" s="5"/>
      <c r="BL97" s="9"/>
      <c r="BM97" s="5"/>
      <c r="BN97" s="9"/>
      <c r="BO97" s="9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6"/>
      <c r="CC97" s="6"/>
      <c r="CD97" s="6"/>
    </row>
    <row r="98" spans="15:82" x14ac:dyDescent="0.25">
      <c r="O98" s="3"/>
      <c r="P98" s="2"/>
      <c r="Q98" s="2"/>
      <c r="Z98" s="5"/>
      <c r="AA98" s="5"/>
      <c r="AB98" s="5"/>
      <c r="AC98" s="5"/>
      <c r="AD98" s="5"/>
      <c r="AE98" s="5"/>
      <c r="AF98" s="9"/>
      <c r="AG98" s="5"/>
      <c r="AH98" s="5"/>
      <c r="AI98" s="5"/>
      <c r="AJ98" s="9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9"/>
      <c r="AY98" s="9"/>
      <c r="AZ98" s="5"/>
      <c r="BA98" s="5"/>
      <c r="BB98" s="5"/>
      <c r="BC98" s="5"/>
      <c r="BD98" s="5"/>
      <c r="BE98" s="5"/>
      <c r="BF98" s="9"/>
      <c r="BG98" s="9"/>
      <c r="BH98" s="5"/>
      <c r="BI98" s="9"/>
      <c r="BJ98" s="5"/>
      <c r="BK98" s="5"/>
      <c r="BL98" s="9"/>
      <c r="BM98" s="5"/>
      <c r="BN98" s="9"/>
      <c r="BO98" s="9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6"/>
      <c r="CC98" s="6"/>
      <c r="CD98" s="6"/>
    </row>
    <row r="99" spans="15:82" x14ac:dyDescent="0.25">
      <c r="O99" s="3"/>
      <c r="P99" s="2"/>
      <c r="Q99" s="2"/>
      <c r="Z99" s="5"/>
      <c r="AA99" s="5"/>
      <c r="AB99" s="5"/>
      <c r="AC99" s="5"/>
      <c r="AD99" s="5"/>
      <c r="AE99" s="5"/>
      <c r="AF99" s="9"/>
      <c r="AG99" s="5"/>
      <c r="AH99" s="5"/>
      <c r="AI99" s="5"/>
      <c r="AJ99" s="9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9"/>
      <c r="AY99" s="9"/>
      <c r="AZ99" s="5"/>
      <c r="BA99" s="5"/>
      <c r="BB99" s="5"/>
      <c r="BC99" s="5"/>
      <c r="BD99" s="5"/>
      <c r="BE99" s="5"/>
      <c r="BF99" s="9"/>
      <c r="BG99" s="9"/>
      <c r="BH99" s="5"/>
      <c r="BI99" s="9"/>
      <c r="BJ99" s="5"/>
      <c r="BK99" s="5"/>
      <c r="BL99" s="9"/>
      <c r="BM99" s="5"/>
      <c r="BN99" s="9"/>
      <c r="BO99" s="9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6"/>
      <c r="CC99" s="6"/>
      <c r="CD99" s="6"/>
    </row>
    <row r="100" spans="15:82" x14ac:dyDescent="0.25">
      <c r="O100" s="3"/>
      <c r="P100" s="2"/>
      <c r="Q100" s="2"/>
      <c r="Z100" s="5"/>
      <c r="AA100" s="5"/>
      <c r="AB100" s="5"/>
      <c r="AC100" s="5"/>
      <c r="AD100" s="5"/>
      <c r="AE100" s="5"/>
      <c r="AF100" s="9"/>
      <c r="AG100" s="5"/>
      <c r="AH100" s="5"/>
      <c r="AI100" s="5"/>
      <c r="AJ100" s="9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9"/>
      <c r="AY100" s="9"/>
      <c r="AZ100" s="5"/>
      <c r="BA100" s="5"/>
      <c r="BB100" s="5"/>
      <c r="BC100" s="5"/>
      <c r="BD100" s="5"/>
      <c r="BE100" s="5"/>
      <c r="BF100" s="9"/>
      <c r="BG100" s="9"/>
      <c r="BH100" s="5"/>
      <c r="BI100" s="9"/>
      <c r="BJ100" s="5"/>
      <c r="BK100" s="5"/>
      <c r="BL100" s="9"/>
      <c r="BM100" s="5"/>
      <c r="BN100" s="9"/>
      <c r="BO100" s="9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6"/>
      <c r="CC100" s="6"/>
      <c r="CD100" s="6"/>
    </row>
    <row r="101" spans="15:82" x14ac:dyDescent="0.25">
      <c r="O101" s="3"/>
      <c r="P101" s="2"/>
      <c r="Q101" s="2"/>
      <c r="Z101" s="5"/>
      <c r="AA101" s="5"/>
      <c r="AB101" s="5"/>
      <c r="AC101" s="5"/>
      <c r="AD101" s="5"/>
      <c r="AE101" s="5"/>
      <c r="AF101" s="9"/>
      <c r="AG101" s="5"/>
      <c r="AH101" s="5"/>
      <c r="AI101" s="5"/>
      <c r="AJ101" s="9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9"/>
      <c r="AY101" s="9"/>
      <c r="AZ101" s="5"/>
      <c r="BA101" s="5"/>
      <c r="BB101" s="5"/>
      <c r="BC101" s="5"/>
      <c r="BD101" s="5"/>
      <c r="BE101" s="5"/>
      <c r="BF101" s="9"/>
      <c r="BG101" s="9"/>
      <c r="BH101" s="5"/>
      <c r="BI101" s="9"/>
      <c r="BJ101" s="5"/>
      <c r="BK101" s="5"/>
      <c r="BL101" s="9"/>
      <c r="BM101" s="5"/>
      <c r="BN101" s="9"/>
      <c r="BO101" s="9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6"/>
      <c r="CC101" s="6"/>
      <c r="CD101" s="6"/>
    </row>
    <row r="102" spans="15:82" x14ac:dyDescent="0.25">
      <c r="O102" s="3"/>
      <c r="P102" s="2"/>
      <c r="Q102" s="2"/>
      <c r="Z102" s="5"/>
      <c r="AA102" s="5"/>
      <c r="AB102" s="5"/>
      <c r="AC102" s="5"/>
      <c r="AD102" s="5"/>
      <c r="AE102" s="5"/>
      <c r="AF102" s="9"/>
      <c r="AG102" s="5"/>
      <c r="AH102" s="5"/>
      <c r="AI102" s="5"/>
      <c r="AJ102" s="9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9"/>
      <c r="AY102" s="9"/>
      <c r="AZ102" s="5"/>
      <c r="BA102" s="5"/>
      <c r="BB102" s="5"/>
      <c r="BC102" s="5"/>
      <c r="BD102" s="5"/>
      <c r="BE102" s="5"/>
      <c r="BF102" s="9"/>
      <c r="BG102" s="9"/>
      <c r="BH102" s="5"/>
      <c r="BI102" s="9"/>
      <c r="BJ102" s="5"/>
      <c r="BK102" s="5"/>
      <c r="BL102" s="9"/>
      <c r="BM102" s="5"/>
      <c r="BN102" s="9"/>
      <c r="BO102" s="9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6"/>
      <c r="CC102" s="6"/>
      <c r="CD102" s="6"/>
    </row>
    <row r="103" spans="15:82" x14ac:dyDescent="0.25">
      <c r="O103" s="3"/>
      <c r="P103" s="2"/>
      <c r="Q103" s="2"/>
      <c r="Z103" s="5"/>
      <c r="AA103" s="5"/>
      <c r="AB103" s="5"/>
      <c r="AC103" s="5"/>
      <c r="AD103" s="5"/>
      <c r="AE103" s="5"/>
      <c r="AF103" s="9"/>
      <c r="AG103" s="5"/>
      <c r="AH103" s="5"/>
      <c r="AI103" s="5"/>
      <c r="AJ103" s="9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9"/>
      <c r="AY103" s="9"/>
      <c r="AZ103" s="5"/>
      <c r="BA103" s="5"/>
      <c r="BB103" s="5"/>
      <c r="BC103" s="5"/>
      <c r="BD103" s="5"/>
      <c r="BE103" s="5"/>
      <c r="BF103" s="9"/>
      <c r="BG103" s="9"/>
      <c r="BH103" s="5"/>
      <c r="BI103" s="9"/>
      <c r="BJ103" s="5"/>
      <c r="BK103" s="5"/>
      <c r="BL103" s="9"/>
      <c r="BM103" s="5"/>
      <c r="BN103" s="9"/>
      <c r="BO103" s="9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6"/>
      <c r="CC103" s="6"/>
      <c r="CD103" s="6"/>
    </row>
    <row r="104" spans="15:82" x14ac:dyDescent="0.25">
      <c r="O104" s="3"/>
      <c r="P104" s="2"/>
      <c r="Q104" s="2"/>
      <c r="Z104" s="5"/>
      <c r="AA104" s="5"/>
      <c r="AB104" s="5"/>
      <c r="AC104" s="5"/>
      <c r="AD104" s="5"/>
      <c r="AE104" s="5"/>
      <c r="AF104" s="9"/>
      <c r="AG104" s="5"/>
      <c r="AH104" s="5"/>
      <c r="AI104" s="5"/>
      <c r="AJ104" s="9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9"/>
      <c r="AY104" s="9"/>
      <c r="AZ104" s="5"/>
      <c r="BA104" s="5"/>
      <c r="BB104" s="5"/>
      <c r="BC104" s="5"/>
      <c r="BD104" s="5"/>
      <c r="BE104" s="5"/>
      <c r="BF104" s="9"/>
      <c r="BG104" s="9"/>
      <c r="BH104" s="5"/>
      <c r="BI104" s="9"/>
      <c r="BJ104" s="5"/>
      <c r="BK104" s="5"/>
      <c r="BL104" s="9"/>
      <c r="BM104" s="5"/>
      <c r="BN104" s="9"/>
      <c r="BO104" s="9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6"/>
      <c r="CC104" s="6"/>
      <c r="CD104" s="6"/>
    </row>
    <row r="105" spans="15:82" x14ac:dyDescent="0.25">
      <c r="O105" s="3"/>
      <c r="P105" s="2"/>
      <c r="Q105" s="2"/>
      <c r="Z105" s="5"/>
      <c r="AA105" s="5"/>
      <c r="AB105" s="5"/>
      <c r="AC105" s="5"/>
      <c r="AD105" s="5"/>
      <c r="AE105" s="5"/>
      <c r="AF105" s="9"/>
      <c r="AG105" s="5"/>
      <c r="AH105" s="5"/>
      <c r="AI105" s="5"/>
      <c r="AJ105" s="9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9"/>
      <c r="AY105" s="9"/>
      <c r="AZ105" s="5"/>
      <c r="BA105" s="5"/>
      <c r="BB105" s="5"/>
      <c r="BC105" s="5"/>
      <c r="BD105" s="5"/>
      <c r="BE105" s="5"/>
      <c r="BF105" s="9"/>
      <c r="BG105" s="9"/>
      <c r="BH105" s="5"/>
      <c r="BI105" s="9"/>
      <c r="BJ105" s="5"/>
      <c r="BK105" s="5"/>
      <c r="BL105" s="9"/>
      <c r="BM105" s="5"/>
      <c r="BN105" s="9"/>
      <c r="BO105" s="9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6"/>
      <c r="CC105" s="6"/>
      <c r="CD105" s="6"/>
    </row>
    <row r="106" spans="15:82" x14ac:dyDescent="0.25">
      <c r="O106" s="3"/>
      <c r="P106" s="2"/>
      <c r="Q106" s="2"/>
      <c r="Z106" s="5"/>
      <c r="AA106" s="5"/>
      <c r="AB106" s="5"/>
      <c r="AC106" s="5"/>
      <c r="AD106" s="5"/>
      <c r="AE106" s="5"/>
      <c r="AF106" s="9"/>
      <c r="AG106" s="5"/>
      <c r="AH106" s="5"/>
      <c r="AI106" s="5"/>
      <c r="AJ106" s="9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9"/>
      <c r="AY106" s="9"/>
      <c r="AZ106" s="5"/>
      <c r="BA106" s="5"/>
      <c r="BB106" s="5"/>
      <c r="BC106" s="5"/>
      <c r="BD106" s="5"/>
      <c r="BE106" s="5"/>
      <c r="BF106" s="9"/>
      <c r="BG106" s="9"/>
      <c r="BH106" s="5"/>
      <c r="BI106" s="9"/>
      <c r="BJ106" s="5"/>
      <c r="BK106" s="5"/>
      <c r="BL106" s="9"/>
      <c r="BM106" s="5"/>
      <c r="BN106" s="9"/>
      <c r="BO106" s="9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6"/>
      <c r="CC106" s="6"/>
      <c r="CD106" s="6"/>
    </row>
    <row r="107" spans="15:82" x14ac:dyDescent="0.25">
      <c r="O107" s="3"/>
      <c r="P107" s="2"/>
      <c r="Q107" s="2"/>
      <c r="Z107" s="5"/>
      <c r="AA107" s="5"/>
      <c r="AB107" s="5"/>
      <c r="AC107" s="5"/>
      <c r="AD107" s="5"/>
      <c r="AE107" s="5"/>
      <c r="AF107" s="9"/>
      <c r="AG107" s="5"/>
      <c r="AH107" s="5"/>
      <c r="AI107" s="5"/>
      <c r="AJ107" s="9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9"/>
      <c r="AY107" s="9"/>
      <c r="AZ107" s="5"/>
      <c r="BA107" s="5"/>
      <c r="BB107" s="5"/>
      <c r="BC107" s="5"/>
      <c r="BD107" s="5"/>
      <c r="BE107" s="5"/>
      <c r="BF107" s="9"/>
      <c r="BG107" s="9"/>
      <c r="BH107" s="5"/>
      <c r="BI107" s="9"/>
      <c r="BJ107" s="5"/>
      <c r="BK107" s="5"/>
      <c r="BL107" s="9"/>
      <c r="BM107" s="5"/>
      <c r="BN107" s="9"/>
      <c r="BO107" s="9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</row>
    <row r="108" spans="15:82" x14ac:dyDescent="0.25">
      <c r="O108" s="3"/>
      <c r="P108" s="2"/>
      <c r="Q108" s="2"/>
      <c r="Z108" s="5"/>
      <c r="AA108" s="5"/>
      <c r="AB108" s="5"/>
      <c r="AC108" s="5"/>
      <c r="AD108" s="5"/>
      <c r="AE108" s="5"/>
      <c r="AF108" s="9"/>
      <c r="AG108" s="5"/>
      <c r="AH108" s="5"/>
      <c r="AI108" s="5"/>
      <c r="AJ108" s="9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9"/>
      <c r="AY108" s="9"/>
      <c r="AZ108" s="5"/>
      <c r="BA108" s="5"/>
      <c r="BB108" s="5"/>
      <c r="BC108" s="5"/>
      <c r="BD108" s="5"/>
      <c r="BE108" s="5"/>
      <c r="BF108" s="9"/>
      <c r="BG108" s="9"/>
      <c r="BH108" s="5"/>
      <c r="BI108" s="9"/>
      <c r="BJ108" s="5"/>
      <c r="BK108" s="5"/>
      <c r="BL108" s="9"/>
      <c r="BM108" s="5"/>
      <c r="BN108" s="9"/>
      <c r="BO108" s="9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</row>
    <row r="109" spans="15:82" x14ac:dyDescent="0.25">
      <c r="O109" s="3"/>
      <c r="P109" s="2"/>
      <c r="Q109" s="2"/>
      <c r="Z109" s="5"/>
      <c r="AA109" s="5"/>
      <c r="AB109" s="5"/>
      <c r="AC109" s="5"/>
      <c r="AD109" s="5"/>
      <c r="AE109" s="5"/>
      <c r="AF109" s="9"/>
      <c r="AG109" s="5"/>
      <c r="AH109" s="5"/>
      <c r="AI109" s="5"/>
      <c r="AJ109" s="9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9"/>
      <c r="AY109" s="9"/>
      <c r="AZ109" s="5"/>
      <c r="BA109" s="5"/>
      <c r="BB109" s="5"/>
      <c r="BC109" s="5"/>
      <c r="BD109" s="5"/>
      <c r="BE109" s="5"/>
      <c r="BF109" s="9"/>
      <c r="BG109" s="9"/>
      <c r="BH109" s="5"/>
      <c r="BI109" s="9"/>
      <c r="BJ109" s="5"/>
      <c r="BK109" s="5"/>
      <c r="BL109" s="9"/>
      <c r="BM109" s="5"/>
      <c r="BN109" s="9"/>
      <c r="BO109" s="9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</row>
    <row r="110" spans="15:82" x14ac:dyDescent="0.25">
      <c r="O110" s="3"/>
      <c r="P110" s="2"/>
      <c r="Q110" s="2"/>
      <c r="Z110" s="5"/>
      <c r="AA110" s="5"/>
      <c r="AB110" s="5"/>
      <c r="AC110" s="5"/>
      <c r="AD110" s="5"/>
      <c r="AE110" s="5"/>
      <c r="AF110" s="9"/>
      <c r="AG110" s="5"/>
      <c r="AH110" s="5"/>
      <c r="AI110" s="5"/>
      <c r="AJ110" s="9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9"/>
      <c r="AY110" s="9"/>
      <c r="AZ110" s="5"/>
      <c r="BA110" s="5"/>
      <c r="BB110" s="5"/>
      <c r="BC110" s="5"/>
      <c r="BD110" s="5"/>
      <c r="BE110" s="5"/>
      <c r="BF110" s="9"/>
      <c r="BG110" s="9"/>
      <c r="BH110" s="5"/>
      <c r="BI110" s="9"/>
      <c r="BJ110" s="5"/>
      <c r="BK110" s="5"/>
      <c r="BL110" s="9"/>
      <c r="BM110" s="5"/>
      <c r="BN110" s="9"/>
      <c r="BO110" s="9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</row>
    <row r="111" spans="15:82" x14ac:dyDescent="0.25">
      <c r="O111" s="3"/>
      <c r="P111" s="2"/>
      <c r="Q111" s="2"/>
      <c r="Z111" s="5"/>
      <c r="AA111" s="5"/>
      <c r="AB111" s="5"/>
      <c r="AC111" s="5"/>
      <c r="AD111" s="5"/>
      <c r="AE111" s="5"/>
      <c r="AF111" s="9"/>
      <c r="AG111" s="5"/>
      <c r="AH111" s="5"/>
      <c r="AI111" s="5"/>
      <c r="AJ111" s="9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9"/>
      <c r="AY111" s="9"/>
      <c r="AZ111" s="5"/>
      <c r="BA111" s="5"/>
      <c r="BB111" s="5"/>
      <c r="BC111" s="5"/>
      <c r="BD111" s="5"/>
      <c r="BE111" s="5"/>
      <c r="BF111" s="9"/>
      <c r="BG111" s="9"/>
      <c r="BH111" s="5"/>
      <c r="BI111" s="9"/>
      <c r="BJ111" s="5"/>
      <c r="BK111" s="5"/>
      <c r="BL111" s="9"/>
      <c r="BM111" s="5"/>
      <c r="BN111" s="9"/>
      <c r="BO111" s="9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</row>
    <row r="112" spans="15:82" x14ac:dyDescent="0.25">
      <c r="O112" s="3"/>
      <c r="P112" s="2"/>
      <c r="Q112" s="2"/>
      <c r="Z112" s="5"/>
      <c r="AA112" s="5"/>
      <c r="AB112" s="5"/>
      <c r="AC112" s="5"/>
      <c r="AD112" s="5"/>
      <c r="AE112" s="5"/>
      <c r="AF112" s="9"/>
      <c r="AG112" s="5"/>
      <c r="AH112" s="5"/>
      <c r="AI112" s="5"/>
      <c r="AJ112" s="9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9"/>
      <c r="AY112" s="9"/>
      <c r="AZ112" s="5"/>
      <c r="BA112" s="5"/>
      <c r="BB112" s="5"/>
      <c r="BC112" s="5"/>
      <c r="BD112" s="5"/>
      <c r="BE112" s="5"/>
      <c r="BF112" s="9"/>
      <c r="BG112" s="9"/>
      <c r="BH112" s="5"/>
      <c r="BI112" s="9"/>
      <c r="BJ112" s="5"/>
      <c r="BK112" s="5"/>
      <c r="BL112" s="9"/>
      <c r="BM112" s="5"/>
      <c r="BN112" s="9"/>
      <c r="BO112" s="9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</row>
    <row r="113" spans="15:82" x14ac:dyDescent="0.25">
      <c r="O113" s="3"/>
      <c r="P113" s="2"/>
      <c r="Q113" s="2"/>
      <c r="Z113" s="5"/>
      <c r="AA113" s="5"/>
      <c r="AB113" s="5"/>
      <c r="AC113" s="5"/>
      <c r="AD113" s="5"/>
      <c r="AE113" s="5"/>
      <c r="AF113" s="9"/>
      <c r="AG113" s="5"/>
      <c r="AH113" s="5"/>
      <c r="AI113" s="5"/>
      <c r="AJ113" s="9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9"/>
      <c r="AY113" s="9"/>
      <c r="AZ113" s="5"/>
      <c r="BA113" s="5"/>
      <c r="BB113" s="5"/>
      <c r="BC113" s="5"/>
      <c r="BD113" s="5"/>
      <c r="BE113" s="5"/>
      <c r="BF113" s="9"/>
      <c r="BG113" s="9"/>
      <c r="BH113" s="5"/>
      <c r="BI113" s="9"/>
      <c r="BJ113" s="5"/>
      <c r="BK113" s="5"/>
      <c r="BL113" s="9"/>
      <c r="BM113" s="5"/>
      <c r="BN113" s="9"/>
      <c r="BO113" s="9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</row>
    <row r="114" spans="15:82" x14ac:dyDescent="0.25">
      <c r="O114" s="3"/>
      <c r="P114" s="2"/>
      <c r="Q114" s="2"/>
      <c r="Z114" s="5"/>
      <c r="AA114" s="5"/>
      <c r="AB114" s="5"/>
      <c r="AC114" s="5"/>
      <c r="AD114" s="5"/>
      <c r="AE114" s="5"/>
      <c r="AF114" s="9"/>
      <c r="AG114" s="5"/>
      <c r="AH114" s="5"/>
      <c r="AI114" s="5"/>
      <c r="AJ114" s="9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9"/>
      <c r="AY114" s="9"/>
      <c r="AZ114" s="5"/>
      <c r="BA114" s="5"/>
      <c r="BB114" s="5"/>
      <c r="BC114" s="5"/>
      <c r="BD114" s="5"/>
      <c r="BE114" s="5"/>
      <c r="BF114" s="9"/>
      <c r="BG114" s="9"/>
      <c r="BH114" s="5"/>
      <c r="BI114" s="9"/>
      <c r="BJ114" s="5"/>
      <c r="BK114" s="5"/>
      <c r="BL114" s="9"/>
      <c r="BM114" s="5"/>
      <c r="BN114" s="9"/>
      <c r="BO114" s="9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</row>
    <row r="115" spans="15:82" x14ac:dyDescent="0.25">
      <c r="O115" s="3"/>
      <c r="P115" s="2"/>
      <c r="Q115" s="2"/>
      <c r="Z115" s="5"/>
      <c r="AA115" s="5"/>
      <c r="AB115" s="5"/>
      <c r="AC115" s="5"/>
      <c r="AD115" s="5"/>
      <c r="AE115" s="5"/>
      <c r="AF115" s="9"/>
      <c r="AG115" s="5"/>
      <c r="AH115" s="5"/>
      <c r="AI115" s="5"/>
      <c r="AJ115" s="9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9"/>
      <c r="AY115" s="9"/>
      <c r="AZ115" s="5"/>
      <c r="BA115" s="5"/>
      <c r="BB115" s="5"/>
      <c r="BC115" s="5"/>
      <c r="BD115" s="5"/>
      <c r="BE115" s="5"/>
      <c r="BF115" s="9"/>
      <c r="BG115" s="9"/>
      <c r="BH115" s="5"/>
      <c r="BI115" s="9"/>
      <c r="BJ115" s="5"/>
      <c r="BK115" s="5"/>
      <c r="BL115" s="9"/>
      <c r="BM115" s="5"/>
      <c r="BN115" s="9"/>
      <c r="BO115" s="9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</row>
    <row r="116" spans="15:82" x14ac:dyDescent="0.25">
      <c r="O116" s="3"/>
      <c r="P116" s="2"/>
      <c r="Q116" s="2"/>
      <c r="Z116" s="5"/>
      <c r="AA116" s="5"/>
      <c r="AB116" s="5"/>
      <c r="AC116" s="5"/>
      <c r="AD116" s="5"/>
      <c r="AE116" s="5"/>
      <c r="AF116" s="9"/>
      <c r="AG116" s="5"/>
      <c r="AH116" s="5"/>
      <c r="AI116" s="5"/>
      <c r="AJ116" s="9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9"/>
      <c r="AY116" s="9"/>
      <c r="AZ116" s="5"/>
      <c r="BA116" s="5"/>
      <c r="BB116" s="5"/>
      <c r="BC116" s="5"/>
      <c r="BD116" s="5"/>
      <c r="BE116" s="5"/>
      <c r="BF116" s="9"/>
      <c r="BG116" s="9"/>
      <c r="BH116" s="5"/>
      <c r="BI116" s="9"/>
      <c r="BJ116" s="5"/>
      <c r="BK116" s="5"/>
      <c r="BL116" s="9"/>
      <c r="BM116" s="5"/>
      <c r="BN116" s="9"/>
      <c r="BO116" s="9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</row>
    <row r="117" spans="15:82" x14ac:dyDescent="0.25">
      <c r="O117" s="3"/>
      <c r="P117" s="2"/>
      <c r="Q117" s="2"/>
      <c r="Z117" s="5"/>
      <c r="AA117" s="5"/>
      <c r="AB117" s="5"/>
      <c r="AC117" s="5"/>
      <c r="AD117" s="5"/>
      <c r="AE117" s="5"/>
      <c r="AF117" s="9"/>
      <c r="AG117" s="5"/>
      <c r="AH117" s="5"/>
      <c r="AI117" s="5"/>
      <c r="AJ117" s="9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9"/>
      <c r="AY117" s="9"/>
      <c r="AZ117" s="5"/>
      <c r="BA117" s="5"/>
      <c r="BB117" s="5"/>
      <c r="BC117" s="5"/>
      <c r="BD117" s="5"/>
      <c r="BE117" s="5"/>
      <c r="BF117" s="9"/>
      <c r="BG117" s="9"/>
      <c r="BH117" s="5"/>
      <c r="BI117" s="9"/>
      <c r="BJ117" s="5"/>
      <c r="BK117" s="5"/>
      <c r="BL117" s="9"/>
      <c r="BM117" s="5"/>
      <c r="BN117" s="9"/>
      <c r="BO117" s="9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</row>
    <row r="118" spans="15:82" x14ac:dyDescent="0.25">
      <c r="O118" s="3"/>
      <c r="P118" s="2"/>
      <c r="Q118" s="2"/>
      <c r="Z118" s="5"/>
      <c r="AA118" s="5"/>
      <c r="AB118" s="5"/>
      <c r="AC118" s="5"/>
      <c r="AD118" s="5"/>
      <c r="AE118" s="5"/>
      <c r="AF118" s="9"/>
      <c r="AG118" s="5"/>
      <c r="AH118" s="5"/>
      <c r="AI118" s="5"/>
      <c r="AJ118" s="9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9"/>
      <c r="AY118" s="9"/>
      <c r="AZ118" s="5"/>
      <c r="BA118" s="5"/>
      <c r="BB118" s="5"/>
      <c r="BC118" s="5"/>
      <c r="BD118" s="5"/>
      <c r="BE118" s="5"/>
      <c r="BF118" s="9"/>
      <c r="BG118" s="9"/>
      <c r="BH118" s="5"/>
      <c r="BI118" s="9"/>
      <c r="BJ118" s="5"/>
      <c r="BK118" s="5"/>
      <c r="BL118" s="9"/>
      <c r="BM118" s="5"/>
      <c r="BN118" s="9"/>
      <c r="BO118" s="9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</row>
    <row r="119" spans="15:82" x14ac:dyDescent="0.25">
      <c r="O119" s="3"/>
      <c r="P119" s="2"/>
      <c r="Q119" s="2"/>
      <c r="Z119" s="5"/>
      <c r="AA119" s="5"/>
      <c r="AB119" s="5"/>
      <c r="AC119" s="5"/>
      <c r="AD119" s="5"/>
      <c r="AE119" s="5"/>
      <c r="AF119" s="9"/>
      <c r="AG119" s="5"/>
      <c r="AH119" s="5"/>
      <c r="AI119" s="5"/>
      <c r="AJ119" s="9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9"/>
      <c r="AY119" s="9"/>
      <c r="AZ119" s="5"/>
      <c r="BA119" s="5"/>
      <c r="BB119" s="5"/>
      <c r="BC119" s="5"/>
      <c r="BD119" s="5"/>
      <c r="BE119" s="5"/>
      <c r="BF119" s="9"/>
      <c r="BG119" s="9"/>
      <c r="BH119" s="5"/>
      <c r="BI119" s="9"/>
      <c r="BJ119" s="5"/>
      <c r="BK119" s="5"/>
      <c r="BL119" s="9"/>
      <c r="BM119" s="5"/>
      <c r="BN119" s="9"/>
      <c r="BO119" s="9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</row>
    <row r="120" spans="15:82" x14ac:dyDescent="0.25">
      <c r="O120" s="3"/>
      <c r="P120" s="2"/>
      <c r="Q120" s="2"/>
      <c r="Z120" s="5"/>
      <c r="AA120" s="5"/>
      <c r="AB120" s="5"/>
      <c r="AC120" s="5"/>
      <c r="AD120" s="5"/>
      <c r="AE120" s="5"/>
      <c r="AF120" s="9"/>
      <c r="AG120" s="5"/>
      <c r="AH120" s="5"/>
      <c r="AI120" s="5"/>
      <c r="AJ120" s="9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9"/>
      <c r="AY120" s="9"/>
      <c r="AZ120" s="5"/>
      <c r="BA120" s="5"/>
      <c r="BB120" s="5"/>
      <c r="BC120" s="5"/>
      <c r="BD120" s="5"/>
      <c r="BE120" s="5"/>
      <c r="BF120" s="9"/>
      <c r="BG120" s="9"/>
      <c r="BH120" s="5"/>
      <c r="BI120" s="9"/>
      <c r="BJ120" s="5"/>
      <c r="BK120" s="5"/>
      <c r="BL120" s="9"/>
      <c r="BM120" s="5"/>
      <c r="BN120" s="9"/>
      <c r="BO120" s="9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</row>
    <row r="121" spans="15:82" x14ac:dyDescent="0.25">
      <c r="O121" s="3"/>
      <c r="Z121" s="5"/>
      <c r="AA121" s="5"/>
      <c r="AB121" s="5"/>
      <c r="AC121" s="5"/>
      <c r="AD121" s="5"/>
      <c r="AE121" s="5"/>
      <c r="AF121" s="9"/>
      <c r="AG121" s="5"/>
      <c r="AH121" s="5"/>
      <c r="AI121" s="5"/>
      <c r="AJ121" s="9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9"/>
      <c r="AY121" s="9"/>
      <c r="AZ121" s="5"/>
      <c r="BA121" s="5"/>
      <c r="BB121" s="5"/>
      <c r="BC121" s="5"/>
      <c r="BD121" s="5"/>
      <c r="BE121" s="5"/>
      <c r="BF121" s="9"/>
      <c r="BG121" s="9"/>
      <c r="BH121" s="5"/>
      <c r="BI121" s="9"/>
      <c r="BJ121" s="5"/>
      <c r="BK121" s="5"/>
      <c r="BL121" s="9"/>
      <c r="BM121" s="5"/>
      <c r="BN121" s="9"/>
      <c r="BO121" s="9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</row>
    <row r="122" spans="15:82" x14ac:dyDescent="0.25">
      <c r="O122" s="3"/>
      <c r="P122" s="2"/>
      <c r="Q122" s="2"/>
      <c r="Z122" s="5"/>
      <c r="AA122" s="5"/>
      <c r="AB122" s="5"/>
      <c r="AC122" s="5"/>
      <c r="AD122" s="5"/>
      <c r="AE122" s="5"/>
      <c r="AF122" s="9"/>
      <c r="AG122" s="5"/>
      <c r="AH122" s="5"/>
      <c r="AI122" s="5"/>
      <c r="AJ122" s="9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9"/>
      <c r="AY122" s="9"/>
      <c r="AZ122" s="5"/>
      <c r="BA122" s="5"/>
      <c r="BB122" s="5"/>
      <c r="BC122" s="5"/>
      <c r="BD122" s="5"/>
      <c r="BE122" s="5"/>
      <c r="BF122" s="9"/>
      <c r="BG122" s="9"/>
      <c r="BH122" s="5"/>
      <c r="BI122" s="9"/>
      <c r="BJ122" s="5"/>
      <c r="BK122" s="5"/>
      <c r="BL122" s="9"/>
      <c r="BM122" s="5"/>
      <c r="BN122" s="9"/>
      <c r="BO122" s="9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</row>
    <row r="123" spans="15:82" x14ac:dyDescent="0.25">
      <c r="O123" s="3"/>
      <c r="P123" s="2"/>
      <c r="Q123" s="2"/>
      <c r="Z123" s="5"/>
      <c r="AA123" s="5"/>
      <c r="AB123" s="5"/>
      <c r="AC123" s="5"/>
      <c r="AD123" s="5"/>
      <c r="AE123" s="5"/>
      <c r="AF123" s="9"/>
      <c r="AG123" s="5"/>
      <c r="AH123" s="5"/>
      <c r="AI123" s="5"/>
      <c r="AJ123" s="9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9"/>
      <c r="AY123" s="9"/>
      <c r="AZ123" s="5"/>
      <c r="BA123" s="5"/>
      <c r="BB123" s="5"/>
      <c r="BC123" s="5"/>
      <c r="BD123" s="5"/>
      <c r="BE123" s="5"/>
      <c r="BF123" s="9"/>
      <c r="BG123" s="9"/>
      <c r="BH123" s="5"/>
      <c r="BI123" s="9"/>
      <c r="BJ123" s="5"/>
      <c r="BK123" s="5"/>
      <c r="BL123" s="9"/>
      <c r="BM123" s="5"/>
      <c r="BN123" s="9"/>
      <c r="BO123" s="9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</row>
    <row r="124" spans="15:82" x14ac:dyDescent="0.25">
      <c r="O124" s="3"/>
      <c r="P124" s="2"/>
      <c r="Q124" s="2"/>
      <c r="Z124" s="5"/>
      <c r="AA124" s="5"/>
      <c r="AB124" s="5"/>
      <c r="AC124" s="5"/>
      <c r="AD124" s="5"/>
      <c r="AE124" s="5"/>
      <c r="AF124" s="9"/>
      <c r="AG124" s="5"/>
      <c r="AH124" s="5"/>
      <c r="AI124" s="5"/>
      <c r="AJ124" s="9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9"/>
      <c r="AY124" s="9"/>
      <c r="AZ124" s="5"/>
      <c r="BA124" s="5"/>
      <c r="BB124" s="5"/>
      <c r="BC124" s="5"/>
      <c r="BD124" s="5"/>
      <c r="BE124" s="5"/>
      <c r="BF124" s="9"/>
      <c r="BG124" s="9"/>
      <c r="BH124" s="5"/>
      <c r="BI124" s="9"/>
      <c r="BJ124" s="5"/>
      <c r="BK124" s="5"/>
      <c r="BL124" s="9"/>
      <c r="BM124" s="5"/>
      <c r="BN124" s="9"/>
      <c r="BO124" s="9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</row>
    <row r="125" spans="15:82" x14ac:dyDescent="0.25">
      <c r="O125" s="3"/>
      <c r="P125" s="2"/>
      <c r="Q125" s="2"/>
      <c r="Z125" s="5"/>
      <c r="AA125" s="5"/>
      <c r="AB125" s="5"/>
      <c r="AC125" s="5"/>
      <c r="AD125" s="5"/>
      <c r="AE125" s="5"/>
      <c r="AF125" s="9"/>
      <c r="AG125" s="5"/>
      <c r="AH125" s="5"/>
      <c r="AI125" s="5"/>
      <c r="AJ125" s="9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9"/>
      <c r="AY125" s="9"/>
      <c r="AZ125" s="5"/>
      <c r="BA125" s="5"/>
      <c r="BB125" s="5"/>
      <c r="BC125" s="5"/>
      <c r="BD125" s="5"/>
      <c r="BE125" s="5"/>
      <c r="BF125" s="9"/>
      <c r="BG125" s="9"/>
      <c r="BH125" s="5"/>
      <c r="BI125" s="9"/>
      <c r="BJ125" s="5"/>
      <c r="BK125" s="5"/>
      <c r="BL125" s="9"/>
      <c r="BM125" s="5"/>
      <c r="BN125" s="9"/>
      <c r="BO125" s="9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</row>
    <row r="126" spans="15:82" x14ac:dyDescent="0.25">
      <c r="O126" s="3"/>
      <c r="P126" s="2"/>
      <c r="Q126" s="2"/>
      <c r="Z126" s="5"/>
      <c r="AA126" s="5"/>
      <c r="AB126" s="5"/>
      <c r="AC126" s="5"/>
      <c r="AD126" s="5"/>
      <c r="AE126" s="5"/>
      <c r="AF126" s="9"/>
      <c r="AG126" s="5"/>
      <c r="AH126" s="5"/>
      <c r="AI126" s="5"/>
      <c r="AJ126" s="9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9"/>
      <c r="AY126" s="9"/>
      <c r="AZ126" s="5"/>
      <c r="BA126" s="5"/>
      <c r="BB126" s="5"/>
      <c r="BC126" s="5"/>
      <c r="BD126" s="5"/>
      <c r="BE126" s="5"/>
      <c r="BF126" s="9"/>
      <c r="BG126" s="9"/>
      <c r="BH126" s="5"/>
      <c r="BI126" s="9"/>
      <c r="BJ126" s="5"/>
      <c r="BK126" s="5"/>
      <c r="BL126" s="9"/>
      <c r="BM126" s="5"/>
      <c r="BN126" s="9"/>
      <c r="BO126" s="9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</row>
    <row r="127" spans="15:82" x14ac:dyDescent="0.25">
      <c r="O127" s="3"/>
      <c r="P127" s="2"/>
      <c r="Q127" s="2"/>
      <c r="Z127" s="5"/>
      <c r="AA127" s="5"/>
      <c r="AB127" s="5"/>
      <c r="AC127" s="5"/>
      <c r="AD127" s="5"/>
      <c r="AE127" s="5"/>
      <c r="AF127" s="9"/>
      <c r="AG127" s="5"/>
      <c r="AH127" s="5"/>
      <c r="AI127" s="5"/>
      <c r="AJ127" s="9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9"/>
      <c r="AY127" s="9"/>
      <c r="AZ127" s="5"/>
      <c r="BA127" s="5"/>
      <c r="BB127" s="5"/>
      <c r="BC127" s="5"/>
      <c r="BD127" s="5"/>
      <c r="BE127" s="5"/>
      <c r="BF127" s="9"/>
      <c r="BG127" s="9"/>
      <c r="BH127" s="5"/>
      <c r="BI127" s="9"/>
      <c r="BJ127" s="5"/>
      <c r="BK127" s="5"/>
      <c r="BL127" s="9"/>
      <c r="BM127" s="5"/>
      <c r="BN127" s="9"/>
      <c r="BO127" s="9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</row>
    <row r="128" spans="15:82" x14ac:dyDescent="0.25">
      <c r="O128" s="3"/>
      <c r="P128" s="2"/>
      <c r="Q128" s="2"/>
      <c r="Z128" s="5"/>
      <c r="AA128" s="5"/>
      <c r="AB128" s="5"/>
      <c r="AC128" s="5"/>
      <c r="AD128" s="5"/>
      <c r="AE128" s="5"/>
      <c r="AF128" s="9"/>
      <c r="AG128" s="5"/>
      <c r="AH128" s="5"/>
      <c r="AI128" s="5"/>
      <c r="AJ128" s="9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9"/>
      <c r="AY128" s="9"/>
      <c r="AZ128" s="5"/>
      <c r="BA128" s="5"/>
      <c r="BB128" s="5"/>
      <c r="BC128" s="5"/>
      <c r="BD128" s="5"/>
      <c r="BE128" s="5"/>
      <c r="BF128" s="9"/>
      <c r="BG128" s="9"/>
      <c r="BH128" s="5"/>
      <c r="BI128" s="9"/>
      <c r="BJ128" s="5"/>
      <c r="BK128" s="5"/>
      <c r="BL128" s="9"/>
      <c r="BM128" s="5"/>
      <c r="BN128" s="9"/>
      <c r="BO128" s="9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</row>
    <row r="129" spans="15:82" x14ac:dyDescent="0.25">
      <c r="O129" s="3"/>
      <c r="P129" s="2"/>
      <c r="Q129" s="2"/>
      <c r="Z129" s="5"/>
      <c r="AA129" s="5"/>
      <c r="AB129" s="5"/>
      <c r="AC129" s="5"/>
      <c r="AD129" s="5"/>
      <c r="AE129" s="5"/>
      <c r="AF129" s="9"/>
      <c r="AG129" s="5"/>
      <c r="AH129" s="5"/>
      <c r="AI129" s="5"/>
      <c r="AJ129" s="9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9"/>
      <c r="AY129" s="9"/>
      <c r="AZ129" s="5"/>
      <c r="BA129" s="5"/>
      <c r="BB129" s="5"/>
      <c r="BC129" s="5"/>
      <c r="BD129" s="5"/>
      <c r="BE129" s="5"/>
      <c r="BF129" s="9"/>
      <c r="BG129" s="9"/>
      <c r="BH129" s="5"/>
      <c r="BI129" s="9"/>
      <c r="BJ129" s="5"/>
      <c r="BK129" s="5"/>
      <c r="BL129" s="9"/>
      <c r="BM129" s="5"/>
      <c r="BN129" s="9"/>
      <c r="BO129" s="9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</row>
    <row r="130" spans="15:82" x14ac:dyDescent="0.25">
      <c r="O130" s="3"/>
      <c r="P130" s="2"/>
      <c r="Q130" s="2"/>
      <c r="Z130" s="5"/>
      <c r="AA130" s="5"/>
      <c r="AB130" s="5"/>
      <c r="AC130" s="5"/>
      <c r="AD130" s="5"/>
      <c r="AE130" s="5"/>
      <c r="AF130" s="9"/>
      <c r="AG130" s="5"/>
      <c r="AH130" s="5"/>
      <c r="AI130" s="5"/>
      <c r="AJ130" s="9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9"/>
      <c r="AY130" s="9"/>
      <c r="AZ130" s="5"/>
      <c r="BA130" s="5"/>
      <c r="BB130" s="5"/>
      <c r="BC130" s="5"/>
      <c r="BD130" s="5"/>
      <c r="BE130" s="5"/>
      <c r="BF130" s="9"/>
      <c r="BG130" s="9"/>
      <c r="BH130" s="5"/>
      <c r="BI130" s="9"/>
      <c r="BJ130" s="5"/>
      <c r="BK130" s="5"/>
      <c r="BL130" s="9"/>
      <c r="BM130" s="5"/>
      <c r="BN130" s="9"/>
      <c r="BO130" s="9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</row>
    <row r="131" spans="15:82" x14ac:dyDescent="0.25">
      <c r="O131" s="3"/>
      <c r="P131" s="2"/>
      <c r="Q131" s="2"/>
      <c r="Z131" s="5"/>
      <c r="AA131" s="5"/>
      <c r="AB131" s="5"/>
      <c r="AC131" s="5"/>
      <c r="AD131" s="5"/>
      <c r="AE131" s="5"/>
      <c r="AF131" s="9"/>
      <c r="AG131" s="5"/>
      <c r="AH131" s="5"/>
      <c r="AI131" s="5"/>
      <c r="AJ131" s="9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9"/>
      <c r="AY131" s="9"/>
      <c r="AZ131" s="5"/>
      <c r="BA131" s="5"/>
      <c r="BB131" s="5"/>
      <c r="BC131" s="5"/>
      <c r="BD131" s="5"/>
      <c r="BE131" s="5"/>
      <c r="BF131" s="9"/>
      <c r="BG131" s="9"/>
      <c r="BH131" s="5"/>
      <c r="BI131" s="9"/>
      <c r="BJ131" s="5"/>
      <c r="BK131" s="5"/>
      <c r="BL131" s="9"/>
      <c r="BM131" s="5"/>
      <c r="BN131" s="9"/>
      <c r="BO131" s="9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</row>
    <row r="132" spans="15:82" x14ac:dyDescent="0.25">
      <c r="O132" s="3"/>
      <c r="P132" s="2"/>
      <c r="Q132" s="2"/>
      <c r="Z132" s="5"/>
      <c r="AA132" s="5"/>
      <c r="AB132" s="5"/>
      <c r="AC132" s="5"/>
      <c r="AD132" s="5"/>
      <c r="AE132" s="5"/>
      <c r="AF132" s="9"/>
      <c r="AG132" s="5"/>
      <c r="AH132" s="5"/>
      <c r="AI132" s="5"/>
      <c r="AJ132" s="9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9"/>
      <c r="AY132" s="9"/>
      <c r="AZ132" s="5"/>
      <c r="BA132" s="5"/>
      <c r="BB132" s="5"/>
      <c r="BC132" s="5"/>
      <c r="BD132" s="5"/>
      <c r="BE132" s="5"/>
      <c r="BF132" s="9"/>
      <c r="BG132" s="9"/>
      <c r="BH132" s="5"/>
      <c r="BI132" s="9"/>
      <c r="BJ132" s="5"/>
      <c r="BK132" s="5"/>
      <c r="BL132" s="9"/>
      <c r="BM132" s="5"/>
      <c r="BN132" s="9"/>
      <c r="BO132" s="9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</row>
    <row r="133" spans="15:82" x14ac:dyDescent="0.25">
      <c r="O133" s="3"/>
      <c r="P133" s="2"/>
      <c r="Q133" s="2"/>
      <c r="Z133" s="5"/>
      <c r="AA133" s="5"/>
      <c r="AB133" s="5"/>
      <c r="AC133" s="5"/>
      <c r="AD133" s="5"/>
      <c r="AE133" s="5"/>
      <c r="AF133" s="9"/>
      <c r="AG133" s="5"/>
      <c r="AH133" s="5"/>
      <c r="AI133" s="5"/>
      <c r="AJ133" s="9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9"/>
      <c r="AY133" s="9"/>
      <c r="AZ133" s="5"/>
      <c r="BA133" s="5"/>
      <c r="BB133" s="5"/>
      <c r="BC133" s="5"/>
      <c r="BD133" s="5"/>
      <c r="BE133" s="5"/>
      <c r="BF133" s="9"/>
      <c r="BG133" s="9"/>
      <c r="BH133" s="5"/>
      <c r="BI133" s="9"/>
      <c r="BJ133" s="5"/>
      <c r="BK133" s="5"/>
      <c r="BL133" s="9"/>
      <c r="BM133" s="5"/>
      <c r="BN133" s="9"/>
      <c r="BO133" s="9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</row>
    <row r="134" spans="15:82" x14ac:dyDescent="0.25">
      <c r="O134" s="3"/>
      <c r="P134" s="2"/>
      <c r="Q134" s="2"/>
      <c r="Z134" s="5"/>
      <c r="AA134" s="5"/>
      <c r="AB134" s="5"/>
      <c r="AC134" s="5"/>
      <c r="AD134" s="5"/>
      <c r="AE134" s="5"/>
      <c r="AF134" s="9"/>
      <c r="AG134" s="5"/>
      <c r="AH134" s="5"/>
      <c r="AI134" s="5"/>
      <c r="AJ134" s="9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9"/>
      <c r="AY134" s="9"/>
      <c r="AZ134" s="5"/>
      <c r="BA134" s="5"/>
      <c r="BB134" s="5"/>
      <c r="BC134" s="5"/>
      <c r="BD134" s="5"/>
      <c r="BE134" s="5"/>
      <c r="BF134" s="9"/>
      <c r="BG134" s="9"/>
      <c r="BH134" s="5"/>
      <c r="BI134" s="9"/>
      <c r="BJ134" s="5"/>
      <c r="BK134" s="5"/>
      <c r="BL134" s="9"/>
      <c r="BM134" s="5"/>
      <c r="BN134" s="9"/>
      <c r="BO134" s="9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</row>
    <row r="135" spans="15:82" x14ac:dyDescent="0.25">
      <c r="O135" s="3"/>
      <c r="P135" s="2"/>
      <c r="Q135" s="2"/>
      <c r="Z135" s="5"/>
      <c r="AA135" s="5"/>
      <c r="AB135" s="5"/>
      <c r="AC135" s="5"/>
      <c r="AD135" s="5"/>
      <c r="AE135" s="5"/>
      <c r="AF135" s="9"/>
      <c r="AG135" s="5"/>
      <c r="AH135" s="5"/>
      <c r="AI135" s="5"/>
      <c r="AJ135" s="9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9"/>
      <c r="AY135" s="9"/>
      <c r="AZ135" s="5"/>
      <c r="BA135" s="5"/>
      <c r="BB135" s="5"/>
      <c r="BC135" s="5"/>
      <c r="BD135" s="5"/>
      <c r="BE135" s="5"/>
      <c r="BF135" s="9"/>
      <c r="BG135" s="9"/>
      <c r="BH135" s="5"/>
      <c r="BI135" s="9"/>
      <c r="BJ135" s="5"/>
      <c r="BK135" s="5"/>
      <c r="BL135" s="9"/>
      <c r="BM135" s="5"/>
      <c r="BN135" s="9"/>
      <c r="BO135" s="9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</row>
    <row r="136" spans="15:82" x14ac:dyDescent="0.25">
      <c r="O136" s="3"/>
      <c r="P136" s="2"/>
      <c r="Q136" s="2"/>
      <c r="Z136" s="5"/>
      <c r="AA136" s="5"/>
      <c r="AB136" s="5"/>
      <c r="AC136" s="5"/>
      <c r="AD136" s="5"/>
      <c r="AE136" s="5"/>
      <c r="AF136" s="9"/>
      <c r="AG136" s="5"/>
      <c r="AH136" s="5"/>
      <c r="AI136" s="5"/>
      <c r="AJ136" s="9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9"/>
      <c r="AY136" s="9"/>
      <c r="AZ136" s="5"/>
      <c r="BA136" s="5"/>
      <c r="BB136" s="5"/>
      <c r="BC136" s="5"/>
      <c r="BD136" s="5"/>
      <c r="BE136" s="5"/>
      <c r="BF136" s="9"/>
      <c r="BG136" s="9"/>
      <c r="BH136" s="5"/>
      <c r="BI136" s="9"/>
      <c r="BJ136" s="5"/>
      <c r="BK136" s="5"/>
      <c r="BL136" s="9"/>
      <c r="BM136" s="5"/>
      <c r="BN136" s="9"/>
      <c r="BO136" s="9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</row>
    <row r="137" spans="15:82" x14ac:dyDescent="0.25">
      <c r="O137" s="3"/>
      <c r="P137" s="2"/>
      <c r="Q137" s="2"/>
      <c r="Z137" s="5"/>
      <c r="AA137" s="5"/>
      <c r="AB137" s="5"/>
      <c r="AC137" s="5"/>
      <c r="AD137" s="5"/>
      <c r="AE137" s="5"/>
      <c r="AF137" s="9"/>
      <c r="AG137" s="5"/>
      <c r="AH137" s="5"/>
      <c r="AI137" s="5"/>
      <c r="AJ137" s="9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9"/>
      <c r="AY137" s="9"/>
      <c r="AZ137" s="5"/>
      <c r="BA137" s="5"/>
      <c r="BB137" s="5"/>
      <c r="BC137" s="5"/>
      <c r="BD137" s="5"/>
      <c r="BE137" s="5"/>
      <c r="BF137" s="9"/>
      <c r="BG137" s="9"/>
      <c r="BH137" s="5"/>
      <c r="BI137" s="9"/>
      <c r="BJ137" s="5"/>
      <c r="BK137" s="5"/>
      <c r="BL137" s="9"/>
      <c r="BM137" s="5"/>
      <c r="BN137" s="9"/>
      <c r="BO137" s="9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</row>
    <row r="138" spans="15:82" x14ac:dyDescent="0.25">
      <c r="O138" s="3"/>
      <c r="P138" s="2"/>
      <c r="Q138" s="2"/>
      <c r="Z138" s="5"/>
      <c r="AA138" s="5"/>
      <c r="AB138" s="5"/>
      <c r="AC138" s="5"/>
      <c r="AD138" s="5"/>
      <c r="AE138" s="5"/>
      <c r="AF138" s="9"/>
      <c r="AG138" s="5"/>
      <c r="AH138" s="5"/>
      <c r="AI138" s="5"/>
      <c r="AJ138" s="9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9"/>
      <c r="AY138" s="9"/>
      <c r="AZ138" s="5"/>
      <c r="BA138" s="5"/>
      <c r="BB138" s="5"/>
      <c r="BC138" s="5"/>
      <c r="BD138" s="5"/>
      <c r="BE138" s="5"/>
      <c r="BF138" s="9"/>
      <c r="BG138" s="9"/>
      <c r="BH138" s="5"/>
      <c r="BI138" s="9"/>
      <c r="BJ138" s="5"/>
      <c r="BK138" s="5"/>
      <c r="BL138" s="9"/>
      <c r="BM138" s="5"/>
      <c r="BN138" s="9"/>
      <c r="BO138" s="9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</row>
    <row r="139" spans="15:82" x14ac:dyDescent="0.25">
      <c r="O139" s="3"/>
      <c r="P139" s="2"/>
      <c r="Q139" s="2"/>
      <c r="Z139" s="5"/>
      <c r="AA139" s="5"/>
      <c r="AB139" s="5"/>
      <c r="AC139" s="5"/>
      <c r="AD139" s="5"/>
      <c r="AE139" s="5"/>
      <c r="AF139" s="9"/>
      <c r="AG139" s="5"/>
      <c r="AH139" s="5"/>
      <c r="AI139" s="5"/>
      <c r="AJ139" s="9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9"/>
      <c r="AY139" s="9"/>
      <c r="AZ139" s="5"/>
      <c r="BA139" s="5"/>
      <c r="BB139" s="5"/>
      <c r="BC139" s="5"/>
      <c r="BD139" s="5"/>
      <c r="BE139" s="5"/>
      <c r="BF139" s="9"/>
      <c r="BG139" s="9"/>
      <c r="BH139" s="5"/>
      <c r="BI139" s="9"/>
      <c r="BJ139" s="5"/>
      <c r="BK139" s="5"/>
      <c r="BL139" s="9"/>
      <c r="BM139" s="5"/>
      <c r="BN139" s="9"/>
      <c r="BO139" s="9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</row>
    <row r="140" spans="15:82" x14ac:dyDescent="0.25">
      <c r="O140" s="3"/>
      <c r="P140" s="2"/>
      <c r="Q140" s="2"/>
      <c r="Z140" s="5"/>
      <c r="AA140" s="5"/>
      <c r="AB140" s="5"/>
      <c r="AC140" s="5"/>
      <c r="AD140" s="5"/>
      <c r="AE140" s="5"/>
      <c r="AF140" s="9"/>
      <c r="AG140" s="5"/>
      <c r="AH140" s="5"/>
      <c r="AI140" s="5"/>
      <c r="AJ140" s="9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9"/>
      <c r="AY140" s="9"/>
      <c r="AZ140" s="5"/>
      <c r="BA140" s="5"/>
      <c r="BB140" s="5"/>
      <c r="BC140" s="5"/>
      <c r="BD140" s="5"/>
      <c r="BE140" s="5"/>
      <c r="BF140" s="9"/>
      <c r="BG140" s="9"/>
      <c r="BH140" s="5"/>
      <c r="BI140" s="9"/>
      <c r="BJ140" s="5"/>
      <c r="BK140" s="5"/>
      <c r="BL140" s="9"/>
      <c r="BM140" s="5"/>
      <c r="BN140" s="9"/>
      <c r="BO140" s="9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</row>
    <row r="141" spans="15:82" x14ac:dyDescent="0.25">
      <c r="O141" s="3"/>
      <c r="P141" s="2"/>
      <c r="Q141" s="2"/>
      <c r="Z141" s="5"/>
      <c r="AA141" s="5"/>
      <c r="AB141" s="5"/>
      <c r="AC141" s="5"/>
      <c r="AD141" s="5"/>
      <c r="AE141" s="5"/>
      <c r="AF141" s="9"/>
      <c r="AG141" s="5"/>
      <c r="AH141" s="5"/>
      <c r="AI141" s="5"/>
      <c r="AJ141" s="9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9"/>
      <c r="AY141" s="9"/>
      <c r="AZ141" s="5"/>
      <c r="BA141" s="5"/>
      <c r="BB141" s="5"/>
      <c r="BC141" s="5"/>
      <c r="BD141" s="5"/>
      <c r="BE141" s="5"/>
      <c r="BF141" s="9"/>
      <c r="BG141" s="9"/>
      <c r="BH141" s="5"/>
      <c r="BI141" s="9"/>
      <c r="BJ141" s="5"/>
      <c r="BK141" s="5"/>
      <c r="BL141" s="9"/>
      <c r="BM141" s="5"/>
      <c r="BN141" s="9"/>
      <c r="BO141" s="9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</row>
    <row r="142" spans="15:82" x14ac:dyDescent="0.25">
      <c r="O142" s="3"/>
      <c r="P142" s="2"/>
      <c r="Q142" s="2"/>
      <c r="Z142" s="5"/>
      <c r="AA142" s="5"/>
      <c r="AB142" s="5"/>
      <c r="AC142" s="5"/>
      <c r="AD142" s="5"/>
      <c r="AE142" s="5"/>
      <c r="AF142" s="9"/>
      <c r="AG142" s="5"/>
      <c r="AH142" s="5"/>
      <c r="AI142" s="5"/>
      <c r="AJ142" s="9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9"/>
      <c r="AY142" s="9"/>
      <c r="AZ142" s="5"/>
      <c r="BA142" s="5"/>
      <c r="BB142" s="5"/>
      <c r="BC142" s="5"/>
      <c r="BD142" s="5"/>
      <c r="BE142" s="5"/>
      <c r="BF142" s="9"/>
      <c r="BG142" s="9"/>
      <c r="BH142" s="5"/>
      <c r="BI142" s="9"/>
      <c r="BJ142" s="5"/>
      <c r="BK142" s="5"/>
      <c r="BL142" s="9"/>
      <c r="BM142" s="5"/>
      <c r="BN142" s="9"/>
      <c r="BO142" s="9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</row>
    <row r="143" spans="15:82" x14ac:dyDescent="0.25">
      <c r="O143" s="3"/>
      <c r="P143" s="2"/>
      <c r="Q143" s="2"/>
      <c r="Z143" s="5"/>
      <c r="AA143" s="5"/>
      <c r="AB143" s="5"/>
      <c r="AC143" s="5"/>
      <c r="AD143" s="5"/>
      <c r="AE143" s="5"/>
      <c r="AF143" s="9"/>
      <c r="AG143" s="5"/>
      <c r="AH143" s="5"/>
      <c r="AI143" s="5"/>
      <c r="AJ143" s="9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9"/>
      <c r="AY143" s="9"/>
      <c r="AZ143" s="5"/>
      <c r="BA143" s="5"/>
      <c r="BB143" s="5"/>
      <c r="BC143" s="5"/>
      <c r="BD143" s="5"/>
      <c r="BE143" s="5"/>
      <c r="BF143" s="9"/>
      <c r="BG143" s="9"/>
      <c r="BH143" s="5"/>
      <c r="BI143" s="9"/>
      <c r="BJ143" s="5"/>
      <c r="BK143" s="5"/>
      <c r="BL143" s="9"/>
      <c r="BM143" s="5"/>
      <c r="BN143" s="9"/>
      <c r="BO143" s="9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</row>
    <row r="144" spans="15:82" x14ac:dyDescent="0.25">
      <c r="O144" s="3"/>
      <c r="P144" s="2"/>
      <c r="Q144" s="2"/>
      <c r="Z144" s="5"/>
      <c r="AA144" s="5"/>
      <c r="AB144" s="5"/>
      <c r="AC144" s="5"/>
      <c r="AD144" s="5"/>
      <c r="AE144" s="5"/>
      <c r="AF144" s="9"/>
      <c r="AG144" s="5"/>
      <c r="AH144" s="5"/>
      <c r="AI144" s="5"/>
      <c r="AJ144" s="9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9"/>
      <c r="AY144" s="9"/>
      <c r="AZ144" s="5"/>
      <c r="BA144" s="5"/>
      <c r="BB144" s="5"/>
      <c r="BC144" s="5"/>
      <c r="BD144" s="5"/>
      <c r="BE144" s="5"/>
      <c r="BF144" s="9"/>
      <c r="BG144" s="9"/>
      <c r="BH144" s="5"/>
      <c r="BI144" s="9"/>
      <c r="BJ144" s="5"/>
      <c r="BK144" s="5"/>
      <c r="BL144" s="9"/>
      <c r="BM144" s="5"/>
      <c r="BN144" s="9"/>
      <c r="BO144" s="9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</row>
    <row r="145" spans="15:82" x14ac:dyDescent="0.25">
      <c r="O145" s="3"/>
      <c r="P145" s="2"/>
      <c r="Q145" s="2"/>
      <c r="Z145" s="5"/>
      <c r="AA145" s="5"/>
      <c r="AB145" s="5"/>
      <c r="AC145" s="5"/>
      <c r="AD145" s="5"/>
      <c r="AE145" s="5"/>
      <c r="AF145" s="9"/>
      <c r="AG145" s="5"/>
      <c r="AH145" s="5"/>
      <c r="AI145" s="5"/>
      <c r="AJ145" s="9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9"/>
      <c r="AY145" s="9"/>
      <c r="AZ145" s="5"/>
      <c r="BA145" s="5"/>
      <c r="BB145" s="5"/>
      <c r="BC145" s="5"/>
      <c r="BD145" s="5"/>
      <c r="BE145" s="5"/>
      <c r="BF145" s="9"/>
      <c r="BG145" s="9"/>
      <c r="BH145" s="5"/>
      <c r="BI145" s="9"/>
      <c r="BJ145" s="5"/>
      <c r="BK145" s="5"/>
      <c r="BL145" s="9"/>
      <c r="BM145" s="5"/>
      <c r="BN145" s="9"/>
      <c r="BO145" s="9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</row>
    <row r="146" spans="15:82" x14ac:dyDescent="0.25">
      <c r="O146" s="3"/>
      <c r="P146" s="2"/>
      <c r="Q146" s="2"/>
      <c r="Z146" s="5"/>
      <c r="AA146" s="5"/>
      <c r="AB146" s="5"/>
      <c r="AC146" s="5"/>
      <c r="AD146" s="5"/>
      <c r="AE146" s="5"/>
      <c r="AF146" s="9"/>
      <c r="AG146" s="5"/>
      <c r="AH146" s="5"/>
      <c r="AI146" s="5"/>
      <c r="AJ146" s="9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9"/>
      <c r="AY146" s="9"/>
      <c r="AZ146" s="5"/>
      <c r="BA146" s="5"/>
      <c r="BB146" s="5"/>
      <c r="BC146" s="5"/>
      <c r="BD146" s="5"/>
      <c r="BE146" s="5"/>
      <c r="BF146" s="9"/>
      <c r="BG146" s="9"/>
      <c r="BH146" s="5"/>
      <c r="BI146" s="9"/>
      <c r="BJ146" s="5"/>
      <c r="BK146" s="5"/>
      <c r="BL146" s="9"/>
      <c r="BM146" s="5"/>
      <c r="BN146" s="9"/>
      <c r="BO146" s="9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</row>
    <row r="147" spans="15:82" x14ac:dyDescent="0.25">
      <c r="O147" s="3"/>
      <c r="P147" s="2"/>
      <c r="Q147" s="2"/>
      <c r="Z147" s="5"/>
      <c r="AA147" s="5"/>
      <c r="AB147" s="5"/>
      <c r="AC147" s="5"/>
      <c r="AD147" s="5"/>
      <c r="AE147" s="5"/>
      <c r="AF147" s="9"/>
      <c r="AG147" s="5"/>
      <c r="AH147" s="5"/>
      <c r="AI147" s="5"/>
      <c r="AJ147" s="9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9"/>
      <c r="AY147" s="9"/>
      <c r="AZ147" s="5"/>
      <c r="BA147" s="5"/>
      <c r="BB147" s="5"/>
      <c r="BC147" s="5"/>
      <c r="BD147" s="5"/>
      <c r="BE147" s="5"/>
      <c r="BF147" s="9"/>
      <c r="BG147" s="9"/>
      <c r="BH147" s="5"/>
      <c r="BI147" s="9"/>
      <c r="BJ147" s="5"/>
      <c r="BK147" s="5"/>
      <c r="BL147" s="9"/>
      <c r="BM147" s="5"/>
      <c r="BN147" s="9"/>
      <c r="BO147" s="9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</row>
    <row r="148" spans="15:82" x14ac:dyDescent="0.25">
      <c r="O148" s="3"/>
      <c r="P148" s="2"/>
      <c r="Q148" s="2"/>
      <c r="Z148" s="5"/>
      <c r="AA148" s="5"/>
      <c r="AB148" s="5"/>
      <c r="AC148" s="5"/>
      <c r="AD148" s="5"/>
      <c r="AE148" s="5"/>
      <c r="AF148" s="9"/>
      <c r="AG148" s="5"/>
      <c r="AH148" s="5"/>
      <c r="AI148" s="5"/>
      <c r="AJ148" s="9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9"/>
      <c r="AY148" s="9"/>
      <c r="AZ148" s="5"/>
      <c r="BA148" s="5"/>
      <c r="BB148" s="5"/>
      <c r="BC148" s="5"/>
      <c r="BD148" s="5"/>
      <c r="BE148" s="5"/>
      <c r="BF148" s="9"/>
      <c r="BG148" s="9"/>
      <c r="BH148" s="5"/>
      <c r="BI148" s="9"/>
      <c r="BJ148" s="5"/>
      <c r="BK148" s="5"/>
      <c r="BL148" s="9"/>
      <c r="BM148" s="5"/>
      <c r="BN148" s="9"/>
      <c r="BO148" s="9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</row>
    <row r="149" spans="15:82" x14ac:dyDescent="0.25">
      <c r="O149" s="3"/>
      <c r="P149" s="2"/>
      <c r="Q149" s="2"/>
      <c r="Z149" s="5"/>
      <c r="AA149" s="5"/>
      <c r="AB149" s="5"/>
      <c r="AC149" s="5"/>
      <c r="AD149" s="5"/>
      <c r="AE149" s="5"/>
      <c r="AF149" s="9"/>
      <c r="AG149" s="5"/>
      <c r="AH149" s="5"/>
      <c r="AI149" s="5"/>
      <c r="AJ149" s="9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9"/>
      <c r="AY149" s="9"/>
      <c r="AZ149" s="5"/>
      <c r="BA149" s="5"/>
      <c r="BB149" s="5"/>
      <c r="BC149" s="5"/>
      <c r="BD149" s="5"/>
      <c r="BE149" s="5"/>
      <c r="BF149" s="9"/>
      <c r="BG149" s="9"/>
      <c r="BH149" s="5"/>
      <c r="BI149" s="9"/>
      <c r="BJ149" s="5"/>
      <c r="BK149" s="5"/>
      <c r="BL149" s="9"/>
      <c r="BM149" s="5"/>
      <c r="BN149" s="9"/>
      <c r="BO149" s="9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</row>
    <row r="150" spans="15:82" x14ac:dyDescent="0.25">
      <c r="O150" s="3"/>
      <c r="P150" s="2"/>
      <c r="Q150" s="2"/>
      <c r="Z150" s="5"/>
      <c r="AA150" s="5"/>
      <c r="AB150" s="5"/>
      <c r="AC150" s="5"/>
      <c r="AD150" s="5"/>
      <c r="AE150" s="5"/>
      <c r="AF150" s="9"/>
      <c r="AG150" s="5"/>
      <c r="AH150" s="5"/>
      <c r="AI150" s="5"/>
      <c r="AJ150" s="9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9"/>
      <c r="AY150" s="9"/>
      <c r="AZ150" s="5"/>
      <c r="BA150" s="5"/>
      <c r="BB150" s="5"/>
      <c r="BC150" s="5"/>
      <c r="BD150" s="5"/>
      <c r="BE150" s="5"/>
      <c r="BF150" s="9"/>
      <c r="BG150" s="9"/>
      <c r="BH150" s="5"/>
      <c r="BI150" s="9"/>
      <c r="BJ150" s="5"/>
      <c r="BK150" s="5"/>
      <c r="BL150" s="9"/>
      <c r="BM150" s="5"/>
      <c r="BN150" s="9"/>
      <c r="BO150" s="9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</row>
    <row r="151" spans="15:82" x14ac:dyDescent="0.25">
      <c r="O151" s="3"/>
      <c r="P151" s="2"/>
      <c r="Q151" s="2"/>
      <c r="Z151" s="5"/>
      <c r="AA151" s="5"/>
      <c r="AB151" s="5"/>
      <c r="AC151" s="5"/>
      <c r="AD151" s="5"/>
      <c r="AE151" s="5"/>
      <c r="AF151" s="9"/>
      <c r="AG151" s="5"/>
      <c r="AH151" s="5"/>
      <c r="AI151" s="5"/>
      <c r="AJ151" s="9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9"/>
      <c r="AY151" s="9"/>
      <c r="AZ151" s="5"/>
      <c r="BA151" s="5"/>
      <c r="BB151" s="5"/>
      <c r="BC151" s="5"/>
      <c r="BD151" s="5"/>
      <c r="BE151" s="5"/>
      <c r="BF151" s="9"/>
      <c r="BG151" s="9"/>
      <c r="BH151" s="5"/>
      <c r="BI151" s="9"/>
      <c r="BJ151" s="5"/>
      <c r="BK151" s="5"/>
      <c r="BL151" s="9"/>
      <c r="BM151" s="5"/>
      <c r="BN151" s="9"/>
      <c r="BO151" s="9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</row>
    <row r="152" spans="15:82" x14ac:dyDescent="0.25">
      <c r="O152" s="3"/>
      <c r="P152" s="2"/>
      <c r="Q152" s="2"/>
      <c r="Z152" s="5"/>
      <c r="AA152" s="5"/>
      <c r="AB152" s="5"/>
      <c r="AC152" s="5"/>
      <c r="AD152" s="5"/>
      <c r="AE152" s="5"/>
      <c r="AF152" s="9"/>
      <c r="AG152" s="5"/>
      <c r="AH152" s="5"/>
      <c r="AI152" s="5"/>
      <c r="AJ152" s="9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9"/>
      <c r="AY152" s="9"/>
      <c r="AZ152" s="5"/>
      <c r="BA152" s="5"/>
      <c r="BB152" s="5"/>
      <c r="BC152" s="5"/>
      <c r="BD152" s="5"/>
      <c r="BE152" s="5"/>
      <c r="BF152" s="9"/>
      <c r="BG152" s="9"/>
      <c r="BH152" s="5"/>
      <c r="BI152" s="9"/>
      <c r="BJ152" s="5"/>
      <c r="BK152" s="5"/>
      <c r="BL152" s="9"/>
      <c r="BM152" s="5"/>
      <c r="BN152" s="9"/>
      <c r="BO152" s="9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</row>
    <row r="153" spans="15:82" x14ac:dyDescent="0.25">
      <c r="O153" s="3"/>
      <c r="P153" s="2"/>
      <c r="Q153" s="2"/>
      <c r="Z153" s="5"/>
      <c r="AA153" s="5"/>
      <c r="AB153" s="5"/>
      <c r="AC153" s="5"/>
      <c r="AD153" s="5"/>
      <c r="AE153" s="5"/>
      <c r="AF153" s="9"/>
      <c r="AG153" s="5"/>
      <c r="AH153" s="5"/>
      <c r="AI153" s="5"/>
      <c r="AJ153" s="9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9"/>
      <c r="AY153" s="9"/>
      <c r="AZ153" s="5"/>
      <c r="BA153" s="5"/>
      <c r="BB153" s="5"/>
      <c r="BC153" s="5"/>
      <c r="BD153" s="5"/>
      <c r="BE153" s="5"/>
      <c r="BF153" s="9"/>
      <c r="BG153" s="9"/>
      <c r="BH153" s="5"/>
      <c r="BI153" s="9"/>
      <c r="BJ153" s="5"/>
      <c r="BK153" s="5"/>
      <c r="BL153" s="9"/>
      <c r="BM153" s="5"/>
      <c r="BN153" s="9"/>
      <c r="BO153" s="9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</row>
    <row r="154" spans="15:82" x14ac:dyDescent="0.25">
      <c r="O154" s="3"/>
      <c r="P154" s="2"/>
      <c r="Q154" s="2"/>
      <c r="Z154" s="5"/>
      <c r="AA154" s="5"/>
      <c r="AB154" s="5"/>
      <c r="AC154" s="5"/>
      <c r="AD154" s="5"/>
      <c r="AE154" s="5"/>
      <c r="AF154" s="9"/>
      <c r="AG154" s="5"/>
      <c r="AH154" s="5"/>
      <c r="AI154" s="5"/>
      <c r="AJ154" s="9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9"/>
      <c r="AY154" s="9"/>
      <c r="AZ154" s="5"/>
      <c r="BA154" s="5"/>
      <c r="BB154" s="5"/>
      <c r="BC154" s="5"/>
      <c r="BD154" s="5"/>
      <c r="BE154" s="5"/>
      <c r="BF154" s="9"/>
      <c r="BG154" s="9"/>
      <c r="BH154" s="5"/>
      <c r="BI154" s="9"/>
      <c r="BJ154" s="5"/>
      <c r="BK154" s="5"/>
      <c r="BL154" s="9"/>
      <c r="BM154" s="5"/>
      <c r="BN154" s="9"/>
      <c r="BO154" s="9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</row>
    <row r="155" spans="15:82" x14ac:dyDescent="0.25">
      <c r="O155" s="3"/>
      <c r="P155" s="2"/>
      <c r="Q155" s="2"/>
      <c r="Z155" s="5"/>
      <c r="AA155" s="5"/>
      <c r="AB155" s="5"/>
      <c r="AC155" s="5"/>
      <c r="AD155" s="5"/>
      <c r="AE155" s="5"/>
      <c r="AF155" s="9"/>
      <c r="AG155" s="5"/>
      <c r="AH155" s="5"/>
      <c r="AI155" s="5"/>
      <c r="AJ155" s="9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9"/>
      <c r="AY155" s="9"/>
      <c r="AZ155" s="5"/>
      <c r="BA155" s="5"/>
      <c r="BB155" s="5"/>
      <c r="BC155" s="5"/>
      <c r="BD155" s="5"/>
      <c r="BE155" s="5"/>
      <c r="BF155" s="9"/>
      <c r="BG155" s="9"/>
      <c r="BH155" s="5"/>
      <c r="BI155" s="9"/>
      <c r="BJ155" s="5"/>
      <c r="BK155" s="5"/>
      <c r="BL155" s="9"/>
      <c r="BM155" s="5"/>
      <c r="BN155" s="9"/>
      <c r="BO155" s="9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</row>
    <row r="156" spans="15:82" x14ac:dyDescent="0.25">
      <c r="O156" s="3"/>
      <c r="P156" s="2"/>
      <c r="Q156" s="2"/>
      <c r="Z156" s="5"/>
      <c r="AA156" s="5"/>
      <c r="AB156" s="5"/>
      <c r="AC156" s="5"/>
      <c r="AD156" s="5"/>
      <c r="AE156" s="5"/>
      <c r="AF156" s="9"/>
      <c r="AG156" s="5"/>
      <c r="AH156" s="5"/>
      <c r="AI156" s="5"/>
      <c r="AJ156" s="9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9"/>
      <c r="AY156" s="9"/>
      <c r="AZ156" s="5"/>
      <c r="BA156" s="5"/>
      <c r="BB156" s="5"/>
      <c r="BC156" s="5"/>
      <c r="BD156" s="5"/>
      <c r="BE156" s="5"/>
      <c r="BF156" s="9"/>
      <c r="BG156" s="9"/>
      <c r="BH156" s="5"/>
      <c r="BI156" s="9"/>
      <c r="BJ156" s="5"/>
      <c r="BK156" s="5"/>
      <c r="BL156" s="9"/>
      <c r="BM156" s="5"/>
      <c r="BN156" s="9"/>
      <c r="BO156" s="9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</row>
    <row r="157" spans="15:82" x14ac:dyDescent="0.25">
      <c r="O157" s="3"/>
      <c r="P157" s="2"/>
      <c r="Q157" s="2"/>
      <c r="Z157" s="5"/>
      <c r="AA157" s="5"/>
      <c r="AB157" s="5"/>
      <c r="AC157" s="5"/>
      <c r="AD157" s="5"/>
      <c r="AE157" s="5"/>
      <c r="AF157" s="9"/>
      <c r="AG157" s="5"/>
      <c r="AH157" s="5"/>
      <c r="AI157" s="5"/>
      <c r="AJ157" s="9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9"/>
      <c r="AY157" s="9"/>
      <c r="AZ157" s="5"/>
      <c r="BA157" s="5"/>
      <c r="BB157" s="5"/>
      <c r="BC157" s="5"/>
      <c r="BD157" s="5"/>
      <c r="BE157" s="5"/>
      <c r="BF157" s="9"/>
      <c r="BG157" s="9"/>
      <c r="BH157" s="5"/>
      <c r="BI157" s="9"/>
      <c r="BJ157" s="5"/>
      <c r="BK157" s="5"/>
      <c r="BL157" s="9"/>
      <c r="BM157" s="5"/>
      <c r="BN157" s="9"/>
      <c r="BO157" s="9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</row>
    <row r="158" spans="15:82" x14ac:dyDescent="0.25">
      <c r="O158" s="3"/>
      <c r="P158" s="2"/>
      <c r="Q158" s="2"/>
      <c r="Z158" s="5"/>
      <c r="AA158" s="5"/>
      <c r="AB158" s="5"/>
      <c r="AC158" s="5"/>
      <c r="AD158" s="5"/>
      <c r="AE158" s="5"/>
      <c r="AF158" s="9"/>
      <c r="AG158" s="5"/>
      <c r="AH158" s="5"/>
      <c r="AI158" s="5"/>
      <c r="AJ158" s="9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9"/>
      <c r="AY158" s="9"/>
      <c r="AZ158" s="5"/>
      <c r="BA158" s="5"/>
      <c r="BB158" s="5"/>
      <c r="BC158" s="5"/>
      <c r="BD158" s="5"/>
      <c r="BE158" s="5"/>
      <c r="BF158" s="9"/>
      <c r="BG158" s="9"/>
      <c r="BH158" s="5"/>
      <c r="BI158" s="9"/>
      <c r="BJ158" s="5"/>
      <c r="BK158" s="5"/>
      <c r="BL158" s="9"/>
      <c r="BM158" s="5"/>
      <c r="BN158" s="9"/>
      <c r="BO158" s="9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</row>
    <row r="159" spans="15:82" x14ac:dyDescent="0.25">
      <c r="O159" s="3"/>
      <c r="P159" s="2"/>
      <c r="Q159" s="2"/>
      <c r="Z159" s="5"/>
      <c r="AA159" s="5"/>
      <c r="AB159" s="5"/>
      <c r="AC159" s="5"/>
      <c r="AD159" s="5"/>
      <c r="AE159" s="5"/>
      <c r="AF159" s="9"/>
      <c r="AG159" s="5"/>
      <c r="AH159" s="5"/>
      <c r="AI159" s="5"/>
      <c r="AJ159" s="9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9"/>
      <c r="AY159" s="9"/>
      <c r="AZ159" s="5"/>
      <c r="BA159" s="5"/>
      <c r="BB159" s="5"/>
      <c r="BC159" s="5"/>
      <c r="BD159" s="5"/>
      <c r="BE159" s="5"/>
      <c r="BF159" s="9"/>
      <c r="BG159" s="9"/>
      <c r="BH159" s="5"/>
      <c r="BI159" s="9"/>
      <c r="BJ159" s="5"/>
      <c r="BK159" s="5"/>
      <c r="BL159" s="9"/>
      <c r="BM159" s="5"/>
      <c r="BN159" s="9"/>
      <c r="BO159" s="9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</row>
    <row r="160" spans="15:82" x14ac:dyDescent="0.25">
      <c r="O160" s="3"/>
      <c r="P160" s="2"/>
      <c r="Q160" s="2"/>
      <c r="Z160" s="5"/>
      <c r="AA160" s="5"/>
      <c r="AB160" s="5"/>
      <c r="AC160" s="5"/>
      <c r="AD160" s="5"/>
      <c r="AE160" s="5"/>
      <c r="AF160" s="9"/>
      <c r="AG160" s="5"/>
      <c r="AH160" s="5"/>
      <c r="AI160" s="5"/>
      <c r="AJ160" s="9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9"/>
      <c r="AY160" s="9"/>
      <c r="AZ160" s="5"/>
      <c r="BA160" s="5"/>
      <c r="BB160" s="5"/>
      <c r="BC160" s="5"/>
      <c r="BD160" s="5"/>
      <c r="BE160" s="5"/>
      <c r="BF160" s="9"/>
      <c r="BG160" s="9"/>
      <c r="BH160" s="5"/>
      <c r="BI160" s="9"/>
      <c r="BJ160" s="5"/>
      <c r="BK160" s="5"/>
      <c r="BL160" s="9"/>
      <c r="BM160" s="5"/>
      <c r="BN160" s="9"/>
      <c r="BO160" s="9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</row>
    <row r="161" spans="15:82" x14ac:dyDescent="0.25">
      <c r="O161" s="3"/>
      <c r="P161" s="2"/>
      <c r="Q161" s="2"/>
      <c r="Z161" s="5"/>
      <c r="AA161" s="5"/>
      <c r="AB161" s="5"/>
      <c r="AC161" s="5"/>
      <c r="AD161" s="5"/>
      <c r="AE161" s="5"/>
      <c r="AF161" s="9"/>
      <c r="AG161" s="5"/>
      <c r="AH161" s="5"/>
      <c r="AI161" s="5"/>
      <c r="AJ161" s="9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9"/>
      <c r="AY161" s="9"/>
      <c r="AZ161" s="5"/>
      <c r="BA161" s="5"/>
      <c r="BB161" s="5"/>
      <c r="BC161" s="5"/>
      <c r="BD161" s="5"/>
      <c r="BE161" s="5"/>
      <c r="BF161" s="9"/>
      <c r="BG161" s="9"/>
      <c r="BH161" s="5"/>
      <c r="BI161" s="9"/>
      <c r="BJ161" s="5"/>
      <c r="BK161" s="5"/>
      <c r="BL161" s="9"/>
      <c r="BM161" s="5"/>
      <c r="BN161" s="9"/>
      <c r="BO161" s="9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</row>
    <row r="162" spans="15:82" x14ac:dyDescent="0.25">
      <c r="O162" s="3"/>
      <c r="P162" s="2"/>
      <c r="Q162" s="2"/>
      <c r="Z162" s="5"/>
      <c r="AA162" s="5"/>
      <c r="AB162" s="5"/>
      <c r="AC162" s="5"/>
      <c r="AD162" s="5"/>
      <c r="AE162" s="5"/>
      <c r="AF162" s="9"/>
      <c r="AG162" s="5"/>
      <c r="AH162" s="5"/>
      <c r="AI162" s="5"/>
      <c r="AJ162" s="9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9"/>
      <c r="AY162" s="9"/>
      <c r="AZ162" s="5"/>
      <c r="BA162" s="5"/>
      <c r="BB162" s="5"/>
      <c r="BC162" s="5"/>
      <c r="BD162" s="5"/>
      <c r="BE162" s="5"/>
      <c r="BF162" s="9"/>
      <c r="BG162" s="9"/>
      <c r="BH162" s="5"/>
      <c r="BI162" s="9"/>
      <c r="BJ162" s="5"/>
      <c r="BK162" s="5"/>
      <c r="BL162" s="9"/>
      <c r="BM162" s="5"/>
      <c r="BN162" s="9"/>
      <c r="BO162" s="9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</row>
    <row r="163" spans="15:82" x14ac:dyDescent="0.25">
      <c r="O163" s="3"/>
      <c r="P163" s="2"/>
      <c r="Q163" s="2"/>
      <c r="Z163" s="5"/>
      <c r="AA163" s="5"/>
      <c r="AB163" s="5"/>
      <c r="AC163" s="5"/>
      <c r="AD163" s="5"/>
      <c r="AE163" s="5"/>
      <c r="AF163" s="9"/>
      <c r="AG163" s="5"/>
      <c r="AH163" s="5"/>
      <c r="AI163" s="5"/>
      <c r="AJ163" s="9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9"/>
      <c r="AY163" s="9"/>
      <c r="AZ163" s="5"/>
      <c r="BA163" s="5"/>
      <c r="BB163" s="5"/>
      <c r="BC163" s="5"/>
      <c r="BD163" s="5"/>
      <c r="BE163" s="5"/>
      <c r="BF163" s="9"/>
      <c r="BG163" s="9"/>
      <c r="BH163" s="5"/>
      <c r="BI163" s="9"/>
      <c r="BJ163" s="5"/>
      <c r="BK163" s="5"/>
      <c r="BL163" s="9"/>
      <c r="BM163" s="5"/>
      <c r="BN163" s="9"/>
      <c r="BO163" s="9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</row>
    <row r="164" spans="15:82" x14ac:dyDescent="0.25">
      <c r="O164" s="3"/>
      <c r="P164" s="2"/>
      <c r="Q164" s="2"/>
      <c r="Z164" s="5"/>
      <c r="AA164" s="5"/>
      <c r="AB164" s="5"/>
      <c r="AC164" s="5"/>
      <c r="AD164" s="5"/>
      <c r="AE164" s="5"/>
      <c r="AF164" s="9"/>
      <c r="AG164" s="5"/>
      <c r="AH164" s="5"/>
      <c r="AI164" s="5"/>
      <c r="AJ164" s="9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9"/>
      <c r="AY164" s="9"/>
      <c r="AZ164" s="5"/>
      <c r="BA164" s="5"/>
      <c r="BB164" s="5"/>
      <c r="BC164" s="5"/>
      <c r="BD164" s="5"/>
      <c r="BE164" s="5"/>
      <c r="BF164" s="9"/>
      <c r="BG164" s="9"/>
      <c r="BH164" s="5"/>
      <c r="BI164" s="9"/>
      <c r="BJ164" s="5"/>
      <c r="BK164" s="5"/>
      <c r="BL164" s="9"/>
      <c r="BM164" s="5"/>
      <c r="BN164" s="9"/>
      <c r="BO164" s="9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</row>
    <row r="165" spans="15:82" x14ac:dyDescent="0.25">
      <c r="O165" s="3"/>
      <c r="P165" s="2"/>
      <c r="Q165" s="2"/>
      <c r="Z165" s="5"/>
      <c r="AA165" s="5"/>
      <c r="AB165" s="5"/>
      <c r="AC165" s="5"/>
      <c r="AD165" s="5"/>
      <c r="AE165" s="5"/>
      <c r="AF165" s="9"/>
      <c r="AG165" s="5"/>
      <c r="AH165" s="5"/>
      <c r="AI165" s="5"/>
      <c r="AJ165" s="9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9"/>
      <c r="AY165" s="9"/>
      <c r="AZ165" s="5"/>
      <c r="BA165" s="5"/>
      <c r="BB165" s="5"/>
      <c r="BC165" s="5"/>
      <c r="BD165" s="5"/>
      <c r="BE165" s="5"/>
      <c r="BF165" s="9"/>
      <c r="BG165" s="9"/>
      <c r="BH165" s="5"/>
      <c r="BI165" s="9"/>
      <c r="BJ165" s="5"/>
      <c r="BK165" s="5"/>
      <c r="BL165" s="9"/>
      <c r="BM165" s="5"/>
      <c r="BN165" s="9"/>
      <c r="BO165" s="9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</row>
    <row r="166" spans="15:82" x14ac:dyDescent="0.25">
      <c r="O166" s="3"/>
      <c r="P166" s="2"/>
      <c r="Q166" s="2"/>
      <c r="Z166" s="5"/>
      <c r="AA166" s="5"/>
      <c r="AB166" s="5"/>
      <c r="AC166" s="5"/>
      <c r="AD166" s="5"/>
      <c r="AE166" s="5"/>
      <c r="AF166" s="9"/>
      <c r="AG166" s="5"/>
      <c r="AH166" s="5"/>
      <c r="AI166" s="5"/>
      <c r="AJ166" s="9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9"/>
      <c r="AY166" s="9"/>
      <c r="AZ166" s="5"/>
      <c r="BA166" s="5"/>
      <c r="BB166" s="5"/>
      <c r="BC166" s="5"/>
      <c r="BD166" s="5"/>
      <c r="BE166" s="5"/>
      <c r="BF166" s="9"/>
      <c r="BG166" s="9"/>
      <c r="BH166" s="5"/>
      <c r="BI166" s="9"/>
      <c r="BJ166" s="5"/>
      <c r="BK166" s="5"/>
      <c r="BL166" s="9"/>
      <c r="BM166" s="5"/>
      <c r="BN166" s="9"/>
      <c r="BO166" s="9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</row>
    <row r="167" spans="15:82" x14ac:dyDescent="0.25">
      <c r="O167" s="3"/>
      <c r="P167" s="2"/>
      <c r="Q167" s="2"/>
      <c r="Z167" s="5"/>
      <c r="AA167" s="5"/>
      <c r="AB167" s="5"/>
      <c r="AC167" s="5"/>
      <c r="AD167" s="5"/>
      <c r="AE167" s="5"/>
      <c r="AF167" s="9"/>
      <c r="AG167" s="5"/>
      <c r="AH167" s="5"/>
      <c r="AI167" s="5"/>
      <c r="AJ167" s="9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9"/>
      <c r="AY167" s="9"/>
      <c r="AZ167" s="5"/>
      <c r="BA167" s="5"/>
      <c r="BB167" s="5"/>
      <c r="BC167" s="5"/>
      <c r="BD167" s="5"/>
      <c r="BE167" s="5"/>
      <c r="BF167" s="9"/>
      <c r="BG167" s="9"/>
      <c r="BH167" s="5"/>
      <c r="BI167" s="9"/>
      <c r="BJ167" s="5"/>
      <c r="BK167" s="5"/>
      <c r="BL167" s="9"/>
      <c r="BM167" s="5"/>
      <c r="BN167" s="9"/>
      <c r="BO167" s="9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</row>
    <row r="168" spans="15:82" x14ac:dyDescent="0.25">
      <c r="O168" s="3"/>
      <c r="P168" s="2"/>
      <c r="Q168" s="2"/>
      <c r="Z168" s="5"/>
      <c r="AA168" s="5"/>
      <c r="AB168" s="5"/>
      <c r="AC168" s="5"/>
      <c r="AD168" s="5"/>
      <c r="AE168" s="5"/>
      <c r="AF168" s="9"/>
      <c r="AG168" s="5"/>
      <c r="AH168" s="5"/>
      <c r="AI168" s="5"/>
      <c r="AJ168" s="9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9"/>
      <c r="AY168" s="9"/>
      <c r="AZ168" s="5"/>
      <c r="BA168" s="5"/>
      <c r="BB168" s="5"/>
      <c r="BC168" s="5"/>
      <c r="BD168" s="5"/>
      <c r="BE168" s="5"/>
      <c r="BF168" s="9"/>
      <c r="BG168" s="9"/>
      <c r="BH168" s="5"/>
      <c r="BI168" s="9"/>
      <c r="BJ168" s="5"/>
      <c r="BK168" s="5"/>
      <c r="BL168" s="9"/>
      <c r="BM168" s="5"/>
      <c r="BN168" s="9"/>
      <c r="BO168" s="9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</row>
    <row r="169" spans="15:82" x14ac:dyDescent="0.25">
      <c r="O169" s="3"/>
      <c r="P169" s="2"/>
      <c r="Q169" s="2"/>
      <c r="Z169" s="5"/>
      <c r="AA169" s="5"/>
      <c r="AB169" s="5"/>
      <c r="AC169" s="5"/>
      <c r="AD169" s="5"/>
      <c r="AE169" s="5"/>
      <c r="AF169" s="9"/>
      <c r="AG169" s="5"/>
      <c r="AH169" s="5"/>
      <c r="AI169" s="5"/>
      <c r="AJ169" s="9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9"/>
      <c r="AY169" s="9"/>
      <c r="AZ169" s="5"/>
      <c r="BA169" s="5"/>
      <c r="BB169" s="5"/>
      <c r="BC169" s="5"/>
      <c r="BD169" s="5"/>
      <c r="BE169" s="5"/>
      <c r="BF169" s="9"/>
      <c r="BG169" s="9"/>
      <c r="BH169" s="5"/>
      <c r="BI169" s="9"/>
      <c r="BJ169" s="5"/>
      <c r="BK169" s="5"/>
      <c r="BL169" s="9"/>
      <c r="BM169" s="5"/>
      <c r="BN169" s="9"/>
      <c r="BO169" s="9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</row>
    <row r="170" spans="15:82" x14ac:dyDescent="0.25">
      <c r="O170" s="3"/>
      <c r="P170" s="2"/>
      <c r="Q170" s="2"/>
      <c r="Z170" s="5"/>
      <c r="AA170" s="5"/>
      <c r="AB170" s="5"/>
      <c r="AC170" s="5"/>
      <c r="AD170" s="5"/>
      <c r="AE170" s="5"/>
      <c r="AF170" s="9"/>
      <c r="AG170" s="5"/>
      <c r="AH170" s="5"/>
      <c r="AI170" s="5"/>
      <c r="AJ170" s="9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9"/>
      <c r="AY170" s="9"/>
      <c r="AZ170" s="5"/>
      <c r="BA170" s="5"/>
      <c r="BB170" s="5"/>
      <c r="BC170" s="5"/>
      <c r="BD170" s="5"/>
      <c r="BE170" s="5"/>
      <c r="BF170" s="9"/>
      <c r="BG170" s="9"/>
      <c r="BH170" s="5"/>
      <c r="BI170" s="9"/>
      <c r="BJ170" s="5"/>
      <c r="BK170" s="5"/>
      <c r="BL170" s="9"/>
      <c r="BM170" s="5"/>
      <c r="BN170" s="9"/>
      <c r="BO170" s="9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</row>
    <row r="171" spans="15:82" x14ac:dyDescent="0.25">
      <c r="O171" s="3"/>
      <c r="P171" s="2"/>
      <c r="Q171" s="2"/>
      <c r="Z171" s="5"/>
      <c r="AA171" s="5"/>
      <c r="AB171" s="5"/>
      <c r="AC171" s="5"/>
      <c r="AD171" s="5"/>
      <c r="AE171" s="5"/>
      <c r="AF171" s="9"/>
      <c r="AG171" s="5"/>
      <c r="AH171" s="5"/>
      <c r="AI171" s="5"/>
      <c r="AJ171" s="9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9"/>
      <c r="AY171" s="9"/>
      <c r="AZ171" s="5"/>
      <c r="BA171" s="5"/>
      <c r="BB171" s="5"/>
      <c r="BC171" s="5"/>
      <c r="BD171" s="5"/>
      <c r="BE171" s="5"/>
      <c r="BF171" s="9"/>
      <c r="BG171" s="9"/>
      <c r="BH171" s="5"/>
      <c r="BI171" s="9"/>
      <c r="BJ171" s="5"/>
      <c r="BK171" s="5"/>
      <c r="BL171" s="9"/>
      <c r="BM171" s="5"/>
      <c r="BN171" s="9"/>
      <c r="BO171" s="9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</row>
    <row r="172" spans="15:82" x14ac:dyDescent="0.25">
      <c r="O172" s="3"/>
      <c r="P172" s="2"/>
      <c r="Q172" s="2"/>
      <c r="Z172" s="5"/>
      <c r="AA172" s="5"/>
      <c r="AB172" s="5"/>
      <c r="AC172" s="5"/>
      <c r="AD172" s="5"/>
      <c r="AE172" s="5"/>
      <c r="AF172" s="9"/>
      <c r="AG172" s="5"/>
      <c r="AH172" s="5"/>
      <c r="AI172" s="5"/>
      <c r="AJ172" s="9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9"/>
      <c r="AY172" s="9"/>
      <c r="AZ172" s="5"/>
      <c r="BA172" s="5"/>
      <c r="BB172" s="5"/>
      <c r="BC172" s="5"/>
      <c r="BD172" s="5"/>
      <c r="BE172" s="5"/>
      <c r="BF172" s="9"/>
      <c r="BG172" s="9"/>
      <c r="BH172" s="5"/>
      <c r="BI172" s="9"/>
      <c r="BJ172" s="5"/>
      <c r="BK172" s="5"/>
      <c r="BL172" s="9"/>
      <c r="BM172" s="5"/>
      <c r="BN172" s="9"/>
      <c r="BO172" s="9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</row>
    <row r="173" spans="15:82" x14ac:dyDescent="0.25">
      <c r="O173" s="3"/>
      <c r="P173" s="2"/>
      <c r="Q173" s="2"/>
      <c r="Z173" s="5"/>
      <c r="AA173" s="5"/>
      <c r="AB173" s="5"/>
      <c r="AC173" s="5"/>
      <c r="AD173" s="5"/>
      <c r="AE173" s="5"/>
      <c r="AF173" s="9"/>
      <c r="AG173" s="5"/>
      <c r="AH173" s="5"/>
      <c r="AI173" s="5"/>
      <c r="AJ173" s="9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9"/>
      <c r="AY173" s="9"/>
      <c r="AZ173" s="5"/>
      <c r="BA173" s="5"/>
      <c r="BB173" s="5"/>
      <c r="BC173" s="5"/>
      <c r="BD173" s="5"/>
      <c r="BE173" s="5"/>
      <c r="BF173" s="9"/>
      <c r="BG173" s="9"/>
      <c r="BH173" s="5"/>
      <c r="BI173" s="9"/>
      <c r="BJ173" s="5"/>
      <c r="BK173" s="5"/>
      <c r="BL173" s="9"/>
      <c r="BM173" s="5"/>
      <c r="BN173" s="9"/>
      <c r="BO173" s="9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</row>
    <row r="174" spans="15:82" x14ac:dyDescent="0.25">
      <c r="O174" s="3"/>
      <c r="P174" s="2"/>
      <c r="Q174" s="2"/>
      <c r="Z174" s="5"/>
      <c r="AA174" s="5"/>
      <c r="AB174" s="5"/>
      <c r="AC174" s="5"/>
      <c r="AD174" s="5"/>
      <c r="AE174" s="5"/>
      <c r="AF174" s="9"/>
      <c r="AG174" s="5"/>
      <c r="AH174" s="5"/>
      <c r="AI174" s="5"/>
      <c r="AJ174" s="9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9"/>
      <c r="AY174" s="9"/>
      <c r="AZ174" s="5"/>
      <c r="BA174" s="5"/>
      <c r="BB174" s="5"/>
      <c r="BC174" s="5"/>
      <c r="BD174" s="5"/>
      <c r="BE174" s="5"/>
      <c r="BF174" s="9"/>
      <c r="BG174" s="9"/>
      <c r="BH174" s="5"/>
      <c r="BI174" s="9"/>
      <c r="BJ174" s="5"/>
      <c r="BK174" s="5"/>
      <c r="BL174" s="9"/>
      <c r="BM174" s="5"/>
      <c r="BN174" s="9"/>
      <c r="BO174" s="9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</row>
    <row r="175" spans="15:82" x14ac:dyDescent="0.25">
      <c r="O175" s="3"/>
      <c r="P175" s="2"/>
      <c r="Q175" s="2"/>
      <c r="Z175" s="5"/>
      <c r="AA175" s="5"/>
      <c r="AB175" s="5"/>
      <c r="AC175" s="5"/>
      <c r="AD175" s="5"/>
      <c r="AE175" s="5"/>
      <c r="AF175" s="9"/>
      <c r="AG175" s="5"/>
      <c r="AH175" s="5"/>
      <c r="AI175" s="5"/>
      <c r="AJ175" s="9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9"/>
      <c r="AY175" s="9"/>
      <c r="AZ175" s="5"/>
      <c r="BA175" s="5"/>
      <c r="BB175" s="5"/>
      <c r="BC175" s="5"/>
      <c r="BD175" s="5"/>
      <c r="BE175" s="5"/>
      <c r="BF175" s="9"/>
      <c r="BG175" s="9"/>
      <c r="BH175" s="5"/>
      <c r="BI175" s="9"/>
      <c r="BJ175" s="5"/>
      <c r="BK175" s="5"/>
      <c r="BL175" s="9"/>
      <c r="BM175" s="5"/>
      <c r="BN175" s="9"/>
      <c r="BO175" s="9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</row>
    <row r="176" spans="15:82" x14ac:dyDescent="0.25">
      <c r="O176" s="3"/>
      <c r="P176" s="2"/>
      <c r="Q176" s="2"/>
      <c r="Z176" s="5"/>
      <c r="AA176" s="5"/>
      <c r="AB176" s="5"/>
      <c r="AC176" s="5"/>
      <c r="AD176" s="5"/>
      <c r="AE176" s="5"/>
      <c r="AF176" s="9"/>
      <c r="AG176" s="5"/>
      <c r="AH176" s="5"/>
      <c r="AI176" s="5"/>
      <c r="AJ176" s="9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9"/>
      <c r="AY176" s="9"/>
      <c r="AZ176" s="5"/>
      <c r="BA176" s="5"/>
      <c r="BB176" s="5"/>
      <c r="BC176" s="5"/>
      <c r="BD176" s="5"/>
      <c r="BE176" s="5"/>
      <c r="BF176" s="9"/>
      <c r="BG176" s="9"/>
      <c r="BH176" s="5"/>
      <c r="BI176" s="9"/>
      <c r="BJ176" s="5"/>
      <c r="BK176" s="5"/>
      <c r="BL176" s="9"/>
      <c r="BM176" s="5"/>
      <c r="BN176" s="9"/>
      <c r="BO176" s="9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</row>
    <row r="177" spans="15:82" x14ac:dyDescent="0.25">
      <c r="O177" s="3"/>
      <c r="P177" s="2"/>
      <c r="Q177" s="2"/>
      <c r="Z177" s="5"/>
      <c r="AA177" s="5"/>
      <c r="AB177" s="5"/>
      <c r="AC177" s="5"/>
      <c r="AD177" s="5"/>
      <c r="AE177" s="5"/>
      <c r="AF177" s="9"/>
      <c r="AG177" s="5"/>
      <c r="AH177" s="5"/>
      <c r="AI177" s="5"/>
      <c r="AJ177" s="9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9"/>
      <c r="AY177" s="9"/>
      <c r="AZ177" s="5"/>
      <c r="BA177" s="5"/>
      <c r="BB177" s="5"/>
      <c r="BC177" s="5"/>
      <c r="BD177" s="5"/>
      <c r="BE177" s="5"/>
      <c r="BF177" s="9"/>
      <c r="BG177" s="9"/>
      <c r="BH177" s="5"/>
      <c r="BI177" s="9"/>
      <c r="BJ177" s="5"/>
      <c r="BK177" s="5"/>
      <c r="BL177" s="9"/>
      <c r="BM177" s="5"/>
      <c r="BN177" s="9"/>
      <c r="BO177" s="9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</row>
    <row r="178" spans="15:82" x14ac:dyDescent="0.25">
      <c r="O178" s="3"/>
      <c r="P178" s="2"/>
      <c r="Q178" s="2"/>
      <c r="Z178" s="5"/>
      <c r="AA178" s="5"/>
      <c r="AB178" s="5"/>
      <c r="AC178" s="5"/>
      <c r="AD178" s="5"/>
      <c r="AE178" s="5"/>
      <c r="AF178" s="9"/>
      <c r="AG178" s="5"/>
      <c r="AH178" s="5"/>
      <c r="AI178" s="5"/>
      <c r="AJ178" s="9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9"/>
      <c r="AY178" s="9"/>
      <c r="AZ178" s="5"/>
      <c r="BA178" s="5"/>
      <c r="BB178" s="5"/>
      <c r="BC178" s="5"/>
      <c r="BD178" s="5"/>
      <c r="BE178" s="5"/>
      <c r="BF178" s="9"/>
      <c r="BG178" s="9"/>
      <c r="BH178" s="5"/>
      <c r="BI178" s="9"/>
      <c r="BJ178" s="5"/>
      <c r="BK178" s="5"/>
      <c r="BL178" s="9"/>
      <c r="BM178" s="5"/>
      <c r="BN178" s="9"/>
      <c r="BO178" s="9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</row>
    <row r="179" spans="15:82" x14ac:dyDescent="0.25">
      <c r="O179" s="3"/>
      <c r="P179" s="2"/>
      <c r="Q179" s="2"/>
      <c r="Z179" s="5"/>
      <c r="AA179" s="5"/>
      <c r="AB179" s="5"/>
      <c r="AC179" s="5"/>
      <c r="AD179" s="5"/>
      <c r="AE179" s="5"/>
      <c r="AF179" s="9"/>
      <c r="AG179" s="5"/>
      <c r="AH179" s="5"/>
      <c r="AI179" s="5"/>
      <c r="AJ179" s="9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9"/>
      <c r="AY179" s="9"/>
      <c r="AZ179" s="5"/>
      <c r="BA179" s="5"/>
      <c r="BB179" s="5"/>
      <c r="BC179" s="5"/>
      <c r="BD179" s="5"/>
      <c r="BE179" s="5"/>
      <c r="BF179" s="9"/>
      <c r="BG179" s="9"/>
      <c r="BH179" s="5"/>
      <c r="BI179" s="9"/>
      <c r="BJ179" s="5"/>
      <c r="BK179" s="5"/>
      <c r="BL179" s="9"/>
      <c r="BM179" s="5"/>
      <c r="BN179" s="9"/>
      <c r="BO179" s="9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</row>
    <row r="180" spans="15:82" x14ac:dyDescent="0.25">
      <c r="O180" s="3"/>
      <c r="P180" s="2"/>
      <c r="Q180" s="2"/>
      <c r="Z180" s="5"/>
      <c r="AA180" s="5"/>
      <c r="AB180" s="5"/>
      <c r="AC180" s="5"/>
      <c r="AD180" s="5"/>
      <c r="AE180" s="5"/>
      <c r="AF180" s="9"/>
      <c r="AG180" s="5"/>
      <c r="AH180" s="5"/>
      <c r="AI180" s="5"/>
      <c r="AJ180" s="9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9"/>
      <c r="AY180" s="9"/>
      <c r="AZ180" s="5"/>
      <c r="BA180" s="5"/>
      <c r="BB180" s="5"/>
      <c r="BC180" s="5"/>
      <c r="BD180" s="5"/>
      <c r="BE180" s="5"/>
      <c r="BF180" s="9"/>
      <c r="BG180" s="9"/>
      <c r="BH180" s="5"/>
      <c r="BI180" s="9"/>
      <c r="BJ180" s="5"/>
      <c r="BK180" s="5"/>
      <c r="BL180" s="9"/>
      <c r="BM180" s="5"/>
      <c r="BN180" s="9"/>
      <c r="BO180" s="9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</row>
    <row r="181" spans="15:82" x14ac:dyDescent="0.25">
      <c r="O181" s="3"/>
      <c r="P181" s="2"/>
      <c r="Q181" s="2"/>
      <c r="Z181" s="5"/>
      <c r="AA181" s="5"/>
      <c r="AB181" s="5"/>
      <c r="AC181" s="5"/>
      <c r="AD181" s="5"/>
      <c r="AE181" s="5"/>
      <c r="AF181" s="9"/>
      <c r="AG181" s="5"/>
      <c r="AH181" s="5"/>
      <c r="AI181" s="5"/>
      <c r="AJ181" s="9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9"/>
      <c r="AY181" s="9"/>
      <c r="AZ181" s="5"/>
      <c r="BA181" s="5"/>
      <c r="BB181" s="5"/>
      <c r="BC181" s="5"/>
      <c r="BD181" s="5"/>
      <c r="BE181" s="5"/>
      <c r="BF181" s="9"/>
      <c r="BG181" s="9"/>
      <c r="BH181" s="5"/>
      <c r="BI181" s="9"/>
      <c r="BJ181" s="5"/>
      <c r="BK181" s="5"/>
      <c r="BL181" s="9"/>
      <c r="BM181" s="5"/>
      <c r="BN181" s="9"/>
      <c r="BO181" s="9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</row>
    <row r="182" spans="15:82" x14ac:dyDescent="0.25">
      <c r="O182" s="3"/>
      <c r="P182" s="2"/>
      <c r="Q182" s="2"/>
      <c r="Z182" s="5"/>
      <c r="AA182" s="5"/>
      <c r="AB182" s="5"/>
      <c r="AC182" s="5"/>
      <c r="AD182" s="5"/>
      <c r="AE182" s="5"/>
      <c r="AF182" s="9"/>
      <c r="AG182" s="5"/>
      <c r="AH182" s="5"/>
      <c r="AI182" s="5"/>
      <c r="AJ182" s="9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9"/>
      <c r="AY182" s="9"/>
      <c r="AZ182" s="5"/>
      <c r="BA182" s="5"/>
      <c r="BB182" s="5"/>
      <c r="BC182" s="5"/>
      <c r="BD182" s="5"/>
      <c r="BE182" s="5"/>
      <c r="BF182" s="9"/>
      <c r="BG182" s="9"/>
      <c r="BH182" s="5"/>
      <c r="BI182" s="9"/>
      <c r="BJ182" s="5"/>
      <c r="BK182" s="5"/>
      <c r="BL182" s="9"/>
      <c r="BM182" s="5"/>
      <c r="BN182" s="9"/>
      <c r="BO182" s="9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</row>
    <row r="183" spans="15:82" x14ac:dyDescent="0.25">
      <c r="O183" s="3"/>
      <c r="P183" s="2"/>
      <c r="Q183" s="2"/>
      <c r="Z183" s="5"/>
      <c r="AA183" s="5"/>
      <c r="AB183" s="5"/>
      <c r="AC183" s="5"/>
      <c r="AD183" s="5"/>
      <c r="AE183" s="5"/>
      <c r="AF183" s="9"/>
      <c r="AG183" s="5"/>
      <c r="AH183" s="5"/>
      <c r="AI183" s="5"/>
      <c r="AJ183" s="9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9"/>
      <c r="AY183" s="9"/>
      <c r="AZ183" s="5"/>
      <c r="BA183" s="5"/>
      <c r="BB183" s="5"/>
      <c r="BC183" s="5"/>
      <c r="BD183" s="5"/>
      <c r="BE183" s="5"/>
      <c r="BF183" s="9"/>
      <c r="BG183" s="9"/>
      <c r="BH183" s="5"/>
      <c r="BI183" s="9"/>
      <c r="BJ183" s="5"/>
      <c r="BK183" s="5"/>
      <c r="BL183" s="9"/>
      <c r="BM183" s="5"/>
      <c r="BN183" s="9"/>
      <c r="BO183" s="9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</row>
    <row r="184" spans="15:82" x14ac:dyDescent="0.25">
      <c r="O184" s="3"/>
      <c r="P184" s="2"/>
      <c r="Q184" s="2"/>
      <c r="Z184" s="5"/>
      <c r="AA184" s="5"/>
      <c r="AB184" s="5"/>
      <c r="AC184" s="5"/>
      <c r="AD184" s="5"/>
      <c r="AE184" s="5"/>
      <c r="AF184" s="9"/>
      <c r="AG184" s="5"/>
      <c r="AH184" s="5"/>
      <c r="AI184" s="5"/>
      <c r="AJ184" s="9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9"/>
      <c r="AY184" s="9"/>
      <c r="AZ184" s="5"/>
      <c r="BA184" s="5"/>
      <c r="BB184" s="5"/>
      <c r="BC184" s="5"/>
      <c r="BD184" s="5"/>
      <c r="BE184" s="5"/>
      <c r="BF184" s="9"/>
      <c r="BG184" s="9"/>
      <c r="BH184" s="5"/>
      <c r="BI184" s="9"/>
      <c r="BJ184" s="5"/>
      <c r="BK184" s="5"/>
      <c r="BL184" s="9"/>
      <c r="BM184" s="5"/>
      <c r="BN184" s="9"/>
      <c r="BO184" s="9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</row>
    <row r="185" spans="15:82" x14ac:dyDescent="0.25">
      <c r="O185" s="3"/>
      <c r="P185" s="2"/>
      <c r="Q185" s="2"/>
      <c r="Z185" s="5"/>
      <c r="AA185" s="5"/>
      <c r="AB185" s="5"/>
      <c r="AC185" s="5"/>
      <c r="AD185" s="5"/>
      <c r="AE185" s="5"/>
      <c r="AF185" s="9"/>
      <c r="AG185" s="5"/>
      <c r="AH185" s="5"/>
      <c r="AI185" s="5"/>
      <c r="AJ185" s="9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9"/>
      <c r="AY185" s="9"/>
      <c r="AZ185" s="5"/>
      <c r="BA185" s="5"/>
      <c r="BB185" s="5"/>
      <c r="BC185" s="5"/>
      <c r="BD185" s="5"/>
      <c r="BE185" s="5"/>
      <c r="BF185" s="9"/>
      <c r="BG185" s="9"/>
      <c r="BH185" s="5"/>
      <c r="BI185" s="9"/>
      <c r="BJ185" s="5"/>
      <c r="BK185" s="5"/>
      <c r="BL185" s="9"/>
      <c r="BM185" s="5"/>
      <c r="BN185" s="9"/>
      <c r="BO185" s="9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</row>
    <row r="186" spans="15:82" x14ac:dyDescent="0.25">
      <c r="O186" s="3"/>
      <c r="P186" s="2"/>
      <c r="Q186" s="2"/>
      <c r="Z186" s="5"/>
      <c r="AA186" s="5"/>
      <c r="AB186" s="5"/>
      <c r="AC186" s="5"/>
      <c r="AD186" s="5"/>
      <c r="AE186" s="5"/>
      <c r="AF186" s="9"/>
      <c r="AG186" s="5"/>
      <c r="AH186" s="5"/>
      <c r="AI186" s="5"/>
      <c r="AJ186" s="9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9"/>
      <c r="AY186" s="9"/>
      <c r="AZ186" s="5"/>
      <c r="BA186" s="5"/>
      <c r="BB186" s="5"/>
      <c r="BC186" s="5"/>
      <c r="BD186" s="5"/>
      <c r="BE186" s="5"/>
      <c r="BF186" s="9"/>
      <c r="BG186" s="9"/>
      <c r="BH186" s="5"/>
      <c r="BI186" s="9"/>
      <c r="BJ186" s="5"/>
      <c r="BK186" s="5"/>
      <c r="BL186" s="9"/>
      <c r="BM186" s="5"/>
      <c r="BN186" s="9"/>
      <c r="BO186" s="9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</row>
    <row r="187" spans="15:82" x14ac:dyDescent="0.25">
      <c r="O187" s="3"/>
      <c r="P187" s="2"/>
      <c r="Q187" s="2"/>
      <c r="Z187" s="5"/>
      <c r="AA187" s="5"/>
      <c r="AB187" s="5"/>
      <c r="AC187" s="5"/>
      <c r="AD187" s="5"/>
      <c r="AE187" s="5"/>
      <c r="AF187" s="9"/>
      <c r="AG187" s="5"/>
      <c r="AH187" s="5"/>
      <c r="AI187" s="5"/>
      <c r="AJ187" s="9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9"/>
      <c r="AY187" s="9"/>
      <c r="AZ187" s="5"/>
      <c r="BA187" s="5"/>
      <c r="BB187" s="5"/>
      <c r="BC187" s="5"/>
      <c r="BD187" s="5"/>
      <c r="BE187" s="5"/>
      <c r="BF187" s="9"/>
      <c r="BG187" s="9"/>
      <c r="BH187" s="5"/>
      <c r="BI187" s="9"/>
      <c r="BJ187" s="5"/>
      <c r="BK187" s="5"/>
      <c r="BL187" s="9"/>
      <c r="BM187" s="5"/>
      <c r="BN187" s="9"/>
      <c r="BO187" s="9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</row>
    <row r="188" spans="15:82" x14ac:dyDescent="0.25">
      <c r="O188" s="3"/>
      <c r="P188" s="2"/>
      <c r="Q188" s="2"/>
      <c r="Z188" s="5"/>
      <c r="AA188" s="5"/>
      <c r="AB188" s="5"/>
      <c r="AC188" s="5"/>
      <c r="AD188" s="5"/>
      <c r="AE188" s="5"/>
      <c r="AF188" s="9"/>
      <c r="AG188" s="5"/>
      <c r="AH188" s="5"/>
      <c r="AI188" s="5"/>
      <c r="AJ188" s="9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9"/>
      <c r="AY188" s="9"/>
      <c r="AZ188" s="5"/>
      <c r="BA188" s="5"/>
      <c r="BB188" s="5"/>
      <c r="BC188" s="5"/>
      <c r="BD188" s="5"/>
      <c r="BE188" s="5"/>
      <c r="BF188" s="9"/>
      <c r="BG188" s="9"/>
      <c r="BH188" s="5"/>
      <c r="BI188" s="9"/>
      <c r="BJ188" s="5"/>
      <c r="BK188" s="5"/>
      <c r="BL188" s="9"/>
      <c r="BM188" s="5"/>
      <c r="BN188" s="9"/>
      <c r="BO188" s="9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</row>
    <row r="189" spans="15:82" x14ac:dyDescent="0.25">
      <c r="O189" s="3"/>
      <c r="P189" s="2"/>
      <c r="Q189" s="2"/>
      <c r="Z189" s="5"/>
      <c r="AA189" s="5"/>
      <c r="AB189" s="5"/>
      <c r="AC189" s="5"/>
      <c r="AD189" s="5"/>
      <c r="AE189" s="5"/>
      <c r="AF189" s="9"/>
      <c r="AG189" s="5"/>
      <c r="AH189" s="5"/>
      <c r="AI189" s="5"/>
      <c r="AJ189" s="9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9"/>
      <c r="AY189" s="9"/>
      <c r="AZ189" s="5"/>
      <c r="BA189" s="5"/>
      <c r="BB189" s="5"/>
      <c r="BC189" s="5"/>
      <c r="BD189" s="5"/>
      <c r="BE189" s="5"/>
      <c r="BF189" s="9"/>
      <c r="BG189" s="9"/>
      <c r="BH189" s="5"/>
      <c r="BI189" s="9"/>
      <c r="BJ189" s="5"/>
      <c r="BK189" s="5"/>
      <c r="BL189" s="9"/>
      <c r="BM189" s="5"/>
      <c r="BN189" s="9"/>
      <c r="BO189" s="9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</row>
    <row r="190" spans="15:82" x14ac:dyDescent="0.25">
      <c r="O190" s="3"/>
      <c r="P190" s="2"/>
      <c r="Q190" s="2"/>
      <c r="Z190" s="5"/>
      <c r="AA190" s="5"/>
      <c r="AB190" s="5"/>
      <c r="AC190" s="5"/>
      <c r="AD190" s="5"/>
      <c r="AE190" s="5"/>
      <c r="AF190" s="9"/>
      <c r="AG190" s="5"/>
      <c r="AH190" s="5"/>
      <c r="AI190" s="5"/>
      <c r="AJ190" s="9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9"/>
      <c r="AY190" s="9"/>
      <c r="AZ190" s="5"/>
      <c r="BA190" s="5"/>
      <c r="BB190" s="5"/>
      <c r="BC190" s="5"/>
      <c r="BD190" s="5"/>
      <c r="BE190" s="5"/>
      <c r="BF190" s="9"/>
      <c r="BG190" s="9"/>
      <c r="BH190" s="5"/>
      <c r="BI190" s="9"/>
      <c r="BJ190" s="5"/>
      <c r="BK190" s="5"/>
      <c r="BL190" s="9"/>
      <c r="BM190" s="5"/>
      <c r="BN190" s="9"/>
      <c r="BO190" s="9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</row>
    <row r="191" spans="15:82" x14ac:dyDescent="0.25">
      <c r="O191" s="3"/>
      <c r="P191" s="2"/>
      <c r="Q191" s="2"/>
      <c r="Z191" s="5"/>
      <c r="AA191" s="5"/>
      <c r="AB191" s="5"/>
      <c r="AC191" s="5"/>
      <c r="AD191" s="5"/>
      <c r="AE191" s="5"/>
      <c r="AF191" s="9"/>
      <c r="AG191" s="5"/>
      <c r="AH191" s="5"/>
      <c r="AI191" s="5"/>
      <c r="AJ191" s="9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9"/>
      <c r="AY191" s="9"/>
      <c r="AZ191" s="5"/>
      <c r="BA191" s="5"/>
      <c r="BB191" s="5"/>
      <c r="BC191" s="5"/>
      <c r="BD191" s="5"/>
      <c r="BE191" s="5"/>
      <c r="BF191" s="9"/>
      <c r="BG191" s="9"/>
      <c r="BH191" s="5"/>
      <c r="BI191" s="9"/>
      <c r="BJ191" s="5"/>
      <c r="BK191" s="5"/>
      <c r="BL191" s="9"/>
      <c r="BM191" s="5"/>
      <c r="BN191" s="9"/>
      <c r="BO191" s="9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</row>
    <row r="192" spans="15:82" x14ac:dyDescent="0.25">
      <c r="O192" s="3"/>
      <c r="P192" s="2"/>
      <c r="Q192" s="2"/>
      <c r="Z192" s="5"/>
      <c r="AA192" s="5"/>
      <c r="AB192" s="5"/>
      <c r="AC192" s="5"/>
      <c r="AD192" s="5"/>
      <c r="AE192" s="5"/>
      <c r="AF192" s="9"/>
      <c r="AG192" s="5"/>
      <c r="AH192" s="5"/>
      <c r="AI192" s="5"/>
      <c r="AJ192" s="9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9"/>
      <c r="AY192" s="9"/>
      <c r="AZ192" s="5"/>
      <c r="BA192" s="5"/>
      <c r="BB192" s="5"/>
      <c r="BC192" s="5"/>
      <c r="BD192" s="5"/>
      <c r="BE192" s="5"/>
      <c r="BF192" s="9"/>
      <c r="BG192" s="9"/>
      <c r="BH192" s="5"/>
      <c r="BI192" s="9"/>
      <c r="BJ192" s="5"/>
      <c r="BK192" s="5"/>
      <c r="BL192" s="9"/>
      <c r="BM192" s="5"/>
      <c r="BN192" s="9"/>
      <c r="BO192" s="9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</row>
    <row r="193" spans="15:82" x14ac:dyDescent="0.25">
      <c r="O193" s="3"/>
      <c r="P193" s="2"/>
      <c r="Q193" s="2"/>
      <c r="Z193" s="5"/>
      <c r="AA193" s="5"/>
      <c r="AB193" s="5"/>
      <c r="AC193" s="5"/>
      <c r="AD193" s="5"/>
      <c r="AE193" s="5"/>
      <c r="AF193" s="9"/>
      <c r="AG193" s="5"/>
      <c r="AH193" s="5"/>
      <c r="AI193" s="5"/>
      <c r="AJ193" s="9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9"/>
      <c r="AY193" s="9"/>
      <c r="AZ193" s="5"/>
      <c r="BA193" s="5"/>
      <c r="BB193" s="5"/>
      <c r="BC193" s="5"/>
      <c r="BD193" s="5"/>
      <c r="BE193" s="5"/>
      <c r="BF193" s="9"/>
      <c r="BG193" s="9"/>
      <c r="BH193" s="5"/>
      <c r="BI193" s="9"/>
      <c r="BJ193" s="5"/>
      <c r="BK193" s="5"/>
      <c r="BL193" s="9"/>
      <c r="BM193" s="5"/>
      <c r="BN193" s="9"/>
      <c r="BO193" s="9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</row>
    <row r="194" spans="15:82" x14ac:dyDescent="0.25">
      <c r="O194" s="3"/>
      <c r="P194" s="2"/>
      <c r="Q194" s="2"/>
      <c r="Z194" s="5"/>
      <c r="AA194" s="5"/>
      <c r="AB194" s="5"/>
      <c r="AC194" s="5"/>
      <c r="AD194" s="5"/>
      <c r="AE194" s="5"/>
      <c r="AF194" s="9"/>
      <c r="AG194" s="5"/>
      <c r="AH194" s="5"/>
      <c r="AI194" s="5"/>
      <c r="AJ194" s="9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9"/>
      <c r="AY194" s="9"/>
      <c r="AZ194" s="5"/>
      <c r="BA194" s="5"/>
      <c r="BB194" s="5"/>
      <c r="BC194" s="5"/>
      <c r="BD194" s="5"/>
      <c r="BE194" s="5"/>
      <c r="BF194" s="9"/>
      <c r="BG194" s="9"/>
      <c r="BH194" s="5"/>
      <c r="BI194" s="9"/>
      <c r="BJ194" s="5"/>
      <c r="BK194" s="5"/>
      <c r="BL194" s="9"/>
      <c r="BM194" s="5"/>
      <c r="BN194" s="9"/>
      <c r="BO194" s="9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</row>
    <row r="195" spans="15:82" x14ac:dyDescent="0.25">
      <c r="O195" s="3"/>
      <c r="P195" s="2"/>
      <c r="Q195" s="2"/>
      <c r="Z195" s="5"/>
      <c r="AA195" s="5"/>
      <c r="AB195" s="5"/>
      <c r="AC195" s="5"/>
      <c r="AD195" s="5"/>
      <c r="AE195" s="5"/>
      <c r="AF195" s="9"/>
      <c r="AG195" s="5"/>
      <c r="AH195" s="5"/>
      <c r="AI195" s="5"/>
      <c r="AJ195" s="9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9"/>
      <c r="AY195" s="9"/>
      <c r="AZ195" s="5"/>
      <c r="BA195" s="5"/>
      <c r="BB195" s="5"/>
      <c r="BC195" s="5"/>
      <c r="BD195" s="5"/>
      <c r="BE195" s="5"/>
      <c r="BF195" s="9"/>
      <c r="BG195" s="9"/>
      <c r="BH195" s="5"/>
      <c r="BI195" s="9"/>
      <c r="BJ195" s="5"/>
      <c r="BK195" s="5"/>
      <c r="BL195" s="9"/>
      <c r="BM195" s="5"/>
      <c r="BN195" s="9"/>
      <c r="BO195" s="9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</row>
    <row r="196" spans="15:82" x14ac:dyDescent="0.25">
      <c r="O196" s="3"/>
      <c r="P196" s="2"/>
      <c r="Q196" s="2"/>
      <c r="Z196" s="5"/>
      <c r="AA196" s="5"/>
      <c r="AB196" s="5"/>
      <c r="AC196" s="5"/>
      <c r="AD196" s="5"/>
      <c r="AE196" s="5"/>
      <c r="AF196" s="9"/>
      <c r="AG196" s="5"/>
      <c r="AH196" s="5"/>
      <c r="AI196" s="5"/>
      <c r="AJ196" s="9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9"/>
      <c r="AY196" s="9"/>
      <c r="AZ196" s="5"/>
      <c r="BA196" s="5"/>
      <c r="BB196" s="5"/>
      <c r="BC196" s="5"/>
      <c r="BD196" s="5"/>
      <c r="BE196" s="5"/>
      <c r="BF196" s="9"/>
      <c r="BG196" s="9"/>
      <c r="BH196" s="5"/>
      <c r="BI196" s="9"/>
      <c r="BJ196" s="5"/>
      <c r="BK196" s="5"/>
      <c r="BL196" s="9"/>
      <c r="BM196" s="5"/>
      <c r="BN196" s="9"/>
      <c r="BO196" s="9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</row>
    <row r="197" spans="15:82" x14ac:dyDescent="0.25">
      <c r="O197" s="3"/>
      <c r="P197" s="2"/>
      <c r="Q197" s="2"/>
      <c r="Z197" s="5"/>
      <c r="AA197" s="5"/>
      <c r="AB197" s="5"/>
      <c r="AC197" s="5"/>
      <c r="AD197" s="5"/>
      <c r="AE197" s="5"/>
      <c r="AF197" s="9"/>
      <c r="AG197" s="5"/>
      <c r="AH197" s="5"/>
      <c r="AI197" s="5"/>
      <c r="AJ197" s="9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9"/>
      <c r="AY197" s="9"/>
      <c r="AZ197" s="5"/>
      <c r="BA197" s="5"/>
      <c r="BB197" s="5"/>
      <c r="BC197" s="5"/>
      <c r="BD197" s="5"/>
      <c r="BE197" s="5"/>
      <c r="BF197" s="9"/>
      <c r="BG197" s="9"/>
      <c r="BH197" s="5"/>
      <c r="BI197" s="9"/>
      <c r="BJ197" s="5"/>
      <c r="BK197" s="5"/>
      <c r="BL197" s="9"/>
      <c r="BM197" s="5"/>
      <c r="BN197" s="9"/>
      <c r="BO197" s="9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</row>
    <row r="198" spans="15:82" x14ac:dyDescent="0.25">
      <c r="O198" s="3"/>
      <c r="P198" s="2"/>
      <c r="Q198" s="2"/>
      <c r="Z198" s="5"/>
      <c r="AA198" s="5"/>
      <c r="AB198" s="5"/>
      <c r="AC198" s="5"/>
      <c r="AD198" s="5"/>
      <c r="AE198" s="5"/>
      <c r="AF198" s="9"/>
      <c r="AG198" s="5"/>
      <c r="AH198" s="5"/>
      <c r="AI198" s="5"/>
      <c r="AJ198" s="9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9"/>
      <c r="AY198" s="9"/>
      <c r="AZ198" s="5"/>
      <c r="BA198" s="5"/>
      <c r="BB198" s="5"/>
      <c r="BC198" s="5"/>
      <c r="BD198" s="5"/>
      <c r="BE198" s="5"/>
      <c r="BF198" s="9"/>
      <c r="BG198" s="9"/>
      <c r="BH198" s="5"/>
      <c r="BI198" s="9"/>
      <c r="BJ198" s="5"/>
      <c r="BK198" s="5"/>
      <c r="BL198" s="9"/>
      <c r="BM198" s="5"/>
      <c r="BN198" s="9"/>
      <c r="BO198" s="9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</row>
    <row r="199" spans="15:82" x14ac:dyDescent="0.25">
      <c r="O199" s="3"/>
      <c r="P199" s="2"/>
      <c r="Q199" s="2"/>
      <c r="Z199" s="5"/>
      <c r="AA199" s="5"/>
      <c r="AB199" s="5"/>
      <c r="AC199" s="5"/>
      <c r="AD199" s="5"/>
      <c r="AE199" s="5"/>
      <c r="AF199" s="9"/>
      <c r="AG199" s="5"/>
      <c r="AH199" s="5"/>
      <c r="AI199" s="5"/>
      <c r="AJ199" s="9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9"/>
      <c r="AY199" s="9"/>
      <c r="AZ199" s="5"/>
      <c r="BA199" s="5"/>
      <c r="BB199" s="5"/>
      <c r="BC199" s="5"/>
      <c r="BD199" s="5"/>
      <c r="BE199" s="5"/>
      <c r="BF199" s="9"/>
      <c r="BG199" s="9"/>
      <c r="BH199" s="5"/>
      <c r="BI199" s="9"/>
      <c r="BJ199" s="5"/>
      <c r="BK199" s="5"/>
      <c r="BL199" s="9"/>
      <c r="BM199" s="5"/>
      <c r="BN199" s="9"/>
      <c r="BO199" s="9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</row>
    <row r="200" spans="15:82" x14ac:dyDescent="0.25">
      <c r="O200" s="3"/>
      <c r="P200" s="2"/>
      <c r="Q200" s="2"/>
      <c r="Z200" s="5"/>
      <c r="AA200" s="5"/>
      <c r="AB200" s="5"/>
      <c r="AC200" s="5"/>
      <c r="AD200" s="5"/>
      <c r="AE200" s="5"/>
      <c r="AF200" s="9"/>
      <c r="AG200" s="5"/>
      <c r="AH200" s="5"/>
      <c r="AI200" s="5"/>
      <c r="AJ200" s="9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9"/>
      <c r="AY200" s="9"/>
      <c r="AZ200" s="5"/>
      <c r="BA200" s="5"/>
      <c r="BB200" s="5"/>
      <c r="BC200" s="5"/>
      <c r="BD200" s="5"/>
      <c r="BE200" s="5"/>
      <c r="BF200" s="9"/>
      <c r="BG200" s="9"/>
      <c r="BH200" s="5"/>
      <c r="BI200" s="9"/>
      <c r="BJ200" s="5"/>
      <c r="BK200" s="5"/>
      <c r="BL200" s="9"/>
      <c r="BM200" s="5"/>
      <c r="BN200" s="9"/>
      <c r="BO200" s="9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</row>
    <row r="201" spans="15:82" x14ac:dyDescent="0.25">
      <c r="O201" s="3"/>
      <c r="P201" s="2"/>
      <c r="Q201" s="2"/>
      <c r="Z201" s="5"/>
      <c r="AA201" s="5"/>
      <c r="AB201" s="5"/>
      <c r="AC201" s="5"/>
      <c r="AD201" s="5"/>
      <c r="AE201" s="5"/>
      <c r="AF201" s="9"/>
      <c r="AG201" s="5"/>
      <c r="AH201" s="5"/>
      <c r="AI201" s="5"/>
      <c r="AJ201" s="9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9"/>
      <c r="AY201" s="9"/>
      <c r="AZ201" s="5"/>
      <c r="BA201" s="5"/>
      <c r="BB201" s="5"/>
      <c r="BC201" s="5"/>
      <c r="BD201" s="5"/>
      <c r="BE201" s="5"/>
      <c r="BF201" s="9"/>
      <c r="BG201" s="9"/>
      <c r="BH201" s="5"/>
      <c r="BI201" s="9"/>
      <c r="BJ201" s="5"/>
      <c r="BK201" s="5"/>
      <c r="BL201" s="9"/>
      <c r="BM201" s="5"/>
      <c r="BN201" s="9"/>
      <c r="BO201" s="9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</row>
    <row r="202" spans="15:82" x14ac:dyDescent="0.25">
      <c r="O202" s="3"/>
      <c r="P202" s="2"/>
      <c r="Q202" s="2"/>
      <c r="Z202" s="5"/>
      <c r="AA202" s="5"/>
      <c r="AB202" s="5"/>
      <c r="AC202" s="5"/>
      <c r="AD202" s="5"/>
      <c r="AE202" s="5"/>
      <c r="AF202" s="9"/>
      <c r="AG202" s="5"/>
      <c r="AH202" s="5"/>
      <c r="AI202" s="5"/>
      <c r="AJ202" s="9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9"/>
      <c r="AY202" s="9"/>
      <c r="AZ202" s="5"/>
      <c r="BA202" s="5"/>
      <c r="BB202" s="5"/>
      <c r="BC202" s="5"/>
      <c r="BD202" s="5"/>
      <c r="BE202" s="5"/>
      <c r="BF202" s="9"/>
      <c r="BG202" s="9"/>
      <c r="BH202" s="5"/>
      <c r="BI202" s="9"/>
      <c r="BJ202" s="5"/>
      <c r="BK202" s="5"/>
      <c r="BL202" s="9"/>
      <c r="BM202" s="5"/>
      <c r="BN202" s="9"/>
      <c r="BO202" s="9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</row>
    <row r="203" spans="15:82" x14ac:dyDescent="0.25">
      <c r="O203" s="3"/>
      <c r="P203" s="2"/>
      <c r="Q203" s="2"/>
      <c r="Z203" s="5"/>
      <c r="AA203" s="5"/>
      <c r="AB203" s="5"/>
      <c r="AC203" s="5"/>
      <c r="AD203" s="5"/>
      <c r="AE203" s="5"/>
      <c r="AF203" s="9"/>
      <c r="AG203" s="5"/>
      <c r="AH203" s="5"/>
      <c r="AI203" s="5"/>
      <c r="AJ203" s="9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9"/>
      <c r="AY203" s="9"/>
      <c r="AZ203" s="5"/>
      <c r="BA203" s="5"/>
      <c r="BB203" s="5"/>
      <c r="BC203" s="5"/>
      <c r="BD203" s="5"/>
      <c r="BE203" s="5"/>
      <c r="BF203" s="9"/>
      <c r="BG203" s="9"/>
      <c r="BH203" s="5"/>
      <c r="BI203" s="9"/>
      <c r="BJ203" s="5"/>
      <c r="BK203" s="5"/>
      <c r="BL203" s="9"/>
      <c r="BM203" s="5"/>
      <c r="BN203" s="9"/>
      <c r="BO203" s="9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</row>
    <row r="204" spans="15:82" x14ac:dyDescent="0.25">
      <c r="O204" s="3"/>
      <c r="P204" s="2"/>
      <c r="Q204" s="2"/>
      <c r="Z204" s="5"/>
      <c r="AA204" s="5"/>
      <c r="AB204" s="5"/>
      <c r="AC204" s="5"/>
      <c r="AD204" s="5"/>
      <c r="AE204" s="5"/>
      <c r="AF204" s="9"/>
      <c r="AG204" s="5"/>
      <c r="AH204" s="5"/>
      <c r="AI204" s="5"/>
      <c r="AJ204" s="9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9"/>
      <c r="AY204" s="9"/>
      <c r="AZ204" s="5"/>
      <c r="BA204" s="5"/>
      <c r="BB204" s="5"/>
      <c r="BC204" s="5"/>
      <c r="BD204" s="5"/>
      <c r="BE204" s="5"/>
      <c r="BF204" s="9"/>
      <c r="BG204" s="9"/>
      <c r="BH204" s="5"/>
      <c r="BI204" s="9"/>
      <c r="BJ204" s="5"/>
      <c r="BK204" s="5"/>
      <c r="BL204" s="9"/>
      <c r="BM204" s="5"/>
      <c r="BN204" s="9"/>
      <c r="BO204" s="9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</row>
    <row r="205" spans="15:82" x14ac:dyDescent="0.25">
      <c r="O205" s="3"/>
      <c r="P205" s="2"/>
      <c r="Q205" s="2"/>
      <c r="Z205" s="5"/>
      <c r="AA205" s="5"/>
      <c r="AB205" s="5"/>
      <c r="AC205" s="5"/>
      <c r="AD205" s="5"/>
      <c r="AE205" s="5"/>
      <c r="AF205" s="9"/>
      <c r="AG205" s="5"/>
      <c r="AH205" s="5"/>
      <c r="AI205" s="5"/>
      <c r="AJ205" s="9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9"/>
      <c r="AY205" s="9"/>
      <c r="AZ205" s="5"/>
      <c r="BA205" s="5"/>
      <c r="BB205" s="5"/>
      <c r="BC205" s="5"/>
      <c r="BD205" s="5"/>
      <c r="BE205" s="5"/>
      <c r="BF205" s="9"/>
      <c r="BG205" s="9"/>
      <c r="BH205" s="5"/>
      <c r="BI205" s="9"/>
      <c r="BJ205" s="5"/>
      <c r="BK205" s="5"/>
      <c r="BL205" s="9"/>
      <c r="BM205" s="5"/>
      <c r="BN205" s="9"/>
      <c r="BO205" s="9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</row>
    <row r="206" spans="15:82" x14ac:dyDescent="0.25">
      <c r="O206" s="3"/>
      <c r="P206" s="2"/>
      <c r="Q206" s="2"/>
      <c r="Z206" s="5"/>
      <c r="AA206" s="5"/>
      <c r="AB206" s="5"/>
      <c r="AC206" s="5"/>
      <c r="AD206" s="5"/>
      <c r="AE206" s="5"/>
      <c r="AF206" s="9"/>
      <c r="AG206" s="5"/>
      <c r="AH206" s="5"/>
      <c r="AI206" s="5"/>
      <c r="AJ206" s="9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9"/>
      <c r="AY206" s="9"/>
      <c r="AZ206" s="5"/>
      <c r="BA206" s="5"/>
      <c r="BB206" s="5"/>
      <c r="BC206" s="5"/>
      <c r="BD206" s="5"/>
      <c r="BE206" s="5"/>
      <c r="BF206" s="9"/>
      <c r="BG206" s="9"/>
      <c r="BH206" s="5"/>
      <c r="BI206" s="9"/>
      <c r="BJ206" s="5"/>
      <c r="BK206" s="5"/>
      <c r="BL206" s="9"/>
      <c r="BM206" s="5"/>
      <c r="BN206" s="9"/>
      <c r="BO206" s="9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</row>
    <row r="207" spans="15:82" x14ac:dyDescent="0.25">
      <c r="O207" s="3"/>
      <c r="P207" s="2"/>
      <c r="Q207" s="2"/>
      <c r="Z207" s="5"/>
      <c r="AA207" s="5"/>
      <c r="AB207" s="5"/>
      <c r="AC207" s="5"/>
      <c r="AD207" s="5"/>
      <c r="AE207" s="5"/>
      <c r="AF207" s="9"/>
      <c r="AG207" s="5"/>
      <c r="AH207" s="5"/>
      <c r="AI207" s="5"/>
      <c r="AJ207" s="9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9"/>
      <c r="AY207" s="9"/>
      <c r="AZ207" s="5"/>
      <c r="BA207" s="5"/>
      <c r="BB207" s="5"/>
      <c r="BC207" s="5"/>
      <c r="BD207" s="5"/>
      <c r="BE207" s="5"/>
      <c r="BF207" s="9"/>
      <c r="BG207" s="9"/>
      <c r="BH207" s="5"/>
      <c r="BI207" s="9"/>
      <c r="BJ207" s="5"/>
      <c r="BK207" s="5"/>
      <c r="BL207" s="9"/>
      <c r="BM207" s="5"/>
      <c r="BN207" s="9"/>
      <c r="BO207" s="9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</row>
    <row r="208" spans="15:82" x14ac:dyDescent="0.25">
      <c r="O208" s="3"/>
      <c r="P208" s="2"/>
      <c r="Q208" s="2"/>
      <c r="Z208" s="5"/>
      <c r="AA208" s="5"/>
      <c r="AB208" s="5"/>
      <c r="AC208" s="5"/>
      <c r="AD208" s="5"/>
      <c r="AE208" s="5"/>
      <c r="AF208" s="9"/>
      <c r="AG208" s="5"/>
      <c r="AH208" s="5"/>
      <c r="AI208" s="5"/>
      <c r="AJ208" s="9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9"/>
      <c r="AY208" s="9"/>
      <c r="AZ208" s="5"/>
      <c r="BA208" s="5"/>
      <c r="BB208" s="5"/>
      <c r="BC208" s="5"/>
      <c r="BD208" s="5"/>
      <c r="BE208" s="5"/>
      <c r="BF208" s="9"/>
      <c r="BG208" s="9"/>
      <c r="BH208" s="5"/>
      <c r="BI208" s="9"/>
      <c r="BJ208" s="5"/>
      <c r="BK208" s="5"/>
      <c r="BL208" s="9"/>
      <c r="BM208" s="5"/>
      <c r="BN208" s="9"/>
      <c r="BO208" s="9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</row>
    <row r="209" spans="15:82" x14ac:dyDescent="0.25">
      <c r="O209" s="3"/>
      <c r="P209" s="2"/>
      <c r="Q209" s="2"/>
      <c r="Z209" s="5"/>
      <c r="AA209" s="5"/>
      <c r="AB209" s="5"/>
      <c r="AC209" s="5"/>
      <c r="AD209" s="5"/>
      <c r="AE209" s="5"/>
      <c r="AF209" s="9"/>
      <c r="AG209" s="5"/>
      <c r="AH209" s="5"/>
      <c r="AI209" s="5"/>
      <c r="AJ209" s="9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9"/>
      <c r="AY209" s="9"/>
      <c r="AZ209" s="5"/>
      <c r="BA209" s="5"/>
      <c r="BB209" s="5"/>
      <c r="BC209" s="5"/>
      <c r="BD209" s="5"/>
      <c r="BE209" s="5"/>
      <c r="BF209" s="9"/>
      <c r="BG209" s="9"/>
      <c r="BH209" s="5"/>
      <c r="BI209" s="9"/>
      <c r="BJ209" s="5"/>
      <c r="BK209" s="5"/>
      <c r="BL209" s="9"/>
      <c r="BM209" s="5"/>
      <c r="BN209" s="9"/>
      <c r="BO209" s="9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</row>
    <row r="210" spans="15:82" x14ac:dyDescent="0.25">
      <c r="O210" s="3"/>
      <c r="P210" s="2"/>
      <c r="Q210" s="2"/>
      <c r="Z210" s="5"/>
      <c r="AA210" s="5"/>
      <c r="AB210" s="5"/>
      <c r="AC210" s="5"/>
      <c r="AD210" s="5"/>
      <c r="AE210" s="5"/>
      <c r="AF210" s="9"/>
      <c r="AG210" s="5"/>
      <c r="AH210" s="5"/>
      <c r="AI210" s="5"/>
      <c r="AJ210" s="9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9"/>
      <c r="AY210" s="9"/>
      <c r="AZ210" s="5"/>
      <c r="BA210" s="5"/>
      <c r="BB210" s="5"/>
      <c r="BC210" s="5"/>
      <c r="BD210" s="5"/>
      <c r="BE210" s="5"/>
      <c r="BF210" s="9"/>
      <c r="BG210" s="9"/>
      <c r="BH210" s="5"/>
      <c r="BI210" s="9"/>
      <c r="BJ210" s="5"/>
      <c r="BK210" s="5"/>
      <c r="BL210" s="9"/>
      <c r="BM210" s="5"/>
      <c r="BN210" s="9"/>
      <c r="BO210" s="9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</row>
    <row r="211" spans="15:82" x14ac:dyDescent="0.25">
      <c r="O211" s="3"/>
      <c r="P211" s="2"/>
      <c r="Q211" s="2"/>
      <c r="Z211" s="5"/>
      <c r="AA211" s="5"/>
      <c r="AB211" s="5"/>
      <c r="AC211" s="5"/>
      <c r="AD211" s="5"/>
      <c r="AE211" s="5"/>
      <c r="AF211" s="9"/>
      <c r="AG211" s="5"/>
      <c r="AH211" s="5"/>
      <c r="AI211" s="5"/>
      <c r="AJ211" s="9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9"/>
      <c r="AY211" s="9"/>
      <c r="AZ211" s="5"/>
      <c r="BA211" s="5"/>
      <c r="BB211" s="5"/>
      <c r="BC211" s="5"/>
      <c r="BD211" s="5"/>
      <c r="BE211" s="5"/>
      <c r="BF211" s="9"/>
      <c r="BG211" s="9"/>
      <c r="BH211" s="5"/>
      <c r="BI211" s="9"/>
      <c r="BJ211" s="5"/>
      <c r="BK211" s="5"/>
      <c r="BL211" s="9"/>
      <c r="BM211" s="5"/>
      <c r="BN211" s="9"/>
      <c r="BO211" s="9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</row>
    <row r="212" spans="15:82" x14ac:dyDescent="0.25">
      <c r="O212" s="3"/>
      <c r="P212" s="2"/>
      <c r="Q212" s="2"/>
      <c r="Z212" s="5"/>
      <c r="AA212" s="5"/>
      <c r="AB212" s="5"/>
      <c r="AC212" s="5"/>
      <c r="AD212" s="5"/>
      <c r="AE212" s="5"/>
      <c r="AF212" s="9"/>
      <c r="AG212" s="5"/>
      <c r="AH212" s="5"/>
      <c r="AI212" s="5"/>
      <c r="AJ212" s="9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9"/>
      <c r="AY212" s="9"/>
      <c r="AZ212" s="5"/>
      <c r="BA212" s="5"/>
      <c r="BB212" s="5"/>
      <c r="BC212" s="5"/>
      <c r="BD212" s="5"/>
      <c r="BE212" s="5"/>
      <c r="BF212" s="9"/>
      <c r="BG212" s="9"/>
      <c r="BH212" s="5"/>
      <c r="BI212" s="9"/>
      <c r="BJ212" s="5"/>
      <c r="BK212" s="5"/>
      <c r="BL212" s="9"/>
      <c r="BM212" s="5"/>
      <c r="BN212" s="9"/>
      <c r="BO212" s="9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</row>
    <row r="213" spans="15:82" x14ac:dyDescent="0.25">
      <c r="O213" s="3"/>
      <c r="P213" s="2"/>
      <c r="Q213" s="2"/>
      <c r="Z213" s="5"/>
      <c r="AA213" s="5"/>
      <c r="AB213" s="5"/>
      <c r="AC213" s="5"/>
      <c r="AD213" s="5"/>
      <c r="AE213" s="5"/>
      <c r="AF213" s="9"/>
      <c r="AG213" s="5"/>
      <c r="AH213" s="5"/>
      <c r="AI213" s="5"/>
      <c r="AJ213" s="9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9"/>
      <c r="AY213" s="9"/>
      <c r="AZ213" s="5"/>
      <c r="BA213" s="5"/>
      <c r="BB213" s="5"/>
      <c r="BC213" s="5"/>
      <c r="BD213" s="5"/>
      <c r="BE213" s="5"/>
      <c r="BF213" s="9"/>
      <c r="BG213" s="9"/>
      <c r="BH213" s="5"/>
      <c r="BI213" s="9"/>
      <c r="BJ213" s="5"/>
      <c r="BK213" s="5"/>
      <c r="BL213" s="9"/>
      <c r="BM213" s="5"/>
      <c r="BN213" s="9"/>
      <c r="BO213" s="9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</row>
    <row r="214" spans="15:82" x14ac:dyDescent="0.25">
      <c r="O214" s="3"/>
      <c r="P214" s="2"/>
      <c r="Q214" s="2"/>
      <c r="Z214" s="5"/>
      <c r="AA214" s="5"/>
      <c r="AB214" s="5"/>
      <c r="AC214" s="5"/>
      <c r="AD214" s="5"/>
      <c r="AE214" s="5"/>
      <c r="AF214" s="9"/>
      <c r="AG214" s="5"/>
      <c r="AH214" s="5"/>
      <c r="AI214" s="5"/>
      <c r="AJ214" s="9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9"/>
      <c r="AY214" s="9"/>
      <c r="AZ214" s="5"/>
      <c r="BA214" s="5"/>
      <c r="BB214" s="5"/>
      <c r="BC214" s="5"/>
      <c r="BD214" s="5"/>
      <c r="BE214" s="5"/>
      <c r="BF214" s="9"/>
      <c r="BG214" s="9"/>
      <c r="BH214" s="5"/>
      <c r="BI214" s="9"/>
      <c r="BJ214" s="5"/>
      <c r="BK214" s="5"/>
      <c r="BL214" s="9"/>
      <c r="BM214" s="5"/>
      <c r="BN214" s="9"/>
      <c r="BO214" s="9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</row>
    <row r="215" spans="15:82" x14ac:dyDescent="0.25">
      <c r="O215" s="3"/>
      <c r="P215" s="2"/>
      <c r="Q215" s="2"/>
      <c r="Z215" s="5"/>
      <c r="AA215" s="5"/>
      <c r="AB215" s="5"/>
      <c r="AC215" s="5"/>
      <c r="AD215" s="5"/>
      <c r="AE215" s="5"/>
      <c r="AF215" s="9"/>
      <c r="AG215" s="5"/>
      <c r="AH215" s="5"/>
      <c r="AI215" s="5"/>
      <c r="AJ215" s="9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9"/>
      <c r="AY215" s="9"/>
      <c r="AZ215" s="5"/>
      <c r="BA215" s="5"/>
      <c r="BB215" s="5"/>
      <c r="BC215" s="5"/>
      <c r="BD215" s="5"/>
      <c r="BE215" s="5"/>
      <c r="BF215" s="9"/>
      <c r="BG215" s="9"/>
      <c r="BH215" s="5"/>
      <c r="BI215" s="9"/>
      <c r="BJ215" s="5"/>
      <c r="BK215" s="5"/>
      <c r="BL215" s="9"/>
      <c r="BM215" s="5"/>
      <c r="BN215" s="9"/>
      <c r="BO215" s="9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</row>
    <row r="216" spans="15:82" x14ac:dyDescent="0.25">
      <c r="O216" s="3"/>
      <c r="P216" s="2"/>
      <c r="Q216" s="2"/>
      <c r="Z216" s="5"/>
      <c r="AA216" s="5"/>
      <c r="AB216" s="5"/>
      <c r="AC216" s="5"/>
      <c r="AD216" s="5"/>
      <c r="AE216" s="5"/>
      <c r="AF216" s="9"/>
      <c r="AG216" s="5"/>
      <c r="AH216" s="5"/>
      <c r="AI216" s="5"/>
      <c r="AJ216" s="9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9"/>
      <c r="AY216" s="9"/>
      <c r="AZ216" s="5"/>
      <c r="BA216" s="5"/>
      <c r="BB216" s="5"/>
      <c r="BC216" s="5"/>
      <c r="BD216" s="5"/>
      <c r="BE216" s="5"/>
      <c r="BF216" s="9"/>
      <c r="BG216" s="9"/>
      <c r="BH216" s="5"/>
      <c r="BI216" s="9"/>
      <c r="BJ216" s="5"/>
      <c r="BK216" s="5"/>
      <c r="BL216" s="9"/>
      <c r="BM216" s="5"/>
      <c r="BN216" s="9"/>
      <c r="BO216" s="9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</row>
    <row r="217" spans="15:82" x14ac:dyDescent="0.25">
      <c r="O217" s="3"/>
      <c r="P217" s="2"/>
      <c r="Q217" s="2"/>
      <c r="Z217" s="5"/>
      <c r="AA217" s="5"/>
      <c r="AB217" s="5"/>
      <c r="AC217" s="5"/>
      <c r="AD217" s="5"/>
      <c r="AE217" s="5"/>
      <c r="AF217" s="9"/>
      <c r="AG217" s="5"/>
      <c r="AH217" s="5"/>
      <c r="AI217" s="5"/>
      <c r="AJ217" s="9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9"/>
      <c r="AY217" s="9"/>
      <c r="AZ217" s="5"/>
      <c r="BA217" s="5"/>
      <c r="BB217" s="5"/>
      <c r="BC217" s="5"/>
      <c r="BD217" s="5"/>
      <c r="BE217" s="5"/>
      <c r="BF217" s="9"/>
      <c r="BG217" s="9"/>
      <c r="BH217" s="5"/>
      <c r="BI217" s="9"/>
      <c r="BJ217" s="5"/>
      <c r="BK217" s="5"/>
      <c r="BL217" s="9"/>
      <c r="BM217" s="5"/>
      <c r="BN217" s="9"/>
      <c r="BO217" s="9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</row>
    <row r="218" spans="15:82" x14ac:dyDescent="0.25">
      <c r="O218" s="3"/>
      <c r="P218" s="2"/>
      <c r="Q218" s="2"/>
      <c r="Z218" s="5"/>
      <c r="AA218" s="5"/>
      <c r="AB218" s="5"/>
      <c r="AC218" s="5"/>
      <c r="AD218" s="5"/>
      <c r="AE218" s="5"/>
      <c r="AF218" s="9"/>
      <c r="AG218" s="5"/>
      <c r="AH218" s="5"/>
      <c r="AI218" s="5"/>
      <c r="AJ218" s="9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9"/>
      <c r="AY218" s="9"/>
      <c r="AZ218" s="5"/>
      <c r="BA218" s="5"/>
      <c r="BB218" s="5"/>
      <c r="BC218" s="5"/>
      <c r="BD218" s="5"/>
      <c r="BE218" s="5"/>
      <c r="BF218" s="9"/>
      <c r="BG218" s="9"/>
      <c r="BH218" s="5"/>
      <c r="BI218" s="9"/>
      <c r="BJ218" s="5"/>
      <c r="BK218" s="5"/>
      <c r="BL218" s="9"/>
      <c r="BM218" s="5"/>
      <c r="BN218" s="9"/>
      <c r="BO218" s="9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</row>
    <row r="219" spans="15:82" x14ac:dyDescent="0.25">
      <c r="O219" s="3"/>
      <c r="Z219" s="5"/>
      <c r="AA219" s="5"/>
      <c r="AB219" s="5"/>
      <c r="AC219" s="5"/>
      <c r="AD219" s="5"/>
      <c r="AE219" s="5"/>
      <c r="AF219" s="9"/>
      <c r="AG219" s="5"/>
      <c r="AH219" s="5"/>
      <c r="AI219" s="5"/>
      <c r="AJ219" s="9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9"/>
      <c r="AY219" s="9"/>
      <c r="AZ219" s="5"/>
      <c r="BA219" s="5"/>
      <c r="BB219" s="5"/>
      <c r="BC219" s="5"/>
      <c r="BD219" s="5"/>
      <c r="BE219" s="5"/>
      <c r="BF219" s="9"/>
      <c r="BG219" s="9"/>
      <c r="BH219" s="5"/>
      <c r="BI219" s="9"/>
      <c r="BJ219" s="5"/>
      <c r="BK219" s="5"/>
      <c r="BL219" s="9"/>
      <c r="BM219" s="5"/>
      <c r="BN219" s="9"/>
      <c r="BO219" s="9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</row>
    <row r="220" spans="15:82" x14ac:dyDescent="0.25">
      <c r="O220" s="3"/>
      <c r="Z220" s="5"/>
      <c r="AA220" s="5"/>
      <c r="AB220" s="5"/>
      <c r="AC220" s="5"/>
      <c r="AD220" s="5"/>
      <c r="AE220" s="5"/>
      <c r="AF220" s="9"/>
      <c r="AG220" s="5"/>
      <c r="AH220" s="5"/>
      <c r="AI220" s="5"/>
      <c r="AJ220" s="9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9"/>
      <c r="AY220" s="9"/>
      <c r="AZ220" s="5"/>
      <c r="BA220" s="5"/>
      <c r="BB220" s="5"/>
      <c r="BC220" s="5"/>
      <c r="BD220" s="5"/>
      <c r="BE220" s="5"/>
      <c r="BF220" s="9"/>
      <c r="BG220" s="9"/>
      <c r="BH220" s="5"/>
      <c r="BI220" s="9"/>
      <c r="BJ220" s="5"/>
      <c r="BK220" s="5"/>
      <c r="BL220" s="9"/>
      <c r="BM220" s="5"/>
      <c r="BN220" s="9"/>
      <c r="BO220" s="9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</row>
    <row r="221" spans="15:82" x14ac:dyDescent="0.25">
      <c r="O221" s="3"/>
      <c r="P221" s="2"/>
      <c r="Q221" s="2"/>
      <c r="Z221" s="5"/>
      <c r="AA221" s="5"/>
      <c r="AB221" s="5"/>
      <c r="AC221" s="5"/>
      <c r="AD221" s="5"/>
      <c r="AE221" s="5"/>
      <c r="AF221" s="9"/>
      <c r="AG221" s="5"/>
      <c r="AH221" s="5"/>
      <c r="AI221" s="5"/>
      <c r="AJ221" s="9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9"/>
      <c r="AY221" s="9"/>
      <c r="AZ221" s="5"/>
      <c r="BA221" s="5"/>
      <c r="BB221" s="5"/>
      <c r="BC221" s="5"/>
      <c r="BD221" s="5"/>
      <c r="BE221" s="5"/>
      <c r="BF221" s="9"/>
      <c r="BG221" s="9"/>
      <c r="BH221" s="5"/>
      <c r="BI221" s="9"/>
      <c r="BJ221" s="5"/>
      <c r="BK221" s="5"/>
      <c r="BL221" s="9"/>
      <c r="BM221" s="5"/>
      <c r="BN221" s="9"/>
      <c r="BO221" s="9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6"/>
      <c r="CC221" s="6"/>
      <c r="CD221" s="6"/>
    </row>
    <row r="222" spans="15:82" x14ac:dyDescent="0.25">
      <c r="O222" s="3"/>
      <c r="P222" s="2"/>
      <c r="Q222" s="2"/>
      <c r="Z222" s="5"/>
      <c r="AA222" s="5"/>
      <c r="AB222" s="5"/>
      <c r="AC222" s="5"/>
      <c r="AD222" s="5"/>
      <c r="AE222" s="5"/>
      <c r="AF222" s="9"/>
      <c r="AG222" s="5"/>
      <c r="AH222" s="5"/>
      <c r="AI222" s="5"/>
      <c r="AJ222" s="9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9"/>
      <c r="AY222" s="9"/>
      <c r="AZ222" s="5"/>
      <c r="BA222" s="5"/>
      <c r="BB222" s="5"/>
      <c r="BC222" s="5"/>
      <c r="BD222" s="5"/>
      <c r="BE222" s="5"/>
      <c r="BF222" s="9"/>
      <c r="BG222" s="9"/>
      <c r="BH222" s="5"/>
      <c r="BI222" s="9"/>
      <c r="BJ222" s="5"/>
      <c r="BK222" s="5"/>
      <c r="BL222" s="9"/>
      <c r="BM222" s="5"/>
      <c r="BN222" s="9"/>
      <c r="BO222" s="9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6"/>
      <c r="CC222" s="6"/>
      <c r="CD222" s="6"/>
    </row>
    <row r="223" spans="15:82" x14ac:dyDescent="0.25">
      <c r="O223" s="3"/>
      <c r="P223" s="2"/>
      <c r="Q223" s="2"/>
      <c r="Z223" s="5"/>
      <c r="AA223" s="5"/>
      <c r="AB223" s="5"/>
      <c r="AC223" s="5"/>
      <c r="AD223" s="5"/>
      <c r="AE223" s="5"/>
      <c r="AF223" s="9"/>
      <c r="AG223" s="5"/>
      <c r="AH223" s="5"/>
      <c r="AI223" s="5"/>
      <c r="AJ223" s="9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9"/>
      <c r="AY223" s="9"/>
      <c r="AZ223" s="5"/>
      <c r="BA223" s="5"/>
      <c r="BB223" s="5"/>
      <c r="BC223" s="5"/>
      <c r="BD223" s="5"/>
      <c r="BE223" s="5"/>
      <c r="BF223" s="9"/>
      <c r="BG223" s="9"/>
      <c r="BH223" s="5"/>
      <c r="BI223" s="9"/>
      <c r="BJ223" s="5"/>
      <c r="BK223" s="5"/>
      <c r="BL223" s="9"/>
      <c r="BM223" s="5"/>
      <c r="BN223" s="9"/>
      <c r="BO223" s="9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6"/>
      <c r="CC223" s="6"/>
      <c r="CD223" s="6"/>
    </row>
    <row r="224" spans="15:82" x14ac:dyDescent="0.25">
      <c r="O224" s="3"/>
      <c r="P224" s="2"/>
      <c r="Q224" s="2"/>
      <c r="Z224" s="5"/>
      <c r="AA224" s="5"/>
      <c r="AB224" s="5"/>
      <c r="AC224" s="5"/>
      <c r="AD224" s="5"/>
      <c r="AE224" s="5"/>
      <c r="AF224" s="9"/>
      <c r="AG224" s="5"/>
      <c r="AH224" s="5"/>
      <c r="AI224" s="5"/>
      <c r="AJ224" s="9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9"/>
      <c r="AY224" s="9"/>
      <c r="AZ224" s="5"/>
      <c r="BA224" s="5"/>
      <c r="BB224" s="5"/>
      <c r="BC224" s="5"/>
      <c r="BD224" s="5"/>
      <c r="BE224" s="5"/>
      <c r="BF224" s="9"/>
      <c r="BG224" s="9"/>
      <c r="BH224" s="5"/>
      <c r="BI224" s="9"/>
      <c r="BJ224" s="5"/>
      <c r="BK224" s="5"/>
      <c r="BL224" s="9"/>
      <c r="BM224" s="5"/>
      <c r="BN224" s="9"/>
      <c r="BO224" s="9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6"/>
      <c r="CC224" s="6"/>
      <c r="CD224" s="6"/>
    </row>
    <row r="225" spans="15:82" x14ac:dyDescent="0.25">
      <c r="O225" s="3"/>
      <c r="P225" s="2"/>
      <c r="Q225" s="2"/>
      <c r="Z225" s="5"/>
      <c r="AA225" s="5"/>
      <c r="AB225" s="5"/>
      <c r="AC225" s="5"/>
      <c r="AD225" s="5"/>
      <c r="AE225" s="5"/>
      <c r="AF225" s="9"/>
      <c r="AG225" s="5"/>
      <c r="AH225" s="5"/>
      <c r="AI225" s="5"/>
      <c r="AJ225" s="9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9"/>
      <c r="AY225" s="9"/>
      <c r="AZ225" s="5"/>
      <c r="BA225" s="5"/>
      <c r="BB225" s="5"/>
      <c r="BC225" s="5"/>
      <c r="BD225" s="5"/>
      <c r="BE225" s="5"/>
      <c r="BF225" s="9"/>
      <c r="BG225" s="9"/>
      <c r="BH225" s="5"/>
      <c r="BI225" s="9"/>
      <c r="BJ225" s="5"/>
      <c r="BK225" s="5"/>
      <c r="BL225" s="9"/>
      <c r="BM225" s="5"/>
      <c r="BN225" s="9"/>
      <c r="BO225" s="9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6"/>
      <c r="CC225" s="6"/>
      <c r="CD225" s="6"/>
    </row>
    <row r="226" spans="15:82" x14ac:dyDescent="0.25">
      <c r="O226" s="3"/>
      <c r="P226" s="2"/>
      <c r="Q226" s="2"/>
      <c r="Z226" s="5"/>
      <c r="AA226" s="5"/>
      <c r="AB226" s="5"/>
      <c r="AC226" s="5"/>
      <c r="AD226" s="5"/>
      <c r="AE226" s="5"/>
      <c r="AF226" s="9"/>
      <c r="AG226" s="5"/>
      <c r="AH226" s="5"/>
      <c r="AI226" s="5"/>
      <c r="AJ226" s="9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9"/>
      <c r="AY226" s="9"/>
      <c r="AZ226" s="5"/>
      <c r="BA226" s="5"/>
      <c r="BB226" s="5"/>
      <c r="BC226" s="5"/>
      <c r="BD226" s="5"/>
      <c r="BE226" s="5"/>
      <c r="BF226" s="9"/>
      <c r="BG226" s="9"/>
      <c r="BH226" s="5"/>
      <c r="BI226" s="9"/>
      <c r="BJ226" s="5"/>
      <c r="BK226" s="5"/>
      <c r="BL226" s="9"/>
      <c r="BM226" s="5"/>
      <c r="BN226" s="9"/>
      <c r="BO226" s="9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6"/>
      <c r="CC226" s="6"/>
      <c r="CD226" s="6"/>
    </row>
    <row r="227" spans="15:82" x14ac:dyDescent="0.25">
      <c r="O227" s="3"/>
      <c r="P227" s="2"/>
      <c r="Q227" s="2"/>
      <c r="Z227" s="5"/>
      <c r="AA227" s="5"/>
      <c r="AB227" s="5"/>
      <c r="AC227" s="5"/>
      <c r="AD227" s="5"/>
      <c r="AE227" s="5"/>
      <c r="AF227" s="9"/>
      <c r="AG227" s="5"/>
      <c r="AH227" s="5"/>
      <c r="AI227" s="5"/>
      <c r="AJ227" s="9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9"/>
      <c r="AY227" s="9"/>
      <c r="AZ227" s="5"/>
      <c r="BA227" s="5"/>
      <c r="BB227" s="5"/>
      <c r="BC227" s="5"/>
      <c r="BD227" s="5"/>
      <c r="BE227" s="5"/>
      <c r="BF227" s="9"/>
      <c r="BG227" s="9"/>
      <c r="BH227" s="5"/>
      <c r="BI227" s="9"/>
      <c r="BJ227" s="5"/>
      <c r="BK227" s="5"/>
      <c r="BL227" s="9"/>
      <c r="BM227" s="5"/>
      <c r="BN227" s="9"/>
      <c r="BO227" s="9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6"/>
      <c r="CC227" s="6"/>
      <c r="CD227" s="6"/>
    </row>
    <row r="228" spans="15:82" x14ac:dyDescent="0.25">
      <c r="O228" s="3"/>
      <c r="P228" s="2"/>
      <c r="Q228" s="2"/>
      <c r="Z228" s="5"/>
      <c r="AA228" s="5"/>
      <c r="AB228" s="5"/>
      <c r="AC228" s="5"/>
      <c r="AD228" s="5"/>
      <c r="AE228" s="5"/>
      <c r="AF228" s="9"/>
      <c r="AG228" s="5"/>
      <c r="AH228" s="5"/>
      <c r="AI228" s="5"/>
      <c r="AJ228" s="9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9"/>
      <c r="AY228" s="9"/>
      <c r="AZ228" s="5"/>
      <c r="BA228" s="5"/>
      <c r="BB228" s="5"/>
      <c r="BC228" s="5"/>
      <c r="BD228" s="5"/>
      <c r="BE228" s="5"/>
      <c r="BF228" s="9"/>
      <c r="BG228" s="9"/>
      <c r="BH228" s="5"/>
      <c r="BI228" s="9"/>
      <c r="BJ228" s="5"/>
      <c r="BK228" s="5"/>
      <c r="BL228" s="9"/>
      <c r="BM228" s="5"/>
      <c r="BN228" s="9"/>
      <c r="BO228" s="9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6"/>
      <c r="CC228" s="6"/>
      <c r="CD228" s="6"/>
    </row>
    <row r="229" spans="15:82" x14ac:dyDescent="0.25">
      <c r="O229" s="3"/>
      <c r="P229" s="2"/>
      <c r="Q229" s="2"/>
      <c r="Z229" s="5"/>
      <c r="AA229" s="5"/>
      <c r="AB229" s="5"/>
      <c r="AC229" s="5"/>
      <c r="AD229" s="5"/>
      <c r="AE229" s="5"/>
      <c r="AF229" s="9"/>
      <c r="AG229" s="5"/>
      <c r="AH229" s="5"/>
      <c r="AI229" s="5"/>
      <c r="AJ229" s="9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9"/>
      <c r="AY229" s="9"/>
      <c r="AZ229" s="5"/>
      <c r="BA229" s="5"/>
      <c r="BB229" s="5"/>
      <c r="BC229" s="5"/>
      <c r="BD229" s="5"/>
      <c r="BE229" s="5"/>
      <c r="BF229" s="9"/>
      <c r="BG229" s="9"/>
      <c r="BH229" s="5"/>
      <c r="BI229" s="9"/>
      <c r="BJ229" s="5"/>
      <c r="BK229" s="5"/>
      <c r="BL229" s="9"/>
      <c r="BM229" s="5"/>
      <c r="BN229" s="9"/>
      <c r="BO229" s="9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6"/>
      <c r="CC229" s="6"/>
      <c r="CD229" s="6"/>
    </row>
    <row r="230" spans="15:82" x14ac:dyDescent="0.25">
      <c r="O230" s="3"/>
      <c r="P230" s="2"/>
      <c r="Q230" s="2"/>
      <c r="Z230" s="5"/>
      <c r="AA230" s="5"/>
      <c r="AB230" s="5"/>
      <c r="AC230" s="5"/>
      <c r="AD230" s="5"/>
      <c r="AE230" s="5"/>
      <c r="AF230" s="9"/>
      <c r="AG230" s="5"/>
      <c r="AH230" s="5"/>
      <c r="AI230" s="5"/>
      <c r="AJ230" s="9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9"/>
      <c r="AY230" s="9"/>
      <c r="AZ230" s="5"/>
      <c r="BA230" s="5"/>
      <c r="BB230" s="5"/>
      <c r="BC230" s="5"/>
      <c r="BD230" s="5"/>
      <c r="BE230" s="5"/>
      <c r="BF230" s="9"/>
      <c r="BG230" s="9"/>
      <c r="BH230" s="5"/>
      <c r="BI230" s="9"/>
      <c r="BJ230" s="5"/>
      <c r="BK230" s="5"/>
      <c r="BL230" s="9"/>
      <c r="BM230" s="5"/>
      <c r="BN230" s="9"/>
      <c r="BO230" s="9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6"/>
      <c r="CC230" s="6"/>
      <c r="CD230" s="6"/>
    </row>
    <row r="231" spans="15:82" x14ac:dyDescent="0.25">
      <c r="O231" s="3"/>
      <c r="P231" s="2"/>
      <c r="Q231" s="2"/>
      <c r="Z231" s="5"/>
      <c r="AA231" s="5"/>
      <c r="AB231" s="5"/>
      <c r="AC231" s="5"/>
      <c r="AD231" s="5"/>
      <c r="AE231" s="5"/>
      <c r="AF231" s="9"/>
      <c r="AG231" s="5"/>
      <c r="AH231" s="5"/>
      <c r="AI231" s="5"/>
      <c r="AJ231" s="9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9"/>
      <c r="AY231" s="9"/>
      <c r="AZ231" s="5"/>
      <c r="BA231" s="5"/>
      <c r="BB231" s="5"/>
      <c r="BC231" s="5"/>
      <c r="BD231" s="5"/>
      <c r="BE231" s="5"/>
      <c r="BF231" s="9"/>
      <c r="BG231" s="9"/>
      <c r="BH231" s="5"/>
      <c r="BI231" s="9"/>
      <c r="BJ231" s="5"/>
      <c r="BK231" s="5"/>
      <c r="BL231" s="9"/>
      <c r="BM231" s="5"/>
      <c r="BN231" s="9"/>
      <c r="BO231" s="9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6"/>
      <c r="CC231" s="6"/>
      <c r="CD231" s="6"/>
    </row>
    <row r="232" spans="15:82" x14ac:dyDescent="0.25">
      <c r="O232" s="3"/>
      <c r="P232" s="2"/>
      <c r="Q232" s="2"/>
      <c r="Z232" s="5"/>
      <c r="AA232" s="5"/>
      <c r="AB232" s="5"/>
      <c r="AC232" s="5"/>
      <c r="AD232" s="5"/>
      <c r="AE232" s="5"/>
      <c r="AF232" s="9"/>
      <c r="AG232" s="5"/>
      <c r="AH232" s="5"/>
      <c r="AI232" s="5"/>
      <c r="AJ232" s="9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9"/>
      <c r="AY232" s="9"/>
      <c r="AZ232" s="5"/>
      <c r="BA232" s="5"/>
      <c r="BB232" s="5"/>
      <c r="BC232" s="5"/>
      <c r="BD232" s="5"/>
      <c r="BE232" s="5"/>
      <c r="BF232" s="9"/>
      <c r="BG232" s="9"/>
      <c r="BH232" s="5"/>
      <c r="BI232" s="9"/>
      <c r="BJ232" s="5"/>
      <c r="BK232" s="5"/>
      <c r="BL232" s="9"/>
      <c r="BM232" s="5"/>
      <c r="BN232" s="9"/>
      <c r="BO232" s="9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6"/>
      <c r="CC232" s="6"/>
      <c r="CD232" s="6"/>
    </row>
    <row r="233" spans="15:82" x14ac:dyDescent="0.25">
      <c r="O233" s="3"/>
      <c r="P233" s="2"/>
      <c r="Q233" s="2"/>
      <c r="Z233" s="5"/>
      <c r="AA233" s="5"/>
      <c r="AB233" s="5"/>
      <c r="AC233" s="5"/>
      <c r="AD233" s="5"/>
      <c r="AE233" s="5"/>
      <c r="AF233" s="9"/>
      <c r="AG233" s="5"/>
      <c r="AH233" s="5"/>
      <c r="AI233" s="5"/>
      <c r="AJ233" s="9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9"/>
      <c r="AY233" s="9"/>
      <c r="AZ233" s="5"/>
      <c r="BA233" s="5"/>
      <c r="BB233" s="5"/>
      <c r="BC233" s="5"/>
      <c r="BD233" s="5"/>
      <c r="BE233" s="5"/>
      <c r="BF233" s="9"/>
      <c r="BG233" s="9"/>
      <c r="BH233" s="5"/>
      <c r="BI233" s="9"/>
      <c r="BJ233" s="5"/>
      <c r="BK233" s="5"/>
      <c r="BL233" s="9"/>
      <c r="BM233" s="5"/>
      <c r="BN233" s="9"/>
      <c r="BO233" s="9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6"/>
      <c r="CC233" s="6"/>
      <c r="CD233" s="6"/>
    </row>
    <row r="234" spans="15:82" x14ac:dyDescent="0.25">
      <c r="O234" s="3"/>
      <c r="P234" s="2"/>
      <c r="Q234" s="2"/>
      <c r="Z234" s="5"/>
      <c r="AA234" s="5"/>
      <c r="AB234" s="5"/>
      <c r="AC234" s="5"/>
      <c r="AD234" s="5"/>
      <c r="AE234" s="5"/>
      <c r="AF234" s="9"/>
      <c r="AG234" s="5"/>
      <c r="AH234" s="5"/>
      <c r="AI234" s="5"/>
      <c r="AJ234" s="9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9"/>
      <c r="AY234" s="9"/>
      <c r="AZ234" s="5"/>
      <c r="BA234" s="5"/>
      <c r="BB234" s="5"/>
      <c r="BC234" s="5"/>
      <c r="BD234" s="5"/>
      <c r="BE234" s="5"/>
      <c r="BF234" s="9"/>
      <c r="BG234" s="9"/>
      <c r="BH234" s="5"/>
      <c r="BI234" s="9"/>
      <c r="BJ234" s="5"/>
      <c r="BK234" s="5"/>
      <c r="BL234" s="9"/>
      <c r="BM234" s="5"/>
      <c r="BN234" s="9"/>
      <c r="BO234" s="9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6"/>
      <c r="CC234" s="6"/>
      <c r="CD234" s="6"/>
    </row>
    <row r="235" spans="15:82" x14ac:dyDescent="0.25">
      <c r="O235" s="3"/>
      <c r="Z235" s="5"/>
      <c r="AA235" s="5"/>
      <c r="AB235" s="5"/>
      <c r="AC235" s="5"/>
      <c r="AD235" s="5"/>
      <c r="AE235" s="5"/>
      <c r="AF235" s="9"/>
      <c r="AG235" s="5"/>
      <c r="AH235" s="5"/>
      <c r="AI235" s="5"/>
      <c r="AJ235" s="9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9"/>
      <c r="AY235" s="9"/>
      <c r="AZ235" s="5"/>
      <c r="BA235" s="5"/>
      <c r="BB235" s="5"/>
      <c r="BC235" s="5"/>
      <c r="BD235" s="5"/>
      <c r="BE235" s="5"/>
      <c r="BF235" s="9"/>
      <c r="BG235" s="9"/>
      <c r="BH235" s="5"/>
      <c r="BI235" s="9"/>
      <c r="BJ235" s="5"/>
      <c r="BK235" s="5"/>
      <c r="BL235" s="9"/>
      <c r="BM235" s="5"/>
      <c r="BN235" s="9"/>
      <c r="BO235" s="9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6"/>
      <c r="CC235" s="6"/>
      <c r="CD235" s="6"/>
    </row>
    <row r="236" spans="15:82" x14ac:dyDescent="0.25">
      <c r="O236" s="3"/>
      <c r="P236" s="2"/>
      <c r="Q236" s="2"/>
      <c r="Z236" s="5"/>
      <c r="AA236" s="5"/>
      <c r="AB236" s="5"/>
      <c r="AC236" s="5"/>
      <c r="AD236" s="5"/>
      <c r="AE236" s="5"/>
      <c r="AF236" s="9"/>
      <c r="AG236" s="5"/>
      <c r="AH236" s="5"/>
      <c r="AI236" s="5"/>
      <c r="AJ236" s="9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9"/>
      <c r="AY236" s="9"/>
      <c r="AZ236" s="5"/>
      <c r="BA236" s="5"/>
      <c r="BB236" s="5"/>
      <c r="BC236" s="5"/>
      <c r="BD236" s="5"/>
      <c r="BE236" s="5"/>
      <c r="BF236" s="9"/>
      <c r="BG236" s="9"/>
      <c r="BH236" s="5"/>
      <c r="BI236" s="9"/>
      <c r="BJ236" s="5"/>
      <c r="BK236" s="5"/>
      <c r="BL236" s="9"/>
      <c r="BM236" s="5"/>
      <c r="BN236" s="9"/>
      <c r="BO236" s="9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6"/>
      <c r="CC236" s="6"/>
      <c r="CD236" s="6"/>
    </row>
    <row r="237" spans="15:82" x14ac:dyDescent="0.25">
      <c r="O237" s="3"/>
      <c r="P237" s="2"/>
      <c r="Q237" s="2"/>
      <c r="Z237" s="5"/>
      <c r="AA237" s="5"/>
      <c r="AB237" s="5"/>
      <c r="AC237" s="5"/>
      <c r="AD237" s="5"/>
      <c r="AE237" s="5"/>
      <c r="AF237" s="9"/>
      <c r="AG237" s="5"/>
      <c r="AH237" s="5"/>
      <c r="AI237" s="5"/>
      <c r="AJ237" s="9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9"/>
      <c r="AY237" s="9"/>
      <c r="AZ237" s="5"/>
      <c r="BA237" s="5"/>
      <c r="BB237" s="5"/>
      <c r="BC237" s="5"/>
      <c r="BD237" s="5"/>
      <c r="BE237" s="5"/>
      <c r="BF237" s="9"/>
      <c r="BG237" s="9"/>
      <c r="BH237" s="5"/>
      <c r="BI237" s="9"/>
      <c r="BJ237" s="5"/>
      <c r="BK237" s="5"/>
      <c r="BL237" s="9"/>
      <c r="BM237" s="5"/>
      <c r="BN237" s="9"/>
      <c r="BO237" s="9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6"/>
      <c r="CC237" s="6"/>
      <c r="CD237" s="6"/>
    </row>
    <row r="238" spans="15:82" x14ac:dyDescent="0.25">
      <c r="O238" s="3"/>
      <c r="P238" s="2"/>
      <c r="Q238" s="2"/>
      <c r="Z238" s="5"/>
      <c r="AA238" s="5"/>
      <c r="AB238" s="5"/>
      <c r="AC238" s="5"/>
      <c r="AD238" s="5"/>
      <c r="AE238" s="5"/>
      <c r="AF238" s="9"/>
      <c r="AG238" s="5"/>
      <c r="AH238" s="5"/>
      <c r="AI238" s="5"/>
      <c r="AJ238" s="9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9"/>
      <c r="AY238" s="9"/>
      <c r="AZ238" s="5"/>
      <c r="BA238" s="5"/>
      <c r="BB238" s="5"/>
      <c r="BC238" s="5"/>
      <c r="BD238" s="5"/>
      <c r="BE238" s="5"/>
      <c r="BF238" s="9"/>
      <c r="BG238" s="9"/>
      <c r="BH238" s="5"/>
      <c r="BI238" s="9"/>
      <c r="BJ238" s="5"/>
      <c r="BK238" s="5"/>
      <c r="BL238" s="9"/>
      <c r="BM238" s="5"/>
      <c r="BN238" s="9"/>
      <c r="BO238" s="9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6"/>
      <c r="CC238" s="6"/>
      <c r="CD238" s="6"/>
    </row>
    <row r="239" spans="15:82" x14ac:dyDescent="0.25">
      <c r="O239" s="3"/>
      <c r="P239" s="2"/>
      <c r="Q239" s="2"/>
      <c r="Z239" s="5"/>
      <c r="AA239" s="5"/>
      <c r="AB239" s="5"/>
      <c r="AC239" s="5"/>
      <c r="AD239" s="5"/>
      <c r="AE239" s="5"/>
      <c r="AF239" s="9"/>
      <c r="AG239" s="5"/>
      <c r="AH239" s="5"/>
      <c r="AI239" s="5"/>
      <c r="AJ239" s="9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9"/>
      <c r="AY239" s="9"/>
      <c r="AZ239" s="5"/>
      <c r="BA239" s="5"/>
      <c r="BB239" s="5"/>
      <c r="BC239" s="5"/>
      <c r="BD239" s="5"/>
      <c r="BE239" s="5"/>
      <c r="BF239" s="9"/>
      <c r="BG239" s="9"/>
      <c r="BH239" s="5"/>
      <c r="BI239" s="9"/>
      <c r="BJ239" s="5"/>
      <c r="BK239" s="5"/>
      <c r="BL239" s="9"/>
      <c r="BM239" s="5"/>
      <c r="BN239" s="9"/>
      <c r="BO239" s="9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6"/>
      <c r="CC239" s="6"/>
      <c r="CD239" s="6"/>
    </row>
    <row r="240" spans="15:82" x14ac:dyDescent="0.25">
      <c r="O240" s="3"/>
      <c r="P240" s="2"/>
      <c r="Q240" s="2"/>
      <c r="Z240" s="5"/>
      <c r="AA240" s="5"/>
      <c r="AB240" s="5"/>
      <c r="AC240" s="5"/>
      <c r="AD240" s="5"/>
      <c r="AE240" s="5"/>
      <c r="AF240" s="9"/>
      <c r="AG240" s="5"/>
      <c r="AH240" s="5"/>
      <c r="AI240" s="5"/>
      <c r="AJ240" s="9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9"/>
      <c r="AY240" s="9"/>
      <c r="AZ240" s="5"/>
      <c r="BA240" s="5"/>
      <c r="BB240" s="5"/>
      <c r="BC240" s="5"/>
      <c r="BD240" s="5"/>
      <c r="BE240" s="5"/>
      <c r="BF240" s="9"/>
      <c r="BG240" s="9"/>
      <c r="BH240" s="5"/>
      <c r="BI240" s="9"/>
      <c r="BJ240" s="5"/>
      <c r="BK240" s="5"/>
      <c r="BL240" s="9"/>
      <c r="BM240" s="5"/>
      <c r="BN240" s="9"/>
      <c r="BO240" s="9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6"/>
      <c r="CC240" s="6"/>
      <c r="CD240" s="6"/>
    </row>
    <row r="241" spans="15:82" x14ac:dyDescent="0.25">
      <c r="O241" s="3"/>
      <c r="P241" s="2"/>
      <c r="Q241" s="2"/>
      <c r="Z241" s="5"/>
      <c r="AA241" s="5"/>
      <c r="AB241" s="5"/>
      <c r="AC241" s="5"/>
      <c r="AD241" s="5"/>
      <c r="AE241" s="5"/>
      <c r="AF241" s="9"/>
      <c r="AG241" s="5"/>
      <c r="AH241" s="5"/>
      <c r="AI241" s="5"/>
      <c r="AJ241" s="9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9"/>
      <c r="AY241" s="9"/>
      <c r="AZ241" s="5"/>
      <c r="BA241" s="5"/>
      <c r="BB241" s="5"/>
      <c r="BC241" s="5"/>
      <c r="BD241" s="5"/>
      <c r="BE241" s="5"/>
      <c r="BF241" s="9"/>
      <c r="BG241" s="9"/>
      <c r="BH241" s="5"/>
      <c r="BI241" s="9"/>
      <c r="BJ241" s="5"/>
      <c r="BK241" s="5"/>
      <c r="BL241" s="9"/>
      <c r="BM241" s="5"/>
      <c r="BN241" s="9"/>
      <c r="BO241" s="9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6"/>
      <c r="CC241" s="6"/>
      <c r="CD241" s="6"/>
    </row>
    <row r="242" spans="15:82" x14ac:dyDescent="0.25">
      <c r="O242" s="3"/>
      <c r="P242" s="2"/>
      <c r="Q242" s="2"/>
      <c r="Z242" s="5"/>
      <c r="AA242" s="5"/>
      <c r="AB242" s="5"/>
      <c r="AC242" s="5"/>
      <c r="AD242" s="5"/>
      <c r="AE242" s="5"/>
      <c r="AF242" s="9"/>
      <c r="AG242" s="5"/>
      <c r="AH242" s="5"/>
      <c r="AI242" s="5"/>
      <c r="AJ242" s="9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9"/>
      <c r="AY242" s="9"/>
      <c r="AZ242" s="5"/>
      <c r="BA242" s="5"/>
      <c r="BB242" s="5"/>
      <c r="BC242" s="5"/>
      <c r="BD242" s="5"/>
      <c r="BE242" s="5"/>
      <c r="BF242" s="9"/>
      <c r="BG242" s="9"/>
      <c r="BH242" s="5"/>
      <c r="BI242" s="9"/>
      <c r="BJ242" s="5"/>
      <c r="BK242" s="5"/>
      <c r="BL242" s="9"/>
      <c r="BM242" s="5"/>
      <c r="BN242" s="9"/>
      <c r="BO242" s="9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6"/>
      <c r="CC242" s="6"/>
      <c r="CD242" s="6"/>
    </row>
    <row r="243" spans="15:82" x14ac:dyDescent="0.25">
      <c r="O243" s="3"/>
      <c r="P243" s="2"/>
      <c r="Q243" s="2"/>
      <c r="Z243" s="5"/>
      <c r="AA243" s="5"/>
      <c r="AB243" s="5"/>
      <c r="AC243" s="5"/>
      <c r="AD243" s="5"/>
      <c r="AE243" s="5"/>
      <c r="AF243" s="9"/>
      <c r="AG243" s="5"/>
      <c r="AH243" s="5"/>
      <c r="AI243" s="5"/>
      <c r="AJ243" s="9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9"/>
      <c r="AY243" s="9"/>
      <c r="AZ243" s="5"/>
      <c r="BA243" s="5"/>
      <c r="BB243" s="5"/>
      <c r="BC243" s="5"/>
      <c r="BD243" s="5"/>
      <c r="BE243" s="5"/>
      <c r="BF243" s="9"/>
      <c r="BG243" s="9"/>
      <c r="BH243" s="5"/>
      <c r="BI243" s="9"/>
      <c r="BJ243" s="5"/>
      <c r="BK243" s="5"/>
      <c r="BL243" s="9"/>
      <c r="BM243" s="5"/>
      <c r="BN243" s="9"/>
      <c r="BO243" s="9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6"/>
      <c r="CC243" s="6"/>
      <c r="CD243" s="6"/>
    </row>
    <row r="244" spans="15:82" x14ac:dyDescent="0.25">
      <c r="O244" s="3"/>
      <c r="P244" s="2"/>
      <c r="Q244" s="2"/>
      <c r="Z244" s="5"/>
      <c r="AA244" s="5"/>
      <c r="AB244" s="5"/>
      <c r="AC244" s="5"/>
      <c r="AD244" s="5"/>
      <c r="AE244" s="5"/>
      <c r="AF244" s="9"/>
      <c r="AG244" s="5"/>
      <c r="AH244" s="5"/>
      <c r="AI244" s="5"/>
      <c r="AJ244" s="9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9"/>
      <c r="AY244" s="9"/>
      <c r="AZ244" s="5"/>
      <c r="BA244" s="5"/>
      <c r="BB244" s="5"/>
      <c r="BC244" s="5"/>
      <c r="BD244" s="5"/>
      <c r="BE244" s="5"/>
      <c r="BF244" s="9"/>
      <c r="BG244" s="9"/>
      <c r="BH244" s="5"/>
      <c r="BI244" s="9"/>
      <c r="BJ244" s="5"/>
      <c r="BK244" s="5"/>
      <c r="BL244" s="9"/>
      <c r="BM244" s="5"/>
      <c r="BN244" s="9"/>
      <c r="BO244" s="9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6"/>
      <c r="CC244" s="6"/>
      <c r="CD244" s="6"/>
    </row>
    <row r="245" spans="15:82" x14ac:dyDescent="0.25">
      <c r="O245" s="3"/>
      <c r="P245" s="2"/>
      <c r="Q245" s="2"/>
      <c r="Z245" s="5"/>
      <c r="AA245" s="5"/>
      <c r="AB245" s="5"/>
      <c r="AC245" s="5"/>
      <c r="AD245" s="5"/>
      <c r="AE245" s="5"/>
      <c r="AF245" s="9"/>
      <c r="AG245" s="5"/>
      <c r="AH245" s="5"/>
      <c r="AI245" s="5"/>
      <c r="AJ245" s="9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9"/>
      <c r="AY245" s="9"/>
      <c r="AZ245" s="5"/>
      <c r="BA245" s="5"/>
      <c r="BB245" s="5"/>
      <c r="BC245" s="5"/>
      <c r="BD245" s="5"/>
      <c r="BE245" s="5"/>
      <c r="BF245" s="9"/>
      <c r="BG245" s="9"/>
      <c r="BH245" s="5"/>
      <c r="BI245" s="9"/>
      <c r="BJ245" s="5"/>
      <c r="BK245" s="5"/>
      <c r="BL245" s="9"/>
      <c r="BM245" s="5"/>
      <c r="BN245" s="9"/>
      <c r="BO245" s="9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6"/>
      <c r="CC245" s="6"/>
      <c r="CD245" s="6"/>
    </row>
    <row r="246" spans="15:82" x14ac:dyDescent="0.25">
      <c r="O246" s="3"/>
      <c r="P246" s="2"/>
      <c r="Q246" s="2"/>
      <c r="Z246" s="5"/>
      <c r="AA246" s="5"/>
      <c r="AB246" s="5"/>
      <c r="AC246" s="5"/>
      <c r="AD246" s="5"/>
      <c r="AE246" s="5"/>
      <c r="AF246" s="9"/>
      <c r="AG246" s="5"/>
      <c r="AH246" s="5"/>
      <c r="AI246" s="5"/>
      <c r="AJ246" s="9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9"/>
      <c r="AY246" s="9"/>
      <c r="AZ246" s="5"/>
      <c r="BA246" s="5"/>
      <c r="BB246" s="5"/>
      <c r="BC246" s="5"/>
      <c r="BD246" s="5"/>
      <c r="BE246" s="5"/>
      <c r="BF246" s="9"/>
      <c r="BG246" s="9"/>
      <c r="BH246" s="5"/>
      <c r="BI246" s="9"/>
      <c r="BJ246" s="5"/>
      <c r="BK246" s="5"/>
      <c r="BL246" s="9"/>
      <c r="BM246" s="5"/>
      <c r="BN246" s="9"/>
      <c r="BO246" s="9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6"/>
      <c r="CC246" s="6"/>
      <c r="CD246" s="6"/>
    </row>
    <row r="247" spans="15:82" x14ac:dyDescent="0.25">
      <c r="O247" s="3"/>
      <c r="P247" s="2"/>
      <c r="Q247" s="2"/>
      <c r="Z247" s="5"/>
      <c r="AA247" s="5"/>
      <c r="AB247" s="5"/>
      <c r="AC247" s="5"/>
      <c r="AD247" s="5"/>
      <c r="AE247" s="5"/>
      <c r="AF247" s="9"/>
      <c r="AG247" s="5"/>
      <c r="AH247" s="5"/>
      <c r="AI247" s="5"/>
      <c r="AJ247" s="9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9"/>
      <c r="AY247" s="9"/>
      <c r="AZ247" s="5"/>
      <c r="BA247" s="5"/>
      <c r="BB247" s="5"/>
      <c r="BC247" s="5"/>
      <c r="BD247" s="5"/>
      <c r="BE247" s="5"/>
      <c r="BF247" s="9"/>
      <c r="BG247" s="9"/>
      <c r="BH247" s="5"/>
      <c r="BI247" s="9"/>
      <c r="BJ247" s="5"/>
      <c r="BK247" s="5"/>
      <c r="BL247" s="9"/>
      <c r="BM247" s="5"/>
      <c r="BN247" s="9"/>
      <c r="BO247" s="9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6"/>
      <c r="CC247" s="6"/>
      <c r="CD247" s="6"/>
    </row>
    <row r="248" spans="15:82" x14ac:dyDescent="0.25">
      <c r="O248" s="3"/>
      <c r="P248" s="2"/>
      <c r="Q248" s="2"/>
      <c r="Z248" s="5"/>
      <c r="AA248" s="5"/>
      <c r="AB248" s="5"/>
      <c r="AC248" s="5"/>
      <c r="AD248" s="5"/>
      <c r="AE248" s="5"/>
      <c r="AF248" s="9"/>
      <c r="AG248" s="5"/>
      <c r="AH248" s="5"/>
      <c r="AI248" s="5"/>
      <c r="AJ248" s="9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9"/>
      <c r="AY248" s="9"/>
      <c r="AZ248" s="5"/>
      <c r="BA248" s="5"/>
      <c r="BB248" s="5"/>
      <c r="BC248" s="5"/>
      <c r="BD248" s="5"/>
      <c r="BE248" s="5"/>
      <c r="BF248" s="9"/>
      <c r="BG248" s="9"/>
      <c r="BH248" s="5"/>
      <c r="BI248" s="9"/>
      <c r="BJ248" s="5"/>
      <c r="BK248" s="5"/>
      <c r="BL248" s="9"/>
      <c r="BM248" s="5"/>
      <c r="BN248" s="9"/>
      <c r="BO248" s="9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6"/>
      <c r="CC248" s="6"/>
      <c r="CD248" s="6"/>
    </row>
    <row r="249" spans="15:82" x14ac:dyDescent="0.25">
      <c r="O249" s="3"/>
      <c r="P249" s="2"/>
      <c r="Q249" s="2"/>
      <c r="Z249" s="5"/>
      <c r="AA249" s="5"/>
      <c r="AB249" s="5"/>
      <c r="AC249" s="5"/>
      <c r="AD249" s="5"/>
      <c r="AE249" s="5"/>
      <c r="AF249" s="9"/>
      <c r="AG249" s="5"/>
      <c r="AH249" s="5"/>
      <c r="AI249" s="5"/>
      <c r="AJ249" s="9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9"/>
      <c r="AY249" s="9"/>
      <c r="AZ249" s="5"/>
      <c r="BA249" s="5"/>
      <c r="BB249" s="5"/>
      <c r="BC249" s="5"/>
      <c r="BD249" s="5"/>
      <c r="BE249" s="5"/>
      <c r="BF249" s="9"/>
      <c r="BG249" s="9"/>
      <c r="BH249" s="5"/>
      <c r="BI249" s="9"/>
      <c r="BJ249" s="5"/>
      <c r="BK249" s="5"/>
      <c r="BL249" s="9"/>
      <c r="BM249" s="5"/>
      <c r="BN249" s="9"/>
      <c r="BO249" s="9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6"/>
      <c r="CC249" s="6"/>
      <c r="CD249" s="6"/>
    </row>
    <row r="250" spans="15:82" x14ac:dyDescent="0.25">
      <c r="O250" s="3"/>
      <c r="P250" s="2"/>
      <c r="Q250" s="2"/>
      <c r="Z250" s="5"/>
      <c r="AA250" s="5"/>
      <c r="AB250" s="5"/>
      <c r="AC250" s="5"/>
      <c r="AD250" s="5"/>
      <c r="AE250" s="5"/>
      <c r="AF250" s="9"/>
      <c r="AG250" s="5"/>
      <c r="AH250" s="5"/>
      <c r="AI250" s="5"/>
      <c r="AJ250" s="9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9"/>
      <c r="AY250" s="9"/>
      <c r="AZ250" s="5"/>
      <c r="BA250" s="5"/>
      <c r="BB250" s="5"/>
      <c r="BC250" s="5"/>
      <c r="BD250" s="5"/>
      <c r="BE250" s="5"/>
      <c r="BF250" s="9"/>
      <c r="BG250" s="9"/>
      <c r="BH250" s="5"/>
      <c r="BI250" s="9"/>
      <c r="BJ250" s="5"/>
      <c r="BK250" s="5"/>
      <c r="BL250" s="9"/>
      <c r="BM250" s="5"/>
      <c r="BN250" s="9"/>
      <c r="BO250" s="9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6"/>
      <c r="CC250" s="6"/>
      <c r="CD250" s="6"/>
    </row>
    <row r="251" spans="15:82" x14ac:dyDescent="0.25">
      <c r="O251" s="3"/>
      <c r="P251" s="2"/>
      <c r="Q251" s="2"/>
      <c r="Z251" s="5"/>
      <c r="AA251" s="5"/>
      <c r="AB251" s="5"/>
      <c r="AC251" s="5"/>
      <c r="AD251" s="5"/>
      <c r="AE251" s="5"/>
      <c r="AF251" s="9"/>
      <c r="AG251" s="5"/>
      <c r="AH251" s="5"/>
      <c r="AI251" s="5"/>
      <c r="AJ251" s="9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9"/>
      <c r="AY251" s="9"/>
      <c r="AZ251" s="5"/>
      <c r="BA251" s="5"/>
      <c r="BB251" s="5"/>
      <c r="BC251" s="5"/>
      <c r="BD251" s="5"/>
      <c r="BE251" s="5"/>
      <c r="BF251" s="9"/>
      <c r="BG251" s="9"/>
      <c r="BH251" s="5"/>
      <c r="BI251" s="9"/>
      <c r="BJ251" s="5"/>
      <c r="BK251" s="5"/>
      <c r="BL251" s="9"/>
      <c r="BM251" s="5"/>
      <c r="BN251" s="9"/>
      <c r="BO251" s="9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6"/>
      <c r="CC251" s="6"/>
      <c r="CD251" s="6"/>
    </row>
    <row r="252" spans="15:82" x14ac:dyDescent="0.25">
      <c r="O252" s="3"/>
      <c r="P252" s="2"/>
      <c r="Q252" s="2"/>
      <c r="Z252" s="5"/>
      <c r="AA252" s="5"/>
      <c r="AB252" s="5"/>
      <c r="AC252" s="5"/>
      <c r="AD252" s="5"/>
      <c r="AE252" s="5"/>
      <c r="AF252" s="9"/>
      <c r="AG252" s="5"/>
      <c r="AH252" s="5"/>
      <c r="AI252" s="5"/>
      <c r="AJ252" s="9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9"/>
      <c r="AY252" s="9"/>
      <c r="AZ252" s="5"/>
      <c r="BA252" s="5"/>
      <c r="BB252" s="5"/>
      <c r="BC252" s="5"/>
      <c r="BD252" s="5"/>
      <c r="BE252" s="5"/>
      <c r="BF252" s="9"/>
      <c r="BG252" s="9"/>
      <c r="BH252" s="5"/>
      <c r="BI252" s="9"/>
      <c r="BJ252" s="5"/>
      <c r="BK252" s="5"/>
      <c r="BL252" s="9"/>
      <c r="BM252" s="5"/>
      <c r="BN252" s="9"/>
      <c r="BO252" s="9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6"/>
      <c r="CC252" s="6"/>
      <c r="CD252" s="6"/>
    </row>
    <row r="253" spans="15:82" x14ac:dyDescent="0.25">
      <c r="O253" s="3"/>
      <c r="P253" s="2"/>
      <c r="Q253" s="2"/>
      <c r="Z253" s="5"/>
      <c r="AA253" s="5"/>
      <c r="AB253" s="5"/>
      <c r="AC253" s="5"/>
      <c r="AD253" s="5"/>
      <c r="AE253" s="5"/>
      <c r="AF253" s="9"/>
      <c r="AG253" s="5"/>
      <c r="AH253" s="5"/>
      <c r="AI253" s="5"/>
      <c r="AJ253" s="9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9"/>
      <c r="AY253" s="9"/>
      <c r="AZ253" s="5"/>
      <c r="BA253" s="5"/>
      <c r="BB253" s="5"/>
      <c r="BC253" s="5"/>
      <c r="BD253" s="5"/>
      <c r="BE253" s="5"/>
      <c r="BF253" s="9"/>
      <c r="BG253" s="9"/>
      <c r="BH253" s="5"/>
      <c r="BI253" s="9"/>
      <c r="BJ253" s="5"/>
      <c r="BK253" s="5"/>
      <c r="BL253" s="9"/>
      <c r="BM253" s="5"/>
      <c r="BN253" s="9"/>
      <c r="BO253" s="9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6"/>
      <c r="CC253" s="6"/>
      <c r="CD253" s="6"/>
    </row>
    <row r="254" spans="15:82" x14ac:dyDescent="0.25">
      <c r="O254" s="3"/>
      <c r="P254" s="2"/>
      <c r="Q254" s="2"/>
      <c r="Z254" s="5"/>
      <c r="AA254" s="5"/>
      <c r="AB254" s="5"/>
      <c r="AC254" s="5"/>
      <c r="AD254" s="5"/>
      <c r="AE254" s="5"/>
      <c r="AF254" s="9"/>
      <c r="AG254" s="5"/>
      <c r="AH254" s="5"/>
      <c r="AI254" s="5"/>
      <c r="AJ254" s="9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9"/>
      <c r="AY254" s="9"/>
      <c r="AZ254" s="5"/>
      <c r="BA254" s="5"/>
      <c r="BB254" s="5"/>
      <c r="BC254" s="5"/>
      <c r="BD254" s="5"/>
      <c r="BE254" s="5"/>
      <c r="BF254" s="9"/>
      <c r="BG254" s="9"/>
      <c r="BH254" s="5"/>
      <c r="BI254" s="9"/>
      <c r="BJ254" s="5"/>
      <c r="BK254" s="5"/>
      <c r="BL254" s="9"/>
      <c r="BM254" s="5"/>
      <c r="BN254" s="9"/>
      <c r="BO254" s="9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6"/>
      <c r="CC254" s="6"/>
      <c r="CD254" s="6"/>
    </row>
    <row r="255" spans="15:82" x14ac:dyDescent="0.25">
      <c r="O255" s="3"/>
      <c r="P255" s="2"/>
      <c r="Q255" s="2"/>
      <c r="Z255" s="5"/>
      <c r="AA255" s="5"/>
      <c r="AB255" s="5"/>
      <c r="AC255" s="5"/>
      <c r="AD255" s="5"/>
      <c r="AE255" s="5"/>
      <c r="AF255" s="9"/>
      <c r="AG255" s="5"/>
      <c r="AH255" s="5"/>
      <c r="AI255" s="5"/>
      <c r="AJ255" s="9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9"/>
      <c r="AY255" s="9"/>
      <c r="AZ255" s="5"/>
      <c r="BA255" s="5"/>
      <c r="BB255" s="5"/>
      <c r="BC255" s="5"/>
      <c r="BD255" s="5"/>
      <c r="BE255" s="5"/>
      <c r="BF255" s="9"/>
      <c r="BG255" s="9"/>
      <c r="BH255" s="5"/>
      <c r="BI255" s="9"/>
      <c r="BJ255" s="5"/>
      <c r="BK255" s="5"/>
      <c r="BL255" s="9"/>
      <c r="BM255" s="5"/>
      <c r="BN255" s="9"/>
      <c r="BO255" s="9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6"/>
      <c r="CC255" s="6"/>
      <c r="CD255" s="6"/>
    </row>
    <row r="256" spans="15:82" x14ac:dyDescent="0.25">
      <c r="O256" s="3"/>
      <c r="P256" s="2"/>
      <c r="Q256" s="2"/>
      <c r="Z256" s="5"/>
      <c r="AA256" s="5"/>
      <c r="AB256" s="5"/>
      <c r="AC256" s="5"/>
      <c r="AD256" s="5"/>
      <c r="AE256" s="5"/>
      <c r="AF256" s="9"/>
      <c r="AG256" s="5"/>
      <c r="AH256" s="5"/>
      <c r="AI256" s="5"/>
      <c r="AJ256" s="9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9"/>
      <c r="AY256" s="9"/>
      <c r="AZ256" s="5"/>
      <c r="BA256" s="5"/>
      <c r="BB256" s="5"/>
      <c r="BC256" s="5"/>
      <c r="BD256" s="5"/>
      <c r="BE256" s="5"/>
      <c r="BF256" s="9"/>
      <c r="BG256" s="9"/>
      <c r="BH256" s="5"/>
      <c r="BI256" s="9"/>
      <c r="BJ256" s="5"/>
      <c r="BK256" s="5"/>
      <c r="BL256" s="9"/>
      <c r="BM256" s="5"/>
      <c r="BN256" s="9"/>
      <c r="BO256" s="9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6"/>
      <c r="CC256" s="6"/>
      <c r="CD256" s="6"/>
    </row>
    <row r="257" spans="15:82" x14ac:dyDescent="0.25">
      <c r="O257" s="3"/>
      <c r="P257" s="2"/>
      <c r="Q257" s="2"/>
      <c r="Z257" s="5"/>
      <c r="AA257" s="5"/>
      <c r="AB257" s="5"/>
      <c r="AC257" s="5"/>
      <c r="AD257" s="5"/>
      <c r="AE257" s="5"/>
      <c r="AF257" s="9"/>
      <c r="AG257" s="5"/>
      <c r="AH257" s="5"/>
      <c r="AI257" s="5"/>
      <c r="AJ257" s="9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9"/>
      <c r="AY257" s="9"/>
      <c r="AZ257" s="5"/>
      <c r="BA257" s="5"/>
      <c r="BB257" s="5"/>
      <c r="BC257" s="5"/>
      <c r="BD257" s="5"/>
      <c r="BE257" s="5"/>
      <c r="BF257" s="9"/>
      <c r="BG257" s="9"/>
      <c r="BH257" s="5"/>
      <c r="BI257" s="9"/>
      <c r="BJ257" s="5"/>
      <c r="BK257" s="5"/>
      <c r="BL257" s="9"/>
      <c r="BM257" s="5"/>
      <c r="BN257" s="9"/>
      <c r="BO257" s="9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6"/>
      <c r="CC257" s="6"/>
      <c r="CD257" s="6"/>
    </row>
    <row r="258" spans="15:82" x14ac:dyDescent="0.25">
      <c r="O258" s="3"/>
      <c r="P258" s="2"/>
      <c r="Q258" s="2"/>
      <c r="Z258" s="5"/>
      <c r="AA258" s="5"/>
      <c r="AB258" s="5"/>
      <c r="AC258" s="5"/>
      <c r="AD258" s="5"/>
      <c r="AE258" s="5"/>
      <c r="AF258" s="9"/>
      <c r="AG258" s="5"/>
      <c r="AH258" s="5"/>
      <c r="AI258" s="5"/>
      <c r="AJ258" s="9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9"/>
      <c r="AY258" s="9"/>
      <c r="AZ258" s="5"/>
      <c r="BA258" s="5"/>
      <c r="BB258" s="5"/>
      <c r="BC258" s="5"/>
      <c r="BD258" s="5"/>
      <c r="BE258" s="5"/>
      <c r="BF258" s="9"/>
      <c r="BG258" s="9"/>
      <c r="BH258" s="5"/>
      <c r="BI258" s="9"/>
      <c r="BJ258" s="5"/>
      <c r="BK258" s="5"/>
      <c r="BL258" s="9"/>
      <c r="BM258" s="5"/>
      <c r="BN258" s="9"/>
      <c r="BO258" s="9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6"/>
      <c r="CC258" s="6"/>
      <c r="CD258" s="6"/>
    </row>
    <row r="259" spans="15:82" x14ac:dyDescent="0.25">
      <c r="O259" s="3"/>
      <c r="P259" s="2"/>
      <c r="Q259" s="2"/>
      <c r="Z259" s="5"/>
      <c r="AA259" s="5"/>
      <c r="AB259" s="5"/>
      <c r="AC259" s="5"/>
      <c r="AD259" s="5"/>
      <c r="AE259" s="5"/>
      <c r="AF259" s="9"/>
      <c r="AG259" s="5"/>
      <c r="AH259" s="5"/>
      <c r="AI259" s="5"/>
      <c r="AJ259" s="9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9"/>
      <c r="AY259" s="9"/>
      <c r="AZ259" s="5"/>
      <c r="BA259" s="5"/>
      <c r="BB259" s="5"/>
      <c r="BC259" s="5"/>
      <c r="BD259" s="5"/>
      <c r="BE259" s="5"/>
      <c r="BF259" s="9"/>
      <c r="BG259" s="9"/>
      <c r="BH259" s="5"/>
      <c r="BI259" s="9"/>
      <c r="BJ259" s="5"/>
      <c r="BK259" s="5"/>
      <c r="BL259" s="9"/>
      <c r="BM259" s="5"/>
      <c r="BN259" s="9"/>
      <c r="BO259" s="9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6"/>
      <c r="CC259" s="6"/>
      <c r="CD259" s="6"/>
    </row>
    <row r="260" spans="15:82" x14ac:dyDescent="0.25">
      <c r="O260" s="3"/>
      <c r="P260" s="2"/>
      <c r="Q260" s="2"/>
      <c r="Z260" s="5"/>
      <c r="AA260" s="5"/>
      <c r="AB260" s="5"/>
      <c r="AC260" s="5"/>
      <c r="AD260" s="5"/>
      <c r="AE260" s="5"/>
      <c r="AF260" s="9"/>
      <c r="AG260" s="5"/>
      <c r="AH260" s="5"/>
      <c r="AI260" s="5"/>
      <c r="AJ260" s="9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9"/>
      <c r="AY260" s="9"/>
      <c r="AZ260" s="5"/>
      <c r="BA260" s="5"/>
      <c r="BB260" s="5"/>
      <c r="BC260" s="5"/>
      <c r="BD260" s="5"/>
      <c r="BE260" s="5"/>
      <c r="BF260" s="9"/>
      <c r="BG260" s="9"/>
      <c r="BH260" s="5"/>
      <c r="BI260" s="9"/>
      <c r="BJ260" s="5"/>
      <c r="BK260" s="5"/>
      <c r="BL260" s="9"/>
      <c r="BM260" s="5"/>
      <c r="BN260" s="9"/>
      <c r="BO260" s="9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6"/>
      <c r="CC260" s="6"/>
      <c r="CD260" s="6"/>
    </row>
    <row r="261" spans="15:82" x14ac:dyDescent="0.25">
      <c r="O261" s="3"/>
      <c r="P261" s="2"/>
      <c r="Q261" s="2"/>
      <c r="Z261" s="5"/>
      <c r="AA261" s="5"/>
      <c r="AB261" s="5"/>
      <c r="AC261" s="5"/>
      <c r="AD261" s="5"/>
      <c r="AE261" s="5"/>
      <c r="AF261" s="9"/>
      <c r="AG261" s="5"/>
      <c r="AH261" s="5"/>
      <c r="AI261" s="5"/>
      <c r="AJ261" s="9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9"/>
      <c r="AY261" s="9"/>
      <c r="AZ261" s="5"/>
      <c r="BA261" s="5"/>
      <c r="BB261" s="5"/>
      <c r="BC261" s="5"/>
      <c r="BD261" s="5"/>
      <c r="BE261" s="5"/>
      <c r="BF261" s="9"/>
      <c r="BG261" s="9"/>
      <c r="BH261" s="5"/>
      <c r="BI261" s="9"/>
      <c r="BJ261" s="5"/>
      <c r="BK261" s="5"/>
      <c r="BL261" s="9"/>
      <c r="BM261" s="5"/>
      <c r="BN261" s="9"/>
      <c r="BO261" s="9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6"/>
      <c r="CC261" s="6"/>
      <c r="CD261" s="6"/>
    </row>
    <row r="262" spans="15:82" x14ac:dyDescent="0.25">
      <c r="O262" s="3"/>
      <c r="P262" s="2"/>
      <c r="Q262" s="2"/>
      <c r="Z262" s="5"/>
      <c r="AA262" s="5"/>
      <c r="AB262" s="5"/>
      <c r="AC262" s="5"/>
      <c r="AD262" s="5"/>
      <c r="AE262" s="5"/>
      <c r="AF262" s="9"/>
      <c r="AG262" s="5"/>
      <c r="AH262" s="5"/>
      <c r="AI262" s="5"/>
      <c r="AJ262" s="9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9"/>
      <c r="AY262" s="9"/>
      <c r="AZ262" s="5"/>
      <c r="BA262" s="5"/>
      <c r="BB262" s="5"/>
      <c r="BC262" s="5"/>
      <c r="BD262" s="5"/>
      <c r="BE262" s="5"/>
      <c r="BF262" s="9"/>
      <c r="BG262" s="9"/>
      <c r="BH262" s="5"/>
      <c r="BI262" s="9"/>
      <c r="BJ262" s="5"/>
      <c r="BK262" s="5"/>
      <c r="BL262" s="9"/>
      <c r="BM262" s="5"/>
      <c r="BN262" s="9"/>
      <c r="BO262" s="9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6"/>
      <c r="CC262" s="6"/>
      <c r="CD262" s="6"/>
    </row>
    <row r="263" spans="15:82" x14ac:dyDescent="0.25">
      <c r="O263" s="3"/>
      <c r="P263" s="2"/>
      <c r="Q263" s="2"/>
      <c r="Z263" s="5"/>
      <c r="AA263" s="5"/>
      <c r="AB263" s="5"/>
      <c r="AC263" s="5"/>
      <c r="AD263" s="5"/>
      <c r="AE263" s="5"/>
      <c r="AF263" s="9"/>
      <c r="AG263" s="5"/>
      <c r="AH263" s="5"/>
      <c r="AI263" s="5"/>
      <c r="AJ263" s="9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9"/>
      <c r="AY263" s="9"/>
      <c r="AZ263" s="5"/>
      <c r="BA263" s="5"/>
      <c r="BB263" s="5"/>
      <c r="BC263" s="5"/>
      <c r="BD263" s="5"/>
      <c r="BE263" s="5"/>
      <c r="BF263" s="9"/>
      <c r="BG263" s="9"/>
      <c r="BH263" s="5"/>
      <c r="BI263" s="9"/>
      <c r="BJ263" s="5"/>
      <c r="BK263" s="5"/>
      <c r="BL263" s="9"/>
      <c r="BM263" s="5"/>
      <c r="BN263" s="9"/>
      <c r="BO263" s="9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6"/>
      <c r="CC263" s="6"/>
      <c r="CD263" s="6"/>
    </row>
    <row r="264" spans="15:82" x14ac:dyDescent="0.25">
      <c r="O264" s="3"/>
      <c r="P264" s="2"/>
      <c r="Q264" s="2"/>
      <c r="Z264" s="5"/>
      <c r="AA264" s="5"/>
      <c r="AB264" s="5"/>
      <c r="AC264" s="5"/>
      <c r="AD264" s="5"/>
      <c r="AE264" s="5"/>
      <c r="AF264" s="9"/>
      <c r="AG264" s="5"/>
      <c r="AH264" s="5"/>
      <c r="AI264" s="5"/>
      <c r="AJ264" s="9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9"/>
      <c r="AY264" s="9"/>
      <c r="AZ264" s="5"/>
      <c r="BA264" s="5"/>
      <c r="BB264" s="5"/>
      <c r="BC264" s="5"/>
      <c r="BD264" s="5"/>
      <c r="BE264" s="5"/>
      <c r="BF264" s="9"/>
      <c r="BG264" s="9"/>
      <c r="BH264" s="5"/>
      <c r="BI264" s="9"/>
      <c r="BJ264" s="5"/>
      <c r="BK264" s="5"/>
      <c r="BL264" s="9"/>
      <c r="BM264" s="5"/>
      <c r="BN264" s="9"/>
      <c r="BO264" s="9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6"/>
      <c r="CC264" s="6"/>
      <c r="CD264" s="6"/>
    </row>
    <row r="265" spans="15:82" x14ac:dyDescent="0.25">
      <c r="O265" s="3"/>
      <c r="P265" s="2"/>
      <c r="Q265" s="2"/>
      <c r="Z265" s="5"/>
      <c r="AA265" s="5"/>
      <c r="AB265" s="5"/>
      <c r="AC265" s="5"/>
      <c r="AD265" s="5"/>
      <c r="AE265" s="5"/>
      <c r="AF265" s="9"/>
      <c r="AG265" s="5"/>
      <c r="AH265" s="5"/>
      <c r="AI265" s="5"/>
      <c r="AJ265" s="9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9"/>
      <c r="AY265" s="9"/>
      <c r="AZ265" s="5"/>
      <c r="BA265" s="5"/>
      <c r="BB265" s="5"/>
      <c r="BC265" s="5"/>
      <c r="BD265" s="5"/>
      <c r="BE265" s="5"/>
      <c r="BF265" s="9"/>
      <c r="BG265" s="9"/>
      <c r="BH265" s="5"/>
      <c r="BI265" s="9"/>
      <c r="BJ265" s="5"/>
      <c r="BK265" s="5"/>
      <c r="BL265" s="9"/>
      <c r="BM265" s="5"/>
      <c r="BN265" s="9"/>
      <c r="BO265" s="9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6"/>
      <c r="CC265" s="6"/>
      <c r="CD265" s="6"/>
    </row>
    <row r="266" spans="15:82" x14ac:dyDescent="0.25">
      <c r="O266" s="3"/>
      <c r="P266" s="2"/>
      <c r="Q266" s="2"/>
      <c r="Z266" s="5"/>
      <c r="AA266" s="5"/>
      <c r="AB266" s="5"/>
      <c r="AC266" s="5"/>
      <c r="AD266" s="5"/>
      <c r="AE266" s="5"/>
      <c r="AF266" s="9"/>
      <c r="AG266" s="5"/>
      <c r="AH266" s="5"/>
      <c r="AI266" s="5"/>
      <c r="AJ266" s="9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9"/>
      <c r="AY266" s="9"/>
      <c r="AZ266" s="5"/>
      <c r="BA266" s="5"/>
      <c r="BB266" s="5"/>
      <c r="BC266" s="5"/>
      <c r="BD266" s="5"/>
      <c r="BE266" s="5"/>
      <c r="BF266" s="9"/>
      <c r="BG266" s="9"/>
      <c r="BH266" s="5"/>
      <c r="BI266" s="9"/>
      <c r="BJ266" s="5"/>
      <c r="BK266" s="5"/>
      <c r="BL266" s="9"/>
      <c r="BM266" s="5"/>
      <c r="BN266" s="9"/>
      <c r="BO266" s="9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6"/>
      <c r="CC266" s="6"/>
      <c r="CD266" s="6"/>
    </row>
    <row r="267" spans="15:82" x14ac:dyDescent="0.25">
      <c r="O267" s="3"/>
      <c r="P267" s="2"/>
      <c r="Q267" s="2"/>
      <c r="Z267" s="5"/>
      <c r="AA267" s="5"/>
      <c r="AB267" s="5"/>
      <c r="AC267" s="5"/>
      <c r="AD267" s="5"/>
      <c r="AE267" s="5"/>
      <c r="AF267" s="9"/>
      <c r="AG267" s="5"/>
      <c r="AH267" s="5"/>
      <c r="AI267" s="5"/>
      <c r="AJ267" s="9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9"/>
      <c r="AY267" s="9"/>
      <c r="AZ267" s="5"/>
      <c r="BA267" s="5"/>
      <c r="BB267" s="5"/>
      <c r="BC267" s="5"/>
      <c r="BD267" s="5"/>
      <c r="BE267" s="5"/>
      <c r="BF267" s="9"/>
      <c r="BG267" s="9"/>
      <c r="BH267" s="5"/>
      <c r="BI267" s="9"/>
      <c r="BJ267" s="5"/>
      <c r="BK267" s="5"/>
      <c r="BL267" s="9"/>
      <c r="BM267" s="5"/>
      <c r="BN267" s="9"/>
      <c r="BO267" s="9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6"/>
      <c r="CC267" s="6"/>
      <c r="CD267" s="6"/>
    </row>
    <row r="268" spans="15:82" x14ac:dyDescent="0.25">
      <c r="O268" s="3"/>
      <c r="P268" s="2"/>
      <c r="Q268" s="2"/>
      <c r="Z268" s="5"/>
      <c r="AA268" s="5"/>
      <c r="AB268" s="5"/>
      <c r="AC268" s="5"/>
      <c r="AD268" s="5"/>
      <c r="AE268" s="5"/>
      <c r="AF268" s="9"/>
      <c r="AG268" s="5"/>
      <c r="AH268" s="5"/>
      <c r="AI268" s="5"/>
      <c r="AJ268" s="9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9"/>
      <c r="AY268" s="9"/>
      <c r="AZ268" s="5"/>
      <c r="BA268" s="5"/>
      <c r="BB268" s="5"/>
      <c r="BC268" s="5"/>
      <c r="BD268" s="5"/>
      <c r="BE268" s="5"/>
      <c r="BF268" s="9"/>
      <c r="BG268" s="9"/>
      <c r="BH268" s="5"/>
      <c r="BI268" s="9"/>
      <c r="BJ268" s="5"/>
      <c r="BK268" s="5"/>
      <c r="BL268" s="9"/>
      <c r="BM268" s="5"/>
      <c r="BN268" s="9"/>
      <c r="BO268" s="9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6"/>
      <c r="CC268" s="6"/>
      <c r="CD268" s="6"/>
    </row>
    <row r="269" spans="15:82" x14ac:dyDescent="0.25">
      <c r="O269" s="3"/>
      <c r="P269" s="2"/>
      <c r="Q269" s="2"/>
      <c r="Z269" s="5"/>
      <c r="AA269" s="5"/>
      <c r="AB269" s="5"/>
      <c r="AC269" s="5"/>
      <c r="AD269" s="5"/>
      <c r="AE269" s="5"/>
      <c r="AF269" s="9"/>
      <c r="AG269" s="5"/>
      <c r="AH269" s="5"/>
      <c r="AI269" s="5"/>
      <c r="AJ269" s="9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9"/>
      <c r="AY269" s="9"/>
      <c r="AZ269" s="5"/>
      <c r="BA269" s="5"/>
      <c r="BB269" s="5"/>
      <c r="BC269" s="5"/>
      <c r="BD269" s="5"/>
      <c r="BE269" s="5"/>
      <c r="BF269" s="9"/>
      <c r="BG269" s="9"/>
      <c r="BH269" s="5"/>
      <c r="BI269" s="9"/>
      <c r="BJ269" s="5"/>
      <c r="BK269" s="5"/>
      <c r="BL269" s="9"/>
      <c r="BM269" s="5"/>
      <c r="BN269" s="9"/>
      <c r="BO269" s="9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6"/>
      <c r="CC269" s="6"/>
      <c r="CD269" s="6"/>
    </row>
    <row r="270" spans="15:82" x14ac:dyDescent="0.25">
      <c r="O270" s="3"/>
      <c r="P270" s="2"/>
      <c r="Q270" s="2"/>
      <c r="Z270" s="5"/>
      <c r="AA270" s="5"/>
      <c r="AB270" s="5"/>
      <c r="AC270" s="5"/>
      <c r="AD270" s="5"/>
      <c r="AE270" s="5"/>
      <c r="AF270" s="9"/>
      <c r="AG270" s="5"/>
      <c r="AH270" s="5"/>
      <c r="AI270" s="5"/>
      <c r="AJ270" s="9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9"/>
      <c r="AY270" s="9"/>
      <c r="AZ270" s="5"/>
      <c r="BA270" s="5"/>
      <c r="BB270" s="5"/>
      <c r="BC270" s="5"/>
      <c r="BD270" s="5"/>
      <c r="BE270" s="5"/>
      <c r="BF270" s="9"/>
      <c r="BG270" s="9"/>
      <c r="BH270" s="5"/>
      <c r="BI270" s="9"/>
      <c r="BJ270" s="5"/>
      <c r="BK270" s="5"/>
      <c r="BL270" s="9"/>
      <c r="BM270" s="5"/>
      <c r="BN270" s="9"/>
      <c r="BO270" s="9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6"/>
      <c r="CC270" s="6"/>
      <c r="CD270" s="6"/>
    </row>
    <row r="271" spans="15:82" x14ac:dyDescent="0.25">
      <c r="O271" s="3"/>
      <c r="P271" s="2"/>
      <c r="Q271" s="2"/>
      <c r="Z271" s="5"/>
      <c r="AA271" s="5"/>
      <c r="AB271" s="5"/>
      <c r="AC271" s="5"/>
      <c r="AD271" s="5"/>
      <c r="AE271" s="5"/>
      <c r="AF271" s="9"/>
      <c r="AG271" s="5"/>
      <c r="AH271" s="5"/>
      <c r="AI271" s="5"/>
      <c r="AJ271" s="9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9"/>
      <c r="AY271" s="9"/>
      <c r="AZ271" s="5"/>
      <c r="BA271" s="5"/>
      <c r="BB271" s="5"/>
      <c r="BC271" s="5"/>
      <c r="BD271" s="5"/>
      <c r="BE271" s="5"/>
      <c r="BF271" s="9"/>
      <c r="BG271" s="9"/>
      <c r="BH271" s="5"/>
      <c r="BI271" s="9"/>
      <c r="BJ271" s="5"/>
      <c r="BK271" s="5"/>
      <c r="BL271" s="9"/>
      <c r="BM271" s="5"/>
      <c r="BN271" s="9"/>
      <c r="BO271" s="9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6"/>
      <c r="CC271" s="6"/>
      <c r="CD271" s="6"/>
    </row>
    <row r="272" spans="15:82" x14ac:dyDescent="0.25">
      <c r="O272" s="3"/>
      <c r="P272" s="2"/>
      <c r="Q272" s="2"/>
      <c r="Z272" s="5"/>
      <c r="AA272" s="5"/>
      <c r="AB272" s="5"/>
      <c r="AC272" s="5"/>
      <c r="AD272" s="5"/>
      <c r="AE272" s="5"/>
      <c r="AF272" s="9"/>
      <c r="AG272" s="5"/>
      <c r="AH272" s="5"/>
      <c r="AI272" s="5"/>
      <c r="AJ272" s="9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9"/>
      <c r="AY272" s="9"/>
      <c r="AZ272" s="5"/>
      <c r="BA272" s="5"/>
      <c r="BB272" s="5"/>
      <c r="BC272" s="5"/>
      <c r="BD272" s="5"/>
      <c r="BE272" s="5"/>
      <c r="BF272" s="9"/>
      <c r="BG272" s="9"/>
      <c r="BH272" s="5"/>
      <c r="BI272" s="9"/>
      <c r="BJ272" s="5"/>
      <c r="BK272" s="5"/>
      <c r="BL272" s="9"/>
      <c r="BM272" s="5"/>
      <c r="BN272" s="9"/>
      <c r="BO272" s="9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6"/>
      <c r="CC272" s="6"/>
      <c r="CD272" s="6"/>
    </row>
    <row r="273" spans="15:82" x14ac:dyDescent="0.25">
      <c r="O273" s="3"/>
      <c r="P273" s="2"/>
      <c r="Q273" s="2"/>
      <c r="Z273" s="5"/>
      <c r="AA273" s="5"/>
      <c r="AB273" s="5"/>
      <c r="AC273" s="5"/>
      <c r="AD273" s="5"/>
      <c r="AE273" s="5"/>
      <c r="AF273" s="9"/>
      <c r="AG273" s="5"/>
      <c r="AH273" s="5"/>
      <c r="AI273" s="5"/>
      <c r="AJ273" s="9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9"/>
      <c r="AY273" s="9"/>
      <c r="AZ273" s="5"/>
      <c r="BA273" s="5"/>
      <c r="BB273" s="5"/>
      <c r="BC273" s="5"/>
      <c r="BD273" s="5"/>
      <c r="BE273" s="5"/>
      <c r="BF273" s="9"/>
      <c r="BG273" s="9"/>
      <c r="BH273" s="5"/>
      <c r="BI273" s="9"/>
      <c r="BJ273" s="5"/>
      <c r="BK273" s="5"/>
      <c r="BL273" s="9"/>
      <c r="BM273" s="5"/>
      <c r="BN273" s="9"/>
      <c r="BO273" s="9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6"/>
      <c r="CC273" s="6"/>
      <c r="CD273" s="6"/>
    </row>
    <row r="274" spans="15:82" x14ac:dyDescent="0.25">
      <c r="O274" s="3"/>
      <c r="P274" s="2"/>
      <c r="Q274" s="2"/>
      <c r="Z274" s="5"/>
      <c r="AA274" s="5"/>
      <c r="AB274" s="5"/>
      <c r="AC274" s="5"/>
      <c r="AD274" s="5"/>
      <c r="AE274" s="5"/>
      <c r="AF274" s="9"/>
      <c r="AG274" s="5"/>
      <c r="AH274" s="5"/>
      <c r="AI274" s="5"/>
      <c r="AJ274" s="9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9"/>
      <c r="AY274" s="9"/>
      <c r="AZ274" s="5"/>
      <c r="BA274" s="5"/>
      <c r="BB274" s="5"/>
      <c r="BC274" s="5"/>
      <c r="BD274" s="5"/>
      <c r="BE274" s="5"/>
      <c r="BF274" s="9"/>
      <c r="BG274" s="9"/>
      <c r="BH274" s="5"/>
      <c r="BI274" s="9"/>
      <c r="BJ274" s="5"/>
      <c r="BK274" s="5"/>
      <c r="BL274" s="9"/>
      <c r="BM274" s="5"/>
      <c r="BN274" s="9"/>
      <c r="BO274" s="9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6"/>
      <c r="CC274" s="6"/>
      <c r="CD274" s="6"/>
    </row>
    <row r="275" spans="15:82" x14ac:dyDescent="0.25">
      <c r="O275" s="3"/>
      <c r="P275" s="2"/>
      <c r="Q275" s="2"/>
      <c r="Z275" s="5"/>
      <c r="AA275" s="5"/>
      <c r="AB275" s="5"/>
      <c r="AC275" s="5"/>
      <c r="AD275" s="5"/>
      <c r="AE275" s="5"/>
      <c r="AF275" s="9"/>
      <c r="AG275" s="5"/>
      <c r="AH275" s="5"/>
      <c r="AI275" s="5"/>
      <c r="AJ275" s="9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9"/>
      <c r="AY275" s="9"/>
      <c r="AZ275" s="5"/>
      <c r="BA275" s="5"/>
      <c r="BB275" s="5"/>
      <c r="BC275" s="5"/>
      <c r="BD275" s="5"/>
      <c r="BE275" s="5"/>
      <c r="BF275" s="9"/>
      <c r="BG275" s="9"/>
      <c r="BH275" s="5"/>
      <c r="BI275" s="9"/>
      <c r="BJ275" s="5"/>
      <c r="BK275" s="5"/>
      <c r="BL275" s="9"/>
      <c r="BM275" s="5"/>
      <c r="BN275" s="9"/>
      <c r="BO275" s="9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6"/>
      <c r="CC275" s="6"/>
      <c r="CD275" s="6"/>
    </row>
    <row r="276" spans="15:82" x14ac:dyDescent="0.25">
      <c r="O276" s="3"/>
      <c r="P276" s="2"/>
      <c r="Q276" s="2"/>
      <c r="Z276" s="5"/>
      <c r="AA276" s="5"/>
      <c r="AB276" s="5"/>
      <c r="AC276" s="5"/>
      <c r="AD276" s="5"/>
      <c r="AE276" s="5"/>
      <c r="AF276" s="9"/>
      <c r="AG276" s="5"/>
      <c r="AH276" s="5"/>
      <c r="AI276" s="5"/>
      <c r="AJ276" s="9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9"/>
      <c r="AY276" s="9"/>
      <c r="AZ276" s="5"/>
      <c r="BA276" s="5"/>
      <c r="BB276" s="5"/>
      <c r="BC276" s="5"/>
      <c r="BD276" s="5"/>
      <c r="BE276" s="5"/>
      <c r="BF276" s="9"/>
      <c r="BG276" s="9"/>
      <c r="BH276" s="5"/>
      <c r="BI276" s="9"/>
      <c r="BJ276" s="5"/>
      <c r="BK276" s="5"/>
      <c r="BL276" s="9"/>
      <c r="BM276" s="5"/>
      <c r="BN276" s="9"/>
      <c r="BO276" s="9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6"/>
      <c r="CC276" s="6"/>
      <c r="CD276" s="6"/>
    </row>
    <row r="277" spans="15:82" x14ac:dyDescent="0.25">
      <c r="O277" s="3"/>
      <c r="P277" s="2"/>
      <c r="Q277" s="2"/>
      <c r="Z277" s="5"/>
      <c r="AA277" s="5"/>
      <c r="AB277" s="5"/>
      <c r="AC277" s="5"/>
      <c r="AD277" s="5"/>
      <c r="AE277" s="5"/>
      <c r="AF277" s="9"/>
      <c r="AG277" s="5"/>
      <c r="AH277" s="5"/>
      <c r="AI277" s="5"/>
      <c r="AJ277" s="9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9"/>
      <c r="AY277" s="9"/>
      <c r="AZ277" s="5"/>
      <c r="BA277" s="5"/>
      <c r="BB277" s="5"/>
      <c r="BC277" s="5"/>
      <c r="BD277" s="5"/>
      <c r="BE277" s="5"/>
      <c r="BF277" s="9"/>
      <c r="BG277" s="9"/>
      <c r="BH277" s="5"/>
      <c r="BI277" s="9"/>
      <c r="BJ277" s="5"/>
      <c r="BK277" s="5"/>
      <c r="BL277" s="9"/>
      <c r="BM277" s="5"/>
      <c r="BN277" s="9"/>
      <c r="BO277" s="9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6"/>
      <c r="CC277" s="6"/>
      <c r="CD277" s="6"/>
    </row>
    <row r="278" spans="15:82" x14ac:dyDescent="0.25">
      <c r="O278" s="3"/>
      <c r="P278" s="2"/>
      <c r="Q278" s="2"/>
      <c r="Z278" s="5"/>
      <c r="AA278" s="5"/>
      <c r="AB278" s="5"/>
      <c r="AC278" s="5"/>
      <c r="AD278" s="5"/>
      <c r="AE278" s="5"/>
      <c r="AF278" s="9"/>
      <c r="AG278" s="5"/>
      <c r="AH278" s="5"/>
      <c r="AI278" s="5"/>
      <c r="AJ278" s="9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9"/>
      <c r="AY278" s="9"/>
      <c r="AZ278" s="5"/>
      <c r="BA278" s="5"/>
      <c r="BB278" s="5"/>
      <c r="BC278" s="5"/>
      <c r="BD278" s="5"/>
      <c r="BE278" s="5"/>
      <c r="BF278" s="9"/>
      <c r="BG278" s="9"/>
      <c r="BH278" s="5"/>
      <c r="BI278" s="9"/>
      <c r="BJ278" s="5"/>
      <c r="BK278" s="5"/>
      <c r="BL278" s="9"/>
      <c r="BM278" s="5"/>
      <c r="BN278" s="9"/>
      <c r="BO278" s="9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6"/>
      <c r="CC278" s="6"/>
      <c r="CD278" s="6"/>
    </row>
    <row r="279" spans="15:82" x14ac:dyDescent="0.25">
      <c r="O279" s="3"/>
      <c r="P279" s="2"/>
      <c r="Q279" s="2"/>
      <c r="Z279" s="5"/>
      <c r="AA279" s="5"/>
      <c r="AB279" s="5"/>
      <c r="AC279" s="5"/>
      <c r="AD279" s="5"/>
      <c r="AE279" s="5"/>
      <c r="AF279" s="9"/>
      <c r="AG279" s="5"/>
      <c r="AH279" s="5"/>
      <c r="AI279" s="5"/>
      <c r="AJ279" s="9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9"/>
      <c r="AY279" s="9"/>
      <c r="AZ279" s="5"/>
      <c r="BA279" s="5"/>
      <c r="BB279" s="5"/>
      <c r="BC279" s="5"/>
      <c r="BD279" s="5"/>
      <c r="BE279" s="5"/>
      <c r="BF279" s="9"/>
      <c r="BG279" s="9"/>
      <c r="BH279" s="5"/>
      <c r="BI279" s="9"/>
      <c r="BJ279" s="5"/>
      <c r="BK279" s="5"/>
      <c r="BL279" s="9"/>
      <c r="BM279" s="5"/>
      <c r="BN279" s="9"/>
      <c r="BO279" s="9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6"/>
      <c r="CC279" s="6"/>
      <c r="CD279" s="6"/>
    </row>
    <row r="280" spans="15:82" x14ac:dyDescent="0.25">
      <c r="O280" s="3"/>
      <c r="P280" s="2"/>
      <c r="Q280" s="2"/>
      <c r="Z280" s="5"/>
      <c r="AA280" s="5"/>
      <c r="AB280" s="5"/>
      <c r="AC280" s="5"/>
      <c r="AD280" s="5"/>
      <c r="AE280" s="5"/>
      <c r="AF280" s="9"/>
      <c r="AG280" s="5"/>
      <c r="AH280" s="5"/>
      <c r="AI280" s="5"/>
      <c r="AJ280" s="9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9"/>
      <c r="AY280" s="9"/>
      <c r="AZ280" s="5"/>
      <c r="BA280" s="5"/>
      <c r="BB280" s="5"/>
      <c r="BC280" s="5"/>
      <c r="BD280" s="5"/>
      <c r="BE280" s="5"/>
      <c r="BF280" s="9"/>
      <c r="BG280" s="9"/>
      <c r="BH280" s="5"/>
      <c r="BI280" s="9"/>
      <c r="BJ280" s="5"/>
      <c r="BK280" s="5"/>
      <c r="BL280" s="9"/>
      <c r="BM280" s="5"/>
      <c r="BN280" s="9"/>
      <c r="BO280" s="9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6"/>
      <c r="CC280" s="6"/>
      <c r="CD280" s="6"/>
    </row>
    <row r="281" spans="15:82" x14ac:dyDescent="0.25">
      <c r="O281" s="3"/>
      <c r="P281" s="2"/>
      <c r="Q281" s="2"/>
      <c r="Z281" s="5"/>
      <c r="AA281" s="5"/>
      <c r="AB281" s="5"/>
      <c r="AC281" s="5"/>
      <c r="AD281" s="5"/>
      <c r="AE281" s="5"/>
      <c r="AF281" s="9"/>
      <c r="AG281" s="5"/>
      <c r="AH281" s="5"/>
      <c r="AI281" s="5"/>
      <c r="AJ281" s="9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9"/>
      <c r="AY281" s="9"/>
      <c r="AZ281" s="5"/>
      <c r="BA281" s="5"/>
      <c r="BB281" s="5"/>
      <c r="BC281" s="5"/>
      <c r="BD281" s="5"/>
      <c r="BE281" s="5"/>
      <c r="BF281" s="9"/>
      <c r="BG281" s="9"/>
      <c r="BH281" s="5"/>
      <c r="BI281" s="9"/>
      <c r="BJ281" s="5"/>
      <c r="BK281" s="5"/>
      <c r="BL281" s="9"/>
      <c r="BM281" s="5"/>
      <c r="BN281" s="9"/>
      <c r="BO281" s="9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6"/>
      <c r="CC281" s="6"/>
      <c r="CD281" s="6"/>
    </row>
    <row r="282" spans="15:82" x14ac:dyDescent="0.25">
      <c r="O282" s="3"/>
      <c r="P282" s="2"/>
      <c r="Q282" s="2"/>
      <c r="Z282" s="5"/>
      <c r="AA282" s="5"/>
      <c r="AB282" s="5"/>
      <c r="AC282" s="5"/>
      <c r="AD282" s="5"/>
      <c r="AE282" s="5"/>
      <c r="AF282" s="9"/>
      <c r="AG282" s="5"/>
      <c r="AH282" s="5"/>
      <c r="AI282" s="5"/>
      <c r="AJ282" s="9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9"/>
      <c r="AY282" s="9"/>
      <c r="AZ282" s="5"/>
      <c r="BA282" s="5"/>
      <c r="BB282" s="5"/>
      <c r="BC282" s="5"/>
      <c r="BD282" s="5"/>
      <c r="BE282" s="5"/>
      <c r="BF282" s="9"/>
      <c r="BG282" s="9"/>
      <c r="BH282" s="5"/>
      <c r="BI282" s="9"/>
      <c r="BJ282" s="5"/>
      <c r="BK282" s="5"/>
      <c r="BL282" s="9"/>
      <c r="BM282" s="5"/>
      <c r="BN282" s="9"/>
      <c r="BO282" s="9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6"/>
      <c r="CC282" s="6"/>
      <c r="CD282" s="6"/>
    </row>
    <row r="283" spans="15:82" x14ac:dyDescent="0.25">
      <c r="O283" s="3"/>
      <c r="P283" s="2"/>
      <c r="Q283" s="2"/>
      <c r="Z283" s="5"/>
      <c r="AA283" s="5"/>
      <c r="AB283" s="5"/>
      <c r="AC283" s="5"/>
      <c r="AD283" s="5"/>
      <c r="AE283" s="5"/>
      <c r="AF283" s="9"/>
      <c r="AG283" s="5"/>
      <c r="AH283" s="5"/>
      <c r="AI283" s="5"/>
      <c r="AJ283" s="9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9"/>
      <c r="AY283" s="9"/>
      <c r="AZ283" s="5"/>
      <c r="BA283" s="5"/>
      <c r="BB283" s="5"/>
      <c r="BC283" s="5"/>
      <c r="BD283" s="5"/>
      <c r="BE283" s="5"/>
      <c r="BF283" s="9"/>
      <c r="BG283" s="9"/>
      <c r="BH283" s="5"/>
      <c r="BI283" s="9"/>
      <c r="BJ283" s="5"/>
      <c r="BK283" s="5"/>
      <c r="BL283" s="9"/>
      <c r="BM283" s="5"/>
      <c r="BN283" s="9"/>
      <c r="BO283" s="9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6"/>
      <c r="CC283" s="6"/>
      <c r="CD283" s="6"/>
    </row>
    <row r="284" spans="15:82" x14ac:dyDescent="0.25">
      <c r="O284" s="3"/>
      <c r="P284" s="2"/>
      <c r="Q284" s="2"/>
      <c r="Z284" s="5"/>
      <c r="AA284" s="5"/>
      <c r="AB284" s="5"/>
      <c r="AC284" s="5"/>
      <c r="AD284" s="5"/>
      <c r="AE284" s="5"/>
      <c r="AF284" s="9"/>
      <c r="AG284" s="5"/>
      <c r="AH284" s="5"/>
      <c r="AI284" s="5"/>
      <c r="AJ284" s="9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9"/>
      <c r="AY284" s="9"/>
      <c r="AZ284" s="5"/>
      <c r="BA284" s="5"/>
      <c r="BB284" s="5"/>
      <c r="BC284" s="5"/>
      <c r="BD284" s="5"/>
      <c r="BE284" s="5"/>
      <c r="BF284" s="9"/>
      <c r="BG284" s="9"/>
      <c r="BH284" s="5"/>
      <c r="BI284" s="9"/>
      <c r="BJ284" s="5"/>
      <c r="BK284" s="5"/>
      <c r="BL284" s="9"/>
      <c r="BM284" s="5"/>
      <c r="BN284" s="9"/>
      <c r="BO284" s="9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6"/>
      <c r="CC284" s="6"/>
      <c r="CD284" s="6"/>
    </row>
    <row r="285" spans="15:82" x14ac:dyDescent="0.25">
      <c r="O285" s="3"/>
      <c r="P285" s="2"/>
      <c r="Q285" s="2"/>
      <c r="Z285" s="5"/>
      <c r="AA285" s="5"/>
      <c r="AB285" s="5"/>
      <c r="AC285" s="5"/>
      <c r="AD285" s="5"/>
      <c r="AE285" s="5"/>
      <c r="AF285" s="9"/>
      <c r="AG285" s="5"/>
      <c r="AH285" s="5"/>
      <c r="AI285" s="5"/>
      <c r="AJ285" s="9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9"/>
      <c r="AY285" s="9"/>
      <c r="AZ285" s="5"/>
      <c r="BA285" s="5"/>
      <c r="BB285" s="5"/>
      <c r="BC285" s="5"/>
      <c r="BD285" s="5"/>
      <c r="BE285" s="5"/>
      <c r="BF285" s="9"/>
      <c r="BG285" s="9"/>
      <c r="BH285" s="5"/>
      <c r="BI285" s="9"/>
      <c r="BJ285" s="5"/>
      <c r="BK285" s="5"/>
      <c r="BL285" s="9"/>
      <c r="BM285" s="5"/>
      <c r="BN285" s="9"/>
      <c r="BO285" s="9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6"/>
      <c r="CC285" s="6"/>
      <c r="CD285" s="6"/>
    </row>
    <row r="286" spans="15:82" x14ac:dyDescent="0.25">
      <c r="O286" s="3"/>
      <c r="P286" s="2"/>
      <c r="Q286" s="2"/>
      <c r="Z286" s="5"/>
      <c r="AA286" s="5"/>
      <c r="AB286" s="5"/>
      <c r="AC286" s="5"/>
      <c r="AD286" s="5"/>
      <c r="AE286" s="5"/>
      <c r="AF286" s="9"/>
      <c r="AG286" s="5"/>
      <c r="AH286" s="5"/>
      <c r="AI286" s="5"/>
      <c r="AJ286" s="9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9"/>
      <c r="AY286" s="9"/>
      <c r="AZ286" s="5"/>
      <c r="BA286" s="5"/>
      <c r="BB286" s="5"/>
      <c r="BC286" s="5"/>
      <c r="BD286" s="5"/>
      <c r="BE286" s="5"/>
      <c r="BF286" s="9"/>
      <c r="BG286" s="9"/>
      <c r="BH286" s="5"/>
      <c r="BI286" s="9"/>
      <c r="BJ286" s="5"/>
      <c r="BK286" s="5"/>
      <c r="BL286" s="9"/>
      <c r="BM286" s="5"/>
      <c r="BN286" s="9"/>
      <c r="BO286" s="9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6"/>
      <c r="CC286" s="6"/>
      <c r="CD286" s="6"/>
    </row>
    <row r="287" spans="15:82" x14ac:dyDescent="0.25">
      <c r="O287" s="3"/>
      <c r="P287" s="2"/>
      <c r="Q287" s="2"/>
      <c r="Z287" s="5"/>
      <c r="AA287" s="5"/>
      <c r="AB287" s="5"/>
      <c r="AC287" s="5"/>
      <c r="AD287" s="5"/>
      <c r="AE287" s="5"/>
      <c r="AF287" s="9"/>
      <c r="AG287" s="5"/>
      <c r="AH287" s="5"/>
      <c r="AI287" s="5"/>
      <c r="AJ287" s="9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9"/>
      <c r="AY287" s="9"/>
      <c r="AZ287" s="5"/>
      <c r="BA287" s="5"/>
      <c r="BB287" s="5"/>
      <c r="BC287" s="5"/>
      <c r="BD287" s="5"/>
      <c r="BE287" s="5"/>
      <c r="BF287" s="9"/>
      <c r="BG287" s="9"/>
      <c r="BH287" s="5"/>
      <c r="BI287" s="9"/>
      <c r="BJ287" s="5"/>
      <c r="BK287" s="5"/>
      <c r="BL287" s="9"/>
      <c r="BM287" s="5"/>
      <c r="BN287" s="9"/>
      <c r="BO287" s="9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6"/>
      <c r="CC287" s="6"/>
      <c r="CD287" s="6"/>
    </row>
    <row r="288" spans="15:82" x14ac:dyDescent="0.25">
      <c r="O288" s="3"/>
      <c r="P288" s="2"/>
      <c r="Q288" s="2"/>
      <c r="Z288" s="5"/>
      <c r="AA288" s="5"/>
      <c r="AB288" s="5"/>
      <c r="AC288" s="5"/>
      <c r="AD288" s="5"/>
      <c r="AE288" s="5"/>
      <c r="AF288" s="9"/>
      <c r="AG288" s="5"/>
      <c r="AH288" s="5"/>
      <c r="AI288" s="5"/>
      <c r="AJ288" s="9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9"/>
      <c r="AY288" s="9"/>
      <c r="AZ288" s="5"/>
      <c r="BA288" s="5"/>
      <c r="BB288" s="5"/>
      <c r="BC288" s="5"/>
      <c r="BD288" s="5"/>
      <c r="BE288" s="5"/>
      <c r="BF288" s="9"/>
      <c r="BG288" s="9"/>
      <c r="BH288" s="5"/>
      <c r="BI288" s="9"/>
      <c r="BJ288" s="5"/>
      <c r="BK288" s="5"/>
      <c r="BL288" s="9"/>
      <c r="BM288" s="5"/>
      <c r="BN288" s="9"/>
      <c r="BO288" s="9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6"/>
      <c r="CC288" s="6"/>
      <c r="CD288" s="6"/>
    </row>
    <row r="289" spans="15:82" x14ac:dyDescent="0.25">
      <c r="O289" s="3"/>
      <c r="P289" s="2"/>
      <c r="Q289" s="2"/>
      <c r="Z289" s="5"/>
      <c r="AA289" s="5"/>
      <c r="AB289" s="5"/>
      <c r="AC289" s="5"/>
      <c r="AD289" s="5"/>
      <c r="AE289" s="5"/>
      <c r="AF289" s="9"/>
      <c r="AG289" s="5"/>
      <c r="AH289" s="5"/>
      <c r="AI289" s="5"/>
      <c r="AJ289" s="9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9"/>
      <c r="AY289" s="9"/>
      <c r="AZ289" s="5"/>
      <c r="BA289" s="5"/>
      <c r="BB289" s="5"/>
      <c r="BC289" s="5"/>
      <c r="BD289" s="5"/>
      <c r="BE289" s="5"/>
      <c r="BF289" s="9"/>
      <c r="BG289" s="9"/>
      <c r="BH289" s="5"/>
      <c r="BI289" s="9"/>
      <c r="BJ289" s="5"/>
      <c r="BK289" s="5"/>
      <c r="BL289" s="9"/>
      <c r="BM289" s="5"/>
      <c r="BN289" s="9"/>
      <c r="BO289" s="9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6"/>
      <c r="CC289" s="6"/>
      <c r="CD289" s="6"/>
    </row>
    <row r="290" spans="15:82" x14ac:dyDescent="0.25">
      <c r="O290" s="3"/>
      <c r="P290" s="2"/>
      <c r="Q290" s="2"/>
      <c r="Z290" s="5"/>
      <c r="AA290" s="5"/>
      <c r="AB290" s="5"/>
      <c r="AC290" s="5"/>
      <c r="AD290" s="5"/>
      <c r="AE290" s="5"/>
      <c r="AF290" s="9"/>
      <c r="AG290" s="5"/>
      <c r="AH290" s="5"/>
      <c r="AI290" s="5"/>
      <c r="AJ290" s="9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9"/>
      <c r="AY290" s="9"/>
      <c r="AZ290" s="5"/>
      <c r="BA290" s="5"/>
      <c r="BB290" s="5"/>
      <c r="BC290" s="5"/>
      <c r="BD290" s="5"/>
      <c r="BE290" s="5"/>
      <c r="BF290" s="9"/>
      <c r="BG290" s="9"/>
      <c r="BH290" s="5"/>
      <c r="BI290" s="9"/>
      <c r="BJ290" s="5"/>
      <c r="BK290" s="5"/>
      <c r="BL290" s="9"/>
      <c r="BM290" s="5"/>
      <c r="BN290" s="9"/>
      <c r="BO290" s="9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6"/>
      <c r="CC290" s="6"/>
      <c r="CD290" s="6"/>
    </row>
    <row r="291" spans="15:82" x14ac:dyDescent="0.25">
      <c r="O291" s="3"/>
      <c r="P291" s="2"/>
      <c r="Q291" s="2"/>
      <c r="Z291" s="5"/>
      <c r="AA291" s="5"/>
      <c r="AB291" s="5"/>
      <c r="AC291" s="5"/>
      <c r="AD291" s="5"/>
      <c r="AE291" s="5"/>
      <c r="AF291" s="9"/>
      <c r="AG291" s="5"/>
      <c r="AH291" s="5"/>
      <c r="AI291" s="5"/>
      <c r="AJ291" s="9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9"/>
      <c r="AY291" s="9"/>
      <c r="AZ291" s="5"/>
      <c r="BA291" s="5"/>
      <c r="BB291" s="5"/>
      <c r="BC291" s="5"/>
      <c r="BD291" s="5"/>
      <c r="BE291" s="5"/>
      <c r="BF291" s="9"/>
      <c r="BG291" s="9"/>
      <c r="BH291" s="5"/>
      <c r="BI291" s="9"/>
      <c r="BJ291" s="5"/>
      <c r="BK291" s="5"/>
      <c r="BL291" s="9"/>
      <c r="BM291" s="5"/>
      <c r="BN291" s="9"/>
      <c r="BO291" s="9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6"/>
      <c r="CC291" s="6"/>
      <c r="CD291" s="6"/>
    </row>
    <row r="292" spans="15:82" x14ac:dyDescent="0.25">
      <c r="O292" s="3"/>
      <c r="P292" s="2"/>
      <c r="Q292" s="2"/>
      <c r="Z292" s="5"/>
      <c r="AA292" s="5"/>
      <c r="AB292" s="5"/>
      <c r="AC292" s="5"/>
      <c r="AD292" s="5"/>
      <c r="AE292" s="5"/>
      <c r="AF292" s="9"/>
      <c r="AG292" s="5"/>
      <c r="AH292" s="5"/>
      <c r="AI292" s="5"/>
      <c r="AJ292" s="9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9"/>
      <c r="AY292" s="9"/>
      <c r="AZ292" s="5"/>
      <c r="BA292" s="5"/>
      <c r="BB292" s="5"/>
      <c r="BC292" s="5"/>
      <c r="BD292" s="5"/>
      <c r="BE292" s="5"/>
      <c r="BF292" s="9"/>
      <c r="BG292" s="9"/>
      <c r="BH292" s="5"/>
      <c r="BI292" s="9"/>
      <c r="BJ292" s="5"/>
      <c r="BK292" s="5"/>
      <c r="BL292" s="9"/>
      <c r="BM292" s="5"/>
      <c r="BN292" s="9"/>
      <c r="BO292" s="9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6"/>
      <c r="CC292" s="6"/>
      <c r="CD292" s="6"/>
    </row>
    <row r="293" spans="15:82" x14ac:dyDescent="0.25">
      <c r="O293" s="3"/>
      <c r="P293" s="2"/>
      <c r="Q293" s="2"/>
      <c r="Z293" s="5"/>
      <c r="AA293" s="5"/>
      <c r="AB293" s="5"/>
      <c r="AC293" s="5"/>
      <c r="AD293" s="5"/>
      <c r="AE293" s="5"/>
      <c r="AF293" s="9"/>
      <c r="AG293" s="5"/>
      <c r="AH293" s="5"/>
      <c r="AI293" s="5"/>
      <c r="AJ293" s="9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9"/>
      <c r="AY293" s="9"/>
      <c r="AZ293" s="5"/>
      <c r="BA293" s="5"/>
      <c r="BB293" s="5"/>
      <c r="BC293" s="5"/>
      <c r="BD293" s="5"/>
      <c r="BE293" s="5"/>
      <c r="BF293" s="9"/>
      <c r="BG293" s="9"/>
      <c r="BH293" s="5"/>
      <c r="BI293" s="9"/>
      <c r="BJ293" s="5"/>
      <c r="BK293" s="5"/>
      <c r="BL293" s="9"/>
      <c r="BM293" s="5"/>
      <c r="BN293" s="9"/>
      <c r="BO293" s="9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6"/>
      <c r="CC293" s="6"/>
      <c r="CD293" s="6"/>
    </row>
    <row r="294" spans="15:82" x14ac:dyDescent="0.25">
      <c r="O294" s="3"/>
      <c r="P294" s="2"/>
      <c r="Q294" s="2"/>
      <c r="Z294" s="5"/>
      <c r="AA294" s="5"/>
      <c r="AB294" s="5"/>
      <c r="AC294" s="5"/>
      <c r="AD294" s="5"/>
      <c r="AE294" s="5"/>
      <c r="AF294" s="9"/>
      <c r="AG294" s="5"/>
      <c r="AH294" s="5"/>
      <c r="AI294" s="5"/>
      <c r="AJ294" s="9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9"/>
      <c r="AY294" s="9"/>
      <c r="AZ294" s="5"/>
      <c r="BA294" s="5"/>
      <c r="BB294" s="5"/>
      <c r="BC294" s="5"/>
      <c r="BD294" s="5"/>
      <c r="BE294" s="5"/>
      <c r="BF294" s="9"/>
      <c r="BG294" s="9"/>
      <c r="BH294" s="5"/>
      <c r="BI294" s="9"/>
      <c r="BJ294" s="5"/>
      <c r="BK294" s="5"/>
      <c r="BL294" s="9"/>
      <c r="BM294" s="5"/>
      <c r="BN294" s="9"/>
      <c r="BO294" s="9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6"/>
      <c r="CC294" s="6"/>
      <c r="CD294" s="6"/>
    </row>
    <row r="295" spans="15:82" x14ac:dyDescent="0.25">
      <c r="O295" s="3"/>
      <c r="P295" s="2"/>
      <c r="Q295" s="2"/>
      <c r="Z295" s="5"/>
      <c r="AA295" s="5"/>
      <c r="AB295" s="5"/>
      <c r="AC295" s="5"/>
      <c r="AD295" s="5"/>
      <c r="AE295" s="5"/>
      <c r="AF295" s="9"/>
      <c r="AG295" s="5"/>
      <c r="AH295" s="5"/>
      <c r="AI295" s="5"/>
      <c r="AJ295" s="9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9"/>
      <c r="AY295" s="9"/>
      <c r="AZ295" s="5"/>
      <c r="BA295" s="5"/>
      <c r="BB295" s="5"/>
      <c r="BC295" s="5"/>
      <c r="BD295" s="5"/>
      <c r="BE295" s="5"/>
      <c r="BF295" s="9"/>
      <c r="BG295" s="9"/>
      <c r="BH295" s="5"/>
      <c r="BI295" s="9"/>
      <c r="BJ295" s="5"/>
      <c r="BK295" s="5"/>
      <c r="BL295" s="9"/>
      <c r="BM295" s="5"/>
      <c r="BN295" s="9"/>
      <c r="BO295" s="9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6"/>
      <c r="CC295" s="6"/>
      <c r="CD295" s="6"/>
    </row>
    <row r="296" spans="15:82" x14ac:dyDescent="0.25">
      <c r="O296" s="3"/>
      <c r="P296" s="2"/>
      <c r="Q296" s="2"/>
      <c r="Z296" s="5"/>
      <c r="AA296" s="5"/>
      <c r="AB296" s="5"/>
      <c r="AC296" s="5"/>
      <c r="AD296" s="5"/>
      <c r="AE296" s="5"/>
      <c r="AF296" s="9"/>
      <c r="AG296" s="5"/>
      <c r="AH296" s="5"/>
      <c r="AI296" s="5"/>
      <c r="AJ296" s="9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9"/>
      <c r="AY296" s="9"/>
      <c r="AZ296" s="5"/>
      <c r="BA296" s="5"/>
      <c r="BB296" s="5"/>
      <c r="BC296" s="5"/>
      <c r="BD296" s="5"/>
      <c r="BE296" s="5"/>
      <c r="BF296" s="9"/>
      <c r="BG296" s="9"/>
      <c r="BH296" s="5"/>
      <c r="BI296" s="9"/>
      <c r="BJ296" s="5"/>
      <c r="BK296" s="5"/>
      <c r="BL296" s="9"/>
      <c r="BM296" s="5"/>
      <c r="BN296" s="9"/>
      <c r="BO296" s="9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6"/>
      <c r="CC296" s="6"/>
      <c r="CD296" s="6"/>
    </row>
    <row r="297" spans="15:82" x14ac:dyDescent="0.25">
      <c r="O297" s="3"/>
      <c r="P297" s="2"/>
      <c r="Q297" s="2"/>
      <c r="Z297" s="5"/>
      <c r="AA297" s="5"/>
      <c r="AB297" s="5"/>
      <c r="AC297" s="5"/>
      <c r="AD297" s="5"/>
      <c r="AE297" s="5"/>
      <c r="AF297" s="9"/>
      <c r="AG297" s="5"/>
      <c r="AH297" s="5"/>
      <c r="AI297" s="5"/>
      <c r="AJ297" s="9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9"/>
      <c r="AY297" s="9"/>
      <c r="AZ297" s="5"/>
      <c r="BA297" s="5"/>
      <c r="BB297" s="5"/>
      <c r="BC297" s="5"/>
      <c r="BD297" s="5"/>
      <c r="BE297" s="5"/>
      <c r="BF297" s="9"/>
      <c r="BG297" s="9"/>
      <c r="BH297" s="5"/>
      <c r="BI297" s="9"/>
      <c r="BJ297" s="5"/>
      <c r="BK297" s="5"/>
      <c r="BL297" s="9"/>
      <c r="BM297" s="5"/>
      <c r="BN297" s="9"/>
      <c r="BO297" s="9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6"/>
      <c r="CC297" s="6"/>
      <c r="CD297" s="6"/>
    </row>
    <row r="298" spans="15:82" x14ac:dyDescent="0.25">
      <c r="O298" s="3"/>
      <c r="P298" s="2"/>
      <c r="Q298" s="2"/>
      <c r="Z298" s="5"/>
      <c r="AA298" s="5"/>
      <c r="AB298" s="5"/>
      <c r="AC298" s="5"/>
      <c r="AD298" s="5"/>
      <c r="AE298" s="5"/>
      <c r="AF298" s="9"/>
      <c r="AG298" s="5"/>
      <c r="AH298" s="5"/>
      <c r="AI298" s="5"/>
      <c r="AJ298" s="9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9"/>
      <c r="AY298" s="9"/>
      <c r="AZ298" s="5"/>
      <c r="BA298" s="5"/>
      <c r="BB298" s="5"/>
      <c r="BC298" s="5"/>
      <c r="BD298" s="5"/>
      <c r="BE298" s="5"/>
      <c r="BF298" s="9"/>
      <c r="BG298" s="9"/>
      <c r="BH298" s="5"/>
      <c r="BI298" s="9"/>
      <c r="BJ298" s="5"/>
      <c r="BK298" s="5"/>
      <c r="BL298" s="9"/>
      <c r="BM298" s="5"/>
      <c r="BN298" s="9"/>
      <c r="BO298" s="9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6"/>
      <c r="CC298" s="6"/>
      <c r="CD298" s="6"/>
    </row>
    <row r="299" spans="15:82" x14ac:dyDescent="0.25">
      <c r="O299" s="3"/>
      <c r="P299" s="2"/>
      <c r="Q299" s="2"/>
      <c r="Z299" s="5"/>
      <c r="AA299" s="5"/>
      <c r="AB299" s="5"/>
      <c r="AC299" s="5"/>
      <c r="AD299" s="5"/>
      <c r="AE299" s="5"/>
      <c r="AF299" s="9"/>
      <c r="AG299" s="5"/>
      <c r="AH299" s="5"/>
      <c r="AI299" s="5"/>
      <c r="AJ299" s="9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9"/>
      <c r="AY299" s="9"/>
      <c r="AZ299" s="5"/>
      <c r="BA299" s="5"/>
      <c r="BB299" s="5"/>
      <c r="BC299" s="5"/>
      <c r="BD299" s="5"/>
      <c r="BE299" s="5"/>
      <c r="BF299" s="9"/>
      <c r="BG299" s="9"/>
      <c r="BH299" s="5"/>
      <c r="BI299" s="9"/>
      <c r="BJ299" s="5"/>
      <c r="BK299" s="5"/>
      <c r="BL299" s="9"/>
      <c r="BM299" s="5"/>
      <c r="BN299" s="9"/>
      <c r="BO299" s="9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6"/>
      <c r="CC299" s="6"/>
      <c r="CD299" s="6"/>
    </row>
    <row r="300" spans="15:82" x14ac:dyDescent="0.25">
      <c r="O300" s="3"/>
      <c r="P300" s="2"/>
      <c r="Q300" s="2"/>
      <c r="Z300" s="5"/>
      <c r="AA300" s="5"/>
      <c r="AB300" s="5"/>
      <c r="AC300" s="5"/>
      <c r="AD300" s="5"/>
      <c r="AE300" s="5"/>
      <c r="AF300" s="9"/>
      <c r="AG300" s="5"/>
      <c r="AH300" s="5"/>
      <c r="AI300" s="5"/>
      <c r="AJ300" s="9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9"/>
      <c r="AY300" s="9"/>
      <c r="AZ300" s="5"/>
      <c r="BA300" s="5"/>
      <c r="BB300" s="5"/>
      <c r="BC300" s="5"/>
      <c r="BD300" s="5"/>
      <c r="BE300" s="5"/>
      <c r="BF300" s="9"/>
      <c r="BG300" s="9"/>
      <c r="BH300" s="5"/>
      <c r="BI300" s="9"/>
      <c r="BJ300" s="5"/>
      <c r="BK300" s="5"/>
      <c r="BL300" s="9"/>
      <c r="BM300" s="5"/>
      <c r="BN300" s="9"/>
      <c r="BO300" s="9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6"/>
      <c r="CC300" s="6"/>
      <c r="CD300" s="6"/>
    </row>
    <row r="301" spans="15:82" x14ac:dyDescent="0.25">
      <c r="O301" s="3"/>
      <c r="P301" s="2"/>
      <c r="Q301" s="2"/>
      <c r="Z301" s="5"/>
      <c r="AA301" s="5"/>
      <c r="AB301" s="5"/>
      <c r="AC301" s="5"/>
      <c r="AD301" s="5"/>
      <c r="AE301" s="5"/>
      <c r="AF301" s="9"/>
      <c r="AG301" s="5"/>
      <c r="AH301" s="5"/>
      <c r="AI301" s="5"/>
      <c r="AJ301" s="9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9"/>
      <c r="AY301" s="9"/>
      <c r="AZ301" s="5"/>
      <c r="BA301" s="5"/>
      <c r="BB301" s="5"/>
      <c r="BC301" s="5"/>
      <c r="BD301" s="5"/>
      <c r="BE301" s="5"/>
      <c r="BF301" s="9"/>
      <c r="BG301" s="9"/>
      <c r="BH301" s="5"/>
      <c r="BI301" s="9"/>
      <c r="BJ301" s="5"/>
      <c r="BK301" s="5"/>
      <c r="BL301" s="9"/>
      <c r="BM301" s="5"/>
      <c r="BN301" s="9"/>
      <c r="BO301" s="9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6"/>
      <c r="CC301" s="6"/>
      <c r="CD301" s="6"/>
    </row>
    <row r="302" spans="15:82" x14ac:dyDescent="0.25">
      <c r="O302" s="3"/>
      <c r="P302" s="2"/>
      <c r="Q302" s="2"/>
      <c r="Z302" s="5"/>
      <c r="AA302" s="5"/>
      <c r="AB302" s="5"/>
      <c r="AC302" s="5"/>
      <c r="AD302" s="5"/>
      <c r="AE302" s="5"/>
      <c r="AF302" s="9"/>
      <c r="AG302" s="5"/>
      <c r="AH302" s="5"/>
      <c r="AI302" s="5"/>
      <c r="AJ302" s="9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9"/>
      <c r="AY302" s="9"/>
      <c r="AZ302" s="5"/>
      <c r="BA302" s="5"/>
      <c r="BB302" s="5"/>
      <c r="BC302" s="5"/>
      <c r="BD302" s="5"/>
      <c r="BE302" s="5"/>
      <c r="BF302" s="9"/>
      <c r="BG302" s="9"/>
      <c r="BH302" s="5"/>
      <c r="BI302" s="9"/>
      <c r="BJ302" s="5"/>
      <c r="BK302" s="5"/>
      <c r="BL302" s="9"/>
      <c r="BM302" s="5"/>
      <c r="BN302" s="9"/>
      <c r="BO302" s="9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6"/>
      <c r="CC302" s="6"/>
      <c r="CD302" s="6"/>
    </row>
    <row r="303" spans="15:82" x14ac:dyDescent="0.25">
      <c r="O303" s="3"/>
      <c r="P303" s="2"/>
      <c r="Q303" s="2"/>
      <c r="Z303" s="5"/>
      <c r="AA303" s="5"/>
      <c r="AB303" s="5"/>
      <c r="AC303" s="5"/>
      <c r="AD303" s="5"/>
      <c r="AE303" s="5"/>
      <c r="AF303" s="9"/>
      <c r="AG303" s="5"/>
      <c r="AH303" s="5"/>
      <c r="AI303" s="5"/>
      <c r="AJ303" s="9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9"/>
      <c r="AY303" s="9"/>
      <c r="AZ303" s="5"/>
      <c r="BA303" s="5"/>
      <c r="BB303" s="5"/>
      <c r="BC303" s="5"/>
      <c r="BD303" s="5"/>
      <c r="BE303" s="5"/>
      <c r="BF303" s="9"/>
      <c r="BG303" s="9"/>
      <c r="BH303" s="5"/>
      <c r="BI303" s="9"/>
      <c r="BJ303" s="5"/>
      <c r="BK303" s="5"/>
      <c r="BL303" s="9"/>
      <c r="BM303" s="5"/>
      <c r="BN303" s="9"/>
      <c r="BO303" s="9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6"/>
      <c r="CC303" s="6"/>
      <c r="CD303" s="6"/>
    </row>
    <row r="304" spans="15:82" x14ac:dyDescent="0.25">
      <c r="O304" s="3"/>
      <c r="P304" s="2"/>
      <c r="Q304" s="2"/>
      <c r="Z304" s="5"/>
      <c r="AA304" s="5"/>
      <c r="AB304" s="5"/>
      <c r="AC304" s="5"/>
      <c r="AD304" s="5"/>
      <c r="AE304" s="5"/>
      <c r="AF304" s="9"/>
      <c r="AG304" s="5"/>
      <c r="AH304" s="5"/>
      <c r="AI304" s="5"/>
      <c r="AJ304" s="9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9"/>
      <c r="AY304" s="9"/>
      <c r="AZ304" s="5"/>
      <c r="BA304" s="5"/>
      <c r="BB304" s="5"/>
      <c r="BC304" s="5"/>
      <c r="BD304" s="5"/>
      <c r="BE304" s="5"/>
      <c r="BF304" s="9"/>
      <c r="BG304" s="9"/>
      <c r="BH304" s="5"/>
      <c r="BI304" s="9"/>
      <c r="BJ304" s="5"/>
      <c r="BK304" s="5"/>
      <c r="BL304" s="9"/>
      <c r="BM304" s="5"/>
      <c r="BN304" s="9"/>
      <c r="BO304" s="9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6"/>
      <c r="CC304" s="6"/>
      <c r="CD304" s="6"/>
    </row>
    <row r="305" spans="15:82" x14ac:dyDescent="0.25">
      <c r="O305" s="3"/>
      <c r="P305" s="2"/>
      <c r="Q305" s="2"/>
      <c r="Z305" s="5"/>
      <c r="AA305" s="5"/>
      <c r="AB305" s="5"/>
      <c r="AC305" s="5"/>
      <c r="AD305" s="5"/>
      <c r="AE305" s="5"/>
      <c r="AF305" s="9"/>
      <c r="AG305" s="5"/>
      <c r="AH305" s="5"/>
      <c r="AI305" s="5"/>
      <c r="AJ305" s="9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9"/>
      <c r="AY305" s="9"/>
      <c r="AZ305" s="5"/>
      <c r="BA305" s="5"/>
      <c r="BB305" s="5"/>
      <c r="BC305" s="5"/>
      <c r="BD305" s="5"/>
      <c r="BE305" s="5"/>
      <c r="BF305" s="9"/>
      <c r="BG305" s="9"/>
      <c r="BH305" s="5"/>
      <c r="BI305" s="9"/>
      <c r="BJ305" s="5"/>
      <c r="BK305" s="5"/>
      <c r="BL305" s="9"/>
      <c r="BM305" s="5"/>
      <c r="BN305" s="9"/>
      <c r="BO305" s="9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6"/>
      <c r="CC305" s="6"/>
      <c r="CD305" s="6"/>
    </row>
    <row r="306" spans="15:82" x14ac:dyDescent="0.25">
      <c r="O306" s="3"/>
      <c r="P306" s="2"/>
      <c r="Q306" s="2"/>
      <c r="Z306" s="5"/>
      <c r="AA306" s="5"/>
      <c r="AB306" s="5"/>
      <c r="AC306" s="5"/>
      <c r="AD306" s="5"/>
      <c r="AE306" s="5"/>
      <c r="AF306" s="9"/>
      <c r="AG306" s="5"/>
      <c r="AH306" s="5"/>
      <c r="AI306" s="5"/>
      <c r="AJ306" s="9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9"/>
      <c r="AY306" s="9"/>
      <c r="AZ306" s="5"/>
      <c r="BA306" s="5"/>
      <c r="BB306" s="5"/>
      <c r="BC306" s="5"/>
      <c r="BD306" s="5"/>
      <c r="BE306" s="5"/>
      <c r="BF306" s="9"/>
      <c r="BG306" s="9"/>
      <c r="BH306" s="5"/>
      <c r="BI306" s="9"/>
      <c r="BJ306" s="5"/>
      <c r="BK306" s="5"/>
      <c r="BL306" s="9"/>
      <c r="BM306" s="5"/>
      <c r="BN306" s="9"/>
      <c r="BO306" s="9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6"/>
      <c r="CC306" s="6"/>
      <c r="CD306" s="6"/>
    </row>
    <row r="307" spans="15:82" x14ac:dyDescent="0.25">
      <c r="O307" s="3"/>
      <c r="P307" s="2"/>
      <c r="Q307" s="2"/>
      <c r="Z307" s="5"/>
      <c r="AA307" s="5"/>
      <c r="AB307" s="5"/>
      <c r="AC307" s="5"/>
      <c r="AD307" s="5"/>
      <c r="AE307" s="5"/>
      <c r="AF307" s="9"/>
      <c r="AG307" s="5"/>
      <c r="AH307" s="5"/>
      <c r="AI307" s="5"/>
      <c r="AJ307" s="9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9"/>
      <c r="AY307" s="9"/>
      <c r="AZ307" s="5"/>
      <c r="BA307" s="5"/>
      <c r="BB307" s="5"/>
      <c r="BC307" s="5"/>
      <c r="BD307" s="5"/>
      <c r="BE307" s="5"/>
      <c r="BF307" s="9"/>
      <c r="BG307" s="9"/>
      <c r="BH307" s="5"/>
      <c r="BI307" s="9"/>
      <c r="BJ307" s="5"/>
      <c r="BK307" s="5"/>
      <c r="BL307" s="9"/>
      <c r="BM307" s="5"/>
      <c r="BN307" s="9"/>
      <c r="BO307" s="9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6"/>
      <c r="CC307" s="6"/>
      <c r="CD307" s="6"/>
    </row>
    <row r="308" spans="15:82" x14ac:dyDescent="0.25">
      <c r="O308" s="3"/>
      <c r="P308" s="2"/>
      <c r="Q308" s="2"/>
      <c r="Z308" s="5"/>
      <c r="AA308" s="5"/>
      <c r="AB308" s="5"/>
      <c r="AC308" s="5"/>
      <c r="AD308" s="5"/>
      <c r="AE308" s="5"/>
      <c r="AF308" s="9"/>
      <c r="AG308" s="5"/>
      <c r="AH308" s="5"/>
      <c r="AI308" s="5"/>
      <c r="AJ308" s="9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9"/>
      <c r="AY308" s="9"/>
      <c r="AZ308" s="5"/>
      <c r="BA308" s="5"/>
      <c r="BB308" s="5"/>
      <c r="BC308" s="5"/>
      <c r="BD308" s="5"/>
      <c r="BE308" s="5"/>
      <c r="BF308" s="9"/>
      <c r="BG308" s="9"/>
      <c r="BH308" s="5"/>
      <c r="BI308" s="9"/>
      <c r="BJ308" s="5"/>
      <c r="BK308" s="5"/>
      <c r="BL308" s="9"/>
      <c r="BM308" s="5"/>
      <c r="BN308" s="9"/>
      <c r="BO308" s="9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6"/>
      <c r="CC308" s="6"/>
      <c r="CD308" s="6"/>
    </row>
    <row r="309" spans="15:82" x14ac:dyDescent="0.25">
      <c r="O309" s="3"/>
      <c r="P309" s="2"/>
      <c r="Q309" s="2"/>
      <c r="Z309" s="5"/>
      <c r="AA309" s="5"/>
      <c r="AB309" s="5"/>
      <c r="AC309" s="5"/>
      <c r="AD309" s="5"/>
      <c r="AE309" s="5"/>
      <c r="AF309" s="9"/>
      <c r="AG309" s="5"/>
      <c r="AH309" s="5"/>
      <c r="AI309" s="5"/>
      <c r="AJ309" s="9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9"/>
      <c r="AY309" s="9"/>
      <c r="AZ309" s="5"/>
      <c r="BA309" s="5"/>
      <c r="BB309" s="5"/>
      <c r="BC309" s="5"/>
      <c r="BD309" s="5"/>
      <c r="BE309" s="5"/>
      <c r="BF309" s="9"/>
      <c r="BG309" s="9"/>
      <c r="BH309" s="5"/>
      <c r="BI309" s="9"/>
      <c r="BJ309" s="5"/>
      <c r="BK309" s="5"/>
      <c r="BL309" s="9"/>
      <c r="BM309" s="5"/>
      <c r="BN309" s="9"/>
      <c r="BO309" s="9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6"/>
      <c r="CC309" s="6"/>
      <c r="CD309" s="6"/>
    </row>
    <row r="310" spans="15:82" x14ac:dyDescent="0.25">
      <c r="O310" s="3"/>
      <c r="P310" s="2"/>
      <c r="Q310" s="2"/>
      <c r="Z310" s="5"/>
      <c r="AA310" s="5"/>
      <c r="AB310" s="5"/>
      <c r="AC310" s="5"/>
      <c r="AD310" s="5"/>
      <c r="AE310" s="5"/>
      <c r="AF310" s="9"/>
      <c r="AG310" s="5"/>
      <c r="AH310" s="5"/>
      <c r="AI310" s="5"/>
      <c r="AJ310" s="9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9"/>
      <c r="AY310" s="9"/>
      <c r="AZ310" s="5"/>
      <c r="BA310" s="5"/>
      <c r="BB310" s="5"/>
      <c r="BC310" s="5"/>
      <c r="BD310" s="5"/>
      <c r="BE310" s="5"/>
      <c r="BF310" s="9"/>
      <c r="BG310" s="9"/>
      <c r="BH310" s="5"/>
      <c r="BI310" s="9"/>
      <c r="BJ310" s="5"/>
      <c r="BK310" s="5"/>
      <c r="BL310" s="9"/>
      <c r="BM310" s="5"/>
      <c r="BN310" s="9"/>
      <c r="BO310" s="9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6"/>
      <c r="CC310" s="6"/>
      <c r="CD310" s="6"/>
    </row>
    <row r="311" spans="15:82" x14ac:dyDescent="0.25">
      <c r="O311" s="3"/>
      <c r="P311" s="2"/>
      <c r="Q311" s="2"/>
      <c r="Z311" s="5"/>
      <c r="AA311" s="5"/>
      <c r="AB311" s="5"/>
      <c r="AC311" s="5"/>
      <c r="AD311" s="5"/>
      <c r="AE311" s="5"/>
      <c r="AF311" s="9"/>
      <c r="AG311" s="5"/>
      <c r="AH311" s="5"/>
      <c r="AI311" s="5"/>
      <c r="AJ311" s="9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9"/>
      <c r="AY311" s="9"/>
      <c r="AZ311" s="5"/>
      <c r="BA311" s="5"/>
      <c r="BB311" s="5"/>
      <c r="BC311" s="5"/>
      <c r="BD311" s="5"/>
      <c r="BE311" s="5"/>
      <c r="BF311" s="9"/>
      <c r="BG311" s="9"/>
      <c r="BH311" s="5"/>
      <c r="BI311" s="9"/>
      <c r="BJ311" s="5"/>
      <c r="BK311" s="5"/>
      <c r="BL311" s="9"/>
      <c r="BM311" s="5"/>
      <c r="BN311" s="9"/>
      <c r="BO311" s="9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6"/>
      <c r="CC311" s="6"/>
      <c r="CD311" s="6"/>
    </row>
    <row r="312" spans="15:82" x14ac:dyDescent="0.25">
      <c r="O312" s="3"/>
      <c r="P312" s="2"/>
      <c r="Q312" s="2"/>
      <c r="Z312" s="5"/>
      <c r="AA312" s="5"/>
      <c r="AB312" s="5"/>
      <c r="AC312" s="5"/>
      <c r="AD312" s="5"/>
      <c r="AE312" s="5"/>
      <c r="AF312" s="9"/>
      <c r="AG312" s="5"/>
      <c r="AH312" s="5"/>
      <c r="AI312" s="5"/>
      <c r="AJ312" s="9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9"/>
      <c r="AY312" s="9"/>
      <c r="AZ312" s="5"/>
      <c r="BA312" s="5"/>
      <c r="BB312" s="5"/>
      <c r="BC312" s="5"/>
      <c r="BD312" s="5"/>
      <c r="BE312" s="5"/>
      <c r="BF312" s="9"/>
      <c r="BG312" s="9"/>
      <c r="BH312" s="5"/>
      <c r="BI312" s="9"/>
      <c r="BJ312" s="5"/>
      <c r="BK312" s="5"/>
      <c r="BL312" s="9"/>
      <c r="BM312" s="5"/>
      <c r="BN312" s="9"/>
      <c r="BO312" s="9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6"/>
      <c r="CC312" s="6"/>
      <c r="CD312" s="6"/>
    </row>
    <row r="313" spans="15:82" x14ac:dyDescent="0.25">
      <c r="O313" s="3"/>
      <c r="P313" s="2"/>
      <c r="Q313" s="2"/>
      <c r="Z313" s="5"/>
      <c r="AA313" s="5"/>
      <c r="AB313" s="5"/>
      <c r="AC313" s="5"/>
      <c r="AD313" s="5"/>
      <c r="AE313" s="5"/>
      <c r="AF313" s="9"/>
      <c r="AG313" s="5"/>
      <c r="AH313" s="5"/>
      <c r="AI313" s="5"/>
      <c r="AJ313" s="9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9"/>
      <c r="AY313" s="9"/>
      <c r="AZ313" s="5"/>
      <c r="BA313" s="5"/>
      <c r="BB313" s="5"/>
      <c r="BC313" s="5"/>
      <c r="BD313" s="5"/>
      <c r="BE313" s="5"/>
      <c r="BF313" s="9"/>
      <c r="BG313" s="9"/>
      <c r="BH313" s="5"/>
      <c r="BI313" s="9"/>
      <c r="BJ313" s="5"/>
      <c r="BK313" s="5"/>
      <c r="BL313" s="9"/>
      <c r="BM313" s="5"/>
      <c r="BN313" s="9"/>
      <c r="BO313" s="9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6"/>
      <c r="CC313" s="6"/>
      <c r="CD313" s="6"/>
    </row>
    <row r="314" spans="15:82" x14ac:dyDescent="0.25">
      <c r="O314" s="3"/>
      <c r="P314" s="2"/>
      <c r="Q314" s="2"/>
      <c r="Z314" s="5"/>
      <c r="AA314" s="5"/>
      <c r="AB314" s="5"/>
      <c r="AC314" s="5"/>
      <c r="AD314" s="5"/>
      <c r="AE314" s="5"/>
      <c r="AF314" s="9"/>
      <c r="AG314" s="5"/>
      <c r="AH314" s="5"/>
      <c r="AI314" s="5"/>
      <c r="AJ314" s="9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9"/>
      <c r="AY314" s="9"/>
      <c r="AZ314" s="5"/>
      <c r="BA314" s="5"/>
      <c r="BB314" s="5"/>
      <c r="BC314" s="5"/>
      <c r="BD314" s="5"/>
      <c r="BE314" s="5"/>
      <c r="BF314" s="9"/>
      <c r="BG314" s="9"/>
      <c r="BH314" s="5"/>
      <c r="BI314" s="9"/>
      <c r="BJ314" s="5"/>
      <c r="BK314" s="5"/>
      <c r="BL314" s="9"/>
      <c r="BM314" s="5"/>
      <c r="BN314" s="9"/>
      <c r="BO314" s="9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6"/>
      <c r="CC314" s="6"/>
      <c r="CD314" s="6"/>
    </row>
    <row r="315" spans="15:82" x14ac:dyDescent="0.25">
      <c r="O315" s="3"/>
      <c r="P315" s="2"/>
      <c r="Q315" s="2"/>
      <c r="Z315" s="5"/>
      <c r="AA315" s="5"/>
      <c r="AB315" s="5"/>
      <c r="AC315" s="5"/>
      <c r="AD315" s="5"/>
      <c r="AE315" s="5"/>
      <c r="AF315" s="9"/>
      <c r="AG315" s="5"/>
      <c r="AH315" s="5"/>
      <c r="AI315" s="5"/>
      <c r="AJ315" s="9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9"/>
      <c r="AY315" s="9"/>
      <c r="AZ315" s="5"/>
      <c r="BA315" s="5"/>
      <c r="BB315" s="5"/>
      <c r="BC315" s="5"/>
      <c r="BD315" s="5"/>
      <c r="BE315" s="5"/>
      <c r="BF315" s="9"/>
      <c r="BG315" s="9"/>
      <c r="BH315" s="5"/>
      <c r="BI315" s="9"/>
      <c r="BJ315" s="5"/>
      <c r="BK315" s="5"/>
      <c r="BL315" s="9"/>
      <c r="BM315" s="5"/>
      <c r="BN315" s="9"/>
      <c r="BO315" s="9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6"/>
      <c r="CC315" s="6"/>
      <c r="CD315" s="6"/>
    </row>
    <row r="316" spans="15:82" x14ac:dyDescent="0.25">
      <c r="O316" s="3"/>
      <c r="P316" s="2"/>
      <c r="Q316" s="2"/>
      <c r="Z316" s="5"/>
      <c r="AA316" s="5"/>
      <c r="AB316" s="5"/>
      <c r="AC316" s="5"/>
      <c r="AD316" s="5"/>
      <c r="AE316" s="5"/>
      <c r="AF316" s="9"/>
      <c r="AG316" s="5"/>
      <c r="AH316" s="5"/>
      <c r="AI316" s="5"/>
      <c r="AJ316" s="9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9"/>
      <c r="AY316" s="9"/>
      <c r="AZ316" s="5"/>
      <c r="BA316" s="5"/>
      <c r="BB316" s="5"/>
      <c r="BC316" s="5"/>
      <c r="BD316" s="5"/>
      <c r="BE316" s="5"/>
      <c r="BF316" s="9"/>
      <c r="BG316" s="9"/>
      <c r="BH316" s="5"/>
      <c r="BI316" s="9"/>
      <c r="BJ316" s="5"/>
      <c r="BK316" s="5"/>
      <c r="BL316" s="9"/>
      <c r="BM316" s="5"/>
      <c r="BN316" s="9"/>
      <c r="BO316" s="9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6"/>
      <c r="CC316" s="6"/>
      <c r="CD316" s="6"/>
    </row>
    <row r="317" spans="15:82" x14ac:dyDescent="0.25">
      <c r="O317" s="3"/>
      <c r="P317" s="2"/>
      <c r="Q317" s="2"/>
      <c r="Z317" s="5"/>
      <c r="AA317" s="5"/>
      <c r="AB317" s="5"/>
      <c r="AC317" s="5"/>
      <c r="AD317" s="5"/>
      <c r="AE317" s="5"/>
      <c r="AF317" s="9"/>
      <c r="AG317" s="5"/>
      <c r="AH317" s="5"/>
      <c r="AI317" s="5"/>
      <c r="AJ317" s="9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9"/>
      <c r="AY317" s="9"/>
      <c r="AZ317" s="5"/>
      <c r="BA317" s="5"/>
      <c r="BB317" s="5"/>
      <c r="BC317" s="5"/>
      <c r="BD317" s="5"/>
      <c r="BE317" s="5"/>
      <c r="BF317" s="9"/>
      <c r="BG317" s="9"/>
      <c r="BH317" s="5"/>
      <c r="BI317" s="9"/>
      <c r="BJ317" s="5"/>
      <c r="BK317" s="5"/>
      <c r="BL317" s="9"/>
      <c r="BM317" s="5"/>
      <c r="BN317" s="9"/>
      <c r="BO317" s="9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6"/>
      <c r="CC317" s="6"/>
      <c r="CD317" s="6"/>
    </row>
    <row r="318" spans="15:82" x14ac:dyDescent="0.25">
      <c r="O318" s="3"/>
      <c r="P318" s="2"/>
      <c r="Q318" s="2"/>
      <c r="Z318" s="5"/>
      <c r="AA318" s="5"/>
      <c r="AB318" s="5"/>
      <c r="AC318" s="5"/>
      <c r="AD318" s="5"/>
      <c r="AE318" s="5"/>
      <c r="AF318" s="9"/>
      <c r="AG318" s="5"/>
      <c r="AH318" s="5"/>
      <c r="AI318" s="5"/>
      <c r="AJ318" s="9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9"/>
      <c r="AY318" s="9"/>
      <c r="AZ318" s="5"/>
      <c r="BA318" s="5"/>
      <c r="BB318" s="5"/>
      <c r="BC318" s="5"/>
      <c r="BD318" s="5"/>
      <c r="BE318" s="5"/>
      <c r="BF318" s="9"/>
      <c r="BG318" s="9"/>
      <c r="BH318" s="5"/>
      <c r="BI318" s="9"/>
      <c r="BJ318" s="5"/>
      <c r="BK318" s="5"/>
      <c r="BL318" s="9"/>
      <c r="BM318" s="5"/>
      <c r="BN318" s="9"/>
      <c r="BO318" s="9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6"/>
      <c r="CC318" s="6"/>
      <c r="CD318" s="6"/>
    </row>
    <row r="319" spans="15:82" x14ac:dyDescent="0.25">
      <c r="O319" s="3"/>
      <c r="P319" s="2"/>
      <c r="Q319" s="2"/>
      <c r="Z319" s="5"/>
      <c r="AA319" s="5"/>
      <c r="AB319" s="5"/>
      <c r="AC319" s="5"/>
      <c r="AD319" s="5"/>
      <c r="AE319" s="5"/>
      <c r="AF319" s="9"/>
      <c r="AG319" s="5"/>
      <c r="AH319" s="5"/>
      <c r="AI319" s="5"/>
      <c r="AJ319" s="9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9"/>
      <c r="AY319" s="9"/>
      <c r="AZ319" s="5"/>
      <c r="BA319" s="5"/>
      <c r="BB319" s="5"/>
      <c r="BC319" s="5"/>
      <c r="BD319" s="5"/>
      <c r="BE319" s="5"/>
      <c r="BF319" s="9"/>
      <c r="BG319" s="9"/>
      <c r="BH319" s="5"/>
      <c r="BI319" s="9"/>
      <c r="BJ319" s="5"/>
      <c r="BK319" s="5"/>
      <c r="BL319" s="9"/>
      <c r="BM319" s="5"/>
      <c r="BN319" s="9"/>
      <c r="BO319" s="9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6"/>
      <c r="CC319" s="6"/>
      <c r="CD319" s="6"/>
    </row>
    <row r="320" spans="15:82" x14ac:dyDescent="0.25">
      <c r="O320" s="3"/>
      <c r="P320" s="2"/>
      <c r="Q320" s="2"/>
      <c r="Z320" s="5"/>
      <c r="AA320" s="5"/>
      <c r="AB320" s="5"/>
      <c r="AC320" s="5"/>
      <c r="AD320" s="5"/>
      <c r="AE320" s="5"/>
      <c r="AF320" s="9"/>
      <c r="AG320" s="5"/>
      <c r="AH320" s="5"/>
      <c r="AI320" s="5"/>
      <c r="AJ320" s="9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9"/>
      <c r="AY320" s="9"/>
      <c r="AZ320" s="5"/>
      <c r="BA320" s="5"/>
      <c r="BB320" s="5"/>
      <c r="BC320" s="5"/>
      <c r="BD320" s="5"/>
      <c r="BE320" s="5"/>
      <c r="BF320" s="9"/>
      <c r="BG320" s="9"/>
      <c r="BH320" s="5"/>
      <c r="BI320" s="9"/>
      <c r="BJ320" s="5"/>
      <c r="BK320" s="5"/>
      <c r="BL320" s="9"/>
      <c r="BM320" s="5"/>
      <c r="BN320" s="9"/>
      <c r="BO320" s="9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6"/>
      <c r="CC320" s="6"/>
      <c r="CD320" s="6"/>
    </row>
    <row r="321" spans="15:82" x14ac:dyDescent="0.25">
      <c r="O321" s="3"/>
      <c r="P321" s="2"/>
      <c r="Q321" s="2"/>
      <c r="Z321" s="5"/>
      <c r="AA321" s="5"/>
      <c r="AB321" s="5"/>
      <c r="AC321" s="5"/>
      <c r="AD321" s="5"/>
      <c r="AE321" s="5"/>
      <c r="AF321" s="9"/>
      <c r="AG321" s="5"/>
      <c r="AH321" s="5"/>
      <c r="AI321" s="5"/>
      <c r="AJ321" s="9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9"/>
      <c r="AY321" s="9"/>
      <c r="AZ321" s="5"/>
      <c r="BA321" s="5"/>
      <c r="BB321" s="5"/>
      <c r="BC321" s="5"/>
      <c r="BD321" s="5"/>
      <c r="BE321" s="5"/>
      <c r="BF321" s="9"/>
      <c r="BG321" s="9"/>
      <c r="BH321" s="5"/>
      <c r="BI321" s="9"/>
      <c r="BJ321" s="5"/>
      <c r="BK321" s="5"/>
      <c r="BL321" s="9"/>
      <c r="BM321" s="5"/>
      <c r="BN321" s="9"/>
      <c r="BO321" s="9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6"/>
      <c r="CC321" s="6"/>
      <c r="CD321" s="6"/>
    </row>
    <row r="322" spans="15:82" x14ac:dyDescent="0.25">
      <c r="O322" s="3"/>
      <c r="P322" s="2"/>
      <c r="Q322" s="2"/>
      <c r="Z322" s="5"/>
      <c r="AA322" s="5"/>
      <c r="AB322" s="5"/>
      <c r="AC322" s="5"/>
      <c r="AD322" s="5"/>
      <c r="AE322" s="5"/>
      <c r="AF322" s="9"/>
      <c r="AG322" s="5"/>
      <c r="AH322" s="5"/>
      <c r="AI322" s="5"/>
      <c r="AJ322" s="9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9"/>
      <c r="AY322" s="9"/>
      <c r="AZ322" s="5"/>
      <c r="BA322" s="5"/>
      <c r="BB322" s="5"/>
      <c r="BC322" s="5"/>
      <c r="BD322" s="5"/>
      <c r="BE322" s="5"/>
      <c r="BF322" s="9"/>
      <c r="BG322" s="9"/>
      <c r="BH322" s="5"/>
      <c r="BI322" s="9"/>
      <c r="BJ322" s="5"/>
      <c r="BK322" s="5"/>
      <c r="BL322" s="9"/>
      <c r="BM322" s="5"/>
      <c r="BN322" s="9"/>
      <c r="BO322" s="9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6"/>
      <c r="CC322" s="6"/>
      <c r="CD322" s="6"/>
    </row>
    <row r="323" spans="15:82" x14ac:dyDescent="0.25">
      <c r="O323" s="3"/>
      <c r="P323" s="2"/>
      <c r="Q323" s="2"/>
      <c r="Z323" s="5"/>
      <c r="AA323" s="5"/>
      <c r="AB323" s="5"/>
      <c r="AC323" s="5"/>
      <c r="AD323" s="5"/>
      <c r="AE323" s="5"/>
      <c r="AF323" s="9"/>
      <c r="AG323" s="5"/>
      <c r="AH323" s="5"/>
      <c r="AI323" s="5"/>
      <c r="AJ323" s="9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9"/>
      <c r="AY323" s="9"/>
      <c r="AZ323" s="5"/>
      <c r="BA323" s="5"/>
      <c r="BB323" s="5"/>
      <c r="BC323" s="5"/>
      <c r="BD323" s="5"/>
      <c r="BE323" s="5"/>
      <c r="BF323" s="9"/>
      <c r="BG323" s="9"/>
      <c r="BH323" s="5"/>
      <c r="BI323" s="9"/>
      <c r="BJ323" s="5"/>
      <c r="BK323" s="5"/>
      <c r="BL323" s="9"/>
      <c r="BM323" s="5"/>
      <c r="BN323" s="9"/>
      <c r="BO323" s="9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6"/>
      <c r="CC323" s="6"/>
      <c r="CD323" s="6"/>
    </row>
    <row r="324" spans="15:82" x14ac:dyDescent="0.25">
      <c r="O324" s="3"/>
      <c r="P324" s="2"/>
      <c r="Q324" s="2"/>
      <c r="Z324" s="5"/>
      <c r="AA324" s="5"/>
      <c r="AB324" s="5"/>
      <c r="AC324" s="5"/>
      <c r="AD324" s="5"/>
      <c r="AE324" s="5"/>
      <c r="AF324" s="9"/>
      <c r="AG324" s="5"/>
      <c r="AH324" s="5"/>
      <c r="AI324" s="5"/>
      <c r="AJ324" s="9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9"/>
      <c r="AY324" s="9"/>
      <c r="AZ324" s="5"/>
      <c r="BA324" s="5"/>
      <c r="BB324" s="5"/>
      <c r="BC324" s="5"/>
      <c r="BD324" s="5"/>
      <c r="BE324" s="5"/>
      <c r="BF324" s="9"/>
      <c r="BG324" s="9"/>
      <c r="BH324" s="5"/>
      <c r="BI324" s="9"/>
      <c r="BJ324" s="5"/>
      <c r="BK324" s="5"/>
      <c r="BL324" s="9"/>
      <c r="BM324" s="5"/>
      <c r="BN324" s="9"/>
      <c r="BO324" s="9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6"/>
      <c r="CC324" s="6"/>
      <c r="CD324" s="6"/>
    </row>
    <row r="325" spans="15:82" x14ac:dyDescent="0.25">
      <c r="O325" s="3"/>
      <c r="P325" s="2"/>
      <c r="Q325" s="2"/>
      <c r="Z325" s="5"/>
      <c r="AA325" s="5"/>
      <c r="AB325" s="5"/>
      <c r="AC325" s="5"/>
      <c r="AD325" s="5"/>
      <c r="AE325" s="5"/>
      <c r="AF325" s="9"/>
      <c r="AG325" s="5"/>
      <c r="AH325" s="5"/>
      <c r="AI325" s="5"/>
      <c r="AJ325" s="9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9"/>
      <c r="AY325" s="9"/>
      <c r="AZ325" s="5"/>
      <c r="BA325" s="5"/>
      <c r="BB325" s="5"/>
      <c r="BC325" s="5"/>
      <c r="BD325" s="5"/>
      <c r="BE325" s="5"/>
      <c r="BF325" s="9"/>
      <c r="BG325" s="9"/>
      <c r="BH325" s="5"/>
      <c r="BI325" s="9"/>
      <c r="BJ325" s="5"/>
      <c r="BK325" s="5"/>
      <c r="BL325" s="9"/>
      <c r="BM325" s="5"/>
      <c r="BN325" s="9"/>
      <c r="BO325" s="9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6"/>
      <c r="CC325" s="6"/>
      <c r="CD325" s="6"/>
    </row>
    <row r="326" spans="15:82" x14ac:dyDescent="0.25">
      <c r="O326" s="3"/>
      <c r="P326" s="2"/>
      <c r="Q326" s="2"/>
      <c r="Z326" s="5"/>
      <c r="AA326" s="5"/>
      <c r="AB326" s="5"/>
      <c r="AC326" s="5"/>
      <c r="AD326" s="5"/>
      <c r="AE326" s="5"/>
      <c r="AF326" s="9"/>
      <c r="AG326" s="5"/>
      <c r="AH326" s="5"/>
      <c r="AI326" s="5"/>
      <c r="AJ326" s="9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9"/>
      <c r="AY326" s="9"/>
      <c r="AZ326" s="5"/>
      <c r="BA326" s="5"/>
      <c r="BB326" s="5"/>
      <c r="BC326" s="5"/>
      <c r="BD326" s="5"/>
      <c r="BE326" s="5"/>
      <c r="BF326" s="9"/>
      <c r="BG326" s="9"/>
      <c r="BH326" s="5"/>
      <c r="BI326" s="9"/>
      <c r="BJ326" s="5"/>
      <c r="BK326" s="5"/>
      <c r="BL326" s="9"/>
      <c r="BM326" s="5"/>
      <c r="BN326" s="9"/>
      <c r="BO326" s="9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6"/>
      <c r="CC326" s="6"/>
      <c r="CD326" s="6"/>
    </row>
    <row r="327" spans="15:82" x14ac:dyDescent="0.25">
      <c r="O327" s="3"/>
      <c r="P327" s="2"/>
      <c r="Q327" s="2"/>
      <c r="Z327" s="5"/>
      <c r="AA327" s="5"/>
      <c r="AB327" s="5"/>
      <c r="AC327" s="5"/>
      <c r="AD327" s="5"/>
      <c r="AE327" s="5"/>
      <c r="AF327" s="9"/>
      <c r="AG327" s="5"/>
      <c r="AH327" s="5"/>
      <c r="AI327" s="5"/>
      <c r="AJ327" s="9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9"/>
      <c r="AY327" s="9"/>
      <c r="AZ327" s="5"/>
      <c r="BA327" s="5"/>
      <c r="BB327" s="5"/>
      <c r="BC327" s="5"/>
      <c r="BD327" s="5"/>
      <c r="BE327" s="5"/>
      <c r="BF327" s="9"/>
      <c r="BG327" s="9"/>
      <c r="BH327" s="5"/>
      <c r="BI327" s="9"/>
      <c r="BJ327" s="5"/>
      <c r="BK327" s="5"/>
      <c r="BL327" s="9"/>
      <c r="BM327" s="5"/>
      <c r="BN327" s="9"/>
      <c r="BO327" s="9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6"/>
      <c r="CC327" s="6"/>
      <c r="CD327" s="6"/>
    </row>
    <row r="328" spans="15:82" x14ac:dyDescent="0.25">
      <c r="O328" s="3"/>
      <c r="P328" s="2"/>
      <c r="Q328" s="2"/>
      <c r="Z328" s="5"/>
      <c r="AA328" s="5"/>
      <c r="AB328" s="5"/>
      <c r="AC328" s="5"/>
      <c r="AD328" s="5"/>
      <c r="AE328" s="5"/>
      <c r="AF328" s="9"/>
      <c r="AG328" s="5"/>
      <c r="AH328" s="5"/>
      <c r="AI328" s="5"/>
      <c r="AJ328" s="9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9"/>
      <c r="AY328" s="9"/>
      <c r="AZ328" s="5"/>
      <c r="BA328" s="5"/>
      <c r="BB328" s="5"/>
      <c r="BC328" s="5"/>
      <c r="BD328" s="5"/>
      <c r="BE328" s="5"/>
      <c r="BF328" s="9"/>
      <c r="BG328" s="9"/>
      <c r="BH328" s="5"/>
      <c r="BI328" s="9"/>
      <c r="BJ328" s="5"/>
      <c r="BK328" s="5"/>
      <c r="BL328" s="9"/>
      <c r="BM328" s="5"/>
      <c r="BN328" s="9"/>
      <c r="BO328" s="9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6"/>
      <c r="CC328" s="6"/>
      <c r="CD328" s="6"/>
    </row>
    <row r="329" spans="15:82" x14ac:dyDescent="0.25">
      <c r="O329" s="3"/>
      <c r="P329" s="2"/>
      <c r="Q329" s="2"/>
      <c r="Z329" s="5"/>
      <c r="AA329" s="5"/>
      <c r="AB329" s="5"/>
      <c r="AC329" s="5"/>
      <c r="AD329" s="5"/>
      <c r="AE329" s="5"/>
      <c r="AF329" s="9"/>
      <c r="AG329" s="5"/>
      <c r="AH329" s="5"/>
      <c r="AI329" s="5"/>
      <c r="AJ329" s="9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9"/>
      <c r="AY329" s="9"/>
      <c r="AZ329" s="5"/>
      <c r="BA329" s="5"/>
      <c r="BB329" s="5"/>
      <c r="BC329" s="5"/>
      <c r="BD329" s="5"/>
      <c r="BE329" s="5"/>
      <c r="BF329" s="9"/>
      <c r="BG329" s="9"/>
      <c r="BH329" s="5"/>
      <c r="BI329" s="9"/>
      <c r="BJ329" s="5"/>
      <c r="BK329" s="5"/>
      <c r="BL329" s="9"/>
      <c r="BM329" s="5"/>
      <c r="BN329" s="9"/>
      <c r="BO329" s="9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6"/>
      <c r="CC329" s="6"/>
      <c r="CD329" s="6"/>
    </row>
    <row r="330" spans="15:82" x14ac:dyDescent="0.25">
      <c r="O330" s="3"/>
      <c r="P330" s="2"/>
      <c r="Q330" s="2"/>
      <c r="Z330" s="5"/>
      <c r="AA330" s="5"/>
      <c r="AB330" s="5"/>
      <c r="AC330" s="5"/>
      <c r="AD330" s="5"/>
      <c r="AE330" s="5"/>
      <c r="AF330" s="9"/>
      <c r="AG330" s="5"/>
      <c r="AH330" s="5"/>
      <c r="AI330" s="5"/>
      <c r="AJ330" s="9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9"/>
      <c r="AY330" s="9"/>
      <c r="AZ330" s="5"/>
      <c r="BA330" s="5"/>
      <c r="BB330" s="5"/>
      <c r="BC330" s="5"/>
      <c r="BD330" s="5"/>
      <c r="BE330" s="5"/>
      <c r="BF330" s="9"/>
      <c r="BG330" s="9"/>
      <c r="BH330" s="5"/>
      <c r="BI330" s="9"/>
      <c r="BJ330" s="5"/>
      <c r="BK330" s="5"/>
      <c r="BL330" s="9"/>
      <c r="BM330" s="5"/>
      <c r="BN330" s="9"/>
      <c r="BO330" s="9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6"/>
      <c r="CC330" s="6"/>
      <c r="CD330" s="6"/>
    </row>
    <row r="331" spans="15:82" x14ac:dyDescent="0.25">
      <c r="O331" s="3"/>
      <c r="P331" s="2"/>
      <c r="Q331" s="2"/>
      <c r="Z331" s="5"/>
      <c r="AA331" s="5"/>
      <c r="AB331" s="5"/>
      <c r="AC331" s="5"/>
      <c r="AD331" s="5"/>
      <c r="AE331" s="5"/>
      <c r="AF331" s="9"/>
      <c r="AG331" s="5"/>
      <c r="AH331" s="5"/>
      <c r="AI331" s="5"/>
      <c r="AJ331" s="9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9"/>
      <c r="AY331" s="9"/>
      <c r="AZ331" s="5"/>
      <c r="BA331" s="5"/>
      <c r="BB331" s="5"/>
      <c r="BC331" s="5"/>
      <c r="BD331" s="5"/>
      <c r="BE331" s="5"/>
      <c r="BF331" s="9"/>
      <c r="BG331" s="9"/>
      <c r="BH331" s="5"/>
      <c r="BI331" s="9"/>
      <c r="BJ331" s="5"/>
      <c r="BK331" s="5"/>
      <c r="BL331" s="9"/>
      <c r="BM331" s="5"/>
      <c r="BN331" s="9"/>
      <c r="BO331" s="9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6"/>
      <c r="CC331" s="6"/>
      <c r="CD331" s="6"/>
    </row>
    <row r="332" spans="15:82" x14ac:dyDescent="0.25">
      <c r="O332" s="3"/>
      <c r="P332" s="2"/>
      <c r="Q332" s="2"/>
      <c r="Z332" s="5"/>
      <c r="AA332" s="5"/>
      <c r="AB332" s="5"/>
      <c r="AC332" s="5"/>
      <c r="AD332" s="5"/>
      <c r="AE332" s="5"/>
      <c r="AF332" s="9"/>
      <c r="AG332" s="5"/>
      <c r="AH332" s="5"/>
      <c r="AI332" s="5"/>
      <c r="AJ332" s="9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9"/>
      <c r="AY332" s="9"/>
      <c r="AZ332" s="5"/>
      <c r="BA332" s="5"/>
      <c r="BB332" s="5"/>
      <c r="BC332" s="5"/>
      <c r="BD332" s="5"/>
      <c r="BE332" s="5"/>
      <c r="BF332" s="9"/>
      <c r="BG332" s="9"/>
      <c r="BH332" s="5"/>
      <c r="BI332" s="9"/>
      <c r="BJ332" s="5"/>
      <c r="BK332" s="5"/>
      <c r="BL332" s="9"/>
      <c r="BM332" s="5"/>
      <c r="BN332" s="9"/>
      <c r="BO332" s="9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6"/>
      <c r="CC332" s="6"/>
      <c r="CD332" s="6"/>
    </row>
    <row r="333" spans="15:82" x14ac:dyDescent="0.25">
      <c r="O333" s="3"/>
      <c r="P333" s="2"/>
      <c r="Q333" s="2"/>
      <c r="Z333" s="5"/>
      <c r="AA333" s="5"/>
      <c r="AB333" s="5"/>
      <c r="AC333" s="5"/>
      <c r="AD333" s="5"/>
      <c r="AE333" s="5"/>
      <c r="AF333" s="9"/>
      <c r="AG333" s="5"/>
      <c r="AH333" s="5"/>
      <c r="AI333" s="5"/>
      <c r="AJ333" s="9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9"/>
      <c r="AY333" s="9"/>
      <c r="AZ333" s="5"/>
      <c r="BA333" s="5"/>
      <c r="BB333" s="5"/>
      <c r="BC333" s="5"/>
      <c r="BD333" s="5"/>
      <c r="BE333" s="5"/>
      <c r="BF333" s="9"/>
      <c r="BG333" s="9"/>
      <c r="BH333" s="5"/>
      <c r="BI333" s="9"/>
      <c r="BJ333" s="5"/>
      <c r="BK333" s="5"/>
      <c r="BL333" s="9"/>
      <c r="BM333" s="5"/>
      <c r="BN333" s="9"/>
      <c r="BO333" s="9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6"/>
      <c r="CC333" s="6"/>
      <c r="CD333" s="6"/>
    </row>
    <row r="334" spans="15:82" x14ac:dyDescent="0.25">
      <c r="O334" s="3"/>
      <c r="P334" s="2"/>
      <c r="Q334" s="2"/>
      <c r="Z334" s="5"/>
      <c r="AA334" s="5"/>
      <c r="AB334" s="5"/>
      <c r="AC334" s="5"/>
      <c r="AD334" s="5"/>
      <c r="AE334" s="5"/>
      <c r="AF334" s="9"/>
      <c r="AG334" s="5"/>
      <c r="AH334" s="5"/>
      <c r="AI334" s="5"/>
      <c r="AJ334" s="9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9"/>
      <c r="AY334" s="9"/>
      <c r="AZ334" s="5"/>
      <c r="BA334" s="5"/>
      <c r="BB334" s="5"/>
      <c r="BC334" s="5"/>
      <c r="BD334" s="5"/>
      <c r="BE334" s="5"/>
      <c r="BF334" s="9"/>
      <c r="BG334" s="9"/>
      <c r="BH334" s="5"/>
      <c r="BI334" s="9"/>
      <c r="BJ334" s="5"/>
      <c r="BK334" s="5"/>
      <c r="BL334" s="9"/>
      <c r="BM334" s="5"/>
      <c r="BN334" s="9"/>
      <c r="BO334" s="9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6"/>
      <c r="CC334" s="6"/>
      <c r="CD334" s="6"/>
    </row>
    <row r="335" spans="15:82" x14ac:dyDescent="0.25">
      <c r="O335" s="3"/>
      <c r="P335" s="2"/>
      <c r="Q335" s="2"/>
      <c r="Z335" s="5"/>
      <c r="AA335" s="5"/>
      <c r="AB335" s="5"/>
      <c r="AC335" s="5"/>
      <c r="AD335" s="5"/>
      <c r="AE335" s="5"/>
      <c r="AF335" s="9"/>
      <c r="AG335" s="5"/>
      <c r="AH335" s="5"/>
      <c r="AI335" s="5"/>
      <c r="AJ335" s="9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9"/>
      <c r="AY335" s="9"/>
      <c r="AZ335" s="5"/>
      <c r="BA335" s="5"/>
      <c r="BB335" s="5"/>
      <c r="BC335" s="5"/>
      <c r="BD335" s="5"/>
      <c r="BE335" s="5"/>
      <c r="BF335" s="9"/>
      <c r="BG335" s="9"/>
      <c r="BH335" s="5"/>
      <c r="BI335" s="9"/>
      <c r="BJ335" s="5"/>
      <c r="BK335" s="5"/>
      <c r="BL335" s="9"/>
      <c r="BM335" s="5"/>
      <c r="BN335" s="9"/>
      <c r="BO335" s="9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</row>
    <row r="336" spans="15:82" x14ac:dyDescent="0.25">
      <c r="O336" s="3"/>
      <c r="P336" s="2"/>
      <c r="Q336" s="2"/>
      <c r="Z336" s="5"/>
      <c r="AA336" s="5"/>
      <c r="AB336" s="5"/>
      <c r="AC336" s="5"/>
      <c r="AD336" s="5"/>
      <c r="AE336" s="5"/>
      <c r="AF336" s="9"/>
      <c r="AG336" s="5"/>
      <c r="AH336" s="5"/>
      <c r="AI336" s="5"/>
      <c r="AJ336" s="9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9"/>
      <c r="AY336" s="9"/>
      <c r="AZ336" s="5"/>
      <c r="BA336" s="5"/>
      <c r="BB336" s="5"/>
      <c r="BC336" s="5"/>
      <c r="BD336" s="5"/>
      <c r="BE336" s="5"/>
      <c r="BF336" s="9"/>
      <c r="BG336" s="9"/>
      <c r="BH336" s="5"/>
      <c r="BI336" s="9"/>
      <c r="BJ336" s="5"/>
      <c r="BK336" s="5"/>
      <c r="BL336" s="9"/>
      <c r="BM336" s="5"/>
      <c r="BN336" s="9"/>
      <c r="BO336" s="9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</row>
    <row r="337" spans="15:82" x14ac:dyDescent="0.25">
      <c r="O337" s="3"/>
      <c r="P337" s="2"/>
      <c r="Q337" s="2"/>
      <c r="Z337" s="5"/>
      <c r="AA337" s="5"/>
      <c r="AB337" s="5"/>
      <c r="AC337" s="5"/>
      <c r="AD337" s="5"/>
      <c r="AE337" s="5"/>
      <c r="AF337" s="9"/>
      <c r="AG337" s="5"/>
      <c r="AH337" s="5"/>
      <c r="AI337" s="5"/>
      <c r="AJ337" s="9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9"/>
      <c r="AY337" s="9"/>
      <c r="AZ337" s="5"/>
      <c r="BA337" s="5"/>
      <c r="BB337" s="5"/>
      <c r="BC337" s="5"/>
      <c r="BD337" s="5"/>
      <c r="BE337" s="5"/>
      <c r="BF337" s="9"/>
      <c r="BG337" s="9"/>
      <c r="BH337" s="5"/>
      <c r="BI337" s="9"/>
      <c r="BJ337" s="5"/>
      <c r="BK337" s="5"/>
      <c r="BL337" s="9"/>
      <c r="BM337" s="5"/>
      <c r="BN337" s="9"/>
      <c r="BO337" s="9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</row>
    <row r="338" spans="15:82" x14ac:dyDescent="0.25">
      <c r="O338" s="3"/>
      <c r="P338" s="2"/>
      <c r="Q338" s="2"/>
      <c r="Z338" s="5"/>
      <c r="AA338" s="5"/>
      <c r="AB338" s="5"/>
      <c r="AC338" s="5"/>
      <c r="AD338" s="5"/>
      <c r="AE338" s="5"/>
      <c r="AF338" s="9"/>
      <c r="AG338" s="5"/>
      <c r="AH338" s="5"/>
      <c r="AI338" s="5"/>
      <c r="AJ338" s="9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9"/>
      <c r="AY338" s="9"/>
      <c r="AZ338" s="5"/>
      <c r="BA338" s="5"/>
      <c r="BB338" s="5"/>
      <c r="BC338" s="5"/>
      <c r="BD338" s="5"/>
      <c r="BE338" s="5"/>
      <c r="BF338" s="9"/>
      <c r="BG338" s="9"/>
      <c r="BH338" s="5"/>
      <c r="BI338" s="9"/>
      <c r="BJ338" s="5"/>
      <c r="BK338" s="5"/>
      <c r="BL338" s="9"/>
      <c r="BM338" s="5"/>
      <c r="BN338" s="9"/>
      <c r="BO338" s="9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</row>
    <row r="339" spans="15:82" x14ac:dyDescent="0.25">
      <c r="O339" s="3"/>
      <c r="P339" s="2"/>
      <c r="Q339" s="2"/>
      <c r="Z339" s="5"/>
      <c r="AA339" s="5"/>
      <c r="AB339" s="5"/>
      <c r="AC339" s="5"/>
      <c r="AD339" s="5"/>
      <c r="AE339" s="5"/>
      <c r="AF339" s="9"/>
      <c r="AG339" s="5"/>
      <c r="AH339" s="5"/>
      <c r="AI339" s="5"/>
      <c r="AJ339" s="9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9"/>
      <c r="AY339" s="9"/>
      <c r="AZ339" s="5"/>
      <c r="BA339" s="5"/>
      <c r="BB339" s="5"/>
      <c r="BC339" s="5"/>
      <c r="BD339" s="5"/>
      <c r="BE339" s="5"/>
      <c r="BF339" s="9"/>
      <c r="BG339" s="9"/>
      <c r="BH339" s="5"/>
      <c r="BI339" s="9"/>
      <c r="BJ339" s="5"/>
      <c r="BK339" s="5"/>
      <c r="BL339" s="9"/>
      <c r="BM339" s="5"/>
      <c r="BN339" s="9"/>
      <c r="BO339" s="9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</row>
    <row r="340" spans="15:82" x14ac:dyDescent="0.25">
      <c r="O340" s="3"/>
      <c r="P340" s="2"/>
      <c r="Q340" s="2"/>
      <c r="Z340" s="5"/>
      <c r="AA340" s="5"/>
      <c r="AB340" s="5"/>
      <c r="AC340" s="5"/>
      <c r="AD340" s="5"/>
      <c r="AE340" s="5"/>
      <c r="AF340" s="9"/>
      <c r="AG340" s="5"/>
      <c r="AH340" s="5"/>
      <c r="AI340" s="5"/>
      <c r="AJ340" s="9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9"/>
      <c r="AY340" s="9"/>
      <c r="AZ340" s="5"/>
      <c r="BA340" s="5"/>
      <c r="BB340" s="5"/>
      <c r="BC340" s="5"/>
      <c r="BD340" s="5"/>
      <c r="BE340" s="5"/>
      <c r="BF340" s="9"/>
      <c r="BG340" s="9"/>
      <c r="BH340" s="5"/>
      <c r="BI340" s="9"/>
      <c r="BJ340" s="5"/>
      <c r="BK340" s="5"/>
      <c r="BL340" s="9"/>
      <c r="BM340" s="5"/>
      <c r="BN340" s="9"/>
      <c r="BO340" s="9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</row>
    <row r="341" spans="15:82" x14ac:dyDescent="0.25">
      <c r="O341" s="3"/>
      <c r="P341" s="2"/>
      <c r="Q341" s="2"/>
      <c r="Z341" s="5"/>
      <c r="AA341" s="5"/>
      <c r="AB341" s="5"/>
      <c r="AC341" s="5"/>
      <c r="AD341" s="5"/>
      <c r="AE341" s="5"/>
      <c r="AF341" s="9"/>
      <c r="AG341" s="5"/>
      <c r="AH341" s="5"/>
      <c r="AI341" s="5"/>
      <c r="AJ341" s="9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9"/>
      <c r="AY341" s="9"/>
      <c r="AZ341" s="5"/>
      <c r="BA341" s="5"/>
      <c r="BB341" s="5"/>
      <c r="BC341" s="5"/>
      <c r="BD341" s="5"/>
      <c r="BE341" s="5"/>
      <c r="BF341" s="9"/>
      <c r="BG341" s="9"/>
      <c r="BH341" s="5"/>
      <c r="BI341" s="9"/>
      <c r="BJ341" s="5"/>
      <c r="BK341" s="5"/>
      <c r="BL341" s="9"/>
      <c r="BM341" s="5"/>
      <c r="BN341" s="9"/>
      <c r="BO341" s="9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</row>
    <row r="342" spans="15:82" x14ac:dyDescent="0.25">
      <c r="O342" s="3"/>
      <c r="P342" s="2"/>
      <c r="Q342" s="2"/>
      <c r="Z342" s="5"/>
      <c r="AA342" s="5"/>
      <c r="AB342" s="5"/>
      <c r="AC342" s="5"/>
      <c r="AD342" s="5"/>
      <c r="AE342" s="5"/>
      <c r="AF342" s="9"/>
      <c r="AG342" s="5"/>
      <c r="AH342" s="5"/>
      <c r="AI342" s="5"/>
      <c r="AJ342" s="9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9"/>
      <c r="AY342" s="9"/>
      <c r="AZ342" s="5"/>
      <c r="BA342" s="5"/>
      <c r="BB342" s="5"/>
      <c r="BC342" s="5"/>
      <c r="BD342" s="5"/>
      <c r="BE342" s="5"/>
      <c r="BF342" s="9"/>
      <c r="BG342" s="9"/>
      <c r="BH342" s="5"/>
      <c r="BI342" s="9"/>
      <c r="BJ342" s="5"/>
      <c r="BK342" s="5"/>
      <c r="BL342" s="9"/>
      <c r="BM342" s="5"/>
      <c r="BN342" s="9"/>
      <c r="BO342" s="9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</row>
    <row r="343" spans="15:82" x14ac:dyDescent="0.25">
      <c r="O343" s="3"/>
      <c r="P343" s="2"/>
      <c r="Q343" s="2"/>
      <c r="Z343" s="5"/>
      <c r="AA343" s="5"/>
      <c r="AB343" s="5"/>
      <c r="AC343" s="5"/>
      <c r="AD343" s="5"/>
      <c r="AE343" s="5"/>
      <c r="AF343" s="9"/>
      <c r="AG343" s="5"/>
      <c r="AH343" s="5"/>
      <c r="AI343" s="5"/>
      <c r="AJ343" s="9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9"/>
      <c r="AY343" s="9"/>
      <c r="AZ343" s="5"/>
      <c r="BA343" s="5"/>
      <c r="BB343" s="5"/>
      <c r="BC343" s="5"/>
      <c r="BD343" s="5"/>
      <c r="BE343" s="5"/>
      <c r="BF343" s="9"/>
      <c r="BG343" s="9"/>
      <c r="BH343" s="5"/>
      <c r="BI343" s="9"/>
      <c r="BJ343" s="5"/>
      <c r="BK343" s="5"/>
      <c r="BL343" s="9"/>
      <c r="BM343" s="5"/>
      <c r="BN343" s="9"/>
      <c r="BO343" s="9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</row>
    <row r="344" spans="15:82" x14ac:dyDescent="0.25">
      <c r="O344" s="3"/>
      <c r="P344" s="2"/>
      <c r="Q344" s="2"/>
      <c r="Z344" s="5"/>
      <c r="AA344" s="5"/>
      <c r="AB344" s="5"/>
      <c r="AC344" s="5"/>
      <c r="AD344" s="5"/>
      <c r="AE344" s="5"/>
      <c r="AF344" s="9"/>
      <c r="AG344" s="5"/>
      <c r="AH344" s="5"/>
      <c r="AI344" s="5"/>
      <c r="AJ344" s="9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9"/>
      <c r="AY344" s="9"/>
      <c r="AZ344" s="5"/>
      <c r="BA344" s="5"/>
      <c r="BB344" s="5"/>
      <c r="BC344" s="5"/>
      <c r="BD344" s="5"/>
      <c r="BE344" s="5"/>
      <c r="BF344" s="9"/>
      <c r="BG344" s="9"/>
      <c r="BH344" s="5"/>
      <c r="BI344" s="9"/>
      <c r="BJ344" s="5"/>
      <c r="BK344" s="5"/>
      <c r="BL344" s="9"/>
      <c r="BM344" s="5"/>
      <c r="BN344" s="9"/>
      <c r="BO344" s="9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</row>
    <row r="345" spans="15:82" x14ac:dyDescent="0.25">
      <c r="O345" s="3"/>
      <c r="P345" s="2"/>
      <c r="Q345" s="2"/>
      <c r="Z345" s="5"/>
      <c r="AA345" s="5"/>
      <c r="AB345" s="5"/>
      <c r="AC345" s="5"/>
      <c r="AD345" s="5"/>
      <c r="AE345" s="5"/>
      <c r="AF345" s="9"/>
      <c r="AG345" s="5"/>
      <c r="AH345" s="5"/>
      <c r="AI345" s="5"/>
      <c r="AJ345" s="9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9"/>
      <c r="AY345" s="9"/>
      <c r="AZ345" s="5"/>
      <c r="BA345" s="5"/>
      <c r="BB345" s="5"/>
      <c r="BC345" s="5"/>
      <c r="BD345" s="5"/>
      <c r="BE345" s="5"/>
      <c r="BF345" s="9"/>
      <c r="BG345" s="9"/>
      <c r="BH345" s="5"/>
      <c r="BI345" s="9"/>
      <c r="BJ345" s="5"/>
      <c r="BK345" s="5"/>
      <c r="BL345" s="9"/>
      <c r="BM345" s="5"/>
      <c r="BN345" s="9"/>
      <c r="BO345" s="9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</row>
    <row r="346" spans="15:82" x14ac:dyDescent="0.25">
      <c r="O346" s="3"/>
      <c r="P346" s="2"/>
      <c r="Q346" s="2"/>
      <c r="Z346" s="5"/>
      <c r="AA346" s="5"/>
      <c r="AB346" s="5"/>
      <c r="AC346" s="5"/>
      <c r="AD346" s="5"/>
      <c r="AE346" s="5"/>
      <c r="AF346" s="9"/>
      <c r="AG346" s="5"/>
      <c r="AH346" s="5"/>
      <c r="AI346" s="5"/>
      <c r="AJ346" s="9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9"/>
      <c r="AY346" s="9"/>
      <c r="AZ346" s="5"/>
      <c r="BA346" s="5"/>
      <c r="BB346" s="5"/>
      <c r="BC346" s="5"/>
      <c r="BD346" s="5"/>
      <c r="BE346" s="5"/>
      <c r="BF346" s="9"/>
      <c r="BG346" s="9"/>
      <c r="BH346" s="5"/>
      <c r="BI346" s="9"/>
      <c r="BJ346" s="5"/>
      <c r="BK346" s="5"/>
      <c r="BL346" s="9"/>
      <c r="BM346" s="5"/>
      <c r="BN346" s="9"/>
      <c r="BO346" s="9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</row>
    <row r="347" spans="15:82" x14ac:dyDescent="0.25">
      <c r="O347" s="3"/>
      <c r="P347" s="2"/>
      <c r="Q347" s="2"/>
      <c r="Z347" s="5"/>
      <c r="AA347" s="5"/>
      <c r="AB347" s="5"/>
      <c r="AC347" s="5"/>
      <c r="AD347" s="5"/>
      <c r="AE347" s="5"/>
      <c r="AF347" s="9"/>
      <c r="AG347" s="5"/>
      <c r="AH347" s="5"/>
      <c r="AI347" s="5"/>
      <c r="AJ347" s="9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9"/>
      <c r="AY347" s="9"/>
      <c r="AZ347" s="5"/>
      <c r="BA347" s="5"/>
      <c r="BB347" s="5"/>
      <c r="BC347" s="5"/>
      <c r="BD347" s="5"/>
      <c r="BE347" s="5"/>
      <c r="BF347" s="9"/>
      <c r="BG347" s="9"/>
      <c r="BH347" s="5"/>
      <c r="BI347" s="9"/>
      <c r="BJ347" s="5"/>
      <c r="BK347" s="5"/>
      <c r="BL347" s="9"/>
      <c r="BM347" s="5"/>
      <c r="BN347" s="9"/>
      <c r="BO347" s="9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</row>
    <row r="348" spans="15:82" x14ac:dyDescent="0.25">
      <c r="O348" s="3"/>
      <c r="Z348" s="5"/>
      <c r="AA348" s="5"/>
      <c r="AB348" s="5"/>
      <c r="AC348" s="5"/>
      <c r="AD348" s="5"/>
      <c r="AE348" s="5"/>
      <c r="AF348" s="9"/>
      <c r="AG348" s="5"/>
      <c r="AH348" s="5"/>
      <c r="AI348" s="5"/>
      <c r="AJ348" s="9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9"/>
      <c r="AY348" s="9"/>
      <c r="AZ348" s="5"/>
      <c r="BA348" s="5"/>
      <c r="BB348" s="5"/>
      <c r="BC348" s="5"/>
      <c r="BD348" s="5"/>
      <c r="BE348" s="5"/>
      <c r="BF348" s="9"/>
      <c r="BG348" s="9"/>
      <c r="BH348" s="5"/>
      <c r="BI348" s="9"/>
      <c r="BJ348" s="5"/>
      <c r="BK348" s="5"/>
      <c r="BL348" s="9"/>
      <c r="BM348" s="5"/>
      <c r="BN348" s="9"/>
      <c r="BO348" s="9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</row>
    <row r="349" spans="15:82" x14ac:dyDescent="0.25">
      <c r="O349" s="3"/>
      <c r="P349" s="2"/>
      <c r="Q349" s="2"/>
      <c r="Z349" s="5"/>
      <c r="AA349" s="5"/>
      <c r="AB349" s="5"/>
      <c r="AC349" s="5"/>
      <c r="AD349" s="5"/>
      <c r="AE349" s="5"/>
      <c r="AF349" s="9"/>
      <c r="AG349" s="5"/>
      <c r="AH349" s="5"/>
      <c r="AI349" s="5"/>
      <c r="AJ349" s="9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9"/>
      <c r="AY349" s="9"/>
      <c r="AZ349" s="5"/>
      <c r="BA349" s="5"/>
      <c r="BB349" s="5"/>
      <c r="BC349" s="5"/>
      <c r="BD349" s="5"/>
      <c r="BE349" s="5"/>
      <c r="BF349" s="9"/>
      <c r="BG349" s="9"/>
      <c r="BH349" s="5"/>
      <c r="BI349" s="9"/>
      <c r="BJ349" s="5"/>
      <c r="BK349" s="5"/>
      <c r="BL349" s="9"/>
      <c r="BM349" s="5"/>
      <c r="BN349" s="9"/>
      <c r="BO349" s="9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</row>
    <row r="350" spans="15:82" x14ac:dyDescent="0.25">
      <c r="O350" s="3"/>
      <c r="P350" s="2"/>
      <c r="Q350" s="2"/>
      <c r="Z350" s="5"/>
      <c r="AA350" s="5"/>
      <c r="AB350" s="5"/>
      <c r="AC350" s="5"/>
      <c r="AD350" s="5"/>
      <c r="AE350" s="5"/>
      <c r="AF350" s="9"/>
      <c r="AG350" s="5"/>
      <c r="AH350" s="5"/>
      <c r="AI350" s="5"/>
      <c r="AJ350" s="9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9"/>
      <c r="AY350" s="9"/>
      <c r="AZ350" s="5"/>
      <c r="BA350" s="5"/>
      <c r="BB350" s="5"/>
      <c r="BC350" s="5"/>
      <c r="BD350" s="5"/>
      <c r="BE350" s="5"/>
      <c r="BF350" s="9"/>
      <c r="BG350" s="9"/>
      <c r="BH350" s="5"/>
      <c r="BI350" s="9"/>
      <c r="BJ350" s="5"/>
      <c r="BK350" s="5"/>
      <c r="BL350" s="9"/>
      <c r="BM350" s="5"/>
      <c r="BN350" s="9"/>
      <c r="BO350" s="9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</row>
    <row r="351" spans="15:82" x14ac:dyDescent="0.25">
      <c r="O351" s="3"/>
      <c r="P351" s="2"/>
      <c r="Q351" s="2"/>
      <c r="Z351" s="5"/>
      <c r="AA351" s="5"/>
      <c r="AB351" s="5"/>
      <c r="AC351" s="5"/>
      <c r="AD351" s="5"/>
      <c r="AE351" s="5"/>
      <c r="AF351" s="9"/>
      <c r="AG351" s="5"/>
      <c r="AH351" s="5"/>
      <c r="AI351" s="5"/>
      <c r="AJ351" s="9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9"/>
      <c r="AY351" s="9"/>
      <c r="AZ351" s="5"/>
      <c r="BA351" s="5"/>
      <c r="BB351" s="5"/>
      <c r="BC351" s="5"/>
      <c r="BD351" s="5"/>
      <c r="BE351" s="5"/>
      <c r="BF351" s="9"/>
      <c r="BG351" s="9"/>
      <c r="BH351" s="5"/>
      <c r="BI351" s="9"/>
      <c r="BJ351" s="5"/>
      <c r="BK351" s="5"/>
      <c r="BL351" s="9"/>
      <c r="BM351" s="5"/>
      <c r="BN351" s="9"/>
      <c r="BO351" s="9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</row>
    <row r="352" spans="15:82" x14ac:dyDescent="0.25">
      <c r="O352" s="3"/>
      <c r="P352" s="2"/>
      <c r="Q352" s="2"/>
      <c r="Z352" s="5"/>
      <c r="AA352" s="5"/>
      <c r="AB352" s="5"/>
      <c r="AC352" s="5"/>
      <c r="AD352" s="5"/>
      <c r="AE352" s="5"/>
      <c r="AF352" s="9"/>
      <c r="AG352" s="5"/>
      <c r="AH352" s="5"/>
      <c r="AI352" s="5"/>
      <c r="AJ352" s="9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9"/>
      <c r="AY352" s="9"/>
      <c r="AZ352" s="5"/>
      <c r="BA352" s="5"/>
      <c r="BB352" s="5"/>
      <c r="BC352" s="5"/>
      <c r="BD352" s="5"/>
      <c r="BE352" s="5"/>
      <c r="BF352" s="9"/>
      <c r="BG352" s="9"/>
      <c r="BH352" s="5"/>
      <c r="BI352" s="9"/>
      <c r="BJ352" s="5"/>
      <c r="BK352" s="5"/>
      <c r="BL352" s="9"/>
      <c r="BM352" s="5"/>
      <c r="BN352" s="9"/>
      <c r="BO352" s="9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</row>
    <row r="353" spans="15:82" x14ac:dyDescent="0.25">
      <c r="O353" s="3"/>
      <c r="P353" s="2"/>
      <c r="Q353" s="2"/>
      <c r="Z353" s="5"/>
      <c r="AA353" s="5"/>
      <c r="AB353" s="5"/>
      <c r="AC353" s="5"/>
      <c r="AD353" s="5"/>
      <c r="AE353" s="5"/>
      <c r="AF353" s="9"/>
      <c r="AG353" s="5"/>
      <c r="AH353" s="5"/>
      <c r="AI353" s="5"/>
      <c r="AJ353" s="9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9"/>
      <c r="AY353" s="9"/>
      <c r="AZ353" s="5"/>
      <c r="BA353" s="5"/>
      <c r="BB353" s="5"/>
      <c r="BC353" s="5"/>
      <c r="BD353" s="5"/>
      <c r="BE353" s="5"/>
      <c r="BF353" s="9"/>
      <c r="BG353" s="9"/>
      <c r="BH353" s="5"/>
      <c r="BI353" s="9"/>
      <c r="BJ353" s="5"/>
      <c r="BK353" s="5"/>
      <c r="BL353" s="9"/>
      <c r="BM353" s="5"/>
      <c r="BN353" s="9"/>
      <c r="BO353" s="9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</row>
    <row r="354" spans="15:82" x14ac:dyDescent="0.25">
      <c r="O354" s="3"/>
      <c r="P354" s="2"/>
      <c r="Q354" s="2"/>
      <c r="Z354" s="5"/>
      <c r="AA354" s="5"/>
      <c r="AB354" s="5"/>
      <c r="AC354" s="5"/>
      <c r="AD354" s="5"/>
      <c r="AE354" s="5"/>
      <c r="AF354" s="9"/>
      <c r="AG354" s="5"/>
      <c r="AH354" s="5"/>
      <c r="AI354" s="5"/>
      <c r="AJ354" s="9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9"/>
      <c r="AY354" s="9"/>
      <c r="AZ354" s="5"/>
      <c r="BA354" s="5"/>
      <c r="BB354" s="5"/>
      <c r="BC354" s="5"/>
      <c r="BD354" s="5"/>
      <c r="BE354" s="5"/>
      <c r="BF354" s="9"/>
      <c r="BG354" s="9"/>
      <c r="BH354" s="5"/>
      <c r="BI354" s="9"/>
      <c r="BJ354" s="5"/>
      <c r="BK354" s="5"/>
      <c r="BL354" s="9"/>
      <c r="BM354" s="5"/>
      <c r="BN354" s="9"/>
      <c r="BO354" s="9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</row>
    <row r="355" spans="15:82" x14ac:dyDescent="0.25">
      <c r="O355" s="3"/>
      <c r="P355" s="2"/>
      <c r="Q355" s="2"/>
      <c r="Z355" s="5"/>
      <c r="AA355" s="5"/>
      <c r="AB355" s="5"/>
      <c r="AC355" s="5"/>
      <c r="AD355" s="5"/>
      <c r="AE355" s="5"/>
      <c r="AF355" s="9"/>
      <c r="AG355" s="5"/>
      <c r="AH355" s="5"/>
      <c r="AI355" s="5"/>
      <c r="AJ355" s="9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9"/>
      <c r="AY355" s="9"/>
      <c r="AZ355" s="5"/>
      <c r="BA355" s="5"/>
      <c r="BB355" s="5"/>
      <c r="BC355" s="5"/>
      <c r="BD355" s="5"/>
      <c r="BE355" s="5"/>
      <c r="BF355" s="9"/>
      <c r="BG355" s="9"/>
      <c r="BH355" s="5"/>
      <c r="BI355" s="9"/>
      <c r="BJ355" s="5"/>
      <c r="BK355" s="5"/>
      <c r="BL355" s="9"/>
      <c r="BM355" s="5"/>
      <c r="BN355" s="9"/>
      <c r="BO355" s="9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</row>
    <row r="356" spans="15:82" x14ac:dyDescent="0.25">
      <c r="O356" s="3"/>
      <c r="P356" s="2"/>
      <c r="Q356" s="2"/>
      <c r="Z356" s="5"/>
      <c r="AA356" s="5"/>
      <c r="AB356" s="5"/>
      <c r="AC356" s="5"/>
      <c r="AD356" s="5"/>
      <c r="AE356" s="5"/>
      <c r="AF356" s="9"/>
      <c r="AG356" s="5"/>
      <c r="AH356" s="5"/>
      <c r="AI356" s="5"/>
      <c r="AJ356" s="9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9"/>
      <c r="AY356" s="9"/>
      <c r="AZ356" s="5"/>
      <c r="BA356" s="5"/>
      <c r="BB356" s="5"/>
      <c r="BC356" s="5"/>
      <c r="BD356" s="5"/>
      <c r="BE356" s="5"/>
      <c r="BF356" s="9"/>
      <c r="BG356" s="9"/>
      <c r="BH356" s="5"/>
      <c r="BI356" s="9"/>
      <c r="BJ356" s="5"/>
      <c r="BK356" s="5"/>
      <c r="BL356" s="9"/>
      <c r="BM356" s="5"/>
      <c r="BN356" s="9"/>
      <c r="BO356" s="9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</row>
    <row r="357" spans="15:82" x14ac:dyDescent="0.25">
      <c r="O357" s="3"/>
      <c r="P357" s="2"/>
      <c r="Q357" s="2"/>
      <c r="Z357" s="5"/>
      <c r="AA357" s="5"/>
      <c r="AB357" s="5"/>
      <c r="AC357" s="5"/>
      <c r="AD357" s="5"/>
      <c r="AE357" s="5"/>
      <c r="AF357" s="9"/>
      <c r="AG357" s="5"/>
      <c r="AH357" s="5"/>
      <c r="AI357" s="5"/>
      <c r="AJ357" s="9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9"/>
      <c r="AY357" s="9"/>
      <c r="AZ357" s="5"/>
      <c r="BA357" s="5"/>
      <c r="BB357" s="5"/>
      <c r="BC357" s="5"/>
      <c r="BD357" s="5"/>
      <c r="BE357" s="5"/>
      <c r="BF357" s="9"/>
      <c r="BG357" s="9"/>
      <c r="BH357" s="5"/>
      <c r="BI357" s="9"/>
      <c r="BJ357" s="5"/>
      <c r="BK357" s="5"/>
      <c r="BL357" s="9"/>
      <c r="BM357" s="5"/>
      <c r="BN357" s="9"/>
      <c r="BO357" s="9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</row>
    <row r="358" spans="15:82" x14ac:dyDescent="0.25">
      <c r="O358" s="3"/>
      <c r="P358" s="2"/>
      <c r="Q358" s="2"/>
      <c r="Z358" s="5"/>
      <c r="AA358" s="5"/>
      <c r="AB358" s="5"/>
      <c r="AC358" s="5"/>
      <c r="AD358" s="5"/>
      <c r="AE358" s="5"/>
      <c r="AF358" s="9"/>
      <c r="AG358" s="5"/>
      <c r="AH358" s="5"/>
      <c r="AI358" s="5"/>
      <c r="AJ358" s="9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9"/>
      <c r="AY358" s="9"/>
      <c r="AZ358" s="5"/>
      <c r="BA358" s="5"/>
      <c r="BB358" s="5"/>
      <c r="BC358" s="5"/>
      <c r="BD358" s="5"/>
      <c r="BE358" s="5"/>
      <c r="BF358" s="9"/>
      <c r="BG358" s="9"/>
      <c r="BH358" s="5"/>
      <c r="BI358" s="9"/>
      <c r="BJ358" s="5"/>
      <c r="BK358" s="5"/>
      <c r="BL358" s="9"/>
      <c r="BM358" s="5"/>
      <c r="BN358" s="9"/>
      <c r="BO358" s="9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</row>
    <row r="359" spans="15:82" x14ac:dyDescent="0.25">
      <c r="O359" s="3"/>
      <c r="P359" s="2"/>
      <c r="Q359" s="2"/>
      <c r="Z359" s="5"/>
      <c r="AA359" s="5"/>
      <c r="AB359" s="5"/>
      <c r="AC359" s="5"/>
      <c r="AD359" s="5"/>
      <c r="AE359" s="5"/>
      <c r="AF359" s="9"/>
      <c r="AG359" s="5"/>
      <c r="AH359" s="5"/>
      <c r="AI359" s="5"/>
      <c r="AJ359" s="9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9"/>
      <c r="AY359" s="9"/>
      <c r="AZ359" s="5"/>
      <c r="BA359" s="5"/>
      <c r="BB359" s="5"/>
      <c r="BC359" s="5"/>
      <c r="BD359" s="5"/>
      <c r="BE359" s="5"/>
      <c r="BF359" s="9"/>
      <c r="BG359" s="9"/>
      <c r="BH359" s="5"/>
      <c r="BI359" s="9"/>
      <c r="BJ359" s="5"/>
      <c r="BK359" s="5"/>
      <c r="BL359" s="9"/>
      <c r="BM359" s="5"/>
      <c r="BN359" s="9"/>
      <c r="BO359" s="9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</row>
    <row r="360" spans="15:82" x14ac:dyDescent="0.25">
      <c r="O360" s="3"/>
      <c r="P360" s="2"/>
      <c r="Q360" s="2"/>
      <c r="Z360" s="5"/>
      <c r="AA360" s="5"/>
      <c r="AB360" s="5"/>
      <c r="AC360" s="5"/>
      <c r="AD360" s="5"/>
      <c r="AE360" s="5"/>
      <c r="AF360" s="9"/>
      <c r="AG360" s="5"/>
      <c r="AH360" s="5"/>
      <c r="AI360" s="5"/>
      <c r="AJ360" s="9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9"/>
      <c r="AY360" s="9"/>
      <c r="AZ360" s="5"/>
      <c r="BA360" s="5"/>
      <c r="BB360" s="5"/>
      <c r="BC360" s="5"/>
      <c r="BD360" s="5"/>
      <c r="BE360" s="5"/>
      <c r="BF360" s="9"/>
      <c r="BG360" s="9"/>
      <c r="BH360" s="5"/>
      <c r="BI360" s="9"/>
      <c r="BJ360" s="5"/>
      <c r="BK360" s="5"/>
      <c r="BL360" s="9"/>
      <c r="BM360" s="5"/>
      <c r="BN360" s="9"/>
      <c r="BO360" s="9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</row>
    <row r="361" spans="15:82" x14ac:dyDescent="0.25">
      <c r="O361" s="3"/>
      <c r="P361" s="2"/>
      <c r="Q361" s="2"/>
      <c r="Z361" s="5"/>
      <c r="AA361" s="5"/>
      <c r="AB361" s="5"/>
      <c r="AC361" s="5"/>
      <c r="AD361" s="5"/>
      <c r="AE361" s="5"/>
      <c r="AF361" s="9"/>
      <c r="AG361" s="5"/>
      <c r="AH361" s="5"/>
      <c r="AI361" s="5"/>
      <c r="AJ361" s="9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9"/>
      <c r="AY361" s="9"/>
      <c r="AZ361" s="5"/>
      <c r="BA361" s="5"/>
      <c r="BB361" s="5"/>
      <c r="BC361" s="5"/>
      <c r="BD361" s="5"/>
      <c r="BE361" s="5"/>
      <c r="BF361" s="9"/>
      <c r="BG361" s="9"/>
      <c r="BH361" s="5"/>
      <c r="BI361" s="9"/>
      <c r="BJ361" s="5"/>
      <c r="BK361" s="5"/>
      <c r="BL361" s="9"/>
      <c r="BM361" s="5"/>
      <c r="BN361" s="9"/>
      <c r="BO361" s="9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</row>
    <row r="362" spans="15:82" x14ac:dyDescent="0.25">
      <c r="O362" s="3"/>
      <c r="P362" s="2"/>
      <c r="Q362" s="2"/>
      <c r="Z362" s="5"/>
      <c r="AA362" s="5"/>
      <c r="AB362" s="5"/>
      <c r="AC362" s="5"/>
      <c r="AD362" s="5"/>
      <c r="AE362" s="5"/>
      <c r="AF362" s="9"/>
      <c r="AG362" s="5"/>
      <c r="AH362" s="5"/>
      <c r="AI362" s="5"/>
      <c r="AJ362" s="9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9"/>
      <c r="AY362" s="9"/>
      <c r="AZ362" s="5"/>
      <c r="BA362" s="5"/>
      <c r="BB362" s="5"/>
      <c r="BC362" s="5"/>
      <c r="BD362" s="5"/>
      <c r="BE362" s="5"/>
      <c r="BF362" s="9"/>
      <c r="BG362" s="9"/>
      <c r="BH362" s="5"/>
      <c r="BI362" s="9"/>
      <c r="BJ362" s="5"/>
      <c r="BK362" s="5"/>
      <c r="BL362" s="9"/>
      <c r="BM362" s="5"/>
      <c r="BN362" s="9"/>
      <c r="BO362" s="9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</row>
    <row r="363" spans="15:82" x14ac:dyDescent="0.25">
      <c r="O363" s="3"/>
      <c r="P363" s="2"/>
      <c r="Q363" s="2"/>
      <c r="Z363" s="5"/>
      <c r="AA363" s="5"/>
      <c r="AB363" s="5"/>
      <c r="AC363" s="5"/>
      <c r="AD363" s="5"/>
      <c r="AE363" s="5"/>
      <c r="AF363" s="9"/>
      <c r="AG363" s="5"/>
      <c r="AH363" s="5"/>
      <c r="AI363" s="5"/>
      <c r="AJ363" s="9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9"/>
      <c r="AY363" s="9"/>
      <c r="AZ363" s="5"/>
      <c r="BA363" s="5"/>
      <c r="BB363" s="5"/>
      <c r="BC363" s="5"/>
      <c r="BD363" s="5"/>
      <c r="BE363" s="5"/>
      <c r="BF363" s="9"/>
      <c r="BG363" s="9"/>
      <c r="BH363" s="5"/>
      <c r="BI363" s="9"/>
      <c r="BJ363" s="5"/>
      <c r="BK363" s="5"/>
      <c r="BL363" s="9"/>
      <c r="BM363" s="5"/>
      <c r="BN363" s="9"/>
      <c r="BO363" s="9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</row>
    <row r="364" spans="15:82" x14ac:dyDescent="0.25">
      <c r="O364" s="3"/>
      <c r="P364" s="2"/>
      <c r="Q364" s="2"/>
      <c r="Z364" s="5"/>
      <c r="AA364" s="5"/>
      <c r="AB364" s="5"/>
      <c r="AC364" s="5"/>
      <c r="AD364" s="5"/>
      <c r="AE364" s="5"/>
      <c r="AF364" s="9"/>
      <c r="AG364" s="5"/>
      <c r="AH364" s="5"/>
      <c r="AI364" s="5"/>
      <c r="AJ364" s="9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9"/>
      <c r="AY364" s="9"/>
      <c r="AZ364" s="5"/>
      <c r="BA364" s="5"/>
      <c r="BB364" s="5"/>
      <c r="BC364" s="5"/>
      <c r="BD364" s="5"/>
      <c r="BE364" s="5"/>
      <c r="BF364" s="9"/>
      <c r="BG364" s="9"/>
      <c r="BH364" s="5"/>
      <c r="BI364" s="9"/>
      <c r="BJ364" s="5"/>
      <c r="BK364" s="5"/>
      <c r="BL364" s="9"/>
      <c r="BM364" s="5"/>
      <c r="BN364" s="9"/>
      <c r="BO364" s="9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</row>
    <row r="365" spans="15:82" x14ac:dyDescent="0.25">
      <c r="O365" s="3"/>
      <c r="P365" s="2"/>
      <c r="Q365" s="2"/>
      <c r="Z365" s="5"/>
      <c r="AA365" s="5"/>
      <c r="AB365" s="5"/>
      <c r="AC365" s="5"/>
      <c r="AD365" s="5"/>
      <c r="AE365" s="5"/>
      <c r="AF365" s="9"/>
      <c r="AG365" s="5"/>
      <c r="AH365" s="5"/>
      <c r="AI365" s="5"/>
      <c r="AJ365" s="9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9"/>
      <c r="AY365" s="9"/>
      <c r="AZ365" s="5"/>
      <c r="BA365" s="5"/>
      <c r="BB365" s="5"/>
      <c r="BC365" s="5"/>
      <c r="BD365" s="5"/>
      <c r="BE365" s="5"/>
      <c r="BF365" s="9"/>
      <c r="BG365" s="9"/>
      <c r="BH365" s="5"/>
      <c r="BI365" s="9"/>
      <c r="BJ365" s="5"/>
      <c r="BK365" s="5"/>
      <c r="BL365" s="9"/>
      <c r="BM365" s="5"/>
      <c r="BN365" s="9"/>
      <c r="BO365" s="9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</row>
    <row r="366" spans="15:82" x14ac:dyDescent="0.25">
      <c r="O366" s="3"/>
      <c r="P366" s="2"/>
      <c r="Q366" s="2"/>
      <c r="Z366" s="5"/>
      <c r="AA366" s="5"/>
      <c r="AB366" s="5"/>
      <c r="AC366" s="5"/>
      <c r="AD366" s="5"/>
      <c r="AE366" s="5"/>
      <c r="AF366" s="9"/>
      <c r="AG366" s="5"/>
      <c r="AH366" s="5"/>
      <c r="AI366" s="5"/>
      <c r="AJ366" s="9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9"/>
      <c r="AY366" s="9"/>
      <c r="AZ366" s="5"/>
      <c r="BA366" s="5"/>
      <c r="BB366" s="5"/>
      <c r="BC366" s="5"/>
      <c r="BD366" s="5"/>
      <c r="BE366" s="5"/>
      <c r="BF366" s="9"/>
      <c r="BG366" s="9"/>
      <c r="BH366" s="5"/>
      <c r="BI366" s="9"/>
      <c r="BJ366" s="5"/>
      <c r="BK366" s="5"/>
      <c r="BL366" s="9"/>
      <c r="BM366" s="5"/>
      <c r="BN366" s="9"/>
      <c r="BO366" s="9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</row>
    <row r="367" spans="15:82" x14ac:dyDescent="0.25">
      <c r="O367" s="3"/>
      <c r="P367" s="2"/>
      <c r="Q367" s="2"/>
      <c r="Z367" s="5"/>
      <c r="AA367" s="5"/>
      <c r="AB367" s="5"/>
      <c r="AC367" s="5"/>
      <c r="AD367" s="5"/>
      <c r="AE367" s="5"/>
      <c r="AF367" s="9"/>
      <c r="AG367" s="5"/>
      <c r="AH367" s="5"/>
      <c r="AI367" s="5"/>
      <c r="AJ367" s="9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9"/>
      <c r="AY367" s="9"/>
      <c r="AZ367" s="5"/>
      <c r="BA367" s="5"/>
      <c r="BB367" s="5"/>
      <c r="BC367" s="5"/>
      <c r="BD367" s="5"/>
      <c r="BE367" s="5"/>
      <c r="BF367" s="9"/>
      <c r="BG367" s="9"/>
      <c r="BH367" s="5"/>
      <c r="BI367" s="9"/>
      <c r="BJ367" s="5"/>
      <c r="BK367" s="5"/>
      <c r="BL367" s="9"/>
      <c r="BM367" s="5"/>
      <c r="BN367" s="9"/>
      <c r="BO367" s="9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</row>
    <row r="368" spans="15:82" x14ac:dyDescent="0.25">
      <c r="O368" s="3"/>
      <c r="P368" s="2"/>
      <c r="Q368" s="2"/>
      <c r="Z368" s="5"/>
      <c r="AA368" s="5"/>
      <c r="AB368" s="5"/>
      <c r="AC368" s="5"/>
      <c r="AD368" s="5"/>
      <c r="AE368" s="5"/>
      <c r="AF368" s="9"/>
      <c r="AG368" s="5"/>
      <c r="AH368" s="5"/>
      <c r="AI368" s="5"/>
      <c r="AJ368" s="9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9"/>
      <c r="AY368" s="9"/>
      <c r="AZ368" s="5"/>
      <c r="BA368" s="5"/>
      <c r="BB368" s="5"/>
      <c r="BC368" s="5"/>
      <c r="BD368" s="5"/>
      <c r="BE368" s="5"/>
      <c r="BF368" s="9"/>
      <c r="BG368" s="9"/>
      <c r="BH368" s="5"/>
      <c r="BI368" s="9"/>
      <c r="BJ368" s="5"/>
      <c r="BK368" s="5"/>
      <c r="BL368" s="9"/>
      <c r="BM368" s="5"/>
      <c r="BN368" s="9"/>
      <c r="BO368" s="9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</row>
    <row r="369" spans="15:82" x14ac:dyDescent="0.25">
      <c r="O369" s="3"/>
      <c r="P369" s="2"/>
      <c r="Q369" s="2"/>
      <c r="Z369" s="5"/>
      <c r="AA369" s="5"/>
      <c r="AB369" s="5"/>
      <c r="AC369" s="5"/>
      <c r="AD369" s="5"/>
      <c r="AE369" s="5"/>
      <c r="AF369" s="9"/>
      <c r="AG369" s="5"/>
      <c r="AH369" s="5"/>
      <c r="AI369" s="5"/>
      <c r="AJ369" s="9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9"/>
      <c r="AY369" s="9"/>
      <c r="AZ369" s="5"/>
      <c r="BA369" s="5"/>
      <c r="BB369" s="5"/>
      <c r="BC369" s="5"/>
      <c r="BD369" s="5"/>
      <c r="BE369" s="5"/>
      <c r="BF369" s="9"/>
      <c r="BG369" s="9"/>
      <c r="BH369" s="5"/>
      <c r="BI369" s="9"/>
      <c r="BJ369" s="5"/>
      <c r="BK369" s="5"/>
      <c r="BL369" s="9"/>
      <c r="BM369" s="5"/>
      <c r="BN369" s="9"/>
      <c r="BO369" s="9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</row>
    <row r="370" spans="15:82" x14ac:dyDescent="0.25">
      <c r="O370" s="3"/>
      <c r="P370" s="2"/>
      <c r="Q370" s="2"/>
      <c r="Z370" s="5"/>
      <c r="AA370" s="5"/>
      <c r="AB370" s="5"/>
      <c r="AC370" s="5"/>
      <c r="AD370" s="5"/>
      <c r="AE370" s="5"/>
      <c r="AF370" s="9"/>
      <c r="AG370" s="5"/>
      <c r="AH370" s="5"/>
      <c r="AI370" s="5"/>
      <c r="AJ370" s="9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9"/>
      <c r="AY370" s="9"/>
      <c r="AZ370" s="5"/>
      <c r="BA370" s="5"/>
      <c r="BB370" s="5"/>
      <c r="BC370" s="5"/>
      <c r="BD370" s="5"/>
      <c r="BE370" s="5"/>
      <c r="BF370" s="9"/>
      <c r="BG370" s="9"/>
      <c r="BH370" s="5"/>
      <c r="BI370" s="9"/>
      <c r="BJ370" s="5"/>
      <c r="BK370" s="5"/>
      <c r="BL370" s="9"/>
      <c r="BM370" s="5"/>
      <c r="BN370" s="9"/>
      <c r="BO370" s="9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</row>
    <row r="371" spans="15:82" x14ac:dyDescent="0.25">
      <c r="O371" s="3"/>
      <c r="P371" s="2"/>
      <c r="Q371" s="2"/>
      <c r="Z371" s="5"/>
      <c r="AA371" s="5"/>
      <c r="AB371" s="5"/>
      <c r="AC371" s="5"/>
      <c r="AD371" s="5"/>
      <c r="AE371" s="5"/>
      <c r="AF371" s="9"/>
      <c r="AG371" s="5"/>
      <c r="AH371" s="5"/>
      <c r="AI371" s="5"/>
      <c r="AJ371" s="9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9"/>
      <c r="AY371" s="9"/>
      <c r="AZ371" s="5"/>
      <c r="BA371" s="5"/>
      <c r="BB371" s="5"/>
      <c r="BC371" s="5"/>
      <c r="BD371" s="5"/>
      <c r="BE371" s="5"/>
      <c r="BF371" s="9"/>
      <c r="BG371" s="9"/>
      <c r="BH371" s="5"/>
      <c r="BI371" s="9"/>
      <c r="BJ371" s="5"/>
      <c r="BK371" s="5"/>
      <c r="BL371" s="9"/>
      <c r="BM371" s="5"/>
      <c r="BN371" s="9"/>
      <c r="BO371" s="9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</row>
    <row r="372" spans="15:82" x14ac:dyDescent="0.25">
      <c r="O372" s="3"/>
      <c r="P372" s="2"/>
      <c r="Q372" s="2"/>
      <c r="Z372" s="5"/>
      <c r="AA372" s="5"/>
      <c r="AB372" s="5"/>
      <c r="AC372" s="5"/>
      <c r="AD372" s="5"/>
      <c r="AE372" s="5"/>
      <c r="AF372" s="9"/>
      <c r="AG372" s="5"/>
      <c r="AH372" s="5"/>
      <c r="AI372" s="5"/>
      <c r="AJ372" s="9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9"/>
      <c r="AY372" s="9"/>
      <c r="AZ372" s="5"/>
      <c r="BA372" s="5"/>
      <c r="BB372" s="5"/>
      <c r="BC372" s="5"/>
      <c r="BD372" s="5"/>
      <c r="BE372" s="5"/>
      <c r="BF372" s="9"/>
      <c r="BG372" s="9"/>
      <c r="BH372" s="5"/>
      <c r="BI372" s="9"/>
      <c r="BJ372" s="5"/>
      <c r="BK372" s="5"/>
      <c r="BL372" s="9"/>
      <c r="BM372" s="5"/>
      <c r="BN372" s="9"/>
      <c r="BO372" s="9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</row>
    <row r="373" spans="15:82" x14ac:dyDescent="0.25">
      <c r="O373" s="3"/>
      <c r="P373" s="2"/>
      <c r="Q373" s="2"/>
      <c r="Z373" s="5"/>
      <c r="AA373" s="5"/>
      <c r="AB373" s="5"/>
      <c r="AC373" s="5"/>
      <c r="AD373" s="5"/>
      <c r="AE373" s="5"/>
      <c r="AF373" s="9"/>
      <c r="AG373" s="5"/>
      <c r="AH373" s="5"/>
      <c r="AI373" s="5"/>
      <c r="AJ373" s="9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9"/>
      <c r="AY373" s="9"/>
      <c r="AZ373" s="5"/>
      <c r="BA373" s="5"/>
      <c r="BB373" s="5"/>
      <c r="BC373" s="5"/>
      <c r="BD373" s="5"/>
      <c r="BE373" s="5"/>
      <c r="BF373" s="9"/>
      <c r="BG373" s="9"/>
      <c r="BH373" s="5"/>
      <c r="BI373" s="9"/>
      <c r="BJ373" s="5"/>
      <c r="BK373" s="5"/>
      <c r="BL373" s="9"/>
      <c r="BM373" s="5"/>
      <c r="BN373" s="9"/>
      <c r="BO373" s="9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</row>
    <row r="374" spans="15:82" x14ac:dyDescent="0.25">
      <c r="O374" s="3"/>
      <c r="P374" s="2"/>
      <c r="Q374" s="2"/>
      <c r="Z374" s="5"/>
      <c r="AA374" s="5"/>
      <c r="AB374" s="5"/>
      <c r="AC374" s="5"/>
      <c r="AD374" s="5"/>
      <c r="AE374" s="5"/>
      <c r="AF374" s="9"/>
      <c r="AG374" s="5"/>
      <c r="AH374" s="5"/>
      <c r="AI374" s="5"/>
      <c r="AJ374" s="9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9"/>
      <c r="AY374" s="9"/>
      <c r="AZ374" s="5"/>
      <c r="BA374" s="5"/>
      <c r="BB374" s="5"/>
      <c r="BC374" s="5"/>
      <c r="BD374" s="5"/>
      <c r="BE374" s="5"/>
      <c r="BF374" s="9"/>
      <c r="BG374" s="9"/>
      <c r="BH374" s="5"/>
      <c r="BI374" s="9"/>
      <c r="BJ374" s="5"/>
      <c r="BK374" s="5"/>
      <c r="BL374" s="9"/>
      <c r="BM374" s="5"/>
      <c r="BN374" s="9"/>
      <c r="BO374" s="9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</row>
    <row r="375" spans="15:82" x14ac:dyDescent="0.25">
      <c r="O375" s="3"/>
      <c r="P375" s="2"/>
      <c r="Q375" s="2"/>
      <c r="Z375" s="5"/>
      <c r="AA375" s="5"/>
      <c r="AB375" s="5"/>
      <c r="AC375" s="5"/>
      <c r="AD375" s="5"/>
      <c r="AE375" s="5"/>
      <c r="AF375" s="9"/>
      <c r="AG375" s="5"/>
      <c r="AH375" s="5"/>
      <c r="AI375" s="5"/>
      <c r="AJ375" s="9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9"/>
      <c r="AY375" s="9"/>
      <c r="AZ375" s="5"/>
      <c r="BA375" s="5"/>
      <c r="BB375" s="5"/>
      <c r="BC375" s="5"/>
      <c r="BD375" s="5"/>
      <c r="BE375" s="5"/>
      <c r="BF375" s="9"/>
      <c r="BG375" s="9"/>
      <c r="BH375" s="5"/>
      <c r="BI375" s="9"/>
      <c r="BJ375" s="5"/>
      <c r="BK375" s="5"/>
      <c r="BL375" s="9"/>
      <c r="BM375" s="5"/>
      <c r="BN375" s="9"/>
      <c r="BO375" s="9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</row>
    <row r="376" spans="15:82" x14ac:dyDescent="0.25">
      <c r="O376" s="3"/>
      <c r="P376" s="2"/>
      <c r="Q376" s="2"/>
      <c r="Z376" s="5"/>
      <c r="AA376" s="5"/>
      <c r="AB376" s="5"/>
      <c r="AC376" s="5"/>
      <c r="AD376" s="5"/>
      <c r="AE376" s="5"/>
      <c r="AF376" s="9"/>
      <c r="AG376" s="5"/>
      <c r="AH376" s="5"/>
      <c r="AI376" s="5"/>
      <c r="AJ376" s="9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9"/>
      <c r="AY376" s="9"/>
      <c r="AZ376" s="5"/>
      <c r="BA376" s="5"/>
      <c r="BB376" s="5"/>
      <c r="BC376" s="5"/>
      <c r="BD376" s="5"/>
      <c r="BE376" s="5"/>
      <c r="BF376" s="9"/>
      <c r="BG376" s="9"/>
      <c r="BH376" s="5"/>
      <c r="BI376" s="9"/>
      <c r="BJ376" s="5"/>
      <c r="BK376" s="5"/>
      <c r="BL376" s="9"/>
      <c r="BM376" s="5"/>
      <c r="BN376" s="9"/>
      <c r="BO376" s="9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</row>
    <row r="377" spans="15:82" x14ac:dyDescent="0.25">
      <c r="O377" s="3"/>
      <c r="P377" s="2"/>
      <c r="Q377" s="2"/>
      <c r="Z377" s="5"/>
      <c r="AA377" s="5"/>
      <c r="AB377" s="5"/>
      <c r="AC377" s="5"/>
      <c r="AD377" s="5"/>
      <c r="AE377" s="5"/>
      <c r="AF377" s="9"/>
      <c r="AG377" s="5"/>
      <c r="AH377" s="5"/>
      <c r="AI377" s="5"/>
      <c r="AJ377" s="9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9"/>
      <c r="AY377" s="9"/>
      <c r="AZ377" s="5"/>
      <c r="BA377" s="5"/>
      <c r="BB377" s="5"/>
      <c r="BC377" s="5"/>
      <c r="BD377" s="5"/>
      <c r="BE377" s="5"/>
      <c r="BF377" s="9"/>
      <c r="BG377" s="9"/>
      <c r="BH377" s="5"/>
      <c r="BI377" s="9"/>
      <c r="BJ377" s="5"/>
      <c r="BK377" s="5"/>
      <c r="BL377" s="9"/>
      <c r="BM377" s="5"/>
      <c r="BN377" s="9"/>
      <c r="BO377" s="9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</row>
    <row r="378" spans="15:82" x14ac:dyDescent="0.25">
      <c r="O378" s="3"/>
      <c r="P378" s="2"/>
      <c r="Q378" s="2"/>
      <c r="Z378" s="5"/>
      <c r="AA378" s="5"/>
      <c r="AB378" s="5"/>
      <c r="AC378" s="5"/>
      <c r="AD378" s="5"/>
      <c r="AE378" s="5"/>
      <c r="AF378" s="9"/>
      <c r="AG378" s="5"/>
      <c r="AH378" s="5"/>
      <c r="AI378" s="5"/>
      <c r="AJ378" s="9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9"/>
      <c r="AY378" s="9"/>
      <c r="AZ378" s="5"/>
      <c r="BA378" s="5"/>
      <c r="BB378" s="5"/>
      <c r="BC378" s="5"/>
      <c r="BD378" s="5"/>
      <c r="BE378" s="5"/>
      <c r="BF378" s="9"/>
      <c r="BG378" s="9"/>
      <c r="BH378" s="5"/>
      <c r="BI378" s="9"/>
      <c r="BJ378" s="5"/>
      <c r="BK378" s="5"/>
      <c r="BL378" s="9"/>
      <c r="BM378" s="5"/>
      <c r="BN378" s="9"/>
      <c r="BO378" s="9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</row>
    <row r="379" spans="15:82" x14ac:dyDescent="0.25">
      <c r="O379" s="3"/>
      <c r="P379" s="2"/>
      <c r="Q379" s="2"/>
      <c r="Z379" s="5"/>
      <c r="AA379" s="5"/>
      <c r="AB379" s="5"/>
      <c r="AC379" s="5"/>
      <c r="AD379" s="5"/>
      <c r="AE379" s="5"/>
      <c r="AF379" s="9"/>
      <c r="AG379" s="5"/>
      <c r="AH379" s="5"/>
      <c r="AI379" s="5"/>
      <c r="AJ379" s="9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9"/>
      <c r="AY379" s="9"/>
      <c r="AZ379" s="5"/>
      <c r="BA379" s="5"/>
      <c r="BB379" s="5"/>
      <c r="BC379" s="5"/>
      <c r="BD379" s="5"/>
      <c r="BE379" s="5"/>
      <c r="BF379" s="9"/>
      <c r="BG379" s="9"/>
      <c r="BH379" s="5"/>
      <c r="BI379" s="9"/>
      <c r="BJ379" s="5"/>
      <c r="BK379" s="5"/>
      <c r="BL379" s="9"/>
      <c r="BM379" s="5"/>
      <c r="BN379" s="9"/>
      <c r="BO379" s="9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</row>
    <row r="380" spans="15:82" x14ac:dyDescent="0.25">
      <c r="O380" s="3"/>
      <c r="P380" s="2"/>
      <c r="Q380" s="2"/>
      <c r="Z380" s="5"/>
      <c r="AA380" s="5"/>
      <c r="AB380" s="5"/>
      <c r="AC380" s="5"/>
      <c r="AD380" s="5"/>
      <c r="AE380" s="5"/>
      <c r="AF380" s="9"/>
      <c r="AG380" s="5"/>
      <c r="AH380" s="5"/>
      <c r="AI380" s="5"/>
      <c r="AJ380" s="9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9"/>
      <c r="AY380" s="9"/>
      <c r="AZ380" s="5"/>
      <c r="BA380" s="5"/>
      <c r="BB380" s="5"/>
      <c r="BC380" s="5"/>
      <c r="BD380" s="5"/>
      <c r="BE380" s="5"/>
      <c r="BF380" s="9"/>
      <c r="BG380" s="9"/>
      <c r="BH380" s="5"/>
      <c r="BI380" s="9"/>
      <c r="BJ380" s="5"/>
      <c r="BK380" s="5"/>
      <c r="BL380" s="9"/>
      <c r="BM380" s="5"/>
      <c r="BN380" s="9"/>
      <c r="BO380" s="9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</row>
    <row r="381" spans="15:82" x14ac:dyDescent="0.25">
      <c r="O381" s="3"/>
      <c r="P381" s="2"/>
      <c r="Q381" s="2"/>
      <c r="Z381" s="5"/>
      <c r="AA381" s="5"/>
      <c r="AB381" s="5"/>
      <c r="AC381" s="5"/>
      <c r="AD381" s="5"/>
      <c r="AE381" s="5"/>
      <c r="AF381" s="9"/>
      <c r="AG381" s="5"/>
      <c r="AH381" s="5"/>
      <c r="AI381" s="5"/>
      <c r="AJ381" s="9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9"/>
      <c r="AY381" s="9"/>
      <c r="AZ381" s="5"/>
      <c r="BA381" s="5"/>
      <c r="BB381" s="5"/>
      <c r="BC381" s="5"/>
      <c r="BD381" s="5"/>
      <c r="BE381" s="5"/>
      <c r="BF381" s="9"/>
      <c r="BG381" s="9"/>
      <c r="BH381" s="5"/>
      <c r="BI381" s="9"/>
      <c r="BJ381" s="5"/>
      <c r="BK381" s="5"/>
      <c r="BL381" s="9"/>
      <c r="BM381" s="5"/>
      <c r="BN381" s="9"/>
      <c r="BO381" s="9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</row>
    <row r="382" spans="15:82" x14ac:dyDescent="0.25">
      <c r="O382" s="3"/>
      <c r="P382" s="2"/>
      <c r="Q382" s="2"/>
      <c r="Z382" s="5"/>
      <c r="AA382" s="5"/>
      <c r="AB382" s="5"/>
      <c r="AC382" s="5"/>
      <c r="AD382" s="5"/>
      <c r="AE382" s="5"/>
      <c r="AF382" s="9"/>
      <c r="AG382" s="5"/>
      <c r="AH382" s="5"/>
      <c r="AI382" s="5"/>
      <c r="AJ382" s="9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9"/>
      <c r="AY382" s="9"/>
      <c r="AZ382" s="5"/>
      <c r="BA382" s="5"/>
      <c r="BB382" s="5"/>
      <c r="BC382" s="5"/>
      <c r="BD382" s="5"/>
      <c r="BE382" s="5"/>
      <c r="BF382" s="9"/>
      <c r="BG382" s="9"/>
      <c r="BH382" s="5"/>
      <c r="BI382" s="9"/>
      <c r="BJ382" s="5"/>
      <c r="BK382" s="5"/>
      <c r="BL382" s="9"/>
      <c r="BM382" s="5"/>
      <c r="BN382" s="9"/>
      <c r="BO382" s="9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</row>
    <row r="383" spans="15:82" x14ac:dyDescent="0.25">
      <c r="O383" s="3"/>
      <c r="P383" s="2"/>
      <c r="Q383" s="2"/>
      <c r="Z383" s="5"/>
      <c r="AA383" s="5"/>
      <c r="AB383" s="5"/>
      <c r="AC383" s="5"/>
      <c r="AD383" s="5"/>
      <c r="AE383" s="5"/>
      <c r="AF383" s="9"/>
      <c r="AG383" s="5"/>
      <c r="AH383" s="5"/>
      <c r="AI383" s="5"/>
      <c r="AJ383" s="9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9"/>
      <c r="AY383" s="9"/>
      <c r="AZ383" s="5"/>
      <c r="BA383" s="5"/>
      <c r="BB383" s="5"/>
      <c r="BC383" s="5"/>
      <c r="BD383" s="5"/>
      <c r="BE383" s="5"/>
      <c r="BF383" s="9"/>
      <c r="BG383" s="9"/>
      <c r="BH383" s="5"/>
      <c r="BI383" s="9"/>
      <c r="BJ383" s="5"/>
      <c r="BK383" s="5"/>
      <c r="BL383" s="9"/>
      <c r="BM383" s="5"/>
      <c r="BN383" s="9"/>
      <c r="BO383" s="9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</row>
    <row r="384" spans="15:82" x14ac:dyDescent="0.25">
      <c r="O384" s="3"/>
      <c r="P384" s="2"/>
      <c r="Q384" s="2"/>
      <c r="Z384" s="5"/>
      <c r="AA384" s="5"/>
      <c r="AB384" s="5"/>
      <c r="AC384" s="5"/>
      <c r="AD384" s="5"/>
      <c r="AE384" s="5"/>
      <c r="AF384" s="9"/>
      <c r="AG384" s="5"/>
      <c r="AH384" s="5"/>
      <c r="AI384" s="5"/>
      <c r="AJ384" s="9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9"/>
      <c r="AY384" s="9"/>
      <c r="AZ384" s="5"/>
      <c r="BA384" s="5"/>
      <c r="BB384" s="5"/>
      <c r="BC384" s="5"/>
      <c r="BD384" s="5"/>
      <c r="BE384" s="5"/>
      <c r="BF384" s="9"/>
      <c r="BG384" s="9"/>
      <c r="BH384" s="5"/>
      <c r="BI384" s="9"/>
      <c r="BJ384" s="5"/>
      <c r="BK384" s="5"/>
      <c r="BL384" s="9"/>
      <c r="BM384" s="5"/>
      <c r="BN384" s="9"/>
      <c r="BO384" s="9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</row>
    <row r="385" spans="15:82" x14ac:dyDescent="0.25">
      <c r="O385" s="3"/>
      <c r="P385" s="2"/>
      <c r="Q385" s="2"/>
      <c r="Z385" s="5"/>
      <c r="AA385" s="5"/>
      <c r="AB385" s="5"/>
      <c r="AC385" s="5"/>
      <c r="AD385" s="5"/>
      <c r="AE385" s="5"/>
      <c r="AF385" s="9"/>
      <c r="AG385" s="5"/>
      <c r="AH385" s="5"/>
      <c r="AI385" s="5"/>
      <c r="AJ385" s="9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9"/>
      <c r="AY385" s="9"/>
      <c r="AZ385" s="5"/>
      <c r="BA385" s="5"/>
      <c r="BB385" s="5"/>
      <c r="BC385" s="5"/>
      <c r="BD385" s="5"/>
      <c r="BE385" s="5"/>
      <c r="BF385" s="9"/>
      <c r="BG385" s="9"/>
      <c r="BH385" s="5"/>
      <c r="BI385" s="9"/>
      <c r="BJ385" s="5"/>
      <c r="BK385" s="5"/>
      <c r="BL385" s="9"/>
      <c r="BM385" s="5"/>
      <c r="BN385" s="9"/>
      <c r="BO385" s="9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</row>
    <row r="386" spans="15:82" x14ac:dyDescent="0.25">
      <c r="O386" s="3"/>
      <c r="P386" s="2"/>
      <c r="Q386" s="2"/>
      <c r="Z386" s="5"/>
      <c r="AA386" s="5"/>
      <c r="AB386" s="5"/>
      <c r="AC386" s="5"/>
      <c r="AD386" s="5"/>
      <c r="AE386" s="5"/>
      <c r="AF386" s="9"/>
      <c r="AG386" s="5"/>
      <c r="AH386" s="5"/>
      <c r="AI386" s="5"/>
      <c r="AJ386" s="9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9"/>
      <c r="AY386" s="9"/>
      <c r="AZ386" s="5"/>
      <c r="BA386" s="5"/>
      <c r="BB386" s="5"/>
      <c r="BC386" s="5"/>
      <c r="BD386" s="5"/>
      <c r="BE386" s="5"/>
      <c r="BF386" s="9"/>
      <c r="BG386" s="9"/>
      <c r="BH386" s="5"/>
      <c r="BI386" s="9"/>
      <c r="BJ386" s="5"/>
      <c r="BK386" s="5"/>
      <c r="BL386" s="9"/>
      <c r="BM386" s="5"/>
      <c r="BN386" s="9"/>
      <c r="BO386" s="9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</row>
    <row r="387" spans="15:82" x14ac:dyDescent="0.25">
      <c r="O387" s="3"/>
      <c r="P387" s="2"/>
      <c r="Q387" s="2"/>
      <c r="Z387" s="5"/>
      <c r="AA387" s="5"/>
      <c r="AB387" s="5"/>
      <c r="AC387" s="5"/>
      <c r="AD387" s="5"/>
      <c r="AE387" s="5"/>
      <c r="AF387" s="9"/>
      <c r="AG387" s="5"/>
      <c r="AH387" s="5"/>
      <c r="AI387" s="5"/>
      <c r="AJ387" s="9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9"/>
      <c r="AY387" s="9"/>
      <c r="AZ387" s="5"/>
      <c r="BA387" s="5"/>
      <c r="BB387" s="5"/>
      <c r="BC387" s="5"/>
      <c r="BD387" s="5"/>
      <c r="BE387" s="5"/>
      <c r="BF387" s="9"/>
      <c r="BG387" s="9"/>
      <c r="BH387" s="5"/>
      <c r="BI387" s="9"/>
      <c r="BJ387" s="5"/>
      <c r="BK387" s="5"/>
      <c r="BL387" s="9"/>
      <c r="BM387" s="5"/>
      <c r="BN387" s="9"/>
      <c r="BO387" s="9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</row>
    <row r="388" spans="15:82" x14ac:dyDescent="0.25">
      <c r="O388" s="3"/>
      <c r="P388" s="2"/>
      <c r="Q388" s="2"/>
      <c r="Z388" s="5"/>
      <c r="AA388" s="5"/>
      <c r="AB388" s="5"/>
      <c r="AC388" s="5"/>
      <c r="AD388" s="5"/>
      <c r="AE388" s="5"/>
      <c r="AF388" s="9"/>
      <c r="AG388" s="5"/>
      <c r="AH388" s="5"/>
      <c r="AI388" s="5"/>
      <c r="AJ388" s="9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9"/>
      <c r="AY388" s="9"/>
      <c r="AZ388" s="5"/>
      <c r="BA388" s="5"/>
      <c r="BB388" s="5"/>
      <c r="BC388" s="5"/>
      <c r="BD388" s="5"/>
      <c r="BE388" s="5"/>
      <c r="BF388" s="9"/>
      <c r="BG388" s="9"/>
      <c r="BH388" s="5"/>
      <c r="BI388" s="9"/>
      <c r="BJ388" s="5"/>
      <c r="BK388" s="5"/>
      <c r="BL388" s="9"/>
      <c r="BM388" s="5"/>
      <c r="BN388" s="9"/>
      <c r="BO388" s="9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</row>
    <row r="389" spans="15:82" x14ac:dyDescent="0.25">
      <c r="O389" s="3"/>
      <c r="P389" s="2"/>
      <c r="Q389" s="2"/>
      <c r="Z389" s="5"/>
      <c r="AA389" s="5"/>
      <c r="AB389" s="5"/>
      <c r="AC389" s="5"/>
      <c r="AD389" s="5"/>
      <c r="AE389" s="5"/>
      <c r="AF389" s="9"/>
      <c r="AG389" s="5"/>
      <c r="AH389" s="5"/>
      <c r="AI389" s="5"/>
      <c r="AJ389" s="9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9"/>
      <c r="AY389" s="9"/>
      <c r="AZ389" s="5"/>
      <c r="BA389" s="5"/>
      <c r="BB389" s="5"/>
      <c r="BC389" s="5"/>
      <c r="BD389" s="5"/>
      <c r="BE389" s="5"/>
      <c r="BF389" s="9"/>
      <c r="BG389" s="9"/>
      <c r="BH389" s="5"/>
      <c r="BI389" s="9"/>
      <c r="BJ389" s="5"/>
      <c r="BK389" s="5"/>
      <c r="BL389" s="9"/>
      <c r="BM389" s="5"/>
      <c r="BN389" s="9"/>
      <c r="BO389" s="9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</row>
    <row r="390" spans="15:82" x14ac:dyDescent="0.25">
      <c r="O390" s="3"/>
      <c r="P390" s="2"/>
      <c r="Q390" s="2"/>
      <c r="Z390" s="5"/>
      <c r="AA390" s="5"/>
      <c r="AB390" s="5"/>
      <c r="AC390" s="5"/>
      <c r="AD390" s="5"/>
      <c r="AE390" s="5"/>
      <c r="AF390" s="9"/>
      <c r="AG390" s="5"/>
      <c r="AH390" s="5"/>
      <c r="AI390" s="5"/>
      <c r="AJ390" s="9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9"/>
      <c r="AY390" s="9"/>
      <c r="AZ390" s="5"/>
      <c r="BA390" s="5"/>
      <c r="BB390" s="5"/>
      <c r="BC390" s="5"/>
      <c r="BD390" s="5"/>
      <c r="BE390" s="5"/>
      <c r="BF390" s="9"/>
      <c r="BG390" s="9"/>
      <c r="BH390" s="5"/>
      <c r="BI390" s="9"/>
      <c r="BJ390" s="5"/>
      <c r="BK390" s="5"/>
      <c r="BL390" s="9"/>
      <c r="BM390" s="5"/>
      <c r="BN390" s="9"/>
      <c r="BO390" s="9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</row>
    <row r="391" spans="15:82" x14ac:dyDescent="0.25">
      <c r="O391" s="3"/>
      <c r="P391" s="2"/>
      <c r="Q391" s="2"/>
      <c r="Z391" s="5"/>
      <c r="AA391" s="5"/>
      <c r="AB391" s="5"/>
      <c r="AC391" s="5"/>
      <c r="AD391" s="5"/>
      <c r="AE391" s="5"/>
      <c r="AF391" s="9"/>
      <c r="AG391" s="5"/>
      <c r="AH391" s="5"/>
      <c r="AI391" s="5"/>
      <c r="AJ391" s="9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9"/>
      <c r="AY391" s="9"/>
      <c r="AZ391" s="5"/>
      <c r="BA391" s="5"/>
      <c r="BB391" s="5"/>
      <c r="BC391" s="5"/>
      <c r="BD391" s="5"/>
      <c r="BE391" s="5"/>
      <c r="BF391" s="9"/>
      <c r="BG391" s="9"/>
      <c r="BH391" s="5"/>
      <c r="BI391" s="9"/>
      <c r="BJ391" s="5"/>
      <c r="BK391" s="5"/>
      <c r="BL391" s="9"/>
      <c r="BM391" s="5"/>
      <c r="BN391" s="9"/>
      <c r="BO391" s="9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</row>
    <row r="392" spans="15:82" x14ac:dyDescent="0.25">
      <c r="O392" s="3"/>
      <c r="P392" s="2"/>
      <c r="Q392" s="2"/>
      <c r="Z392" s="5"/>
      <c r="AA392" s="5"/>
      <c r="AB392" s="5"/>
      <c r="AC392" s="5"/>
      <c r="AD392" s="5"/>
      <c r="AE392" s="5"/>
      <c r="AF392" s="9"/>
      <c r="AG392" s="5"/>
      <c r="AH392" s="5"/>
      <c r="AI392" s="5"/>
      <c r="AJ392" s="9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9"/>
      <c r="AY392" s="9"/>
      <c r="AZ392" s="5"/>
      <c r="BA392" s="5"/>
      <c r="BB392" s="5"/>
      <c r="BC392" s="5"/>
      <c r="BD392" s="5"/>
      <c r="BE392" s="5"/>
      <c r="BF392" s="9"/>
      <c r="BG392" s="9"/>
      <c r="BH392" s="5"/>
      <c r="BI392" s="9"/>
      <c r="BJ392" s="5"/>
      <c r="BK392" s="5"/>
      <c r="BL392" s="9"/>
      <c r="BM392" s="5"/>
      <c r="BN392" s="9"/>
      <c r="BO392" s="9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</row>
    <row r="393" spans="15:82" x14ac:dyDescent="0.25">
      <c r="O393" s="3"/>
      <c r="P393" s="2"/>
      <c r="Q393" s="2"/>
      <c r="Z393" s="5"/>
      <c r="AA393" s="5"/>
      <c r="AB393" s="5"/>
      <c r="AC393" s="5"/>
      <c r="AD393" s="5"/>
      <c r="AE393" s="5"/>
      <c r="AF393" s="9"/>
      <c r="AG393" s="5"/>
      <c r="AH393" s="5"/>
      <c r="AI393" s="5"/>
      <c r="AJ393" s="9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9"/>
      <c r="AY393" s="9"/>
      <c r="AZ393" s="5"/>
      <c r="BA393" s="5"/>
      <c r="BB393" s="5"/>
      <c r="BC393" s="5"/>
      <c r="BD393" s="5"/>
      <c r="BE393" s="5"/>
      <c r="BF393" s="9"/>
      <c r="BG393" s="9"/>
      <c r="BH393" s="5"/>
      <c r="BI393" s="9"/>
      <c r="BJ393" s="5"/>
      <c r="BK393" s="5"/>
      <c r="BL393" s="9"/>
      <c r="BM393" s="5"/>
      <c r="BN393" s="9"/>
      <c r="BO393" s="9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</row>
    <row r="394" spans="15:82" x14ac:dyDescent="0.25">
      <c r="O394" s="3"/>
      <c r="P394" s="2"/>
      <c r="Q394" s="2"/>
      <c r="Z394" s="5"/>
      <c r="AA394" s="5"/>
      <c r="AB394" s="5"/>
      <c r="AC394" s="5"/>
      <c r="AD394" s="5"/>
      <c r="AE394" s="5"/>
      <c r="AF394" s="9"/>
      <c r="AG394" s="5"/>
      <c r="AH394" s="5"/>
      <c r="AI394" s="5"/>
      <c r="AJ394" s="9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9"/>
      <c r="AY394" s="9"/>
      <c r="AZ394" s="5"/>
      <c r="BA394" s="5"/>
      <c r="BB394" s="5"/>
      <c r="BC394" s="5"/>
      <c r="BD394" s="5"/>
      <c r="BE394" s="5"/>
      <c r="BF394" s="9"/>
      <c r="BG394" s="9"/>
      <c r="BH394" s="5"/>
      <c r="BI394" s="9"/>
      <c r="BJ394" s="5"/>
      <c r="BK394" s="5"/>
      <c r="BL394" s="9"/>
      <c r="BM394" s="5"/>
      <c r="BN394" s="9"/>
      <c r="BO394" s="9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</row>
    <row r="395" spans="15:82" x14ac:dyDescent="0.25">
      <c r="O395" s="3"/>
      <c r="P395" s="2"/>
      <c r="Q395" s="2"/>
      <c r="Z395" s="5"/>
      <c r="AA395" s="5"/>
      <c r="AB395" s="5"/>
      <c r="AC395" s="5"/>
      <c r="AD395" s="5"/>
      <c r="AE395" s="5"/>
      <c r="AF395" s="9"/>
      <c r="AG395" s="5"/>
      <c r="AH395" s="5"/>
      <c r="AI395" s="5"/>
      <c r="AJ395" s="9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9"/>
      <c r="AY395" s="9"/>
      <c r="AZ395" s="5"/>
      <c r="BA395" s="5"/>
      <c r="BB395" s="5"/>
      <c r="BC395" s="5"/>
      <c r="BD395" s="5"/>
      <c r="BE395" s="5"/>
      <c r="BF395" s="9"/>
      <c r="BG395" s="9"/>
      <c r="BH395" s="5"/>
      <c r="BI395" s="9"/>
      <c r="BJ395" s="5"/>
      <c r="BK395" s="5"/>
      <c r="BL395" s="9"/>
      <c r="BM395" s="5"/>
      <c r="BN395" s="9"/>
      <c r="BO395" s="9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</row>
    <row r="396" spans="15:82" x14ac:dyDescent="0.25">
      <c r="O396" s="3"/>
      <c r="P396" s="2"/>
      <c r="Q396" s="2"/>
      <c r="Z396" s="5"/>
      <c r="AA396" s="5"/>
      <c r="AB396" s="5"/>
      <c r="AC396" s="5"/>
      <c r="AD396" s="5"/>
      <c r="AE396" s="5"/>
      <c r="AF396" s="9"/>
      <c r="AG396" s="5"/>
      <c r="AH396" s="5"/>
      <c r="AI396" s="5"/>
      <c r="AJ396" s="9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9"/>
      <c r="AY396" s="9"/>
      <c r="AZ396" s="5"/>
      <c r="BA396" s="5"/>
      <c r="BB396" s="5"/>
      <c r="BC396" s="5"/>
      <c r="BD396" s="5"/>
      <c r="BE396" s="5"/>
      <c r="BF396" s="9"/>
      <c r="BG396" s="9"/>
      <c r="BH396" s="5"/>
      <c r="BI396" s="9"/>
      <c r="BJ396" s="5"/>
      <c r="BK396" s="5"/>
      <c r="BL396" s="9"/>
      <c r="BM396" s="5"/>
      <c r="BN396" s="9"/>
      <c r="BO396" s="9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</row>
    <row r="397" spans="15:82" x14ac:dyDescent="0.25">
      <c r="O397" s="3"/>
      <c r="P397" s="2"/>
      <c r="Q397" s="2"/>
      <c r="Z397" s="5"/>
      <c r="AA397" s="5"/>
      <c r="AB397" s="5"/>
      <c r="AC397" s="5"/>
      <c r="AD397" s="5"/>
      <c r="AE397" s="5"/>
      <c r="AF397" s="9"/>
      <c r="AG397" s="5"/>
      <c r="AH397" s="5"/>
      <c r="AI397" s="5"/>
      <c r="AJ397" s="9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9"/>
      <c r="AY397" s="9"/>
      <c r="AZ397" s="5"/>
      <c r="BA397" s="5"/>
      <c r="BB397" s="5"/>
      <c r="BC397" s="5"/>
      <c r="BD397" s="5"/>
      <c r="BE397" s="5"/>
      <c r="BF397" s="9"/>
      <c r="BG397" s="9"/>
      <c r="BH397" s="5"/>
      <c r="BI397" s="9"/>
      <c r="BJ397" s="5"/>
      <c r="BK397" s="5"/>
      <c r="BL397" s="9"/>
      <c r="BM397" s="5"/>
      <c r="BN397" s="9"/>
      <c r="BO397" s="9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</row>
    <row r="398" spans="15:82" x14ac:dyDescent="0.25">
      <c r="O398" s="3"/>
      <c r="P398" s="2"/>
      <c r="Q398" s="2"/>
      <c r="Z398" s="5"/>
      <c r="AA398" s="5"/>
      <c r="AB398" s="5"/>
      <c r="AC398" s="5"/>
      <c r="AD398" s="5"/>
      <c r="AE398" s="5"/>
      <c r="AF398" s="9"/>
      <c r="AG398" s="5"/>
      <c r="AH398" s="5"/>
      <c r="AI398" s="5"/>
      <c r="AJ398" s="9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9"/>
      <c r="AY398" s="9"/>
      <c r="AZ398" s="5"/>
      <c r="BA398" s="5"/>
      <c r="BB398" s="5"/>
      <c r="BC398" s="5"/>
      <c r="BD398" s="5"/>
      <c r="BE398" s="5"/>
      <c r="BF398" s="9"/>
      <c r="BG398" s="9"/>
      <c r="BH398" s="5"/>
      <c r="BI398" s="9"/>
      <c r="BJ398" s="5"/>
      <c r="BK398" s="5"/>
      <c r="BL398" s="9"/>
      <c r="BM398" s="5"/>
      <c r="BN398" s="9"/>
      <c r="BO398" s="9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</row>
    <row r="399" spans="15:82" x14ac:dyDescent="0.25">
      <c r="O399" s="3"/>
      <c r="P399" s="2"/>
      <c r="Q399" s="2"/>
      <c r="Z399" s="5"/>
      <c r="AA399" s="5"/>
      <c r="AB399" s="5"/>
      <c r="AC399" s="5"/>
      <c r="AD399" s="5"/>
      <c r="AE399" s="5"/>
      <c r="AF399" s="9"/>
      <c r="AG399" s="5"/>
      <c r="AH399" s="5"/>
      <c r="AI399" s="5"/>
      <c r="AJ399" s="9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9"/>
      <c r="AY399" s="9"/>
      <c r="AZ399" s="5"/>
      <c r="BA399" s="5"/>
      <c r="BB399" s="5"/>
      <c r="BC399" s="5"/>
      <c r="BD399" s="5"/>
      <c r="BE399" s="5"/>
      <c r="BF399" s="9"/>
      <c r="BG399" s="9"/>
      <c r="BH399" s="5"/>
      <c r="BI399" s="9"/>
      <c r="BJ399" s="5"/>
      <c r="BK399" s="5"/>
      <c r="BL399" s="9"/>
      <c r="BM399" s="5"/>
      <c r="BN399" s="9"/>
      <c r="BO399" s="9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</row>
    <row r="400" spans="15:82" x14ac:dyDescent="0.25">
      <c r="O400" s="3"/>
      <c r="P400" s="2"/>
      <c r="Q400" s="2"/>
      <c r="Z400" s="5"/>
      <c r="AA400" s="5"/>
      <c r="AB400" s="5"/>
      <c r="AC400" s="5"/>
      <c r="AD400" s="5"/>
      <c r="AE400" s="5"/>
      <c r="AF400" s="9"/>
      <c r="AG400" s="5"/>
      <c r="AH400" s="5"/>
      <c r="AI400" s="5"/>
      <c r="AJ400" s="9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9"/>
      <c r="AY400" s="9"/>
      <c r="AZ400" s="5"/>
      <c r="BA400" s="5"/>
      <c r="BB400" s="5"/>
      <c r="BC400" s="5"/>
      <c r="BD400" s="5"/>
      <c r="BE400" s="5"/>
      <c r="BF400" s="9"/>
      <c r="BG400" s="9"/>
      <c r="BH400" s="5"/>
      <c r="BI400" s="9"/>
      <c r="BJ400" s="5"/>
      <c r="BK400" s="5"/>
      <c r="BL400" s="9"/>
      <c r="BM400" s="5"/>
      <c r="BN400" s="9"/>
      <c r="BO400" s="9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</row>
    <row r="401" spans="15:82" x14ac:dyDescent="0.25">
      <c r="O401" s="3"/>
      <c r="P401" s="2"/>
      <c r="Q401" s="2"/>
      <c r="Z401" s="5"/>
      <c r="AA401" s="5"/>
      <c r="AB401" s="5"/>
      <c r="AC401" s="5"/>
      <c r="AD401" s="5"/>
      <c r="AE401" s="5"/>
      <c r="AF401" s="9"/>
      <c r="AG401" s="5"/>
      <c r="AH401" s="5"/>
      <c r="AI401" s="5"/>
      <c r="AJ401" s="9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9"/>
      <c r="AY401" s="9"/>
      <c r="AZ401" s="5"/>
      <c r="BA401" s="5"/>
      <c r="BB401" s="5"/>
      <c r="BC401" s="5"/>
      <c r="BD401" s="5"/>
      <c r="BE401" s="5"/>
      <c r="BF401" s="9"/>
      <c r="BG401" s="9"/>
      <c r="BH401" s="5"/>
      <c r="BI401" s="9"/>
      <c r="BJ401" s="5"/>
      <c r="BK401" s="5"/>
      <c r="BL401" s="9"/>
      <c r="BM401" s="5"/>
      <c r="BN401" s="9"/>
      <c r="BO401" s="9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</row>
    <row r="402" spans="15:82" x14ac:dyDescent="0.25">
      <c r="O402" s="3"/>
      <c r="P402" s="2"/>
      <c r="Q402" s="2"/>
      <c r="Z402" s="5"/>
      <c r="AA402" s="5"/>
      <c r="AB402" s="5"/>
      <c r="AC402" s="5"/>
      <c r="AD402" s="5"/>
      <c r="AE402" s="5"/>
      <c r="AF402" s="9"/>
      <c r="AG402" s="5"/>
      <c r="AH402" s="5"/>
      <c r="AI402" s="5"/>
      <c r="AJ402" s="9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9"/>
      <c r="AY402" s="9"/>
      <c r="AZ402" s="5"/>
      <c r="BA402" s="5"/>
      <c r="BB402" s="5"/>
      <c r="BC402" s="5"/>
      <c r="BD402" s="5"/>
      <c r="BE402" s="5"/>
      <c r="BF402" s="9"/>
      <c r="BG402" s="9"/>
      <c r="BH402" s="5"/>
      <c r="BI402" s="9"/>
      <c r="BJ402" s="5"/>
      <c r="BK402" s="5"/>
      <c r="BL402" s="9"/>
      <c r="BM402" s="5"/>
      <c r="BN402" s="9"/>
      <c r="BO402" s="9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</row>
    <row r="403" spans="15:82" x14ac:dyDescent="0.25">
      <c r="O403" s="3"/>
      <c r="P403" s="2"/>
      <c r="Q403" s="2"/>
      <c r="Z403" s="5"/>
      <c r="AA403" s="5"/>
      <c r="AB403" s="5"/>
      <c r="AC403" s="5"/>
      <c r="AD403" s="5"/>
      <c r="AE403" s="5"/>
      <c r="AF403" s="9"/>
      <c r="AG403" s="5"/>
      <c r="AH403" s="5"/>
      <c r="AI403" s="5"/>
      <c r="AJ403" s="9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9"/>
      <c r="AY403" s="9"/>
      <c r="AZ403" s="5"/>
      <c r="BA403" s="5"/>
      <c r="BB403" s="5"/>
      <c r="BC403" s="5"/>
      <c r="BD403" s="5"/>
      <c r="BE403" s="5"/>
      <c r="BF403" s="9"/>
      <c r="BG403" s="9"/>
      <c r="BH403" s="5"/>
      <c r="BI403" s="9"/>
      <c r="BJ403" s="5"/>
      <c r="BK403" s="5"/>
      <c r="BL403" s="9"/>
      <c r="BM403" s="5"/>
      <c r="BN403" s="9"/>
      <c r="BO403" s="9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</row>
    <row r="404" spans="15:82" x14ac:dyDescent="0.25">
      <c r="O404" s="3"/>
      <c r="P404" s="2"/>
      <c r="Q404" s="2"/>
      <c r="Z404" s="5"/>
      <c r="AA404" s="5"/>
      <c r="AB404" s="5"/>
      <c r="AC404" s="5"/>
      <c r="AD404" s="5"/>
      <c r="AE404" s="5"/>
      <c r="AF404" s="9"/>
      <c r="AG404" s="5"/>
      <c r="AH404" s="5"/>
      <c r="AI404" s="5"/>
      <c r="AJ404" s="9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9"/>
      <c r="AY404" s="9"/>
      <c r="AZ404" s="5"/>
      <c r="BA404" s="5"/>
      <c r="BB404" s="5"/>
      <c r="BC404" s="5"/>
      <c r="BD404" s="5"/>
      <c r="BE404" s="5"/>
      <c r="BF404" s="9"/>
      <c r="BG404" s="9"/>
      <c r="BH404" s="5"/>
      <c r="BI404" s="9"/>
      <c r="BJ404" s="5"/>
      <c r="BK404" s="5"/>
      <c r="BL404" s="9"/>
      <c r="BM404" s="5"/>
      <c r="BN404" s="9"/>
      <c r="BO404" s="9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</row>
    <row r="405" spans="15:82" x14ac:dyDescent="0.25">
      <c r="O405" s="3"/>
      <c r="P405" s="2"/>
      <c r="Q405" s="2"/>
      <c r="Z405" s="5"/>
      <c r="AA405" s="5"/>
      <c r="AB405" s="5"/>
      <c r="AC405" s="5"/>
      <c r="AD405" s="5"/>
      <c r="AE405" s="5"/>
      <c r="AF405" s="9"/>
      <c r="AG405" s="5"/>
      <c r="AH405" s="5"/>
      <c r="AI405" s="5"/>
      <c r="AJ405" s="9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9"/>
      <c r="AY405" s="9"/>
      <c r="AZ405" s="5"/>
      <c r="BA405" s="5"/>
      <c r="BB405" s="5"/>
      <c r="BC405" s="5"/>
      <c r="BD405" s="5"/>
      <c r="BE405" s="5"/>
      <c r="BF405" s="9"/>
      <c r="BG405" s="9"/>
      <c r="BH405" s="5"/>
      <c r="BI405" s="9"/>
      <c r="BJ405" s="5"/>
      <c r="BK405" s="5"/>
      <c r="BL405" s="9"/>
      <c r="BM405" s="5"/>
      <c r="BN405" s="9"/>
      <c r="BO405" s="9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</row>
    <row r="406" spans="15:82" x14ac:dyDescent="0.25">
      <c r="O406" s="3"/>
      <c r="P406" s="2"/>
      <c r="Q406" s="2"/>
      <c r="Z406" s="5"/>
      <c r="AA406" s="5"/>
      <c r="AB406" s="5"/>
      <c r="AC406" s="5"/>
      <c r="AD406" s="5"/>
      <c r="AE406" s="5"/>
      <c r="AF406" s="9"/>
      <c r="AG406" s="5"/>
      <c r="AH406" s="5"/>
      <c r="AI406" s="5"/>
      <c r="AJ406" s="9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9"/>
      <c r="AY406" s="9"/>
      <c r="AZ406" s="5"/>
      <c r="BA406" s="5"/>
      <c r="BB406" s="5"/>
      <c r="BC406" s="5"/>
      <c r="BD406" s="5"/>
      <c r="BE406" s="5"/>
      <c r="BF406" s="9"/>
      <c r="BG406" s="9"/>
      <c r="BH406" s="5"/>
      <c r="BI406" s="9"/>
      <c r="BJ406" s="5"/>
      <c r="BK406" s="5"/>
      <c r="BL406" s="9"/>
      <c r="BM406" s="5"/>
      <c r="BN406" s="9"/>
      <c r="BO406" s="9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</row>
    <row r="407" spans="15:82" x14ac:dyDescent="0.25">
      <c r="O407" s="3"/>
      <c r="P407" s="2"/>
      <c r="Q407" s="2"/>
      <c r="Z407" s="5"/>
      <c r="AA407" s="5"/>
      <c r="AB407" s="5"/>
      <c r="AC407" s="5"/>
      <c r="AD407" s="5"/>
      <c r="AE407" s="5"/>
      <c r="AF407" s="9"/>
      <c r="AG407" s="5"/>
      <c r="AH407" s="5"/>
      <c r="AI407" s="5"/>
      <c r="AJ407" s="9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9"/>
      <c r="AY407" s="9"/>
      <c r="AZ407" s="5"/>
      <c r="BA407" s="5"/>
      <c r="BB407" s="5"/>
      <c r="BC407" s="5"/>
      <c r="BD407" s="5"/>
      <c r="BE407" s="5"/>
      <c r="BF407" s="9"/>
      <c r="BG407" s="9"/>
      <c r="BH407" s="5"/>
      <c r="BI407" s="9"/>
      <c r="BJ407" s="5"/>
      <c r="BK407" s="5"/>
      <c r="BL407" s="9"/>
      <c r="BM407" s="5"/>
      <c r="BN407" s="9"/>
      <c r="BO407" s="9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</row>
    <row r="408" spans="15:82" x14ac:dyDescent="0.25">
      <c r="O408" s="3"/>
      <c r="P408" s="2"/>
      <c r="Q408" s="2"/>
      <c r="Z408" s="5"/>
      <c r="AA408" s="5"/>
      <c r="AB408" s="5"/>
      <c r="AC408" s="5"/>
      <c r="AD408" s="5"/>
      <c r="AE408" s="5"/>
      <c r="AF408" s="9"/>
      <c r="AG408" s="5"/>
      <c r="AH408" s="5"/>
      <c r="AI408" s="5"/>
      <c r="AJ408" s="9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9"/>
      <c r="AY408" s="9"/>
      <c r="AZ408" s="5"/>
      <c r="BA408" s="5"/>
      <c r="BB408" s="5"/>
      <c r="BC408" s="5"/>
      <c r="BD408" s="5"/>
      <c r="BE408" s="5"/>
      <c r="BF408" s="9"/>
      <c r="BG408" s="9"/>
      <c r="BH408" s="5"/>
      <c r="BI408" s="9"/>
      <c r="BJ408" s="5"/>
      <c r="BK408" s="5"/>
      <c r="BL408" s="9"/>
      <c r="BM408" s="5"/>
      <c r="BN408" s="9"/>
      <c r="BO408" s="9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</row>
    <row r="409" spans="15:82" x14ac:dyDescent="0.25">
      <c r="O409" s="3"/>
      <c r="P409" s="2"/>
      <c r="Q409" s="2"/>
      <c r="Z409" s="5"/>
      <c r="AA409" s="5"/>
      <c r="AB409" s="5"/>
      <c r="AC409" s="5"/>
      <c r="AD409" s="5"/>
      <c r="AE409" s="5"/>
      <c r="AF409" s="9"/>
      <c r="AG409" s="5"/>
      <c r="AH409" s="5"/>
      <c r="AI409" s="5"/>
      <c r="AJ409" s="9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9"/>
      <c r="AY409" s="9"/>
      <c r="AZ409" s="5"/>
      <c r="BA409" s="5"/>
      <c r="BB409" s="5"/>
      <c r="BC409" s="5"/>
      <c r="BD409" s="5"/>
      <c r="BE409" s="5"/>
      <c r="BF409" s="9"/>
      <c r="BG409" s="9"/>
      <c r="BH409" s="5"/>
      <c r="BI409" s="9"/>
      <c r="BJ409" s="5"/>
      <c r="BK409" s="5"/>
      <c r="BL409" s="9"/>
      <c r="BM409" s="5"/>
      <c r="BN409" s="9"/>
      <c r="BO409" s="9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</row>
    <row r="410" spans="15:82" x14ac:dyDescent="0.25">
      <c r="O410" s="3"/>
      <c r="P410" s="2"/>
      <c r="Q410" s="2"/>
      <c r="Z410" s="5"/>
      <c r="AA410" s="5"/>
      <c r="AB410" s="5"/>
      <c r="AC410" s="5"/>
      <c r="AD410" s="5"/>
      <c r="AE410" s="5"/>
      <c r="AF410" s="9"/>
      <c r="AG410" s="5"/>
      <c r="AH410" s="5"/>
      <c r="AI410" s="5"/>
      <c r="AJ410" s="9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9"/>
      <c r="AY410" s="9"/>
      <c r="AZ410" s="5"/>
      <c r="BA410" s="5"/>
      <c r="BB410" s="5"/>
      <c r="BC410" s="5"/>
      <c r="BD410" s="5"/>
      <c r="BE410" s="5"/>
      <c r="BF410" s="9"/>
      <c r="BG410" s="9"/>
      <c r="BH410" s="5"/>
      <c r="BI410" s="9"/>
      <c r="BJ410" s="5"/>
      <c r="BK410" s="5"/>
      <c r="BL410" s="9"/>
      <c r="BM410" s="5"/>
      <c r="BN410" s="9"/>
      <c r="BO410" s="9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</row>
    <row r="411" spans="15:82" x14ac:dyDescent="0.25">
      <c r="O411" s="3"/>
      <c r="P411" s="2"/>
      <c r="Q411" s="2"/>
      <c r="Z411" s="5"/>
      <c r="AA411" s="5"/>
      <c r="AB411" s="5"/>
      <c r="AC411" s="5"/>
      <c r="AD411" s="5"/>
      <c r="AE411" s="5"/>
      <c r="AF411" s="9"/>
      <c r="AG411" s="5"/>
      <c r="AH411" s="5"/>
      <c r="AI411" s="5"/>
      <c r="AJ411" s="9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9"/>
      <c r="AY411" s="9"/>
      <c r="AZ411" s="5"/>
      <c r="BA411" s="5"/>
      <c r="BB411" s="5"/>
      <c r="BC411" s="5"/>
      <c r="BD411" s="5"/>
      <c r="BE411" s="5"/>
      <c r="BF411" s="9"/>
      <c r="BG411" s="9"/>
      <c r="BH411" s="5"/>
      <c r="BI411" s="9"/>
      <c r="BJ411" s="5"/>
      <c r="BK411" s="5"/>
      <c r="BL411" s="9"/>
      <c r="BM411" s="5"/>
      <c r="BN411" s="9"/>
      <c r="BO411" s="9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</row>
    <row r="412" spans="15:82" x14ac:dyDescent="0.25">
      <c r="O412" s="3"/>
      <c r="P412" s="2"/>
      <c r="Q412" s="2"/>
      <c r="Z412" s="5"/>
      <c r="AA412" s="5"/>
      <c r="AB412" s="5"/>
      <c r="AC412" s="5"/>
      <c r="AD412" s="5"/>
      <c r="AE412" s="5"/>
      <c r="AF412" s="9"/>
      <c r="AG412" s="5"/>
      <c r="AH412" s="5"/>
      <c r="AI412" s="5"/>
      <c r="AJ412" s="9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9"/>
      <c r="AY412" s="9"/>
      <c r="AZ412" s="5"/>
      <c r="BA412" s="5"/>
      <c r="BB412" s="5"/>
      <c r="BC412" s="5"/>
      <c r="BD412" s="5"/>
      <c r="BE412" s="5"/>
      <c r="BF412" s="9"/>
      <c r="BG412" s="9"/>
      <c r="BH412" s="5"/>
      <c r="BI412" s="9"/>
      <c r="BJ412" s="5"/>
      <c r="BK412" s="5"/>
      <c r="BL412" s="9"/>
      <c r="BM412" s="5"/>
      <c r="BN412" s="9"/>
      <c r="BO412" s="9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</row>
    <row r="413" spans="15:82" x14ac:dyDescent="0.25">
      <c r="O413" s="3"/>
      <c r="P413" s="2"/>
      <c r="Q413" s="2"/>
      <c r="Z413" s="5"/>
      <c r="AA413" s="5"/>
      <c r="AB413" s="5"/>
      <c r="AC413" s="5"/>
      <c r="AD413" s="5"/>
      <c r="AE413" s="5"/>
      <c r="AF413" s="9"/>
      <c r="AG413" s="5"/>
      <c r="AH413" s="5"/>
      <c r="AI413" s="5"/>
      <c r="AJ413" s="9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9"/>
      <c r="AY413" s="9"/>
      <c r="AZ413" s="5"/>
      <c r="BA413" s="5"/>
      <c r="BB413" s="5"/>
      <c r="BC413" s="5"/>
      <c r="BD413" s="5"/>
      <c r="BE413" s="5"/>
      <c r="BF413" s="9"/>
      <c r="BG413" s="9"/>
      <c r="BH413" s="5"/>
      <c r="BI413" s="9"/>
      <c r="BJ413" s="5"/>
      <c r="BK413" s="5"/>
      <c r="BL413" s="9"/>
      <c r="BM413" s="5"/>
      <c r="BN413" s="9"/>
      <c r="BO413" s="9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</row>
    <row r="414" spans="15:82" x14ac:dyDescent="0.25">
      <c r="O414" s="3"/>
      <c r="P414" s="2"/>
      <c r="Q414" s="2"/>
      <c r="Z414" s="5"/>
      <c r="AA414" s="5"/>
      <c r="AB414" s="5"/>
      <c r="AC414" s="5"/>
      <c r="AD414" s="5"/>
      <c r="AE414" s="5"/>
      <c r="AF414" s="9"/>
      <c r="AG414" s="5"/>
      <c r="AH414" s="5"/>
      <c r="AI414" s="5"/>
      <c r="AJ414" s="9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9"/>
      <c r="AY414" s="9"/>
      <c r="AZ414" s="5"/>
      <c r="BA414" s="5"/>
      <c r="BB414" s="5"/>
      <c r="BC414" s="5"/>
      <c r="BD414" s="5"/>
      <c r="BE414" s="5"/>
      <c r="BF414" s="9"/>
      <c r="BG414" s="9"/>
      <c r="BH414" s="5"/>
      <c r="BI414" s="9"/>
      <c r="BJ414" s="5"/>
      <c r="BK414" s="5"/>
      <c r="BL414" s="9"/>
      <c r="BM414" s="5"/>
      <c r="BN414" s="9"/>
      <c r="BO414" s="9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</row>
    <row r="415" spans="15:82" x14ac:dyDescent="0.25">
      <c r="O415" s="3"/>
      <c r="P415" s="2"/>
      <c r="Q415" s="2"/>
      <c r="Z415" s="5"/>
      <c r="AA415" s="5"/>
      <c r="AB415" s="5"/>
      <c r="AC415" s="5"/>
      <c r="AD415" s="5"/>
      <c r="AE415" s="5"/>
      <c r="AF415" s="9"/>
      <c r="AG415" s="5"/>
      <c r="AH415" s="5"/>
      <c r="AI415" s="5"/>
      <c r="AJ415" s="9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9"/>
      <c r="AY415" s="9"/>
      <c r="AZ415" s="5"/>
      <c r="BA415" s="5"/>
      <c r="BB415" s="5"/>
      <c r="BC415" s="5"/>
      <c r="BD415" s="5"/>
      <c r="BE415" s="5"/>
      <c r="BF415" s="9"/>
      <c r="BG415" s="9"/>
      <c r="BH415" s="5"/>
      <c r="BI415" s="9"/>
      <c r="BJ415" s="5"/>
      <c r="BK415" s="5"/>
      <c r="BL415" s="9"/>
      <c r="BM415" s="5"/>
      <c r="BN415" s="9"/>
      <c r="BO415" s="9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</row>
    <row r="416" spans="15:82" x14ac:dyDescent="0.25">
      <c r="O416" s="3"/>
      <c r="P416" s="2"/>
      <c r="Q416" s="2"/>
      <c r="Z416" s="5"/>
      <c r="AA416" s="5"/>
      <c r="AB416" s="5"/>
      <c r="AC416" s="5"/>
      <c r="AD416" s="5"/>
      <c r="AE416" s="5"/>
      <c r="AF416" s="9"/>
      <c r="AG416" s="5"/>
      <c r="AH416" s="5"/>
      <c r="AI416" s="5"/>
      <c r="AJ416" s="9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9"/>
      <c r="AY416" s="9"/>
      <c r="AZ416" s="5"/>
      <c r="BA416" s="5"/>
      <c r="BB416" s="5"/>
      <c r="BC416" s="5"/>
      <c r="BD416" s="5"/>
      <c r="BE416" s="5"/>
      <c r="BF416" s="9"/>
      <c r="BG416" s="9"/>
      <c r="BH416" s="5"/>
      <c r="BI416" s="9"/>
      <c r="BJ416" s="5"/>
      <c r="BK416" s="5"/>
      <c r="BL416" s="9"/>
      <c r="BM416" s="5"/>
      <c r="BN416" s="9"/>
      <c r="BO416" s="9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</row>
    <row r="417" spans="15:82" x14ac:dyDescent="0.25">
      <c r="O417" s="3"/>
      <c r="P417" s="2"/>
      <c r="Q417" s="2"/>
      <c r="Z417" s="5"/>
      <c r="AA417" s="5"/>
      <c r="AB417" s="5"/>
      <c r="AC417" s="5"/>
      <c r="AD417" s="5"/>
      <c r="AE417" s="5"/>
      <c r="AF417" s="9"/>
      <c r="AG417" s="5"/>
      <c r="AH417" s="5"/>
      <c r="AI417" s="5"/>
      <c r="AJ417" s="9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9"/>
      <c r="AY417" s="9"/>
      <c r="AZ417" s="5"/>
      <c r="BA417" s="5"/>
      <c r="BB417" s="5"/>
      <c r="BC417" s="5"/>
      <c r="BD417" s="5"/>
      <c r="BE417" s="5"/>
      <c r="BF417" s="9"/>
      <c r="BG417" s="9"/>
      <c r="BH417" s="5"/>
      <c r="BI417" s="9"/>
      <c r="BJ417" s="5"/>
      <c r="BK417" s="5"/>
      <c r="BL417" s="9"/>
      <c r="BM417" s="5"/>
      <c r="BN417" s="9"/>
      <c r="BO417" s="9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</row>
    <row r="418" spans="15:82" x14ac:dyDescent="0.25">
      <c r="O418" s="3"/>
      <c r="P418" s="2"/>
      <c r="Q418" s="2"/>
      <c r="Z418" s="5"/>
      <c r="AA418" s="5"/>
      <c r="AB418" s="5"/>
      <c r="AC418" s="5"/>
      <c r="AD418" s="5"/>
      <c r="AE418" s="5"/>
      <c r="AF418" s="9"/>
      <c r="AG418" s="5"/>
      <c r="AH418" s="5"/>
      <c r="AI418" s="5"/>
      <c r="AJ418" s="9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9"/>
      <c r="AY418" s="9"/>
      <c r="AZ418" s="5"/>
      <c r="BA418" s="5"/>
      <c r="BB418" s="5"/>
      <c r="BC418" s="5"/>
      <c r="BD418" s="5"/>
      <c r="BE418" s="5"/>
      <c r="BF418" s="9"/>
      <c r="BG418" s="9"/>
      <c r="BH418" s="5"/>
      <c r="BI418" s="9"/>
      <c r="BJ418" s="5"/>
      <c r="BK418" s="5"/>
      <c r="BL418" s="9"/>
      <c r="BM418" s="5"/>
      <c r="BN418" s="9"/>
      <c r="BO418" s="9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</row>
    <row r="419" spans="15:82" x14ac:dyDescent="0.25">
      <c r="O419" s="3"/>
      <c r="P419" s="2"/>
      <c r="Q419" s="2"/>
      <c r="Z419" s="5"/>
      <c r="AA419" s="5"/>
      <c r="AB419" s="5"/>
      <c r="AC419" s="5"/>
      <c r="AD419" s="5"/>
      <c r="AE419" s="5"/>
      <c r="AF419" s="9"/>
      <c r="AG419" s="5"/>
      <c r="AH419" s="5"/>
      <c r="AI419" s="5"/>
      <c r="AJ419" s="9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9"/>
      <c r="AY419" s="9"/>
      <c r="AZ419" s="5"/>
      <c r="BA419" s="5"/>
      <c r="BB419" s="5"/>
      <c r="BC419" s="5"/>
      <c r="BD419" s="5"/>
      <c r="BE419" s="5"/>
      <c r="BF419" s="9"/>
      <c r="BG419" s="9"/>
      <c r="BH419" s="5"/>
      <c r="BI419" s="9"/>
      <c r="BJ419" s="5"/>
      <c r="BK419" s="5"/>
      <c r="BL419" s="9"/>
      <c r="BM419" s="5"/>
      <c r="BN419" s="9"/>
      <c r="BO419" s="9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</row>
    <row r="420" spans="15:82" x14ac:dyDescent="0.25">
      <c r="O420" s="3"/>
      <c r="P420" s="2"/>
      <c r="Q420" s="2"/>
      <c r="Z420" s="5"/>
      <c r="AA420" s="5"/>
      <c r="AB420" s="5"/>
      <c r="AC420" s="5"/>
      <c r="AD420" s="5"/>
      <c r="AE420" s="5"/>
      <c r="AF420" s="9"/>
      <c r="AG420" s="5"/>
      <c r="AH420" s="5"/>
      <c r="AI420" s="5"/>
      <c r="AJ420" s="9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9"/>
      <c r="AY420" s="9"/>
      <c r="AZ420" s="5"/>
      <c r="BA420" s="5"/>
      <c r="BB420" s="5"/>
      <c r="BC420" s="5"/>
      <c r="BD420" s="5"/>
      <c r="BE420" s="5"/>
      <c r="BF420" s="9"/>
      <c r="BG420" s="9"/>
      <c r="BH420" s="5"/>
      <c r="BI420" s="9"/>
      <c r="BJ420" s="5"/>
      <c r="BK420" s="5"/>
      <c r="BL420" s="9"/>
      <c r="BM420" s="5"/>
      <c r="BN420" s="9"/>
      <c r="BO420" s="9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</row>
    <row r="421" spans="15:82" x14ac:dyDescent="0.25">
      <c r="O421" s="3"/>
      <c r="P421" s="2"/>
      <c r="Q421" s="2"/>
      <c r="Z421" s="5"/>
      <c r="AA421" s="5"/>
      <c r="AB421" s="5"/>
      <c r="AC421" s="5"/>
      <c r="AD421" s="5"/>
      <c r="AE421" s="5"/>
      <c r="AF421" s="9"/>
      <c r="AG421" s="5"/>
      <c r="AH421" s="5"/>
      <c r="AI421" s="5"/>
      <c r="AJ421" s="9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9"/>
      <c r="AY421" s="9"/>
      <c r="AZ421" s="5"/>
      <c r="BA421" s="5"/>
      <c r="BB421" s="5"/>
      <c r="BC421" s="5"/>
      <c r="BD421" s="5"/>
      <c r="BE421" s="5"/>
      <c r="BF421" s="9"/>
      <c r="BG421" s="9"/>
      <c r="BH421" s="5"/>
      <c r="BI421" s="9"/>
      <c r="BJ421" s="5"/>
      <c r="BK421" s="5"/>
      <c r="BL421" s="9"/>
      <c r="BM421" s="5"/>
      <c r="BN421" s="9"/>
      <c r="BO421" s="9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</row>
    <row r="422" spans="15:82" x14ac:dyDescent="0.25">
      <c r="O422" s="3"/>
      <c r="P422" s="2"/>
      <c r="Q422" s="2"/>
      <c r="Z422" s="5"/>
      <c r="AA422" s="5"/>
      <c r="AB422" s="5"/>
      <c r="AC422" s="5"/>
      <c r="AD422" s="5"/>
      <c r="AE422" s="5"/>
      <c r="AF422" s="9"/>
      <c r="AG422" s="5"/>
      <c r="AH422" s="5"/>
      <c r="AI422" s="5"/>
      <c r="AJ422" s="9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9"/>
      <c r="AY422" s="9"/>
      <c r="AZ422" s="5"/>
      <c r="BA422" s="5"/>
      <c r="BB422" s="5"/>
      <c r="BC422" s="5"/>
      <c r="BD422" s="5"/>
      <c r="BE422" s="5"/>
      <c r="BF422" s="9"/>
      <c r="BG422" s="9"/>
      <c r="BH422" s="5"/>
      <c r="BI422" s="9"/>
      <c r="BJ422" s="5"/>
      <c r="BK422" s="5"/>
      <c r="BL422" s="9"/>
      <c r="BM422" s="5"/>
      <c r="BN422" s="9"/>
      <c r="BO422" s="9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</row>
    <row r="423" spans="15:82" x14ac:dyDescent="0.25">
      <c r="O423" s="3"/>
      <c r="P423" s="2"/>
      <c r="Q423" s="2"/>
      <c r="Z423" s="5"/>
      <c r="AA423" s="5"/>
      <c r="AB423" s="5"/>
      <c r="AC423" s="5"/>
      <c r="AD423" s="5"/>
      <c r="AE423" s="5"/>
      <c r="AF423" s="9"/>
      <c r="AG423" s="5"/>
      <c r="AH423" s="5"/>
      <c r="AI423" s="5"/>
      <c r="AJ423" s="9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9"/>
      <c r="AY423" s="9"/>
      <c r="AZ423" s="5"/>
      <c r="BA423" s="5"/>
      <c r="BB423" s="5"/>
      <c r="BC423" s="5"/>
      <c r="BD423" s="5"/>
      <c r="BE423" s="5"/>
      <c r="BF423" s="9"/>
      <c r="BG423" s="9"/>
      <c r="BH423" s="5"/>
      <c r="BI423" s="9"/>
      <c r="BJ423" s="5"/>
      <c r="BK423" s="5"/>
      <c r="BL423" s="9"/>
      <c r="BM423" s="5"/>
      <c r="BN423" s="9"/>
      <c r="BO423" s="9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</row>
    <row r="424" spans="15:82" x14ac:dyDescent="0.25">
      <c r="O424" s="3"/>
      <c r="P424" s="2"/>
      <c r="Q424" s="2"/>
      <c r="Z424" s="5"/>
      <c r="AA424" s="5"/>
      <c r="AB424" s="5"/>
      <c r="AC424" s="5"/>
      <c r="AD424" s="5"/>
      <c r="AE424" s="5"/>
      <c r="AF424" s="9"/>
      <c r="AG424" s="5"/>
      <c r="AH424" s="5"/>
      <c r="AI424" s="5"/>
      <c r="AJ424" s="9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9"/>
      <c r="AY424" s="9"/>
      <c r="AZ424" s="5"/>
      <c r="BA424" s="5"/>
      <c r="BB424" s="5"/>
      <c r="BC424" s="5"/>
      <c r="BD424" s="5"/>
      <c r="BE424" s="5"/>
      <c r="BF424" s="9"/>
      <c r="BG424" s="9"/>
      <c r="BH424" s="5"/>
      <c r="BI424" s="9"/>
      <c r="BJ424" s="5"/>
      <c r="BK424" s="5"/>
      <c r="BL424" s="9"/>
      <c r="BM424" s="5"/>
      <c r="BN424" s="9"/>
      <c r="BO424" s="9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</row>
    <row r="425" spans="15:82" x14ac:dyDescent="0.25">
      <c r="O425" s="3"/>
      <c r="P425" s="2"/>
      <c r="Q425" s="2"/>
      <c r="Z425" s="5"/>
      <c r="AA425" s="5"/>
      <c r="AB425" s="5"/>
      <c r="AC425" s="5"/>
      <c r="AD425" s="5"/>
      <c r="AE425" s="5"/>
      <c r="AF425" s="9"/>
      <c r="AG425" s="5"/>
      <c r="AH425" s="5"/>
      <c r="AI425" s="5"/>
      <c r="AJ425" s="9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9"/>
      <c r="AY425" s="9"/>
      <c r="AZ425" s="5"/>
      <c r="BA425" s="5"/>
      <c r="BB425" s="5"/>
      <c r="BC425" s="5"/>
      <c r="BD425" s="5"/>
      <c r="BE425" s="5"/>
      <c r="BF425" s="9"/>
      <c r="BG425" s="9"/>
      <c r="BH425" s="5"/>
      <c r="BI425" s="9"/>
      <c r="BJ425" s="5"/>
      <c r="BK425" s="5"/>
      <c r="BL425" s="9"/>
      <c r="BM425" s="5"/>
      <c r="BN425" s="9"/>
      <c r="BO425" s="9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</row>
    <row r="426" spans="15:82" x14ac:dyDescent="0.25">
      <c r="O426" s="3"/>
      <c r="P426" s="2"/>
      <c r="Q426" s="2"/>
      <c r="Z426" s="5"/>
      <c r="AA426" s="5"/>
      <c r="AB426" s="5"/>
      <c r="AC426" s="5"/>
      <c r="AD426" s="5"/>
      <c r="AE426" s="5"/>
      <c r="AF426" s="9"/>
      <c r="AG426" s="5"/>
      <c r="AH426" s="5"/>
      <c r="AI426" s="5"/>
      <c r="AJ426" s="9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9"/>
      <c r="AY426" s="9"/>
      <c r="AZ426" s="5"/>
      <c r="BA426" s="5"/>
      <c r="BB426" s="5"/>
      <c r="BC426" s="5"/>
      <c r="BD426" s="5"/>
      <c r="BE426" s="5"/>
      <c r="BF426" s="9"/>
      <c r="BG426" s="9"/>
      <c r="BH426" s="5"/>
      <c r="BI426" s="9"/>
      <c r="BJ426" s="5"/>
      <c r="BK426" s="5"/>
      <c r="BL426" s="9"/>
      <c r="BM426" s="5"/>
      <c r="BN426" s="9"/>
      <c r="BO426" s="9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</row>
    <row r="427" spans="15:82" x14ac:dyDescent="0.25">
      <c r="O427" s="3"/>
      <c r="P427" s="2"/>
      <c r="Q427" s="2"/>
      <c r="Z427" s="5"/>
      <c r="AA427" s="5"/>
      <c r="AB427" s="5"/>
      <c r="AC427" s="5"/>
      <c r="AD427" s="5"/>
      <c r="AE427" s="5"/>
      <c r="AF427" s="9"/>
      <c r="AG427" s="5"/>
      <c r="AH427" s="5"/>
      <c r="AI427" s="5"/>
      <c r="AJ427" s="9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9"/>
      <c r="AY427" s="9"/>
      <c r="AZ427" s="5"/>
      <c r="BA427" s="5"/>
      <c r="BB427" s="5"/>
      <c r="BC427" s="5"/>
      <c r="BD427" s="5"/>
      <c r="BE427" s="5"/>
      <c r="BF427" s="9"/>
      <c r="BG427" s="9"/>
      <c r="BH427" s="5"/>
      <c r="BI427" s="9"/>
      <c r="BJ427" s="5"/>
      <c r="BK427" s="5"/>
      <c r="BL427" s="9"/>
      <c r="BM427" s="5"/>
      <c r="BN427" s="9"/>
      <c r="BO427" s="9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</row>
    <row r="428" spans="15:82" x14ac:dyDescent="0.25">
      <c r="O428" s="3"/>
      <c r="P428" s="2"/>
      <c r="Q428" s="2"/>
      <c r="Z428" s="5"/>
      <c r="AA428" s="5"/>
      <c r="AB428" s="5"/>
      <c r="AC428" s="5"/>
      <c r="AD428" s="5"/>
      <c r="AE428" s="5"/>
      <c r="AF428" s="9"/>
      <c r="AG428" s="5"/>
      <c r="AH428" s="5"/>
      <c r="AI428" s="5"/>
      <c r="AJ428" s="9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9"/>
      <c r="AY428" s="9"/>
      <c r="AZ428" s="5"/>
      <c r="BA428" s="5"/>
      <c r="BB428" s="5"/>
      <c r="BC428" s="5"/>
      <c r="BD428" s="5"/>
      <c r="BE428" s="5"/>
      <c r="BF428" s="9"/>
      <c r="BG428" s="9"/>
      <c r="BH428" s="5"/>
      <c r="BI428" s="9"/>
      <c r="BJ428" s="5"/>
      <c r="BK428" s="5"/>
      <c r="BL428" s="9"/>
      <c r="BM428" s="5"/>
      <c r="BN428" s="9"/>
      <c r="BO428" s="9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</row>
    <row r="429" spans="15:82" x14ac:dyDescent="0.25">
      <c r="O429" s="3"/>
      <c r="P429" s="2"/>
      <c r="Q429" s="2"/>
      <c r="Z429" s="5"/>
      <c r="AA429" s="5"/>
      <c r="AB429" s="5"/>
      <c r="AC429" s="5"/>
      <c r="AD429" s="5"/>
      <c r="AE429" s="5"/>
      <c r="AF429" s="9"/>
      <c r="AG429" s="5"/>
      <c r="AH429" s="5"/>
      <c r="AI429" s="5"/>
      <c r="AJ429" s="9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9"/>
      <c r="AY429" s="9"/>
      <c r="AZ429" s="5"/>
      <c r="BA429" s="5"/>
      <c r="BB429" s="5"/>
      <c r="BC429" s="5"/>
      <c r="BD429" s="5"/>
      <c r="BE429" s="5"/>
      <c r="BF429" s="9"/>
      <c r="BG429" s="9"/>
      <c r="BH429" s="5"/>
      <c r="BI429" s="9"/>
      <c r="BJ429" s="5"/>
      <c r="BK429" s="5"/>
      <c r="BL429" s="9"/>
      <c r="BM429" s="5"/>
      <c r="BN429" s="9"/>
      <c r="BO429" s="9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</row>
    <row r="430" spans="15:82" x14ac:dyDescent="0.25">
      <c r="O430" s="3"/>
      <c r="P430" s="2"/>
      <c r="Q430" s="2"/>
      <c r="Z430" s="5"/>
      <c r="AA430" s="5"/>
      <c r="AB430" s="5"/>
      <c r="AC430" s="5"/>
      <c r="AD430" s="5"/>
      <c r="AE430" s="5"/>
      <c r="AF430" s="9"/>
      <c r="AG430" s="5"/>
      <c r="AH430" s="5"/>
      <c r="AI430" s="5"/>
      <c r="AJ430" s="9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9"/>
      <c r="AY430" s="9"/>
      <c r="AZ430" s="5"/>
      <c r="BA430" s="5"/>
      <c r="BB430" s="5"/>
      <c r="BC430" s="5"/>
      <c r="BD430" s="5"/>
      <c r="BE430" s="5"/>
      <c r="BF430" s="9"/>
      <c r="BG430" s="9"/>
      <c r="BH430" s="5"/>
      <c r="BI430" s="9"/>
      <c r="BJ430" s="5"/>
      <c r="BK430" s="5"/>
      <c r="BL430" s="9"/>
      <c r="BM430" s="5"/>
      <c r="BN430" s="9"/>
      <c r="BO430" s="9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</row>
    <row r="431" spans="15:82" x14ac:dyDescent="0.25">
      <c r="O431" s="3"/>
      <c r="P431" s="2"/>
      <c r="Q431" s="2"/>
      <c r="Z431" s="5"/>
      <c r="AA431" s="5"/>
      <c r="AB431" s="5"/>
      <c r="AC431" s="5"/>
      <c r="AD431" s="5"/>
      <c r="AE431" s="5"/>
      <c r="AF431" s="9"/>
      <c r="AG431" s="5"/>
      <c r="AH431" s="5"/>
      <c r="AI431" s="5"/>
      <c r="AJ431" s="9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9"/>
      <c r="AY431" s="9"/>
      <c r="AZ431" s="5"/>
      <c r="BA431" s="5"/>
      <c r="BB431" s="5"/>
      <c r="BC431" s="5"/>
      <c r="BD431" s="5"/>
      <c r="BE431" s="5"/>
      <c r="BF431" s="9"/>
      <c r="BG431" s="9"/>
      <c r="BH431" s="5"/>
      <c r="BI431" s="9"/>
      <c r="BJ431" s="5"/>
      <c r="BK431" s="5"/>
      <c r="BL431" s="9"/>
      <c r="BM431" s="5"/>
      <c r="BN431" s="9"/>
      <c r="BO431" s="9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</row>
    <row r="432" spans="15:82" x14ac:dyDescent="0.25">
      <c r="O432" s="3"/>
      <c r="P432" s="2"/>
      <c r="Q432" s="2"/>
      <c r="Z432" s="5"/>
      <c r="AA432" s="5"/>
      <c r="AB432" s="5"/>
      <c r="AC432" s="5"/>
      <c r="AD432" s="5"/>
      <c r="AE432" s="5"/>
      <c r="AF432" s="9"/>
      <c r="AG432" s="5"/>
      <c r="AH432" s="5"/>
      <c r="AI432" s="5"/>
      <c r="AJ432" s="9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9"/>
      <c r="AY432" s="9"/>
      <c r="AZ432" s="5"/>
      <c r="BA432" s="5"/>
      <c r="BB432" s="5"/>
      <c r="BC432" s="5"/>
      <c r="BD432" s="5"/>
      <c r="BE432" s="5"/>
      <c r="BF432" s="9"/>
      <c r="BG432" s="9"/>
      <c r="BH432" s="5"/>
      <c r="BI432" s="9"/>
      <c r="BJ432" s="5"/>
      <c r="BK432" s="5"/>
      <c r="BL432" s="9"/>
      <c r="BM432" s="5"/>
      <c r="BN432" s="9"/>
      <c r="BO432" s="9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</row>
    <row r="433" spans="15:82" x14ac:dyDescent="0.25">
      <c r="O433" s="3"/>
      <c r="P433" s="2"/>
      <c r="Q433" s="2"/>
      <c r="Z433" s="5"/>
      <c r="AA433" s="5"/>
      <c r="AB433" s="5"/>
      <c r="AC433" s="5"/>
      <c r="AD433" s="5"/>
      <c r="AE433" s="5"/>
      <c r="AF433" s="9"/>
      <c r="AG433" s="5"/>
      <c r="AH433" s="5"/>
      <c r="AI433" s="5"/>
      <c r="AJ433" s="9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9"/>
      <c r="AY433" s="9"/>
      <c r="AZ433" s="5"/>
      <c r="BA433" s="5"/>
      <c r="BB433" s="5"/>
      <c r="BC433" s="5"/>
      <c r="BD433" s="5"/>
      <c r="BE433" s="5"/>
      <c r="BF433" s="9"/>
      <c r="BG433" s="9"/>
      <c r="BH433" s="5"/>
      <c r="BI433" s="9"/>
      <c r="BJ433" s="5"/>
      <c r="BK433" s="5"/>
      <c r="BL433" s="9"/>
      <c r="BM433" s="5"/>
      <c r="BN433" s="9"/>
      <c r="BO433" s="9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</row>
    <row r="434" spans="15:82" x14ac:dyDescent="0.25">
      <c r="O434" s="3"/>
      <c r="P434" s="2"/>
      <c r="Q434" s="2"/>
      <c r="Z434" s="5"/>
      <c r="AA434" s="5"/>
      <c r="AB434" s="5"/>
      <c r="AC434" s="5"/>
      <c r="AD434" s="5"/>
      <c r="AE434" s="5"/>
      <c r="AF434" s="9"/>
      <c r="AG434" s="5"/>
      <c r="AH434" s="5"/>
      <c r="AI434" s="5"/>
      <c r="AJ434" s="9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9"/>
      <c r="AY434" s="9"/>
      <c r="AZ434" s="5"/>
      <c r="BA434" s="5"/>
      <c r="BB434" s="5"/>
      <c r="BC434" s="5"/>
      <c r="BD434" s="5"/>
      <c r="BE434" s="5"/>
      <c r="BF434" s="9"/>
      <c r="BG434" s="9"/>
      <c r="BH434" s="5"/>
      <c r="BI434" s="9"/>
      <c r="BJ434" s="5"/>
      <c r="BK434" s="5"/>
      <c r="BL434" s="9"/>
      <c r="BM434" s="5"/>
      <c r="BN434" s="9"/>
      <c r="BO434" s="9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</row>
    <row r="435" spans="15:82" x14ac:dyDescent="0.25">
      <c r="O435" s="3"/>
      <c r="P435" s="2"/>
      <c r="Q435" s="2"/>
      <c r="Z435" s="5"/>
      <c r="AA435" s="5"/>
      <c r="AB435" s="5"/>
      <c r="AC435" s="5"/>
      <c r="AD435" s="5"/>
      <c r="AE435" s="5"/>
      <c r="AF435" s="9"/>
      <c r="AG435" s="5"/>
      <c r="AH435" s="5"/>
      <c r="AI435" s="5"/>
      <c r="AJ435" s="9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9"/>
      <c r="AY435" s="9"/>
      <c r="AZ435" s="5"/>
      <c r="BA435" s="5"/>
      <c r="BB435" s="5"/>
      <c r="BC435" s="5"/>
      <c r="BD435" s="5"/>
      <c r="BE435" s="5"/>
      <c r="BF435" s="9"/>
      <c r="BG435" s="9"/>
      <c r="BH435" s="5"/>
      <c r="BI435" s="9"/>
      <c r="BJ435" s="5"/>
      <c r="BK435" s="5"/>
      <c r="BL435" s="9"/>
      <c r="BM435" s="5"/>
      <c r="BN435" s="9"/>
      <c r="BO435" s="9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</row>
    <row r="436" spans="15:82" x14ac:dyDescent="0.25">
      <c r="O436" s="3"/>
      <c r="P436" s="2"/>
      <c r="Q436" s="2"/>
      <c r="Z436" s="5"/>
      <c r="AA436" s="5"/>
      <c r="AB436" s="5"/>
      <c r="AC436" s="5"/>
      <c r="AD436" s="5"/>
      <c r="AE436" s="5"/>
      <c r="AF436" s="9"/>
      <c r="AG436" s="5"/>
      <c r="AH436" s="5"/>
      <c r="AI436" s="5"/>
      <c r="AJ436" s="9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9"/>
      <c r="AY436" s="9"/>
      <c r="AZ436" s="5"/>
      <c r="BA436" s="5"/>
      <c r="BB436" s="5"/>
      <c r="BC436" s="5"/>
      <c r="BD436" s="5"/>
      <c r="BE436" s="5"/>
      <c r="BF436" s="9"/>
      <c r="BG436" s="9"/>
      <c r="BH436" s="5"/>
      <c r="BI436" s="9"/>
      <c r="BJ436" s="5"/>
      <c r="BK436" s="5"/>
      <c r="BL436" s="9"/>
      <c r="BM436" s="5"/>
      <c r="BN436" s="9"/>
      <c r="BO436" s="9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</row>
    <row r="437" spans="15:82" x14ac:dyDescent="0.25">
      <c r="O437" s="3"/>
      <c r="P437" s="2"/>
      <c r="Q437" s="2"/>
      <c r="Z437" s="5"/>
      <c r="AA437" s="5"/>
      <c r="AB437" s="5"/>
      <c r="AC437" s="5"/>
      <c r="AD437" s="5"/>
      <c r="AE437" s="5"/>
      <c r="AF437" s="9"/>
      <c r="AG437" s="5"/>
      <c r="AH437" s="5"/>
      <c r="AI437" s="5"/>
      <c r="AJ437" s="9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9"/>
      <c r="AY437" s="9"/>
      <c r="AZ437" s="5"/>
      <c r="BA437" s="5"/>
      <c r="BB437" s="5"/>
      <c r="BC437" s="5"/>
      <c r="BD437" s="5"/>
      <c r="BE437" s="5"/>
      <c r="BF437" s="9"/>
      <c r="BG437" s="9"/>
      <c r="BH437" s="5"/>
      <c r="BI437" s="9"/>
      <c r="BJ437" s="5"/>
      <c r="BK437" s="5"/>
      <c r="BL437" s="9"/>
      <c r="BM437" s="5"/>
      <c r="BN437" s="9"/>
      <c r="BO437" s="9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</row>
    <row r="438" spans="15:82" x14ac:dyDescent="0.25">
      <c r="O438" s="3"/>
      <c r="P438" s="2"/>
      <c r="Q438" s="2"/>
      <c r="Z438" s="5"/>
      <c r="AA438" s="5"/>
      <c r="AB438" s="5"/>
      <c r="AC438" s="5"/>
      <c r="AD438" s="5"/>
      <c r="AE438" s="5"/>
      <c r="AF438" s="9"/>
      <c r="AG438" s="5"/>
      <c r="AH438" s="5"/>
      <c r="AI438" s="5"/>
      <c r="AJ438" s="9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9"/>
      <c r="AY438" s="9"/>
      <c r="AZ438" s="5"/>
      <c r="BA438" s="5"/>
      <c r="BB438" s="5"/>
      <c r="BC438" s="5"/>
      <c r="BD438" s="5"/>
      <c r="BE438" s="5"/>
      <c r="BF438" s="9"/>
      <c r="BG438" s="9"/>
      <c r="BH438" s="5"/>
      <c r="BI438" s="9"/>
      <c r="BJ438" s="5"/>
      <c r="BK438" s="5"/>
      <c r="BL438" s="9"/>
      <c r="BM438" s="5"/>
      <c r="BN438" s="9"/>
      <c r="BO438" s="9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</row>
    <row r="439" spans="15:82" x14ac:dyDescent="0.25">
      <c r="O439" s="3"/>
      <c r="P439" s="2"/>
      <c r="Q439" s="2"/>
      <c r="Z439" s="5"/>
      <c r="AA439" s="5"/>
      <c r="AB439" s="5"/>
      <c r="AC439" s="5"/>
      <c r="AD439" s="5"/>
      <c r="AE439" s="5"/>
      <c r="AF439" s="9"/>
      <c r="AG439" s="5"/>
      <c r="AH439" s="5"/>
      <c r="AI439" s="5"/>
      <c r="AJ439" s="9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9"/>
      <c r="AY439" s="9"/>
      <c r="AZ439" s="5"/>
      <c r="BA439" s="5"/>
      <c r="BB439" s="5"/>
      <c r="BC439" s="5"/>
      <c r="BD439" s="5"/>
      <c r="BE439" s="5"/>
      <c r="BF439" s="9"/>
      <c r="BG439" s="9"/>
      <c r="BH439" s="5"/>
      <c r="BI439" s="9"/>
      <c r="BJ439" s="5"/>
      <c r="BK439" s="5"/>
      <c r="BL439" s="9"/>
      <c r="BM439" s="5"/>
      <c r="BN439" s="9"/>
      <c r="BO439" s="9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</row>
    <row r="440" spans="15:82" x14ac:dyDescent="0.25">
      <c r="O440" s="3"/>
      <c r="P440" s="2"/>
      <c r="Q440" s="2"/>
      <c r="Z440" s="5"/>
      <c r="AA440" s="5"/>
      <c r="AB440" s="5"/>
      <c r="AC440" s="5"/>
      <c r="AD440" s="5"/>
      <c r="AE440" s="5"/>
      <c r="AF440" s="9"/>
      <c r="AG440" s="5"/>
      <c r="AH440" s="5"/>
      <c r="AI440" s="5"/>
      <c r="AJ440" s="9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9"/>
      <c r="AY440" s="9"/>
      <c r="AZ440" s="5"/>
      <c r="BA440" s="5"/>
      <c r="BB440" s="5"/>
      <c r="BC440" s="5"/>
      <c r="BD440" s="5"/>
      <c r="BE440" s="5"/>
      <c r="BF440" s="9"/>
      <c r="BG440" s="9"/>
      <c r="BH440" s="5"/>
      <c r="BI440" s="9"/>
      <c r="BJ440" s="5"/>
      <c r="BK440" s="5"/>
      <c r="BL440" s="9"/>
      <c r="BM440" s="5"/>
      <c r="BN440" s="9"/>
      <c r="BO440" s="9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</row>
    <row r="441" spans="15:82" x14ac:dyDescent="0.25">
      <c r="O441" s="3"/>
      <c r="P441" s="2"/>
      <c r="Q441" s="2"/>
      <c r="Z441" s="5"/>
      <c r="AA441" s="5"/>
      <c r="AB441" s="5"/>
      <c r="AC441" s="5"/>
      <c r="AD441" s="5"/>
      <c r="AE441" s="5"/>
      <c r="AF441" s="9"/>
      <c r="AG441" s="5"/>
      <c r="AH441" s="5"/>
      <c r="AI441" s="5"/>
      <c r="AJ441" s="9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9"/>
      <c r="AY441" s="9"/>
      <c r="AZ441" s="5"/>
      <c r="BA441" s="5"/>
      <c r="BB441" s="5"/>
      <c r="BC441" s="5"/>
      <c r="BD441" s="5"/>
      <c r="BE441" s="5"/>
      <c r="BF441" s="9"/>
      <c r="BG441" s="9"/>
      <c r="BH441" s="5"/>
      <c r="BI441" s="9"/>
      <c r="BJ441" s="5"/>
      <c r="BK441" s="5"/>
      <c r="BL441" s="9"/>
      <c r="BM441" s="5"/>
      <c r="BN441" s="9"/>
      <c r="BO441" s="9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6"/>
      <c r="CC441" s="6"/>
      <c r="CD441" s="6"/>
    </row>
    <row r="442" spans="15:82" x14ac:dyDescent="0.25">
      <c r="O442" s="3"/>
      <c r="P442" s="2"/>
      <c r="Q442" s="2"/>
      <c r="Z442" s="5"/>
      <c r="AA442" s="5"/>
      <c r="AB442" s="5"/>
      <c r="AC442" s="5"/>
      <c r="AD442" s="5"/>
      <c r="AE442" s="5"/>
      <c r="AF442" s="9"/>
      <c r="AG442" s="5"/>
      <c r="AH442" s="5"/>
      <c r="AI442" s="5"/>
      <c r="AJ442" s="9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9"/>
      <c r="AY442" s="9"/>
      <c r="AZ442" s="5"/>
      <c r="BA442" s="5"/>
      <c r="BB442" s="5"/>
      <c r="BC442" s="5"/>
      <c r="BD442" s="5"/>
      <c r="BE442" s="5"/>
      <c r="BF442" s="9"/>
      <c r="BG442" s="9"/>
      <c r="BH442" s="5"/>
      <c r="BI442" s="9"/>
      <c r="BJ442" s="5"/>
      <c r="BK442" s="5"/>
      <c r="BL442" s="9"/>
      <c r="BM442" s="5"/>
      <c r="BN442" s="9"/>
      <c r="BO442" s="9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6"/>
      <c r="CC442" s="6"/>
      <c r="CD442" s="6"/>
    </row>
    <row r="443" spans="15:82" x14ac:dyDescent="0.25">
      <c r="O443" s="3"/>
      <c r="P443" s="2"/>
      <c r="Q443" s="2"/>
      <c r="Z443" s="5"/>
      <c r="AA443" s="5"/>
      <c r="AB443" s="5"/>
      <c r="AC443" s="5"/>
      <c r="AD443" s="5"/>
      <c r="AE443" s="5"/>
      <c r="AF443" s="9"/>
      <c r="AG443" s="5"/>
      <c r="AH443" s="5"/>
      <c r="AI443" s="5"/>
      <c r="AJ443" s="9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9"/>
      <c r="AY443" s="9"/>
      <c r="AZ443" s="5"/>
      <c r="BA443" s="5"/>
      <c r="BB443" s="5"/>
      <c r="BC443" s="5"/>
      <c r="BD443" s="5"/>
      <c r="BE443" s="5"/>
      <c r="BF443" s="9"/>
      <c r="BG443" s="9"/>
      <c r="BH443" s="5"/>
      <c r="BI443" s="9"/>
      <c r="BJ443" s="5"/>
      <c r="BK443" s="5"/>
      <c r="BL443" s="9"/>
      <c r="BM443" s="5"/>
      <c r="BN443" s="9"/>
      <c r="BO443" s="9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6"/>
      <c r="CC443" s="6"/>
      <c r="CD443" s="6"/>
    </row>
    <row r="444" spans="15:82" x14ac:dyDescent="0.25">
      <c r="O444" s="3"/>
      <c r="P444" s="2"/>
      <c r="Q444" s="2"/>
      <c r="Z444" s="5"/>
      <c r="AA444" s="5"/>
      <c r="AB444" s="5"/>
      <c r="AC444" s="5"/>
      <c r="AD444" s="5"/>
      <c r="AE444" s="5"/>
      <c r="AF444" s="9"/>
      <c r="AG444" s="5"/>
      <c r="AH444" s="5"/>
      <c r="AI444" s="5"/>
      <c r="AJ444" s="9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9"/>
      <c r="AY444" s="9"/>
      <c r="AZ444" s="5"/>
      <c r="BA444" s="5"/>
      <c r="BB444" s="5"/>
      <c r="BC444" s="5"/>
      <c r="BD444" s="5"/>
      <c r="BE444" s="5"/>
      <c r="BF444" s="9"/>
      <c r="BG444" s="9"/>
      <c r="BH444" s="5"/>
      <c r="BI444" s="9"/>
      <c r="BJ444" s="5"/>
      <c r="BK444" s="5"/>
      <c r="BL444" s="9"/>
      <c r="BM444" s="5"/>
      <c r="BN444" s="9"/>
      <c r="BO444" s="9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6"/>
      <c r="CC444" s="6"/>
      <c r="CD444" s="6"/>
    </row>
    <row r="445" spans="15:82" x14ac:dyDescent="0.25">
      <c r="O445" s="3"/>
      <c r="P445" s="2"/>
      <c r="Q445" s="2"/>
      <c r="Z445" s="5"/>
      <c r="AA445" s="5"/>
      <c r="AB445" s="5"/>
      <c r="AC445" s="5"/>
      <c r="AD445" s="5"/>
      <c r="AE445" s="5"/>
      <c r="AF445" s="9"/>
      <c r="AG445" s="5"/>
      <c r="AH445" s="5"/>
      <c r="AI445" s="5"/>
      <c r="AJ445" s="9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9"/>
      <c r="AY445" s="9"/>
      <c r="AZ445" s="5"/>
      <c r="BA445" s="5"/>
      <c r="BB445" s="5"/>
      <c r="BC445" s="5"/>
      <c r="BD445" s="5"/>
      <c r="BE445" s="5"/>
      <c r="BF445" s="9"/>
      <c r="BG445" s="9"/>
      <c r="BH445" s="5"/>
      <c r="BI445" s="9"/>
      <c r="BJ445" s="5"/>
      <c r="BK445" s="5"/>
      <c r="BL445" s="9"/>
      <c r="BM445" s="5"/>
      <c r="BN445" s="9"/>
      <c r="BO445" s="9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6"/>
      <c r="CC445" s="6"/>
      <c r="CD445" s="6"/>
    </row>
    <row r="446" spans="15:82" x14ac:dyDescent="0.25">
      <c r="O446" s="3"/>
      <c r="P446" s="2"/>
      <c r="Q446" s="2"/>
      <c r="Z446" s="5"/>
      <c r="AA446" s="5"/>
      <c r="AB446" s="5"/>
      <c r="AC446" s="5"/>
      <c r="AD446" s="5"/>
      <c r="AE446" s="5"/>
      <c r="AF446" s="9"/>
      <c r="AG446" s="5"/>
      <c r="AH446" s="5"/>
      <c r="AI446" s="5"/>
      <c r="AJ446" s="9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9"/>
      <c r="AY446" s="9"/>
      <c r="AZ446" s="5"/>
      <c r="BA446" s="5"/>
      <c r="BB446" s="5"/>
      <c r="BC446" s="5"/>
      <c r="BD446" s="5"/>
      <c r="BE446" s="5"/>
      <c r="BF446" s="9"/>
      <c r="BG446" s="9"/>
      <c r="BH446" s="5"/>
      <c r="BI446" s="9"/>
      <c r="BJ446" s="5"/>
      <c r="BK446" s="5"/>
      <c r="BL446" s="9"/>
      <c r="BM446" s="5"/>
      <c r="BN446" s="9"/>
      <c r="BO446" s="9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6"/>
      <c r="CC446" s="6"/>
      <c r="CD446" s="6"/>
    </row>
    <row r="447" spans="15:82" x14ac:dyDescent="0.25">
      <c r="O447" s="3"/>
      <c r="P447" s="2"/>
      <c r="Q447" s="2"/>
      <c r="Z447" s="5"/>
      <c r="AA447" s="5"/>
      <c r="AB447" s="5"/>
      <c r="AC447" s="5"/>
      <c r="AD447" s="5"/>
      <c r="AE447" s="5"/>
      <c r="AF447" s="9"/>
      <c r="AG447" s="5"/>
      <c r="AH447" s="5"/>
      <c r="AI447" s="5"/>
      <c r="AJ447" s="9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9"/>
      <c r="AY447" s="9"/>
      <c r="AZ447" s="5"/>
      <c r="BA447" s="5"/>
      <c r="BB447" s="5"/>
      <c r="BC447" s="5"/>
      <c r="BD447" s="5"/>
      <c r="BE447" s="5"/>
      <c r="BF447" s="9"/>
      <c r="BG447" s="9"/>
      <c r="BH447" s="5"/>
      <c r="BI447" s="9"/>
      <c r="BJ447" s="5"/>
      <c r="BK447" s="5"/>
      <c r="BL447" s="9"/>
      <c r="BM447" s="5"/>
      <c r="BN447" s="9"/>
      <c r="BO447" s="9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6"/>
      <c r="CC447" s="6"/>
      <c r="CD447" s="6"/>
    </row>
    <row r="448" spans="15:82" x14ac:dyDescent="0.25">
      <c r="O448" s="3"/>
      <c r="P448" s="2"/>
      <c r="Q448" s="2"/>
      <c r="Z448" s="5"/>
      <c r="AA448" s="5"/>
      <c r="AB448" s="5"/>
      <c r="AC448" s="5"/>
      <c r="AD448" s="5"/>
      <c r="AE448" s="5"/>
      <c r="AF448" s="9"/>
      <c r="AG448" s="5"/>
      <c r="AH448" s="5"/>
      <c r="AI448" s="5"/>
      <c r="AJ448" s="9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9"/>
      <c r="AY448" s="9"/>
      <c r="AZ448" s="5"/>
      <c r="BA448" s="5"/>
      <c r="BB448" s="5"/>
      <c r="BC448" s="5"/>
      <c r="BD448" s="5"/>
      <c r="BE448" s="5"/>
      <c r="BF448" s="9"/>
      <c r="BG448" s="9"/>
      <c r="BH448" s="5"/>
      <c r="BI448" s="9"/>
      <c r="BJ448" s="5"/>
      <c r="BK448" s="5"/>
      <c r="BL448" s="9"/>
      <c r="BM448" s="5"/>
      <c r="BN448" s="9"/>
      <c r="BO448" s="9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6"/>
      <c r="CC448" s="6"/>
      <c r="CD448" s="6"/>
    </row>
    <row r="449" spans="15:82" x14ac:dyDescent="0.25">
      <c r="O449" s="3"/>
      <c r="P449" s="2"/>
      <c r="Q449" s="2"/>
      <c r="Z449" s="5"/>
      <c r="AA449" s="5"/>
      <c r="AB449" s="5"/>
      <c r="AC449" s="5"/>
      <c r="AD449" s="5"/>
      <c r="AE449" s="5"/>
      <c r="AF449" s="9"/>
      <c r="AG449" s="5"/>
      <c r="AH449" s="5"/>
      <c r="AI449" s="5"/>
      <c r="AJ449" s="9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9"/>
      <c r="AY449" s="9"/>
      <c r="AZ449" s="5"/>
      <c r="BA449" s="5"/>
      <c r="BB449" s="5"/>
      <c r="BC449" s="5"/>
      <c r="BD449" s="5"/>
      <c r="BE449" s="5"/>
      <c r="BF449" s="9"/>
      <c r="BG449" s="9"/>
      <c r="BH449" s="5"/>
      <c r="BI449" s="9"/>
      <c r="BJ449" s="5"/>
      <c r="BK449" s="5"/>
      <c r="BL449" s="9"/>
      <c r="BM449" s="5"/>
      <c r="BN449" s="9"/>
      <c r="BO449" s="9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6"/>
      <c r="CC449" s="6"/>
      <c r="CD449" s="6"/>
    </row>
    <row r="450" spans="15:82" x14ac:dyDescent="0.25">
      <c r="O450" s="3"/>
      <c r="P450" s="2"/>
      <c r="Q450" s="2"/>
      <c r="Z450" s="5"/>
      <c r="AA450" s="5"/>
      <c r="AB450" s="5"/>
      <c r="AC450" s="5"/>
      <c r="AD450" s="5"/>
      <c r="AE450" s="5"/>
      <c r="AF450" s="9"/>
      <c r="AG450" s="5"/>
      <c r="AH450" s="5"/>
      <c r="AI450" s="5"/>
      <c r="AJ450" s="9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9"/>
      <c r="AY450" s="9"/>
      <c r="AZ450" s="5"/>
      <c r="BA450" s="5"/>
      <c r="BB450" s="5"/>
      <c r="BC450" s="5"/>
      <c r="BD450" s="5"/>
      <c r="BE450" s="5"/>
      <c r="BF450" s="9"/>
      <c r="BG450" s="9"/>
      <c r="BH450" s="5"/>
      <c r="BI450" s="9"/>
      <c r="BJ450" s="5"/>
      <c r="BK450" s="5"/>
      <c r="BL450" s="9"/>
      <c r="BM450" s="5"/>
      <c r="BN450" s="9"/>
      <c r="BO450" s="9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6"/>
      <c r="CC450" s="6"/>
      <c r="CD450" s="6"/>
    </row>
    <row r="451" spans="15:82" x14ac:dyDescent="0.25">
      <c r="O451" s="3"/>
      <c r="P451" s="2"/>
      <c r="Q451" s="2"/>
      <c r="Z451" s="5"/>
      <c r="AA451" s="5"/>
      <c r="AB451" s="5"/>
      <c r="AC451" s="5"/>
      <c r="AD451" s="5"/>
      <c r="AE451" s="5"/>
      <c r="AF451" s="9"/>
      <c r="AG451" s="5"/>
      <c r="AH451" s="5"/>
      <c r="AI451" s="5"/>
      <c r="AJ451" s="9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9"/>
      <c r="AY451" s="9"/>
      <c r="AZ451" s="5"/>
      <c r="BA451" s="5"/>
      <c r="BB451" s="5"/>
      <c r="BC451" s="5"/>
      <c r="BD451" s="5"/>
      <c r="BE451" s="5"/>
      <c r="BF451" s="9"/>
      <c r="BG451" s="9"/>
      <c r="BH451" s="5"/>
      <c r="BI451" s="9"/>
      <c r="BJ451" s="5"/>
      <c r="BK451" s="5"/>
      <c r="BL451" s="9"/>
      <c r="BM451" s="5"/>
      <c r="BN451" s="9"/>
      <c r="BO451" s="9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6"/>
      <c r="CC451" s="6"/>
      <c r="CD451" s="6"/>
    </row>
    <row r="452" spans="15:82" x14ac:dyDescent="0.25">
      <c r="O452" s="3"/>
      <c r="Z452" s="5"/>
      <c r="AA452" s="5"/>
      <c r="AB452" s="5"/>
      <c r="AC452" s="5"/>
      <c r="AD452" s="5"/>
      <c r="AE452" s="5"/>
      <c r="AF452" s="9"/>
      <c r="AG452" s="5"/>
      <c r="AH452" s="5"/>
      <c r="AI452" s="5"/>
      <c r="AJ452" s="9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9"/>
      <c r="AY452" s="9"/>
      <c r="AZ452" s="5"/>
      <c r="BA452" s="5"/>
      <c r="BB452" s="5"/>
      <c r="BC452" s="5"/>
      <c r="BD452" s="5"/>
      <c r="BE452" s="5"/>
      <c r="BF452" s="9"/>
      <c r="BG452" s="9"/>
      <c r="BH452" s="5"/>
      <c r="BI452" s="9"/>
      <c r="BJ452" s="5"/>
      <c r="BK452" s="5"/>
      <c r="BL452" s="9"/>
      <c r="BM452" s="5"/>
      <c r="BN452" s="9"/>
      <c r="BO452" s="9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6"/>
      <c r="CC452" s="6"/>
      <c r="CD452" s="6"/>
    </row>
    <row r="453" spans="15:82" x14ac:dyDescent="0.25">
      <c r="O453" s="3"/>
      <c r="P453" s="2"/>
      <c r="Q453" s="2"/>
      <c r="Z453" s="5"/>
      <c r="AA453" s="5"/>
      <c r="AB453" s="5"/>
      <c r="AC453" s="5"/>
      <c r="AD453" s="5"/>
      <c r="AE453" s="5"/>
      <c r="AF453" s="9"/>
      <c r="AG453" s="5"/>
      <c r="AH453" s="5"/>
      <c r="AI453" s="5"/>
      <c r="AJ453" s="9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9"/>
      <c r="AY453" s="9"/>
      <c r="AZ453" s="5"/>
      <c r="BA453" s="5"/>
      <c r="BB453" s="5"/>
      <c r="BC453" s="5"/>
      <c r="BD453" s="5"/>
      <c r="BE453" s="5"/>
      <c r="BF453" s="9"/>
      <c r="BG453" s="9"/>
      <c r="BH453" s="5"/>
      <c r="BI453" s="9"/>
      <c r="BJ453" s="5"/>
      <c r="BK453" s="5"/>
      <c r="BL453" s="9"/>
      <c r="BM453" s="5"/>
      <c r="BN453" s="9"/>
      <c r="BO453" s="9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6"/>
      <c r="CC453" s="6"/>
      <c r="CD453" s="6"/>
    </row>
    <row r="454" spans="15:82" x14ac:dyDescent="0.25">
      <c r="O454" s="3"/>
      <c r="P454" s="2"/>
      <c r="Q454" s="2"/>
      <c r="Z454" s="5"/>
      <c r="AA454" s="5"/>
      <c r="AB454" s="5"/>
      <c r="AC454" s="5"/>
      <c r="AD454" s="5"/>
      <c r="AE454" s="5"/>
      <c r="AF454" s="9"/>
      <c r="AG454" s="5"/>
      <c r="AH454" s="5"/>
      <c r="AI454" s="5"/>
      <c r="AJ454" s="9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9"/>
      <c r="AY454" s="9"/>
      <c r="AZ454" s="5"/>
      <c r="BA454" s="5"/>
      <c r="BB454" s="5"/>
      <c r="BC454" s="5"/>
      <c r="BD454" s="5"/>
      <c r="BE454" s="5"/>
      <c r="BF454" s="9"/>
      <c r="BG454" s="9"/>
      <c r="BH454" s="5"/>
      <c r="BI454" s="9"/>
      <c r="BJ454" s="5"/>
      <c r="BK454" s="5"/>
      <c r="BL454" s="9"/>
      <c r="BM454" s="5"/>
      <c r="BN454" s="9"/>
      <c r="BO454" s="9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6"/>
      <c r="CC454" s="6"/>
      <c r="CD454" s="6"/>
    </row>
    <row r="455" spans="15:82" x14ac:dyDescent="0.25">
      <c r="O455" s="3"/>
      <c r="P455" s="2"/>
      <c r="Q455" s="2"/>
      <c r="Z455" s="5"/>
      <c r="AA455" s="5"/>
      <c r="AB455" s="5"/>
      <c r="AC455" s="5"/>
      <c r="AD455" s="5"/>
      <c r="AE455" s="5"/>
      <c r="AF455" s="9"/>
      <c r="AG455" s="5"/>
      <c r="AH455" s="5"/>
      <c r="AI455" s="5"/>
      <c r="AJ455" s="9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9"/>
      <c r="AY455" s="9"/>
      <c r="AZ455" s="5"/>
      <c r="BA455" s="5"/>
      <c r="BB455" s="5"/>
      <c r="BC455" s="5"/>
      <c r="BD455" s="5"/>
      <c r="BE455" s="5"/>
      <c r="BF455" s="9"/>
      <c r="BG455" s="9"/>
      <c r="BH455" s="5"/>
      <c r="BI455" s="9"/>
      <c r="BJ455" s="5"/>
      <c r="BK455" s="5"/>
      <c r="BL455" s="9"/>
      <c r="BM455" s="5"/>
      <c r="BN455" s="9"/>
      <c r="BO455" s="9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6"/>
      <c r="CC455" s="6"/>
      <c r="CD455" s="6"/>
    </row>
    <row r="456" spans="15:82" x14ac:dyDescent="0.25">
      <c r="O456" s="3"/>
      <c r="P456" s="2"/>
      <c r="Q456" s="2"/>
      <c r="Z456" s="5"/>
      <c r="AA456" s="5"/>
      <c r="AB456" s="5"/>
      <c r="AC456" s="5"/>
      <c r="AD456" s="5"/>
      <c r="AE456" s="5"/>
      <c r="AF456" s="9"/>
      <c r="AG456" s="5"/>
      <c r="AH456" s="5"/>
      <c r="AI456" s="5"/>
      <c r="AJ456" s="9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9"/>
      <c r="AY456" s="9"/>
      <c r="AZ456" s="5"/>
      <c r="BA456" s="5"/>
      <c r="BB456" s="5"/>
      <c r="BC456" s="5"/>
      <c r="BD456" s="5"/>
      <c r="BE456" s="5"/>
      <c r="BF456" s="9"/>
      <c r="BG456" s="9"/>
      <c r="BH456" s="5"/>
      <c r="BI456" s="9"/>
      <c r="BJ456" s="5"/>
      <c r="BK456" s="5"/>
      <c r="BL456" s="9"/>
      <c r="BM456" s="5"/>
      <c r="BN456" s="9"/>
      <c r="BO456" s="9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6"/>
      <c r="CC456" s="6"/>
      <c r="CD456" s="6"/>
    </row>
    <row r="457" spans="15:82" x14ac:dyDescent="0.25">
      <c r="O457" s="3"/>
      <c r="P457" s="2"/>
      <c r="Q457" s="2"/>
      <c r="Z457" s="5"/>
      <c r="AA457" s="5"/>
      <c r="AB457" s="5"/>
      <c r="AC457" s="5"/>
      <c r="AD457" s="5"/>
      <c r="AE457" s="5"/>
      <c r="AF457" s="9"/>
      <c r="AG457" s="5"/>
      <c r="AH457" s="5"/>
      <c r="AI457" s="5"/>
      <c r="AJ457" s="9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9"/>
      <c r="AY457" s="9"/>
      <c r="AZ457" s="5"/>
      <c r="BA457" s="5"/>
      <c r="BB457" s="5"/>
      <c r="BC457" s="5"/>
      <c r="BD457" s="5"/>
      <c r="BE457" s="5"/>
      <c r="BF457" s="9"/>
      <c r="BG457" s="9"/>
      <c r="BH457" s="5"/>
      <c r="BI457" s="9"/>
      <c r="BJ457" s="5"/>
      <c r="BK457" s="5"/>
      <c r="BL457" s="9"/>
      <c r="BM457" s="5"/>
      <c r="BN457" s="9"/>
      <c r="BO457" s="9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6"/>
      <c r="CC457" s="6"/>
      <c r="CD457" s="6"/>
    </row>
    <row r="458" spans="15:82" x14ac:dyDescent="0.25">
      <c r="O458" s="3"/>
      <c r="P458" s="2"/>
      <c r="Q458" s="2"/>
      <c r="Z458" s="5"/>
      <c r="AA458" s="5"/>
      <c r="AB458" s="5"/>
      <c r="AC458" s="5"/>
      <c r="AD458" s="5"/>
      <c r="AE458" s="5"/>
      <c r="AF458" s="9"/>
      <c r="AG458" s="5"/>
      <c r="AH458" s="5"/>
      <c r="AI458" s="5"/>
      <c r="AJ458" s="9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9"/>
      <c r="AY458" s="9"/>
      <c r="AZ458" s="5"/>
      <c r="BA458" s="5"/>
      <c r="BB458" s="5"/>
      <c r="BC458" s="5"/>
      <c r="BD458" s="5"/>
      <c r="BE458" s="5"/>
      <c r="BF458" s="9"/>
      <c r="BG458" s="9"/>
      <c r="BH458" s="5"/>
      <c r="BI458" s="9"/>
      <c r="BJ458" s="5"/>
      <c r="BK458" s="5"/>
      <c r="BL458" s="9"/>
      <c r="BM458" s="5"/>
      <c r="BN458" s="9"/>
      <c r="BO458" s="9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6"/>
      <c r="CC458" s="6"/>
      <c r="CD458" s="6"/>
    </row>
    <row r="459" spans="15:82" x14ac:dyDescent="0.25">
      <c r="O459" s="3"/>
      <c r="P459" s="2"/>
      <c r="Q459" s="2"/>
      <c r="Z459" s="5"/>
      <c r="AA459" s="5"/>
      <c r="AB459" s="5"/>
      <c r="AC459" s="5"/>
      <c r="AD459" s="5"/>
      <c r="AE459" s="5"/>
      <c r="AF459" s="9"/>
      <c r="AG459" s="5"/>
      <c r="AH459" s="5"/>
      <c r="AI459" s="5"/>
      <c r="AJ459" s="9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9"/>
      <c r="AY459" s="9"/>
      <c r="AZ459" s="5"/>
      <c r="BA459" s="5"/>
      <c r="BB459" s="5"/>
      <c r="BC459" s="5"/>
      <c r="BD459" s="5"/>
      <c r="BE459" s="5"/>
      <c r="BF459" s="9"/>
      <c r="BG459" s="9"/>
      <c r="BH459" s="5"/>
      <c r="BI459" s="9"/>
      <c r="BJ459" s="5"/>
      <c r="BK459" s="5"/>
      <c r="BL459" s="9"/>
      <c r="BM459" s="5"/>
      <c r="BN459" s="9"/>
      <c r="BO459" s="9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6"/>
      <c r="CC459" s="6"/>
      <c r="CD459" s="6"/>
    </row>
    <row r="460" spans="15:82" x14ac:dyDescent="0.25">
      <c r="O460" s="3"/>
      <c r="P460" s="2"/>
      <c r="Q460" s="2"/>
      <c r="Z460" s="5"/>
      <c r="AA460" s="5"/>
      <c r="AB460" s="5"/>
      <c r="AC460" s="5"/>
      <c r="AD460" s="5"/>
      <c r="AE460" s="5"/>
      <c r="AF460" s="9"/>
      <c r="AG460" s="5"/>
      <c r="AH460" s="5"/>
      <c r="AI460" s="5"/>
      <c r="AJ460" s="9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9"/>
      <c r="AY460" s="9"/>
      <c r="AZ460" s="5"/>
      <c r="BA460" s="5"/>
      <c r="BB460" s="5"/>
      <c r="BC460" s="5"/>
      <c r="BD460" s="5"/>
      <c r="BE460" s="5"/>
      <c r="BF460" s="9"/>
      <c r="BG460" s="9"/>
      <c r="BH460" s="5"/>
      <c r="BI460" s="9"/>
      <c r="BJ460" s="5"/>
      <c r="BK460" s="5"/>
      <c r="BL460" s="9"/>
      <c r="BM460" s="5"/>
      <c r="BN460" s="9"/>
      <c r="BO460" s="9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6"/>
      <c r="CC460" s="6"/>
      <c r="CD460" s="6"/>
    </row>
    <row r="461" spans="15:82" x14ac:dyDescent="0.25">
      <c r="O461" s="3"/>
      <c r="P461" s="2"/>
      <c r="Q461" s="2"/>
      <c r="Z461" s="5"/>
      <c r="AA461" s="5"/>
      <c r="AB461" s="5"/>
      <c r="AC461" s="5"/>
      <c r="AD461" s="5"/>
      <c r="AE461" s="5"/>
      <c r="AF461" s="9"/>
      <c r="AG461" s="5"/>
      <c r="AH461" s="5"/>
      <c r="AI461" s="5"/>
      <c r="AJ461" s="9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9"/>
      <c r="AY461" s="9"/>
      <c r="AZ461" s="5"/>
      <c r="BA461" s="5"/>
      <c r="BB461" s="5"/>
      <c r="BC461" s="5"/>
      <c r="BD461" s="5"/>
      <c r="BE461" s="5"/>
      <c r="BF461" s="9"/>
      <c r="BG461" s="9"/>
      <c r="BH461" s="5"/>
      <c r="BI461" s="9"/>
      <c r="BJ461" s="5"/>
      <c r="BK461" s="5"/>
      <c r="BL461" s="9"/>
      <c r="BM461" s="5"/>
      <c r="BN461" s="9"/>
      <c r="BO461" s="9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6"/>
      <c r="CC461" s="6"/>
      <c r="CD461" s="6"/>
    </row>
    <row r="462" spans="15:82" x14ac:dyDescent="0.25">
      <c r="O462" s="3"/>
      <c r="P462" s="2"/>
      <c r="Q462" s="2"/>
      <c r="Z462" s="5"/>
      <c r="AA462" s="5"/>
      <c r="AB462" s="5"/>
      <c r="AC462" s="5"/>
      <c r="AD462" s="5"/>
      <c r="AE462" s="5"/>
      <c r="AF462" s="9"/>
      <c r="AG462" s="5"/>
      <c r="AH462" s="5"/>
      <c r="AI462" s="5"/>
      <c r="AJ462" s="9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9"/>
      <c r="AY462" s="9"/>
      <c r="AZ462" s="5"/>
      <c r="BA462" s="5"/>
      <c r="BB462" s="5"/>
      <c r="BC462" s="5"/>
      <c r="BD462" s="5"/>
      <c r="BE462" s="5"/>
      <c r="BF462" s="9"/>
      <c r="BG462" s="9"/>
      <c r="BH462" s="5"/>
      <c r="BI462" s="9"/>
      <c r="BJ462" s="5"/>
      <c r="BK462" s="5"/>
      <c r="BL462" s="9"/>
      <c r="BM462" s="5"/>
      <c r="BN462" s="9"/>
      <c r="BO462" s="9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6"/>
      <c r="CC462" s="6"/>
      <c r="CD462" s="6"/>
    </row>
    <row r="463" spans="15:82" x14ac:dyDescent="0.25">
      <c r="O463" s="3"/>
      <c r="P463" s="2"/>
      <c r="Q463" s="2"/>
      <c r="Z463" s="5"/>
      <c r="AA463" s="5"/>
      <c r="AB463" s="5"/>
      <c r="AC463" s="5"/>
      <c r="AD463" s="5"/>
      <c r="AE463" s="5"/>
      <c r="AF463" s="9"/>
      <c r="AG463" s="5"/>
      <c r="AH463" s="5"/>
      <c r="AI463" s="5"/>
      <c r="AJ463" s="9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9"/>
      <c r="AY463" s="9"/>
      <c r="AZ463" s="5"/>
      <c r="BA463" s="5"/>
      <c r="BB463" s="5"/>
      <c r="BC463" s="5"/>
      <c r="BD463" s="5"/>
      <c r="BE463" s="5"/>
      <c r="BF463" s="9"/>
      <c r="BG463" s="9"/>
      <c r="BH463" s="5"/>
      <c r="BI463" s="9"/>
      <c r="BJ463" s="5"/>
      <c r="BK463" s="5"/>
      <c r="BL463" s="9"/>
      <c r="BM463" s="5"/>
      <c r="BN463" s="9"/>
      <c r="BO463" s="9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6"/>
      <c r="CC463" s="6"/>
      <c r="CD463" s="6"/>
    </row>
    <row r="464" spans="15:82" x14ac:dyDescent="0.25">
      <c r="O464" s="3"/>
      <c r="P464" s="2"/>
      <c r="Q464" s="2"/>
      <c r="Z464" s="5"/>
      <c r="AA464" s="5"/>
      <c r="AB464" s="5"/>
      <c r="AC464" s="5"/>
      <c r="AD464" s="5"/>
      <c r="AE464" s="5"/>
      <c r="AF464" s="9"/>
      <c r="AG464" s="5"/>
      <c r="AH464" s="5"/>
      <c r="AI464" s="5"/>
      <c r="AJ464" s="9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9"/>
      <c r="AY464" s="9"/>
      <c r="AZ464" s="5"/>
      <c r="BA464" s="5"/>
      <c r="BB464" s="5"/>
      <c r="BC464" s="5"/>
      <c r="BD464" s="5"/>
      <c r="BE464" s="5"/>
      <c r="BF464" s="9"/>
      <c r="BG464" s="9"/>
      <c r="BH464" s="5"/>
      <c r="BI464" s="9"/>
      <c r="BJ464" s="5"/>
      <c r="BK464" s="5"/>
      <c r="BL464" s="9"/>
      <c r="BM464" s="5"/>
      <c r="BN464" s="9"/>
      <c r="BO464" s="9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6"/>
      <c r="CC464" s="6"/>
      <c r="CD464" s="6"/>
    </row>
    <row r="465" spans="15:82" x14ac:dyDescent="0.25">
      <c r="O465" s="3"/>
      <c r="P465" s="2"/>
      <c r="Q465" s="2"/>
      <c r="Z465" s="5"/>
      <c r="AA465" s="5"/>
      <c r="AB465" s="5"/>
      <c r="AC465" s="5"/>
      <c r="AD465" s="5"/>
      <c r="AE465" s="5"/>
      <c r="AF465" s="9"/>
      <c r="AG465" s="5"/>
      <c r="AH465" s="5"/>
      <c r="AI465" s="5"/>
      <c r="AJ465" s="9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9"/>
      <c r="AY465" s="9"/>
      <c r="AZ465" s="5"/>
      <c r="BA465" s="5"/>
      <c r="BB465" s="5"/>
      <c r="BC465" s="5"/>
      <c r="BD465" s="5"/>
      <c r="BE465" s="5"/>
      <c r="BF465" s="9"/>
      <c r="BG465" s="9"/>
      <c r="BH465" s="5"/>
      <c r="BI465" s="9"/>
      <c r="BJ465" s="5"/>
      <c r="BK465" s="5"/>
      <c r="BL465" s="9"/>
      <c r="BM465" s="5"/>
      <c r="BN465" s="9"/>
      <c r="BO465" s="9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6"/>
      <c r="CC465" s="6"/>
      <c r="CD465" s="6"/>
    </row>
    <row r="466" spans="15:82" x14ac:dyDescent="0.25">
      <c r="O466" s="3"/>
      <c r="P466" s="2"/>
      <c r="Q466" s="2"/>
      <c r="Z466" s="5"/>
      <c r="AA466" s="5"/>
      <c r="AB466" s="5"/>
      <c r="AC466" s="5"/>
      <c r="AD466" s="5"/>
      <c r="AE466" s="5"/>
      <c r="AF466" s="9"/>
      <c r="AG466" s="5"/>
      <c r="AH466" s="5"/>
      <c r="AI466" s="5"/>
      <c r="AJ466" s="9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9"/>
      <c r="AY466" s="9"/>
      <c r="AZ466" s="5"/>
      <c r="BA466" s="5"/>
      <c r="BB466" s="5"/>
      <c r="BC466" s="5"/>
      <c r="BD466" s="5"/>
      <c r="BE466" s="5"/>
      <c r="BF466" s="9"/>
      <c r="BG466" s="9"/>
      <c r="BH466" s="5"/>
      <c r="BI466" s="9"/>
      <c r="BJ466" s="5"/>
      <c r="BK466" s="5"/>
      <c r="BL466" s="9"/>
      <c r="BM466" s="5"/>
      <c r="BN466" s="9"/>
      <c r="BO466" s="9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6"/>
      <c r="CC466" s="6"/>
      <c r="CD466" s="6"/>
    </row>
    <row r="467" spans="15:82" x14ac:dyDescent="0.25">
      <c r="O467" s="3"/>
      <c r="P467" s="2"/>
      <c r="Q467" s="2"/>
      <c r="Z467" s="5"/>
      <c r="AA467" s="5"/>
      <c r="AB467" s="5"/>
      <c r="AC467" s="5"/>
      <c r="AD467" s="5"/>
      <c r="AE467" s="5"/>
      <c r="AF467" s="9"/>
      <c r="AG467" s="5"/>
      <c r="AH467" s="5"/>
      <c r="AI467" s="5"/>
      <c r="AJ467" s="9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9"/>
      <c r="AY467" s="9"/>
      <c r="AZ467" s="5"/>
      <c r="BA467" s="5"/>
      <c r="BB467" s="5"/>
      <c r="BC467" s="5"/>
      <c r="BD467" s="5"/>
      <c r="BE467" s="5"/>
      <c r="BF467" s="9"/>
      <c r="BG467" s="9"/>
      <c r="BH467" s="5"/>
      <c r="BI467" s="9"/>
      <c r="BJ467" s="5"/>
      <c r="BK467" s="5"/>
      <c r="BL467" s="9"/>
      <c r="BM467" s="5"/>
      <c r="BN467" s="9"/>
      <c r="BO467" s="9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6"/>
      <c r="CC467" s="6"/>
      <c r="CD467" s="6"/>
    </row>
    <row r="468" spans="15:82" x14ac:dyDescent="0.25">
      <c r="O468" s="3"/>
      <c r="P468" s="2"/>
      <c r="Q468" s="2"/>
      <c r="Z468" s="5"/>
      <c r="AA468" s="5"/>
      <c r="AB468" s="5"/>
      <c r="AC468" s="5"/>
      <c r="AD468" s="5"/>
      <c r="AE468" s="5"/>
      <c r="AF468" s="9"/>
      <c r="AG468" s="5"/>
      <c r="AH468" s="5"/>
      <c r="AI468" s="5"/>
      <c r="AJ468" s="9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9"/>
      <c r="AY468" s="9"/>
      <c r="AZ468" s="5"/>
      <c r="BA468" s="5"/>
      <c r="BB468" s="5"/>
      <c r="BC468" s="5"/>
      <c r="BD468" s="5"/>
      <c r="BE468" s="5"/>
      <c r="BF468" s="9"/>
      <c r="BG468" s="9"/>
      <c r="BH468" s="5"/>
      <c r="BI468" s="9"/>
      <c r="BJ468" s="5"/>
      <c r="BK468" s="5"/>
      <c r="BL468" s="9"/>
      <c r="BM468" s="5"/>
      <c r="BN468" s="9"/>
      <c r="BO468" s="9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6"/>
      <c r="CC468" s="6"/>
      <c r="CD468" s="6"/>
    </row>
    <row r="469" spans="15:82" x14ac:dyDescent="0.25">
      <c r="O469" s="3"/>
      <c r="P469" s="2"/>
      <c r="Q469" s="2"/>
      <c r="Z469" s="5"/>
      <c r="AA469" s="5"/>
      <c r="AB469" s="5"/>
      <c r="AC469" s="5"/>
      <c r="AD469" s="5"/>
      <c r="AE469" s="5"/>
      <c r="AF469" s="9"/>
      <c r="AG469" s="5"/>
      <c r="AH469" s="5"/>
      <c r="AI469" s="5"/>
      <c r="AJ469" s="9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9"/>
      <c r="AY469" s="9"/>
      <c r="AZ469" s="5"/>
      <c r="BA469" s="5"/>
      <c r="BB469" s="5"/>
      <c r="BC469" s="5"/>
      <c r="BD469" s="5"/>
      <c r="BE469" s="5"/>
      <c r="BF469" s="9"/>
      <c r="BG469" s="9"/>
      <c r="BH469" s="5"/>
      <c r="BI469" s="9"/>
      <c r="BJ469" s="5"/>
      <c r="BK469" s="5"/>
      <c r="BL469" s="9"/>
      <c r="BM469" s="5"/>
      <c r="BN469" s="9"/>
      <c r="BO469" s="9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6"/>
      <c r="CC469" s="6"/>
      <c r="CD469" s="6"/>
    </row>
    <row r="470" spans="15:82" x14ac:dyDescent="0.25">
      <c r="O470" s="3"/>
      <c r="P470" s="2"/>
      <c r="Q470" s="2"/>
      <c r="Z470" s="5"/>
      <c r="AA470" s="5"/>
      <c r="AB470" s="5"/>
      <c r="AC470" s="5"/>
      <c r="AD470" s="5"/>
      <c r="AE470" s="5"/>
      <c r="AF470" s="9"/>
      <c r="AG470" s="5"/>
      <c r="AH470" s="5"/>
      <c r="AI470" s="5"/>
      <c r="AJ470" s="9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9"/>
      <c r="AY470" s="9"/>
      <c r="AZ470" s="5"/>
      <c r="BA470" s="5"/>
      <c r="BB470" s="5"/>
      <c r="BC470" s="5"/>
      <c r="BD470" s="5"/>
      <c r="BE470" s="5"/>
      <c r="BF470" s="9"/>
      <c r="BG470" s="9"/>
      <c r="BH470" s="5"/>
      <c r="BI470" s="9"/>
      <c r="BJ470" s="5"/>
      <c r="BK470" s="5"/>
      <c r="BL470" s="9"/>
      <c r="BM470" s="5"/>
      <c r="BN470" s="9"/>
      <c r="BO470" s="9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6"/>
      <c r="CC470" s="6"/>
      <c r="CD470" s="6"/>
    </row>
    <row r="471" spans="15:82" x14ac:dyDescent="0.25">
      <c r="O471" s="3"/>
      <c r="P471" s="2"/>
      <c r="Q471" s="2"/>
      <c r="Z471" s="5"/>
      <c r="AA471" s="5"/>
      <c r="AB471" s="5"/>
      <c r="AC471" s="5"/>
      <c r="AD471" s="5"/>
      <c r="AE471" s="5"/>
      <c r="AF471" s="9"/>
      <c r="AG471" s="5"/>
      <c r="AH471" s="5"/>
      <c r="AI471" s="5"/>
      <c r="AJ471" s="9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9"/>
      <c r="AY471" s="9"/>
      <c r="AZ471" s="5"/>
      <c r="BA471" s="5"/>
      <c r="BB471" s="5"/>
      <c r="BC471" s="5"/>
      <c r="BD471" s="5"/>
      <c r="BE471" s="5"/>
      <c r="BF471" s="9"/>
      <c r="BG471" s="9"/>
      <c r="BH471" s="5"/>
      <c r="BI471" s="9"/>
      <c r="BJ471" s="5"/>
      <c r="BK471" s="5"/>
      <c r="BL471" s="9"/>
      <c r="BM471" s="5"/>
      <c r="BN471" s="9"/>
      <c r="BO471" s="9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6"/>
      <c r="CC471" s="6"/>
      <c r="CD471" s="6"/>
    </row>
    <row r="472" spans="15:82" x14ac:dyDescent="0.25">
      <c r="O472" s="3"/>
      <c r="P472" s="2"/>
      <c r="Q472" s="2"/>
      <c r="Z472" s="5"/>
      <c r="AA472" s="5"/>
      <c r="AB472" s="5"/>
      <c r="AC472" s="5"/>
      <c r="AD472" s="5"/>
      <c r="AE472" s="5"/>
      <c r="AF472" s="9"/>
      <c r="AG472" s="5"/>
      <c r="AH472" s="5"/>
      <c r="AI472" s="5"/>
      <c r="AJ472" s="9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9"/>
      <c r="AY472" s="9"/>
      <c r="AZ472" s="5"/>
      <c r="BA472" s="5"/>
      <c r="BB472" s="5"/>
      <c r="BC472" s="5"/>
      <c r="BD472" s="5"/>
      <c r="BE472" s="5"/>
      <c r="BF472" s="9"/>
      <c r="BG472" s="9"/>
      <c r="BH472" s="5"/>
      <c r="BI472" s="9"/>
      <c r="BJ472" s="5"/>
      <c r="BK472" s="5"/>
      <c r="BL472" s="9"/>
      <c r="BM472" s="5"/>
      <c r="BN472" s="9"/>
      <c r="BO472" s="9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6"/>
      <c r="CC472" s="6"/>
      <c r="CD472" s="6"/>
    </row>
    <row r="473" spans="15:82" x14ac:dyDescent="0.25">
      <c r="O473" s="3"/>
      <c r="P473" s="2"/>
      <c r="Q473" s="2"/>
      <c r="Z473" s="5"/>
      <c r="AA473" s="5"/>
      <c r="AB473" s="5"/>
      <c r="AC473" s="5"/>
      <c r="AD473" s="5"/>
      <c r="AE473" s="5"/>
      <c r="AF473" s="9"/>
      <c r="AG473" s="5"/>
      <c r="AH473" s="5"/>
      <c r="AI473" s="5"/>
      <c r="AJ473" s="9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9"/>
      <c r="AY473" s="9"/>
      <c r="AZ473" s="5"/>
      <c r="BA473" s="5"/>
      <c r="BB473" s="5"/>
      <c r="BC473" s="5"/>
      <c r="BD473" s="5"/>
      <c r="BE473" s="5"/>
      <c r="BF473" s="9"/>
      <c r="BG473" s="9"/>
      <c r="BH473" s="5"/>
      <c r="BI473" s="9"/>
      <c r="BJ473" s="5"/>
      <c r="BK473" s="5"/>
      <c r="BL473" s="9"/>
      <c r="BM473" s="5"/>
      <c r="BN473" s="9"/>
      <c r="BO473" s="9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6"/>
      <c r="CC473" s="6"/>
      <c r="CD473" s="6"/>
    </row>
    <row r="474" spans="15:82" x14ac:dyDescent="0.25">
      <c r="O474" s="3"/>
      <c r="P474" s="2"/>
      <c r="Q474" s="2"/>
      <c r="Z474" s="5"/>
      <c r="AA474" s="5"/>
      <c r="AB474" s="5"/>
      <c r="AC474" s="5"/>
      <c r="AD474" s="5"/>
      <c r="AE474" s="5"/>
      <c r="AF474" s="9"/>
      <c r="AG474" s="5"/>
      <c r="AH474" s="5"/>
      <c r="AI474" s="5"/>
      <c r="AJ474" s="9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9"/>
      <c r="AY474" s="9"/>
      <c r="AZ474" s="5"/>
      <c r="BA474" s="5"/>
      <c r="BB474" s="5"/>
      <c r="BC474" s="5"/>
      <c r="BD474" s="5"/>
      <c r="BE474" s="5"/>
      <c r="BF474" s="9"/>
      <c r="BG474" s="9"/>
      <c r="BH474" s="5"/>
      <c r="BI474" s="9"/>
      <c r="BJ474" s="5"/>
      <c r="BK474" s="5"/>
      <c r="BL474" s="9"/>
      <c r="BM474" s="5"/>
      <c r="BN474" s="9"/>
      <c r="BO474" s="9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6"/>
      <c r="CC474" s="6"/>
      <c r="CD474" s="6"/>
    </row>
    <row r="475" spans="15:82" x14ac:dyDescent="0.25">
      <c r="O475" s="3"/>
      <c r="P475" s="2"/>
      <c r="Q475" s="2"/>
      <c r="Z475" s="5"/>
      <c r="AA475" s="5"/>
      <c r="AB475" s="5"/>
      <c r="AC475" s="5"/>
      <c r="AD475" s="5"/>
      <c r="AE475" s="5"/>
      <c r="AF475" s="9"/>
      <c r="AG475" s="5"/>
      <c r="AH475" s="5"/>
      <c r="AI475" s="5"/>
      <c r="AJ475" s="9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9"/>
      <c r="AY475" s="9"/>
      <c r="AZ475" s="5"/>
      <c r="BA475" s="5"/>
      <c r="BB475" s="5"/>
      <c r="BC475" s="5"/>
      <c r="BD475" s="5"/>
      <c r="BE475" s="5"/>
      <c r="BF475" s="9"/>
      <c r="BG475" s="9"/>
      <c r="BH475" s="5"/>
      <c r="BI475" s="9"/>
      <c r="BJ475" s="5"/>
      <c r="BK475" s="5"/>
      <c r="BL475" s="9"/>
      <c r="BM475" s="5"/>
      <c r="BN475" s="9"/>
      <c r="BO475" s="9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6"/>
      <c r="CC475" s="6"/>
      <c r="CD475" s="6"/>
    </row>
    <row r="476" spans="15:82" x14ac:dyDescent="0.25">
      <c r="O476" s="3"/>
      <c r="P476" s="2"/>
      <c r="Q476" s="2"/>
      <c r="Z476" s="5"/>
      <c r="AA476" s="5"/>
      <c r="AB476" s="5"/>
      <c r="AC476" s="5"/>
      <c r="AD476" s="5"/>
      <c r="AE476" s="5"/>
      <c r="AF476" s="9"/>
      <c r="AG476" s="5"/>
      <c r="AH476" s="5"/>
      <c r="AI476" s="5"/>
      <c r="AJ476" s="9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9"/>
      <c r="AY476" s="9"/>
      <c r="AZ476" s="5"/>
      <c r="BA476" s="5"/>
      <c r="BB476" s="5"/>
      <c r="BC476" s="5"/>
      <c r="BD476" s="5"/>
      <c r="BE476" s="5"/>
      <c r="BF476" s="9"/>
      <c r="BG476" s="9"/>
      <c r="BH476" s="5"/>
      <c r="BI476" s="9"/>
      <c r="BJ476" s="5"/>
      <c r="BK476" s="5"/>
      <c r="BL476" s="9"/>
      <c r="BM476" s="5"/>
      <c r="BN476" s="9"/>
      <c r="BO476" s="9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6"/>
      <c r="CC476" s="6"/>
      <c r="CD476" s="6"/>
    </row>
    <row r="477" spans="15:82" x14ac:dyDescent="0.25">
      <c r="O477" s="3"/>
      <c r="P477" s="2"/>
      <c r="Q477" s="2"/>
      <c r="Z477" s="5"/>
      <c r="AA477" s="5"/>
      <c r="AB477" s="5"/>
      <c r="AC477" s="5"/>
      <c r="AD477" s="5"/>
      <c r="AE477" s="5"/>
      <c r="AF477" s="9"/>
      <c r="AG477" s="5"/>
      <c r="AH477" s="5"/>
      <c r="AI477" s="5"/>
      <c r="AJ477" s="9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9"/>
      <c r="AY477" s="9"/>
      <c r="AZ477" s="5"/>
      <c r="BA477" s="5"/>
      <c r="BB477" s="5"/>
      <c r="BC477" s="5"/>
      <c r="BD477" s="5"/>
      <c r="BE477" s="5"/>
      <c r="BF477" s="9"/>
      <c r="BG477" s="9"/>
      <c r="BH477" s="5"/>
      <c r="BI477" s="9"/>
      <c r="BJ477" s="5"/>
      <c r="BK477" s="5"/>
      <c r="BL477" s="9"/>
      <c r="BM477" s="5"/>
      <c r="BN477" s="9"/>
      <c r="BO477" s="9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6"/>
      <c r="CC477" s="6"/>
      <c r="CD477" s="6"/>
    </row>
    <row r="478" spans="15:82" x14ac:dyDescent="0.25">
      <c r="O478" s="3"/>
      <c r="P478" s="2"/>
      <c r="Q478" s="2"/>
      <c r="Z478" s="5"/>
      <c r="AA478" s="5"/>
      <c r="AB478" s="5"/>
      <c r="AC478" s="5"/>
      <c r="AD478" s="5"/>
      <c r="AE478" s="5"/>
      <c r="AF478" s="9"/>
      <c r="AG478" s="5"/>
      <c r="AH478" s="5"/>
      <c r="AI478" s="5"/>
      <c r="AJ478" s="9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9"/>
      <c r="AY478" s="9"/>
      <c r="AZ478" s="5"/>
      <c r="BA478" s="5"/>
      <c r="BB478" s="5"/>
      <c r="BC478" s="5"/>
      <c r="BD478" s="5"/>
      <c r="BE478" s="5"/>
      <c r="BF478" s="9"/>
      <c r="BG478" s="9"/>
      <c r="BH478" s="5"/>
      <c r="BI478" s="9"/>
      <c r="BJ478" s="5"/>
      <c r="BK478" s="5"/>
      <c r="BL478" s="9"/>
      <c r="BM478" s="5"/>
      <c r="BN478" s="9"/>
      <c r="BO478" s="9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6"/>
      <c r="CC478" s="6"/>
      <c r="CD478" s="6"/>
    </row>
    <row r="479" spans="15:82" x14ac:dyDescent="0.25">
      <c r="O479" s="3"/>
      <c r="P479" s="2"/>
      <c r="Q479" s="2"/>
      <c r="Z479" s="5"/>
      <c r="AA479" s="5"/>
      <c r="AB479" s="5"/>
      <c r="AC479" s="5"/>
      <c r="AD479" s="5"/>
      <c r="AE479" s="5"/>
      <c r="AF479" s="9"/>
      <c r="AG479" s="5"/>
      <c r="AH479" s="5"/>
      <c r="AI479" s="5"/>
      <c r="AJ479" s="9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9"/>
      <c r="AY479" s="9"/>
      <c r="AZ479" s="5"/>
      <c r="BA479" s="5"/>
      <c r="BB479" s="5"/>
      <c r="BC479" s="5"/>
      <c r="BD479" s="5"/>
      <c r="BE479" s="5"/>
      <c r="BF479" s="9"/>
      <c r="BG479" s="9"/>
      <c r="BH479" s="5"/>
      <c r="BI479" s="9"/>
      <c r="BJ479" s="5"/>
      <c r="BK479" s="5"/>
      <c r="BL479" s="9"/>
      <c r="BM479" s="5"/>
      <c r="BN479" s="9"/>
      <c r="BO479" s="9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6"/>
      <c r="CC479" s="6"/>
      <c r="CD479" s="6"/>
    </row>
    <row r="480" spans="15:82" x14ac:dyDescent="0.25">
      <c r="O480" s="3"/>
      <c r="P480" s="2"/>
      <c r="Q480" s="2"/>
      <c r="Z480" s="5"/>
      <c r="AA480" s="5"/>
      <c r="AB480" s="5"/>
      <c r="AC480" s="5"/>
      <c r="AD480" s="5"/>
      <c r="AE480" s="5"/>
      <c r="AF480" s="9"/>
      <c r="AG480" s="5"/>
      <c r="AH480" s="5"/>
      <c r="AI480" s="5"/>
      <c r="AJ480" s="9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9"/>
      <c r="AY480" s="9"/>
      <c r="AZ480" s="5"/>
      <c r="BA480" s="5"/>
      <c r="BB480" s="5"/>
      <c r="BC480" s="5"/>
      <c r="BD480" s="5"/>
      <c r="BE480" s="5"/>
      <c r="BF480" s="9"/>
      <c r="BG480" s="9"/>
      <c r="BH480" s="5"/>
      <c r="BI480" s="9"/>
      <c r="BJ480" s="5"/>
      <c r="BK480" s="5"/>
      <c r="BL480" s="9"/>
      <c r="BM480" s="5"/>
      <c r="BN480" s="9"/>
      <c r="BO480" s="9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6"/>
      <c r="CC480" s="6"/>
      <c r="CD480" s="6"/>
    </row>
    <row r="481" spans="15:82" x14ac:dyDescent="0.25">
      <c r="O481" s="3"/>
      <c r="P481" s="2"/>
      <c r="Q481" s="2"/>
      <c r="Z481" s="5"/>
      <c r="AA481" s="5"/>
      <c r="AB481" s="5"/>
      <c r="AC481" s="5"/>
      <c r="AD481" s="5"/>
      <c r="AE481" s="5"/>
      <c r="AF481" s="9"/>
      <c r="AG481" s="5"/>
      <c r="AH481" s="5"/>
      <c r="AI481" s="5"/>
      <c r="AJ481" s="9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9"/>
      <c r="AY481" s="9"/>
      <c r="AZ481" s="5"/>
      <c r="BA481" s="5"/>
      <c r="BB481" s="5"/>
      <c r="BC481" s="5"/>
      <c r="BD481" s="5"/>
      <c r="BE481" s="5"/>
      <c r="BF481" s="9"/>
      <c r="BG481" s="9"/>
      <c r="BH481" s="5"/>
      <c r="BI481" s="9"/>
      <c r="BJ481" s="5"/>
      <c r="BK481" s="5"/>
      <c r="BL481" s="9"/>
      <c r="BM481" s="5"/>
      <c r="BN481" s="9"/>
      <c r="BO481" s="9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6"/>
      <c r="CC481" s="6"/>
      <c r="CD481" s="6"/>
    </row>
    <row r="482" spans="15:82" x14ac:dyDescent="0.25">
      <c r="O482" s="3"/>
      <c r="P482" s="2"/>
      <c r="Q482" s="2"/>
      <c r="Z482" s="5"/>
      <c r="AA482" s="5"/>
      <c r="AB482" s="5"/>
      <c r="AC482" s="5"/>
      <c r="AD482" s="5"/>
      <c r="AE482" s="5"/>
      <c r="AF482" s="9"/>
      <c r="AG482" s="5"/>
      <c r="AH482" s="5"/>
      <c r="AI482" s="5"/>
      <c r="AJ482" s="9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9"/>
      <c r="AY482" s="9"/>
      <c r="AZ482" s="5"/>
      <c r="BA482" s="5"/>
      <c r="BB482" s="5"/>
      <c r="BC482" s="5"/>
      <c r="BD482" s="5"/>
      <c r="BE482" s="5"/>
      <c r="BF482" s="9"/>
      <c r="BG482" s="9"/>
      <c r="BH482" s="5"/>
      <c r="BI482" s="9"/>
      <c r="BJ482" s="5"/>
      <c r="BK482" s="5"/>
      <c r="BL482" s="9"/>
      <c r="BM482" s="5"/>
      <c r="BN482" s="9"/>
      <c r="BO482" s="9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6"/>
      <c r="CC482" s="6"/>
      <c r="CD482" s="6"/>
    </row>
    <row r="483" spans="15:82" x14ac:dyDescent="0.25">
      <c r="O483" s="3"/>
      <c r="P483" s="2"/>
      <c r="Q483" s="2"/>
      <c r="Z483" s="5"/>
      <c r="AA483" s="5"/>
      <c r="AB483" s="5"/>
      <c r="AC483" s="5"/>
      <c r="AD483" s="5"/>
      <c r="AE483" s="5"/>
      <c r="AF483" s="9"/>
      <c r="AG483" s="5"/>
      <c r="AH483" s="5"/>
      <c r="AI483" s="5"/>
      <c r="AJ483" s="9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9"/>
      <c r="AY483" s="9"/>
      <c r="AZ483" s="5"/>
      <c r="BA483" s="5"/>
      <c r="BB483" s="5"/>
      <c r="BC483" s="5"/>
      <c r="BD483" s="5"/>
      <c r="BE483" s="5"/>
      <c r="BF483" s="9"/>
      <c r="BG483" s="9"/>
      <c r="BH483" s="5"/>
      <c r="BI483" s="9"/>
      <c r="BJ483" s="5"/>
      <c r="BK483" s="5"/>
      <c r="BL483" s="9"/>
      <c r="BM483" s="5"/>
      <c r="BN483" s="9"/>
      <c r="BO483" s="9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6"/>
      <c r="CC483" s="6"/>
      <c r="CD483" s="6"/>
    </row>
    <row r="484" spans="15:82" x14ac:dyDescent="0.25">
      <c r="O484" s="3"/>
      <c r="P484" s="2"/>
      <c r="Q484" s="2"/>
      <c r="Z484" s="5"/>
      <c r="AA484" s="5"/>
      <c r="AB484" s="5"/>
      <c r="AC484" s="5"/>
      <c r="AD484" s="5"/>
      <c r="AE484" s="5"/>
      <c r="AF484" s="9"/>
      <c r="AG484" s="5"/>
      <c r="AH484" s="5"/>
      <c r="AI484" s="5"/>
      <c r="AJ484" s="9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9"/>
      <c r="AY484" s="9"/>
      <c r="AZ484" s="5"/>
      <c r="BA484" s="5"/>
      <c r="BB484" s="5"/>
      <c r="BC484" s="5"/>
      <c r="BD484" s="5"/>
      <c r="BE484" s="5"/>
      <c r="BF484" s="9"/>
      <c r="BG484" s="9"/>
      <c r="BH484" s="5"/>
      <c r="BI484" s="9"/>
      <c r="BJ484" s="5"/>
      <c r="BK484" s="5"/>
      <c r="BL484" s="9"/>
      <c r="BM484" s="5"/>
      <c r="BN484" s="9"/>
      <c r="BO484" s="9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6"/>
      <c r="CC484" s="6"/>
      <c r="CD484" s="6"/>
    </row>
    <row r="485" spans="15:82" x14ac:dyDescent="0.25">
      <c r="O485" s="3"/>
      <c r="P485" s="2"/>
      <c r="Q485" s="2"/>
      <c r="Z485" s="5"/>
      <c r="AA485" s="5"/>
      <c r="AB485" s="5"/>
      <c r="AC485" s="5"/>
      <c r="AD485" s="5"/>
      <c r="AE485" s="5"/>
      <c r="AF485" s="9"/>
      <c r="AG485" s="5"/>
      <c r="AH485" s="5"/>
      <c r="AI485" s="5"/>
      <c r="AJ485" s="9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9"/>
      <c r="AY485" s="9"/>
      <c r="AZ485" s="5"/>
      <c r="BA485" s="5"/>
      <c r="BB485" s="5"/>
      <c r="BC485" s="5"/>
      <c r="BD485" s="5"/>
      <c r="BE485" s="5"/>
      <c r="BF485" s="9"/>
      <c r="BG485" s="9"/>
      <c r="BH485" s="5"/>
      <c r="BI485" s="9"/>
      <c r="BJ485" s="5"/>
      <c r="BK485" s="5"/>
      <c r="BL485" s="9"/>
      <c r="BM485" s="5"/>
      <c r="BN485" s="9"/>
      <c r="BO485" s="9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6"/>
      <c r="CC485" s="6"/>
      <c r="CD485" s="6"/>
    </row>
    <row r="486" spans="15:82" x14ac:dyDescent="0.25">
      <c r="O486" s="3"/>
      <c r="P486" s="2"/>
      <c r="Q486" s="2"/>
      <c r="Z486" s="5"/>
      <c r="AA486" s="5"/>
      <c r="AB486" s="5"/>
      <c r="AC486" s="5"/>
      <c r="AD486" s="5"/>
      <c r="AE486" s="5"/>
      <c r="AF486" s="9"/>
      <c r="AG486" s="5"/>
      <c r="AH486" s="5"/>
      <c r="AI486" s="5"/>
      <c r="AJ486" s="9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9"/>
      <c r="AY486" s="9"/>
      <c r="AZ486" s="5"/>
      <c r="BA486" s="5"/>
      <c r="BB486" s="5"/>
      <c r="BC486" s="5"/>
      <c r="BD486" s="5"/>
      <c r="BE486" s="5"/>
      <c r="BF486" s="9"/>
      <c r="BG486" s="9"/>
      <c r="BH486" s="5"/>
      <c r="BI486" s="9"/>
      <c r="BJ486" s="5"/>
      <c r="BK486" s="5"/>
      <c r="BL486" s="9"/>
      <c r="BM486" s="5"/>
      <c r="BN486" s="9"/>
      <c r="BO486" s="9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6"/>
      <c r="CC486" s="6"/>
      <c r="CD486" s="6"/>
    </row>
    <row r="487" spans="15:82" x14ac:dyDescent="0.25">
      <c r="O487" s="3"/>
      <c r="P487" s="2"/>
      <c r="Q487" s="2"/>
      <c r="Z487" s="5"/>
      <c r="AA487" s="5"/>
      <c r="AB487" s="5"/>
      <c r="AC487" s="5"/>
      <c r="AD487" s="5"/>
      <c r="AE487" s="5"/>
      <c r="AF487" s="9"/>
      <c r="AG487" s="5"/>
      <c r="AH487" s="5"/>
      <c r="AI487" s="5"/>
      <c r="AJ487" s="9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9"/>
      <c r="AY487" s="9"/>
      <c r="AZ487" s="5"/>
      <c r="BA487" s="5"/>
      <c r="BB487" s="5"/>
      <c r="BC487" s="5"/>
      <c r="BD487" s="5"/>
      <c r="BE487" s="5"/>
      <c r="BF487" s="9"/>
      <c r="BG487" s="9"/>
      <c r="BH487" s="5"/>
      <c r="BI487" s="9"/>
      <c r="BJ487" s="5"/>
      <c r="BK487" s="5"/>
      <c r="BL487" s="9"/>
      <c r="BM487" s="5"/>
      <c r="BN487" s="9"/>
      <c r="BO487" s="9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6"/>
      <c r="CC487" s="6"/>
      <c r="CD487" s="6"/>
    </row>
    <row r="488" spans="15:82" x14ac:dyDescent="0.25">
      <c r="O488" s="3"/>
      <c r="P488" s="2"/>
      <c r="Q488" s="2"/>
      <c r="Z488" s="5"/>
      <c r="AA488" s="5"/>
      <c r="AB488" s="5"/>
      <c r="AC488" s="5"/>
      <c r="AD488" s="5"/>
      <c r="AE488" s="5"/>
      <c r="AF488" s="9"/>
      <c r="AG488" s="5"/>
      <c r="AH488" s="5"/>
      <c r="AI488" s="5"/>
      <c r="AJ488" s="9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9"/>
      <c r="AY488" s="9"/>
      <c r="AZ488" s="5"/>
      <c r="BA488" s="5"/>
      <c r="BB488" s="5"/>
      <c r="BC488" s="5"/>
      <c r="BD488" s="5"/>
      <c r="BE488" s="5"/>
      <c r="BF488" s="9"/>
      <c r="BG488" s="9"/>
      <c r="BH488" s="5"/>
      <c r="BI488" s="9"/>
      <c r="BJ488" s="5"/>
      <c r="BK488" s="5"/>
      <c r="BL488" s="9"/>
      <c r="BM488" s="5"/>
      <c r="BN488" s="9"/>
      <c r="BO488" s="9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6"/>
      <c r="CC488" s="6"/>
      <c r="CD488" s="6"/>
    </row>
    <row r="489" spans="15:82" x14ac:dyDescent="0.25">
      <c r="O489" s="3"/>
      <c r="P489" s="2"/>
      <c r="Q489" s="2"/>
      <c r="Z489" s="5"/>
      <c r="AA489" s="5"/>
      <c r="AB489" s="5"/>
      <c r="AC489" s="5"/>
      <c r="AD489" s="5"/>
      <c r="AE489" s="5"/>
      <c r="AF489" s="9"/>
      <c r="AG489" s="5"/>
      <c r="AH489" s="5"/>
      <c r="AI489" s="5"/>
      <c r="AJ489" s="9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9"/>
      <c r="AY489" s="9"/>
      <c r="AZ489" s="5"/>
      <c r="BA489" s="5"/>
      <c r="BB489" s="5"/>
      <c r="BC489" s="5"/>
      <c r="BD489" s="5"/>
      <c r="BE489" s="5"/>
      <c r="BF489" s="9"/>
      <c r="BG489" s="9"/>
      <c r="BH489" s="5"/>
      <c r="BI489" s="9"/>
      <c r="BJ489" s="5"/>
      <c r="BK489" s="5"/>
      <c r="BL489" s="9"/>
      <c r="BM489" s="5"/>
      <c r="BN489" s="9"/>
      <c r="BO489" s="9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6"/>
      <c r="CC489" s="6"/>
      <c r="CD489" s="6"/>
    </row>
    <row r="490" spans="15:82" x14ac:dyDescent="0.25">
      <c r="O490" s="3"/>
      <c r="P490" s="2"/>
      <c r="Q490" s="2"/>
      <c r="Z490" s="5"/>
      <c r="AA490" s="5"/>
      <c r="AB490" s="5"/>
      <c r="AC490" s="5"/>
      <c r="AD490" s="5"/>
      <c r="AE490" s="5"/>
      <c r="AF490" s="9"/>
      <c r="AG490" s="5"/>
      <c r="AH490" s="5"/>
      <c r="AI490" s="5"/>
      <c r="AJ490" s="9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9"/>
      <c r="AY490" s="9"/>
      <c r="AZ490" s="5"/>
      <c r="BA490" s="5"/>
      <c r="BB490" s="5"/>
      <c r="BC490" s="5"/>
      <c r="BD490" s="5"/>
      <c r="BE490" s="5"/>
      <c r="BF490" s="9"/>
      <c r="BG490" s="9"/>
      <c r="BH490" s="5"/>
      <c r="BI490" s="9"/>
      <c r="BJ490" s="5"/>
      <c r="BK490" s="5"/>
      <c r="BL490" s="9"/>
      <c r="BM490" s="5"/>
      <c r="BN490" s="9"/>
      <c r="BO490" s="9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6"/>
      <c r="CC490" s="6"/>
      <c r="CD490" s="6"/>
    </row>
    <row r="491" spans="15:82" x14ac:dyDescent="0.25">
      <c r="O491" s="3"/>
      <c r="P491" s="2"/>
      <c r="Q491" s="2"/>
      <c r="Z491" s="5"/>
      <c r="AA491" s="5"/>
      <c r="AB491" s="5"/>
      <c r="AC491" s="5"/>
      <c r="AD491" s="5"/>
      <c r="AE491" s="5"/>
      <c r="AF491" s="9"/>
      <c r="AG491" s="5"/>
      <c r="AH491" s="5"/>
      <c r="AI491" s="5"/>
      <c r="AJ491" s="9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9"/>
      <c r="AY491" s="9"/>
      <c r="AZ491" s="5"/>
      <c r="BA491" s="5"/>
      <c r="BB491" s="5"/>
      <c r="BC491" s="5"/>
      <c r="BD491" s="5"/>
      <c r="BE491" s="5"/>
      <c r="BF491" s="9"/>
      <c r="BG491" s="9"/>
      <c r="BH491" s="5"/>
      <c r="BI491" s="9"/>
      <c r="BJ491" s="5"/>
      <c r="BK491" s="5"/>
      <c r="BL491" s="9"/>
      <c r="BM491" s="5"/>
      <c r="BN491" s="9"/>
      <c r="BO491" s="9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6"/>
      <c r="CC491" s="6"/>
      <c r="CD491" s="6"/>
    </row>
    <row r="492" spans="15:82" x14ac:dyDescent="0.25">
      <c r="O492" s="3"/>
      <c r="P492" s="2"/>
      <c r="Q492" s="2"/>
      <c r="Z492" s="5"/>
      <c r="AA492" s="5"/>
      <c r="AB492" s="5"/>
      <c r="AC492" s="5"/>
      <c r="AD492" s="5"/>
      <c r="AE492" s="5"/>
      <c r="AF492" s="9"/>
      <c r="AG492" s="5"/>
      <c r="AH492" s="5"/>
      <c r="AI492" s="5"/>
      <c r="AJ492" s="9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9"/>
      <c r="AY492" s="9"/>
      <c r="AZ492" s="5"/>
      <c r="BA492" s="5"/>
      <c r="BB492" s="5"/>
      <c r="BC492" s="5"/>
      <c r="BD492" s="5"/>
      <c r="BE492" s="5"/>
      <c r="BF492" s="9"/>
      <c r="BG492" s="9"/>
      <c r="BH492" s="5"/>
      <c r="BI492" s="9"/>
      <c r="BJ492" s="5"/>
      <c r="BK492" s="5"/>
      <c r="BL492" s="9"/>
      <c r="BM492" s="5"/>
      <c r="BN492" s="9"/>
      <c r="BO492" s="9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6"/>
      <c r="CC492" s="6"/>
      <c r="CD492" s="6"/>
    </row>
    <row r="493" spans="15:82" x14ac:dyDescent="0.25">
      <c r="O493" s="3"/>
      <c r="P493" s="2"/>
      <c r="Q493" s="2"/>
      <c r="Z493" s="5"/>
      <c r="AA493" s="5"/>
      <c r="AB493" s="5"/>
      <c r="AC493" s="5"/>
      <c r="AD493" s="5"/>
      <c r="AE493" s="5"/>
      <c r="AF493" s="9"/>
      <c r="AG493" s="5"/>
      <c r="AH493" s="5"/>
      <c r="AI493" s="5"/>
      <c r="AJ493" s="9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9"/>
      <c r="AY493" s="9"/>
      <c r="AZ493" s="5"/>
      <c r="BA493" s="5"/>
      <c r="BB493" s="5"/>
      <c r="BC493" s="5"/>
      <c r="BD493" s="5"/>
      <c r="BE493" s="5"/>
      <c r="BF493" s="9"/>
      <c r="BG493" s="9"/>
      <c r="BH493" s="5"/>
      <c r="BI493" s="9"/>
      <c r="BJ493" s="5"/>
      <c r="BK493" s="5"/>
      <c r="BL493" s="9"/>
      <c r="BM493" s="5"/>
      <c r="BN493" s="9"/>
      <c r="BO493" s="9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6"/>
      <c r="CC493" s="6"/>
      <c r="CD493" s="6"/>
    </row>
    <row r="494" spans="15:82" x14ac:dyDescent="0.25">
      <c r="O494" s="3"/>
      <c r="P494" s="2"/>
      <c r="Q494" s="2"/>
      <c r="Z494" s="5"/>
      <c r="AA494" s="5"/>
      <c r="AB494" s="5"/>
      <c r="AC494" s="5"/>
      <c r="AD494" s="5"/>
      <c r="AE494" s="5"/>
      <c r="AF494" s="9"/>
      <c r="AG494" s="5"/>
      <c r="AH494" s="5"/>
      <c r="AI494" s="5"/>
      <c r="AJ494" s="9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9"/>
      <c r="AY494" s="9"/>
      <c r="AZ494" s="5"/>
      <c r="BA494" s="5"/>
      <c r="BB494" s="5"/>
      <c r="BC494" s="5"/>
      <c r="BD494" s="5"/>
      <c r="BE494" s="5"/>
      <c r="BF494" s="9"/>
      <c r="BG494" s="9"/>
      <c r="BH494" s="5"/>
      <c r="BI494" s="9"/>
      <c r="BJ494" s="5"/>
      <c r="BK494" s="5"/>
      <c r="BL494" s="9"/>
      <c r="BM494" s="5"/>
      <c r="BN494" s="9"/>
      <c r="BO494" s="9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6"/>
      <c r="CC494" s="6"/>
      <c r="CD494" s="6"/>
    </row>
    <row r="495" spans="15:82" x14ac:dyDescent="0.25">
      <c r="O495" s="3"/>
      <c r="P495" s="2"/>
      <c r="Q495" s="2"/>
      <c r="Z495" s="5"/>
      <c r="AA495" s="5"/>
      <c r="AB495" s="5"/>
      <c r="AC495" s="5"/>
      <c r="AD495" s="5"/>
      <c r="AE495" s="5"/>
      <c r="AF495" s="9"/>
      <c r="AG495" s="5"/>
      <c r="AH495" s="5"/>
      <c r="AI495" s="5"/>
      <c r="AJ495" s="9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9"/>
      <c r="AY495" s="9"/>
      <c r="AZ495" s="5"/>
      <c r="BA495" s="5"/>
      <c r="BB495" s="5"/>
      <c r="BC495" s="5"/>
      <c r="BD495" s="5"/>
      <c r="BE495" s="5"/>
      <c r="BF495" s="9"/>
      <c r="BG495" s="9"/>
      <c r="BH495" s="5"/>
      <c r="BI495" s="9"/>
      <c r="BJ495" s="5"/>
      <c r="BK495" s="5"/>
      <c r="BL495" s="9"/>
      <c r="BM495" s="5"/>
      <c r="BN495" s="9"/>
      <c r="BO495" s="9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6"/>
      <c r="CC495" s="6"/>
      <c r="CD495" s="6"/>
    </row>
    <row r="496" spans="15:82" x14ac:dyDescent="0.25">
      <c r="O496" s="3"/>
      <c r="P496" s="2"/>
      <c r="Q496" s="2"/>
      <c r="Z496" s="5"/>
      <c r="AA496" s="5"/>
      <c r="AB496" s="5"/>
      <c r="AC496" s="5"/>
      <c r="AD496" s="5"/>
      <c r="AE496" s="5"/>
      <c r="AF496" s="9"/>
      <c r="AG496" s="5"/>
      <c r="AH496" s="5"/>
      <c r="AI496" s="5"/>
      <c r="AJ496" s="9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9"/>
      <c r="AY496" s="9"/>
      <c r="AZ496" s="5"/>
      <c r="BA496" s="5"/>
      <c r="BB496" s="5"/>
      <c r="BC496" s="5"/>
      <c r="BD496" s="5"/>
      <c r="BE496" s="5"/>
      <c r="BF496" s="9"/>
      <c r="BG496" s="9"/>
      <c r="BH496" s="5"/>
      <c r="BI496" s="9"/>
      <c r="BJ496" s="5"/>
      <c r="BK496" s="5"/>
      <c r="BL496" s="9"/>
      <c r="BM496" s="5"/>
      <c r="BN496" s="9"/>
      <c r="BO496" s="9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6"/>
      <c r="CC496" s="6"/>
      <c r="CD496" s="6"/>
    </row>
    <row r="497" spans="15:82" x14ac:dyDescent="0.25">
      <c r="O497" s="3"/>
      <c r="P497" s="2"/>
      <c r="Q497" s="2"/>
      <c r="Z497" s="5"/>
      <c r="AA497" s="5"/>
      <c r="AB497" s="5"/>
      <c r="AC497" s="5"/>
      <c r="AD497" s="5"/>
      <c r="AE497" s="5"/>
      <c r="AF497" s="9"/>
      <c r="AG497" s="5"/>
      <c r="AH497" s="5"/>
      <c r="AI497" s="5"/>
      <c r="AJ497" s="9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9"/>
      <c r="AY497" s="9"/>
      <c r="AZ497" s="5"/>
      <c r="BA497" s="5"/>
      <c r="BB497" s="5"/>
      <c r="BC497" s="5"/>
      <c r="BD497" s="5"/>
      <c r="BE497" s="5"/>
      <c r="BF497" s="9"/>
      <c r="BG497" s="9"/>
      <c r="BH497" s="5"/>
      <c r="BI497" s="9"/>
      <c r="BJ497" s="5"/>
      <c r="BK497" s="5"/>
      <c r="BL497" s="9"/>
      <c r="BM497" s="5"/>
      <c r="BN497" s="9"/>
      <c r="BO497" s="9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6"/>
      <c r="CC497" s="6"/>
      <c r="CD497" s="6"/>
    </row>
    <row r="498" spans="15:82" x14ac:dyDescent="0.25">
      <c r="O498" s="3"/>
      <c r="P498" s="2"/>
      <c r="Q498" s="2"/>
      <c r="Z498" s="5"/>
      <c r="AA498" s="5"/>
      <c r="AB498" s="5"/>
      <c r="AC498" s="5"/>
      <c r="AD498" s="5"/>
      <c r="AE498" s="5"/>
      <c r="AF498" s="9"/>
      <c r="AG498" s="5"/>
      <c r="AH498" s="5"/>
      <c r="AI498" s="5"/>
      <c r="AJ498" s="9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9"/>
      <c r="AY498" s="9"/>
      <c r="AZ498" s="5"/>
      <c r="BA498" s="5"/>
      <c r="BB498" s="5"/>
      <c r="BC498" s="5"/>
      <c r="BD498" s="5"/>
      <c r="BE498" s="5"/>
      <c r="BF498" s="9"/>
      <c r="BG498" s="9"/>
      <c r="BH498" s="5"/>
      <c r="BI498" s="9"/>
      <c r="BJ498" s="5"/>
      <c r="BK498" s="5"/>
      <c r="BL498" s="9"/>
      <c r="BM498" s="5"/>
      <c r="BN498" s="9"/>
      <c r="BO498" s="9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6"/>
      <c r="CC498" s="6"/>
      <c r="CD498" s="6"/>
    </row>
    <row r="499" spans="15:82" x14ac:dyDescent="0.25">
      <c r="O499" s="3"/>
      <c r="P499" s="2"/>
      <c r="Q499" s="2"/>
      <c r="Z499" s="5"/>
      <c r="AA499" s="5"/>
      <c r="AB499" s="5"/>
      <c r="AC499" s="5"/>
      <c r="AD499" s="5"/>
      <c r="AE499" s="5"/>
      <c r="AF499" s="9"/>
      <c r="AG499" s="5"/>
      <c r="AH499" s="5"/>
      <c r="AI499" s="5"/>
      <c r="AJ499" s="9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9"/>
      <c r="AY499" s="9"/>
      <c r="AZ499" s="5"/>
      <c r="BA499" s="5"/>
      <c r="BB499" s="5"/>
      <c r="BC499" s="5"/>
      <c r="BD499" s="5"/>
      <c r="BE499" s="5"/>
      <c r="BF499" s="9"/>
      <c r="BG499" s="9"/>
      <c r="BH499" s="5"/>
      <c r="BI499" s="9"/>
      <c r="BJ499" s="5"/>
      <c r="BK499" s="5"/>
      <c r="BL499" s="9"/>
      <c r="BM499" s="5"/>
      <c r="BN499" s="9"/>
      <c r="BO499" s="9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6"/>
      <c r="CC499" s="6"/>
      <c r="CD499" s="6"/>
    </row>
    <row r="500" spans="15:82" x14ac:dyDescent="0.25">
      <c r="O500" s="3"/>
      <c r="P500" s="2"/>
      <c r="Q500" s="2"/>
      <c r="Z500" s="5"/>
      <c r="AA500" s="5"/>
      <c r="AB500" s="5"/>
      <c r="AC500" s="5"/>
      <c r="AD500" s="5"/>
      <c r="AE500" s="5"/>
      <c r="AF500" s="9"/>
      <c r="AG500" s="5"/>
      <c r="AH500" s="5"/>
      <c r="AI500" s="5"/>
      <c r="AJ500" s="9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9"/>
      <c r="AY500" s="9"/>
      <c r="AZ500" s="5"/>
      <c r="BA500" s="5"/>
      <c r="BB500" s="5"/>
      <c r="BC500" s="5"/>
      <c r="BD500" s="5"/>
      <c r="BE500" s="5"/>
      <c r="BF500" s="9"/>
      <c r="BG500" s="9"/>
      <c r="BH500" s="5"/>
      <c r="BI500" s="9"/>
      <c r="BJ500" s="5"/>
      <c r="BK500" s="5"/>
      <c r="BL500" s="9"/>
      <c r="BM500" s="5"/>
      <c r="BN500" s="9"/>
      <c r="BO500" s="9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6"/>
      <c r="CC500" s="6"/>
      <c r="CD500" s="6"/>
    </row>
    <row r="501" spans="15:82" x14ac:dyDescent="0.25">
      <c r="O501" s="3"/>
      <c r="P501" s="2"/>
      <c r="Q501" s="2"/>
      <c r="Z501" s="5"/>
      <c r="AA501" s="5"/>
      <c r="AB501" s="5"/>
      <c r="AC501" s="5"/>
      <c r="AD501" s="5"/>
      <c r="AE501" s="5"/>
      <c r="AF501" s="9"/>
      <c r="AG501" s="5"/>
      <c r="AH501" s="5"/>
      <c r="AI501" s="5"/>
      <c r="AJ501" s="9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9"/>
      <c r="AY501" s="9"/>
      <c r="AZ501" s="5"/>
      <c r="BA501" s="5"/>
      <c r="BB501" s="5"/>
      <c r="BC501" s="5"/>
      <c r="BD501" s="5"/>
      <c r="BE501" s="5"/>
      <c r="BF501" s="9"/>
      <c r="BG501" s="9"/>
      <c r="BH501" s="5"/>
      <c r="BI501" s="9"/>
      <c r="BJ501" s="5"/>
      <c r="BK501" s="5"/>
      <c r="BL501" s="9"/>
      <c r="BM501" s="5"/>
      <c r="BN501" s="9"/>
      <c r="BO501" s="9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6"/>
      <c r="CC501" s="6"/>
      <c r="CD501" s="6"/>
    </row>
    <row r="502" spans="15:82" x14ac:dyDescent="0.25">
      <c r="O502" s="3"/>
      <c r="P502" s="2"/>
      <c r="Q502" s="2"/>
      <c r="Z502" s="5"/>
      <c r="AA502" s="5"/>
      <c r="AB502" s="5"/>
      <c r="AC502" s="5"/>
      <c r="AD502" s="5"/>
      <c r="AE502" s="5"/>
      <c r="AF502" s="9"/>
      <c r="AG502" s="5"/>
      <c r="AH502" s="5"/>
      <c r="AI502" s="5"/>
      <c r="AJ502" s="9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9"/>
      <c r="AY502" s="9"/>
      <c r="AZ502" s="5"/>
      <c r="BA502" s="5"/>
      <c r="BB502" s="5"/>
      <c r="BC502" s="5"/>
      <c r="BD502" s="5"/>
      <c r="BE502" s="5"/>
      <c r="BF502" s="9"/>
      <c r="BG502" s="9"/>
      <c r="BH502" s="5"/>
      <c r="BI502" s="9"/>
      <c r="BJ502" s="5"/>
      <c r="BK502" s="5"/>
      <c r="BL502" s="9"/>
      <c r="BM502" s="5"/>
      <c r="BN502" s="9"/>
      <c r="BO502" s="9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6"/>
      <c r="CC502" s="6"/>
      <c r="CD502" s="6"/>
    </row>
    <row r="503" spans="15:82" x14ac:dyDescent="0.25">
      <c r="O503" s="3"/>
      <c r="P503" s="2"/>
      <c r="Q503" s="2"/>
      <c r="Z503" s="5"/>
      <c r="AA503" s="5"/>
      <c r="AB503" s="5"/>
      <c r="AC503" s="5"/>
      <c r="AD503" s="5"/>
      <c r="AE503" s="5"/>
      <c r="AF503" s="9"/>
      <c r="AG503" s="5"/>
      <c r="AH503" s="5"/>
      <c r="AI503" s="5"/>
      <c r="AJ503" s="9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9"/>
      <c r="AY503" s="9"/>
      <c r="AZ503" s="5"/>
      <c r="BA503" s="5"/>
      <c r="BB503" s="5"/>
      <c r="BC503" s="5"/>
      <c r="BD503" s="5"/>
      <c r="BE503" s="5"/>
      <c r="BF503" s="9"/>
      <c r="BG503" s="9"/>
      <c r="BH503" s="5"/>
      <c r="BI503" s="9"/>
      <c r="BJ503" s="5"/>
      <c r="BK503" s="5"/>
      <c r="BL503" s="9"/>
      <c r="BM503" s="5"/>
      <c r="BN503" s="9"/>
      <c r="BO503" s="9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6"/>
      <c r="CC503" s="6"/>
      <c r="CD503" s="6"/>
    </row>
    <row r="504" spans="15:82" x14ac:dyDescent="0.25">
      <c r="O504" s="3"/>
      <c r="P504" s="2"/>
      <c r="Q504" s="2"/>
      <c r="Z504" s="5"/>
      <c r="AA504" s="5"/>
      <c r="AB504" s="5"/>
      <c r="AC504" s="5"/>
      <c r="AD504" s="5"/>
      <c r="AE504" s="5"/>
      <c r="AF504" s="9"/>
      <c r="AG504" s="5"/>
      <c r="AH504" s="5"/>
      <c r="AI504" s="5"/>
      <c r="AJ504" s="9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9"/>
      <c r="AY504" s="9"/>
      <c r="AZ504" s="5"/>
      <c r="BA504" s="5"/>
      <c r="BB504" s="5"/>
      <c r="BC504" s="5"/>
      <c r="BD504" s="5"/>
      <c r="BE504" s="5"/>
      <c r="BF504" s="9"/>
      <c r="BG504" s="9"/>
      <c r="BH504" s="5"/>
      <c r="BI504" s="9"/>
      <c r="BJ504" s="5"/>
      <c r="BK504" s="5"/>
      <c r="BL504" s="9"/>
      <c r="BM504" s="5"/>
      <c r="BN504" s="9"/>
      <c r="BO504" s="9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6"/>
      <c r="CC504" s="6"/>
      <c r="CD504" s="6"/>
    </row>
    <row r="505" spans="15:82" x14ac:dyDescent="0.25">
      <c r="O505" s="3"/>
      <c r="P505" s="2"/>
      <c r="Q505" s="2"/>
      <c r="Z505" s="5"/>
      <c r="AA505" s="5"/>
      <c r="AB505" s="5"/>
      <c r="AC505" s="5"/>
      <c r="AD505" s="5"/>
      <c r="AE505" s="5"/>
      <c r="AF505" s="9"/>
      <c r="AG505" s="5"/>
      <c r="AH505" s="5"/>
      <c r="AI505" s="5"/>
      <c r="AJ505" s="9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9"/>
      <c r="AY505" s="9"/>
      <c r="AZ505" s="5"/>
      <c r="BA505" s="5"/>
      <c r="BB505" s="5"/>
      <c r="BC505" s="5"/>
      <c r="BD505" s="5"/>
      <c r="BE505" s="5"/>
      <c r="BF505" s="9"/>
      <c r="BG505" s="9"/>
      <c r="BH505" s="5"/>
      <c r="BI505" s="9"/>
      <c r="BJ505" s="5"/>
      <c r="BK505" s="5"/>
      <c r="BL505" s="9"/>
      <c r="BM505" s="5"/>
      <c r="BN505" s="9"/>
      <c r="BO505" s="9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6"/>
      <c r="CC505" s="6"/>
      <c r="CD505" s="6"/>
    </row>
    <row r="506" spans="15:82" x14ac:dyDescent="0.25">
      <c r="O506" s="3"/>
      <c r="P506" s="2"/>
      <c r="Q506" s="2"/>
      <c r="Z506" s="5"/>
      <c r="AA506" s="5"/>
      <c r="AB506" s="5"/>
      <c r="AC506" s="5"/>
      <c r="AD506" s="5"/>
      <c r="AE506" s="5"/>
      <c r="AF506" s="9"/>
      <c r="AG506" s="5"/>
      <c r="AH506" s="5"/>
      <c r="AI506" s="5"/>
      <c r="AJ506" s="9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9"/>
      <c r="AY506" s="9"/>
      <c r="AZ506" s="5"/>
      <c r="BA506" s="5"/>
      <c r="BB506" s="5"/>
      <c r="BC506" s="5"/>
      <c r="BD506" s="5"/>
      <c r="BE506" s="5"/>
      <c r="BF506" s="9"/>
      <c r="BG506" s="9"/>
      <c r="BH506" s="5"/>
      <c r="BI506" s="9"/>
      <c r="BJ506" s="5"/>
      <c r="BK506" s="5"/>
      <c r="BL506" s="9"/>
      <c r="BM506" s="5"/>
      <c r="BN506" s="9"/>
      <c r="BO506" s="9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6"/>
      <c r="CC506" s="6"/>
      <c r="CD506" s="6"/>
    </row>
    <row r="507" spans="15:82" x14ac:dyDescent="0.25">
      <c r="O507" s="3"/>
      <c r="P507" s="2"/>
      <c r="Q507" s="2"/>
      <c r="Z507" s="5"/>
      <c r="AA507" s="5"/>
      <c r="AB507" s="5"/>
      <c r="AC507" s="5"/>
      <c r="AD507" s="5"/>
      <c r="AE507" s="5"/>
      <c r="AF507" s="9"/>
      <c r="AG507" s="5"/>
      <c r="AH507" s="5"/>
      <c r="AI507" s="5"/>
      <c r="AJ507" s="9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9"/>
      <c r="AY507" s="9"/>
      <c r="AZ507" s="5"/>
      <c r="BA507" s="5"/>
      <c r="BB507" s="5"/>
      <c r="BC507" s="5"/>
      <c r="BD507" s="5"/>
      <c r="BE507" s="5"/>
      <c r="BF507" s="9"/>
      <c r="BG507" s="9"/>
      <c r="BH507" s="5"/>
      <c r="BI507" s="9"/>
      <c r="BJ507" s="5"/>
      <c r="BK507" s="5"/>
      <c r="BL507" s="9"/>
      <c r="BM507" s="5"/>
      <c r="BN507" s="9"/>
      <c r="BO507" s="9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6"/>
      <c r="CC507" s="6"/>
      <c r="CD507" s="6"/>
    </row>
    <row r="508" spans="15:82" x14ac:dyDescent="0.25">
      <c r="O508" s="3"/>
      <c r="P508" s="2"/>
      <c r="Q508" s="2"/>
      <c r="Z508" s="5"/>
      <c r="AA508" s="5"/>
      <c r="AB508" s="5"/>
      <c r="AC508" s="5"/>
      <c r="AD508" s="5"/>
      <c r="AE508" s="5"/>
      <c r="AF508" s="9"/>
      <c r="AG508" s="5"/>
      <c r="AH508" s="5"/>
      <c r="AI508" s="5"/>
      <c r="AJ508" s="9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9"/>
      <c r="AY508" s="9"/>
      <c r="AZ508" s="5"/>
      <c r="BA508" s="5"/>
      <c r="BB508" s="5"/>
      <c r="BC508" s="5"/>
      <c r="BD508" s="5"/>
      <c r="BE508" s="5"/>
      <c r="BF508" s="9"/>
      <c r="BG508" s="9"/>
      <c r="BH508" s="5"/>
      <c r="BI508" s="9"/>
      <c r="BJ508" s="5"/>
      <c r="BK508" s="5"/>
      <c r="BL508" s="9"/>
      <c r="BM508" s="5"/>
      <c r="BN508" s="9"/>
      <c r="BO508" s="9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6"/>
      <c r="CC508" s="6"/>
      <c r="CD508" s="6"/>
    </row>
    <row r="509" spans="15:82" x14ac:dyDescent="0.25">
      <c r="O509" s="3"/>
      <c r="P509" s="2"/>
      <c r="Q509" s="2"/>
      <c r="Z509" s="5"/>
      <c r="AA509" s="5"/>
      <c r="AB509" s="5"/>
      <c r="AC509" s="5"/>
      <c r="AD509" s="5"/>
      <c r="AE509" s="5"/>
      <c r="AF509" s="9"/>
      <c r="AG509" s="5"/>
      <c r="AH509" s="5"/>
      <c r="AI509" s="5"/>
      <c r="AJ509" s="9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9"/>
      <c r="AY509" s="9"/>
      <c r="AZ509" s="5"/>
      <c r="BA509" s="5"/>
      <c r="BB509" s="5"/>
      <c r="BC509" s="5"/>
      <c r="BD509" s="5"/>
      <c r="BE509" s="5"/>
      <c r="BF509" s="9"/>
      <c r="BG509" s="9"/>
      <c r="BH509" s="5"/>
      <c r="BI509" s="9"/>
      <c r="BJ509" s="5"/>
      <c r="BK509" s="5"/>
      <c r="BL509" s="9"/>
      <c r="BM509" s="5"/>
      <c r="BN509" s="9"/>
      <c r="BO509" s="9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6"/>
      <c r="CC509" s="6"/>
      <c r="CD509" s="6"/>
    </row>
    <row r="510" spans="15:82" x14ac:dyDescent="0.25">
      <c r="O510" s="3"/>
      <c r="P510" s="2"/>
      <c r="Q510" s="2"/>
      <c r="Z510" s="5"/>
      <c r="AA510" s="5"/>
      <c r="AB510" s="5"/>
      <c r="AC510" s="5"/>
      <c r="AD510" s="5"/>
      <c r="AE510" s="5"/>
      <c r="AF510" s="9"/>
      <c r="AG510" s="5"/>
      <c r="AH510" s="5"/>
      <c r="AI510" s="5"/>
      <c r="AJ510" s="9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9"/>
      <c r="AY510" s="9"/>
      <c r="AZ510" s="5"/>
      <c r="BA510" s="5"/>
      <c r="BB510" s="5"/>
      <c r="BC510" s="5"/>
      <c r="BD510" s="5"/>
      <c r="BE510" s="5"/>
      <c r="BF510" s="9"/>
      <c r="BG510" s="9"/>
      <c r="BH510" s="5"/>
      <c r="BI510" s="9"/>
      <c r="BJ510" s="5"/>
      <c r="BK510" s="5"/>
      <c r="BL510" s="9"/>
      <c r="BM510" s="5"/>
      <c r="BN510" s="9"/>
      <c r="BO510" s="9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6"/>
      <c r="CC510" s="6"/>
      <c r="CD510" s="6"/>
    </row>
    <row r="511" spans="15:82" x14ac:dyDescent="0.25">
      <c r="O511" s="3"/>
      <c r="P511" s="2"/>
      <c r="Q511" s="2"/>
      <c r="Z511" s="5"/>
      <c r="AA511" s="5"/>
      <c r="AB511" s="5"/>
      <c r="AC511" s="5"/>
      <c r="AD511" s="5"/>
      <c r="AE511" s="5"/>
      <c r="AF511" s="9"/>
      <c r="AG511" s="5"/>
      <c r="AH511" s="5"/>
      <c r="AI511" s="5"/>
      <c r="AJ511" s="9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9"/>
      <c r="AY511" s="9"/>
      <c r="AZ511" s="5"/>
      <c r="BA511" s="5"/>
      <c r="BB511" s="5"/>
      <c r="BC511" s="5"/>
      <c r="BD511" s="5"/>
      <c r="BE511" s="5"/>
      <c r="BF511" s="9"/>
      <c r="BG511" s="9"/>
      <c r="BH511" s="5"/>
      <c r="BI511" s="9"/>
      <c r="BJ511" s="5"/>
      <c r="BK511" s="5"/>
      <c r="BL511" s="9"/>
      <c r="BM511" s="5"/>
      <c r="BN511" s="9"/>
      <c r="BO511" s="9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6"/>
      <c r="CC511" s="6"/>
      <c r="CD511" s="6"/>
    </row>
    <row r="512" spans="15:82" x14ac:dyDescent="0.25">
      <c r="O512" s="3"/>
      <c r="P512" s="2"/>
      <c r="Q512" s="2"/>
      <c r="Z512" s="5"/>
      <c r="AA512" s="5"/>
      <c r="AB512" s="5"/>
      <c r="AC512" s="5"/>
      <c r="AD512" s="5"/>
      <c r="AE512" s="5"/>
      <c r="AF512" s="9"/>
      <c r="AG512" s="5"/>
      <c r="AH512" s="5"/>
      <c r="AI512" s="5"/>
      <c r="AJ512" s="9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9"/>
      <c r="AY512" s="9"/>
      <c r="AZ512" s="5"/>
      <c r="BA512" s="5"/>
      <c r="BB512" s="5"/>
      <c r="BC512" s="5"/>
      <c r="BD512" s="5"/>
      <c r="BE512" s="5"/>
      <c r="BF512" s="9"/>
      <c r="BG512" s="9"/>
      <c r="BH512" s="5"/>
      <c r="BI512" s="9"/>
      <c r="BJ512" s="5"/>
      <c r="BK512" s="5"/>
      <c r="BL512" s="9"/>
      <c r="BM512" s="5"/>
      <c r="BN512" s="9"/>
      <c r="BO512" s="9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6"/>
      <c r="CC512" s="6"/>
      <c r="CD512" s="6"/>
    </row>
    <row r="513" spans="15:82" x14ac:dyDescent="0.25">
      <c r="O513" s="3"/>
      <c r="P513" s="2"/>
      <c r="Q513" s="2"/>
      <c r="Z513" s="5"/>
      <c r="AA513" s="5"/>
      <c r="AB513" s="5"/>
      <c r="AC513" s="5"/>
      <c r="AD513" s="5"/>
      <c r="AE513" s="5"/>
      <c r="AF513" s="9"/>
      <c r="AG513" s="5"/>
      <c r="AH513" s="5"/>
      <c r="AI513" s="5"/>
      <c r="AJ513" s="9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9"/>
      <c r="AY513" s="9"/>
      <c r="AZ513" s="5"/>
      <c r="BA513" s="5"/>
      <c r="BB513" s="5"/>
      <c r="BC513" s="5"/>
      <c r="BD513" s="5"/>
      <c r="BE513" s="5"/>
      <c r="BF513" s="9"/>
      <c r="BG513" s="9"/>
      <c r="BH513" s="5"/>
      <c r="BI513" s="9"/>
      <c r="BJ513" s="5"/>
      <c r="BK513" s="5"/>
      <c r="BL513" s="9"/>
      <c r="BM513" s="5"/>
      <c r="BN513" s="9"/>
      <c r="BO513" s="9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6"/>
      <c r="CC513" s="6"/>
      <c r="CD513" s="6"/>
    </row>
    <row r="514" spans="15:82" x14ac:dyDescent="0.25">
      <c r="O514" s="3"/>
      <c r="P514" s="2"/>
      <c r="Q514" s="2"/>
      <c r="Z514" s="5"/>
      <c r="AA514" s="5"/>
      <c r="AB514" s="5"/>
      <c r="AC514" s="5"/>
      <c r="AD514" s="5"/>
      <c r="AE514" s="5"/>
      <c r="AF514" s="9"/>
      <c r="AG514" s="5"/>
      <c r="AH514" s="5"/>
      <c r="AI514" s="5"/>
      <c r="AJ514" s="9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9"/>
      <c r="AY514" s="9"/>
      <c r="AZ514" s="5"/>
      <c r="BA514" s="5"/>
      <c r="BB514" s="5"/>
      <c r="BC514" s="5"/>
      <c r="BD514" s="5"/>
      <c r="BE514" s="5"/>
      <c r="BF514" s="9"/>
      <c r="BG514" s="9"/>
      <c r="BH514" s="5"/>
      <c r="BI514" s="9"/>
      <c r="BJ514" s="5"/>
      <c r="BK514" s="5"/>
      <c r="BL514" s="9"/>
      <c r="BM514" s="5"/>
      <c r="BN514" s="9"/>
      <c r="BO514" s="9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6"/>
      <c r="CC514" s="6"/>
      <c r="CD514" s="6"/>
    </row>
    <row r="515" spans="15:82" x14ac:dyDescent="0.25">
      <c r="O515" s="3"/>
      <c r="P515" s="2"/>
      <c r="Q515" s="2"/>
      <c r="Z515" s="5"/>
      <c r="AA515" s="5"/>
      <c r="AB515" s="5"/>
      <c r="AC515" s="5"/>
      <c r="AD515" s="5"/>
      <c r="AE515" s="5"/>
      <c r="AF515" s="9"/>
      <c r="AG515" s="5"/>
      <c r="AH515" s="5"/>
      <c r="AI515" s="5"/>
      <c r="AJ515" s="9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9"/>
      <c r="AY515" s="9"/>
      <c r="AZ515" s="5"/>
      <c r="BA515" s="5"/>
      <c r="BB515" s="5"/>
      <c r="BC515" s="5"/>
      <c r="BD515" s="5"/>
      <c r="BE515" s="5"/>
      <c r="BF515" s="9"/>
      <c r="BG515" s="9"/>
      <c r="BH515" s="5"/>
      <c r="BI515" s="9"/>
      <c r="BJ515" s="5"/>
      <c r="BK515" s="5"/>
      <c r="BL515" s="9"/>
      <c r="BM515" s="5"/>
      <c r="BN515" s="9"/>
      <c r="BO515" s="9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6"/>
      <c r="CC515" s="6"/>
      <c r="CD515" s="6"/>
    </row>
    <row r="516" spans="15:82" x14ac:dyDescent="0.25">
      <c r="O516" s="3"/>
      <c r="P516" s="2"/>
      <c r="Q516" s="2"/>
      <c r="Z516" s="5"/>
      <c r="AA516" s="5"/>
      <c r="AB516" s="5"/>
      <c r="AC516" s="5"/>
      <c r="AD516" s="5"/>
      <c r="AE516" s="5"/>
      <c r="AF516" s="9"/>
      <c r="AG516" s="5"/>
      <c r="AH516" s="5"/>
      <c r="AI516" s="5"/>
      <c r="AJ516" s="9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9"/>
      <c r="AY516" s="9"/>
      <c r="AZ516" s="5"/>
      <c r="BA516" s="5"/>
      <c r="BB516" s="5"/>
      <c r="BC516" s="5"/>
      <c r="BD516" s="5"/>
      <c r="BE516" s="5"/>
      <c r="BF516" s="9"/>
      <c r="BG516" s="9"/>
      <c r="BH516" s="5"/>
      <c r="BI516" s="9"/>
      <c r="BJ516" s="5"/>
      <c r="BK516" s="5"/>
      <c r="BL516" s="9"/>
      <c r="BM516" s="5"/>
      <c r="BN516" s="9"/>
      <c r="BO516" s="9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6"/>
      <c r="CC516" s="6"/>
      <c r="CD516" s="6"/>
    </row>
    <row r="517" spans="15:82" x14ac:dyDescent="0.25">
      <c r="O517" s="3"/>
      <c r="P517" s="2"/>
      <c r="Q517" s="2"/>
      <c r="Z517" s="5"/>
      <c r="AA517" s="5"/>
      <c r="AB517" s="5"/>
      <c r="AC517" s="5"/>
      <c r="AD517" s="5"/>
      <c r="AE517" s="5"/>
      <c r="AF517" s="9"/>
      <c r="AG517" s="5"/>
      <c r="AH517" s="5"/>
      <c r="AI517" s="5"/>
      <c r="AJ517" s="9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9"/>
      <c r="AY517" s="9"/>
      <c r="AZ517" s="5"/>
      <c r="BA517" s="5"/>
      <c r="BB517" s="5"/>
      <c r="BC517" s="5"/>
      <c r="BD517" s="5"/>
      <c r="BE517" s="5"/>
      <c r="BF517" s="9"/>
      <c r="BG517" s="9"/>
      <c r="BH517" s="5"/>
      <c r="BI517" s="9"/>
      <c r="BJ517" s="5"/>
      <c r="BK517" s="5"/>
      <c r="BL517" s="9"/>
      <c r="BM517" s="5"/>
      <c r="BN517" s="9"/>
      <c r="BO517" s="9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6"/>
      <c r="CC517" s="6"/>
      <c r="CD517" s="6"/>
    </row>
    <row r="518" spans="15:82" x14ac:dyDescent="0.25">
      <c r="O518" s="3"/>
      <c r="P518" s="2"/>
      <c r="Q518" s="2"/>
      <c r="Z518" s="5"/>
      <c r="AA518" s="5"/>
      <c r="AB518" s="5"/>
      <c r="AC518" s="5"/>
      <c r="AD518" s="5"/>
      <c r="AE518" s="5"/>
      <c r="AF518" s="9"/>
      <c r="AG518" s="5"/>
      <c r="AH518" s="5"/>
      <c r="AI518" s="5"/>
      <c r="AJ518" s="9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9"/>
      <c r="AY518" s="9"/>
      <c r="AZ518" s="5"/>
      <c r="BA518" s="5"/>
      <c r="BB518" s="5"/>
      <c r="BC518" s="5"/>
      <c r="BD518" s="5"/>
      <c r="BE518" s="5"/>
      <c r="BF518" s="9"/>
      <c r="BG518" s="9"/>
      <c r="BH518" s="5"/>
      <c r="BI518" s="9"/>
      <c r="BJ518" s="5"/>
      <c r="BK518" s="5"/>
      <c r="BL518" s="9"/>
      <c r="BM518" s="5"/>
      <c r="BN518" s="9"/>
      <c r="BO518" s="9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6"/>
      <c r="CC518" s="6"/>
      <c r="CD518" s="6"/>
    </row>
    <row r="519" spans="15:82" x14ac:dyDescent="0.25">
      <c r="O519" s="3"/>
      <c r="P519" s="2"/>
      <c r="Q519" s="2"/>
      <c r="Z519" s="5"/>
      <c r="AA519" s="5"/>
      <c r="AB519" s="5"/>
      <c r="AC519" s="5"/>
      <c r="AD519" s="5"/>
      <c r="AE519" s="5"/>
      <c r="AF519" s="9"/>
      <c r="AG519" s="5"/>
      <c r="AH519" s="5"/>
      <c r="AI519" s="5"/>
      <c r="AJ519" s="9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9"/>
      <c r="AY519" s="9"/>
      <c r="AZ519" s="5"/>
      <c r="BA519" s="5"/>
      <c r="BB519" s="5"/>
      <c r="BC519" s="5"/>
      <c r="BD519" s="5"/>
      <c r="BE519" s="5"/>
      <c r="BF519" s="9"/>
      <c r="BG519" s="9"/>
      <c r="BH519" s="5"/>
      <c r="BI519" s="9"/>
      <c r="BJ519" s="5"/>
      <c r="BK519" s="5"/>
      <c r="BL519" s="9"/>
      <c r="BM519" s="5"/>
      <c r="BN519" s="9"/>
      <c r="BO519" s="9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6"/>
      <c r="CC519" s="6"/>
      <c r="CD519" s="6"/>
    </row>
    <row r="520" spans="15:82" x14ac:dyDescent="0.25">
      <c r="O520" s="3"/>
      <c r="P520" s="2"/>
      <c r="Q520" s="2"/>
      <c r="Z520" s="5"/>
      <c r="AA520" s="5"/>
      <c r="AB520" s="5"/>
      <c r="AC520" s="5"/>
      <c r="AD520" s="5"/>
      <c r="AE520" s="5"/>
      <c r="AF520" s="9"/>
      <c r="AG520" s="5"/>
      <c r="AH520" s="5"/>
      <c r="AI520" s="5"/>
      <c r="AJ520" s="9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9"/>
      <c r="AY520" s="9"/>
      <c r="AZ520" s="5"/>
      <c r="BA520" s="5"/>
      <c r="BB520" s="5"/>
      <c r="BC520" s="5"/>
      <c r="BD520" s="5"/>
      <c r="BE520" s="5"/>
      <c r="BF520" s="9"/>
      <c r="BG520" s="9"/>
      <c r="BH520" s="5"/>
      <c r="BI520" s="9"/>
      <c r="BJ520" s="5"/>
      <c r="BK520" s="5"/>
      <c r="BL520" s="9"/>
      <c r="BM520" s="5"/>
      <c r="BN520" s="9"/>
      <c r="BO520" s="9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6"/>
      <c r="CC520" s="6"/>
      <c r="CD520" s="6"/>
    </row>
    <row r="521" spans="15:82" x14ac:dyDescent="0.25">
      <c r="O521" s="3"/>
      <c r="P521" s="2"/>
      <c r="Q521" s="2"/>
      <c r="Z521" s="5"/>
      <c r="AA521" s="5"/>
      <c r="AB521" s="5"/>
      <c r="AC521" s="5"/>
      <c r="AD521" s="5"/>
      <c r="AE521" s="5"/>
      <c r="AF521" s="9"/>
      <c r="AG521" s="5"/>
      <c r="AH521" s="5"/>
      <c r="AI521" s="5"/>
      <c r="AJ521" s="9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9"/>
      <c r="AY521" s="9"/>
      <c r="AZ521" s="5"/>
      <c r="BA521" s="5"/>
      <c r="BB521" s="5"/>
      <c r="BC521" s="5"/>
      <c r="BD521" s="5"/>
      <c r="BE521" s="5"/>
      <c r="BF521" s="9"/>
      <c r="BG521" s="9"/>
      <c r="BH521" s="5"/>
      <c r="BI521" s="9"/>
      <c r="BJ521" s="5"/>
      <c r="BK521" s="5"/>
      <c r="BL521" s="9"/>
      <c r="BM521" s="5"/>
      <c r="BN521" s="9"/>
      <c r="BO521" s="9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6"/>
      <c r="CC521" s="6"/>
      <c r="CD521" s="6"/>
    </row>
    <row r="522" spans="15:82" x14ac:dyDescent="0.25">
      <c r="O522" s="3"/>
      <c r="P522" s="2"/>
      <c r="Q522" s="2"/>
      <c r="Z522" s="5"/>
      <c r="AA522" s="5"/>
      <c r="AB522" s="5"/>
      <c r="AC522" s="5"/>
      <c r="AD522" s="5"/>
      <c r="AE522" s="5"/>
      <c r="AF522" s="9"/>
      <c r="AG522" s="5"/>
      <c r="AH522" s="5"/>
      <c r="AI522" s="5"/>
      <c r="AJ522" s="9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9"/>
      <c r="AY522" s="9"/>
      <c r="AZ522" s="5"/>
      <c r="BA522" s="5"/>
      <c r="BB522" s="5"/>
      <c r="BC522" s="5"/>
      <c r="BD522" s="5"/>
      <c r="BE522" s="5"/>
      <c r="BF522" s="9"/>
      <c r="BG522" s="9"/>
      <c r="BH522" s="5"/>
      <c r="BI522" s="9"/>
      <c r="BJ522" s="5"/>
      <c r="BK522" s="5"/>
      <c r="BL522" s="9"/>
      <c r="BM522" s="5"/>
      <c r="BN522" s="9"/>
      <c r="BO522" s="9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6"/>
      <c r="CC522" s="6"/>
      <c r="CD522" s="6"/>
    </row>
    <row r="523" spans="15:82" x14ac:dyDescent="0.25">
      <c r="O523" s="3"/>
      <c r="P523" s="2"/>
      <c r="Q523" s="2"/>
      <c r="Z523" s="5"/>
      <c r="AA523" s="5"/>
      <c r="AB523" s="5"/>
      <c r="AC523" s="5"/>
      <c r="AD523" s="5"/>
      <c r="AE523" s="5"/>
      <c r="AF523" s="9"/>
      <c r="AG523" s="5"/>
      <c r="AH523" s="5"/>
      <c r="AI523" s="5"/>
      <c r="AJ523" s="9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9"/>
      <c r="AY523" s="9"/>
      <c r="AZ523" s="5"/>
      <c r="BA523" s="5"/>
      <c r="BB523" s="5"/>
      <c r="BC523" s="5"/>
      <c r="BD523" s="5"/>
      <c r="BE523" s="5"/>
      <c r="BF523" s="9"/>
      <c r="BG523" s="9"/>
      <c r="BH523" s="5"/>
      <c r="BI523" s="9"/>
      <c r="BJ523" s="5"/>
      <c r="BK523" s="5"/>
      <c r="BL523" s="9"/>
      <c r="BM523" s="5"/>
      <c r="BN523" s="9"/>
      <c r="BO523" s="9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6"/>
      <c r="CC523" s="6"/>
      <c r="CD523" s="6"/>
    </row>
    <row r="524" spans="15:82" x14ac:dyDescent="0.25">
      <c r="O524" s="3"/>
      <c r="P524" s="2"/>
      <c r="Q524" s="2"/>
      <c r="Z524" s="5"/>
      <c r="AA524" s="5"/>
      <c r="AB524" s="5"/>
      <c r="AC524" s="5"/>
      <c r="AD524" s="5"/>
      <c r="AE524" s="5"/>
      <c r="AF524" s="9"/>
      <c r="AG524" s="5"/>
      <c r="AH524" s="5"/>
      <c r="AI524" s="5"/>
      <c r="AJ524" s="9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9"/>
      <c r="AY524" s="9"/>
      <c r="AZ524" s="5"/>
      <c r="BA524" s="5"/>
      <c r="BB524" s="5"/>
      <c r="BC524" s="5"/>
      <c r="BD524" s="5"/>
      <c r="BE524" s="5"/>
      <c r="BF524" s="9"/>
      <c r="BG524" s="9"/>
      <c r="BH524" s="5"/>
      <c r="BI524" s="9"/>
      <c r="BJ524" s="5"/>
      <c r="BK524" s="5"/>
      <c r="BL524" s="9"/>
      <c r="BM524" s="5"/>
      <c r="BN524" s="9"/>
      <c r="BO524" s="9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6"/>
      <c r="CC524" s="6"/>
      <c r="CD524" s="6"/>
    </row>
    <row r="525" spans="15:82" x14ac:dyDescent="0.25">
      <c r="O525" s="3"/>
      <c r="P525" s="2"/>
      <c r="Q525" s="2"/>
      <c r="Z525" s="5"/>
      <c r="AA525" s="5"/>
      <c r="AB525" s="5"/>
      <c r="AC525" s="5"/>
      <c r="AD525" s="5"/>
      <c r="AE525" s="5"/>
      <c r="AF525" s="9"/>
      <c r="AG525" s="5"/>
      <c r="AH525" s="5"/>
      <c r="AI525" s="5"/>
      <c r="AJ525" s="9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9"/>
      <c r="AY525" s="9"/>
      <c r="AZ525" s="5"/>
      <c r="BA525" s="5"/>
      <c r="BB525" s="5"/>
      <c r="BC525" s="5"/>
      <c r="BD525" s="5"/>
      <c r="BE525" s="5"/>
      <c r="BF525" s="9"/>
      <c r="BG525" s="9"/>
      <c r="BH525" s="5"/>
      <c r="BI525" s="9"/>
      <c r="BJ525" s="5"/>
      <c r="BK525" s="5"/>
      <c r="BL525" s="9"/>
      <c r="BM525" s="5"/>
      <c r="BN525" s="9"/>
      <c r="BO525" s="9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6"/>
      <c r="CC525" s="6"/>
      <c r="CD525" s="6"/>
    </row>
    <row r="526" spans="15:82" x14ac:dyDescent="0.25">
      <c r="O526" s="3"/>
      <c r="P526" s="2"/>
      <c r="Q526" s="2"/>
      <c r="Z526" s="5"/>
      <c r="AA526" s="5"/>
      <c r="AB526" s="5"/>
      <c r="AC526" s="5"/>
      <c r="AD526" s="5"/>
      <c r="AE526" s="5"/>
      <c r="AF526" s="9"/>
      <c r="AG526" s="5"/>
      <c r="AH526" s="5"/>
      <c r="AI526" s="5"/>
      <c r="AJ526" s="9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9"/>
      <c r="AY526" s="9"/>
      <c r="AZ526" s="5"/>
      <c r="BA526" s="5"/>
      <c r="BB526" s="5"/>
      <c r="BC526" s="5"/>
      <c r="BD526" s="5"/>
      <c r="BE526" s="5"/>
      <c r="BF526" s="9"/>
      <c r="BG526" s="9"/>
      <c r="BH526" s="5"/>
      <c r="BI526" s="9"/>
      <c r="BJ526" s="5"/>
      <c r="BK526" s="5"/>
      <c r="BL526" s="9"/>
      <c r="BM526" s="5"/>
      <c r="BN526" s="9"/>
      <c r="BO526" s="9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6"/>
      <c r="CC526" s="6"/>
      <c r="CD526" s="6"/>
    </row>
    <row r="527" spans="15:82" x14ac:dyDescent="0.25">
      <c r="O527" s="3"/>
      <c r="P527" s="2"/>
      <c r="Q527" s="2"/>
      <c r="Z527" s="5"/>
      <c r="AA527" s="5"/>
      <c r="AB527" s="5"/>
      <c r="AC527" s="5"/>
      <c r="AD527" s="5"/>
      <c r="AE527" s="5"/>
      <c r="AF527" s="9"/>
      <c r="AG527" s="5"/>
      <c r="AH527" s="5"/>
      <c r="AI527" s="5"/>
      <c r="AJ527" s="9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9"/>
      <c r="AY527" s="9"/>
      <c r="AZ527" s="5"/>
      <c r="BA527" s="5"/>
      <c r="BB527" s="5"/>
      <c r="BC527" s="5"/>
      <c r="BD527" s="5"/>
      <c r="BE527" s="5"/>
      <c r="BF527" s="9"/>
      <c r="BG527" s="9"/>
      <c r="BH527" s="5"/>
      <c r="BI527" s="9"/>
      <c r="BJ527" s="5"/>
      <c r="BK527" s="5"/>
      <c r="BL527" s="9"/>
      <c r="BM527" s="5"/>
      <c r="BN527" s="9"/>
      <c r="BO527" s="9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6"/>
      <c r="CC527" s="6"/>
      <c r="CD527" s="6"/>
    </row>
    <row r="528" spans="15:82" x14ac:dyDescent="0.25">
      <c r="O528" s="3"/>
      <c r="P528" s="2"/>
      <c r="Q528" s="2"/>
      <c r="Z528" s="5"/>
      <c r="AA528" s="5"/>
      <c r="AB528" s="5"/>
      <c r="AC528" s="5"/>
      <c r="AD528" s="5"/>
      <c r="AE528" s="5"/>
      <c r="AF528" s="9"/>
      <c r="AG528" s="5"/>
      <c r="AH528" s="5"/>
      <c r="AI528" s="5"/>
      <c r="AJ528" s="9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9"/>
      <c r="AY528" s="9"/>
      <c r="AZ528" s="5"/>
      <c r="BA528" s="5"/>
      <c r="BB528" s="5"/>
      <c r="BC528" s="5"/>
      <c r="BD528" s="5"/>
      <c r="BE528" s="5"/>
      <c r="BF528" s="9"/>
      <c r="BG528" s="9"/>
      <c r="BH528" s="5"/>
      <c r="BI528" s="9"/>
      <c r="BJ528" s="5"/>
      <c r="BK528" s="5"/>
      <c r="BL528" s="9"/>
      <c r="BM528" s="5"/>
      <c r="BN528" s="9"/>
      <c r="BO528" s="9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6"/>
      <c r="CC528" s="6"/>
      <c r="CD528" s="6"/>
    </row>
    <row r="529" spans="15:82" x14ac:dyDescent="0.25">
      <c r="O529" s="3"/>
      <c r="P529" s="2"/>
      <c r="Q529" s="2"/>
      <c r="Z529" s="5"/>
      <c r="AA529" s="5"/>
      <c r="AB529" s="5"/>
      <c r="AC529" s="5"/>
      <c r="AD529" s="5"/>
      <c r="AE529" s="5"/>
      <c r="AF529" s="9"/>
      <c r="AG529" s="5"/>
      <c r="AH529" s="5"/>
      <c r="AI529" s="5"/>
      <c r="AJ529" s="9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9"/>
      <c r="AY529" s="9"/>
      <c r="AZ529" s="5"/>
      <c r="BA529" s="5"/>
      <c r="BB529" s="5"/>
      <c r="BC529" s="5"/>
      <c r="BD529" s="5"/>
      <c r="BE529" s="5"/>
      <c r="BF529" s="9"/>
      <c r="BG529" s="9"/>
      <c r="BH529" s="5"/>
      <c r="BI529" s="9"/>
      <c r="BJ529" s="5"/>
      <c r="BK529" s="5"/>
      <c r="BL529" s="9"/>
      <c r="BM529" s="5"/>
      <c r="BN529" s="9"/>
      <c r="BO529" s="9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6"/>
      <c r="CC529" s="6"/>
      <c r="CD529" s="6"/>
    </row>
    <row r="530" spans="15:82" x14ac:dyDescent="0.25">
      <c r="O530" s="3"/>
      <c r="P530" s="2"/>
      <c r="Q530" s="2"/>
      <c r="Z530" s="5"/>
      <c r="AA530" s="5"/>
      <c r="AB530" s="5"/>
      <c r="AC530" s="5"/>
      <c r="AD530" s="5"/>
      <c r="AE530" s="5"/>
      <c r="AF530" s="9"/>
      <c r="AG530" s="5"/>
      <c r="AH530" s="5"/>
      <c r="AI530" s="5"/>
      <c r="AJ530" s="9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9"/>
      <c r="AY530" s="9"/>
      <c r="AZ530" s="5"/>
      <c r="BA530" s="5"/>
      <c r="BB530" s="5"/>
      <c r="BC530" s="5"/>
      <c r="BD530" s="5"/>
      <c r="BE530" s="5"/>
      <c r="BF530" s="9"/>
      <c r="BG530" s="9"/>
      <c r="BH530" s="5"/>
      <c r="BI530" s="9"/>
      <c r="BJ530" s="5"/>
      <c r="BK530" s="5"/>
      <c r="BL530" s="9"/>
      <c r="BM530" s="5"/>
      <c r="BN530" s="9"/>
      <c r="BO530" s="9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6"/>
      <c r="CC530" s="6"/>
      <c r="CD530" s="6"/>
    </row>
    <row r="531" spans="15:82" x14ac:dyDescent="0.25">
      <c r="O531" s="3"/>
      <c r="P531" s="2"/>
      <c r="Q531" s="2"/>
      <c r="Z531" s="5"/>
      <c r="AA531" s="5"/>
      <c r="AB531" s="5"/>
      <c r="AC531" s="5"/>
      <c r="AD531" s="5"/>
      <c r="AE531" s="5"/>
      <c r="AF531" s="9"/>
      <c r="AG531" s="5"/>
      <c r="AH531" s="5"/>
      <c r="AI531" s="5"/>
      <c r="AJ531" s="9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9"/>
      <c r="AY531" s="9"/>
      <c r="AZ531" s="5"/>
      <c r="BA531" s="5"/>
      <c r="BB531" s="5"/>
      <c r="BC531" s="5"/>
      <c r="BD531" s="5"/>
      <c r="BE531" s="5"/>
      <c r="BF531" s="9"/>
      <c r="BG531" s="9"/>
      <c r="BH531" s="5"/>
      <c r="BI531" s="9"/>
      <c r="BJ531" s="5"/>
      <c r="BK531" s="5"/>
      <c r="BL531" s="9"/>
      <c r="BM531" s="5"/>
      <c r="BN531" s="9"/>
      <c r="BO531" s="9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6"/>
      <c r="CC531" s="6"/>
      <c r="CD531" s="6"/>
    </row>
    <row r="532" spans="15:82" x14ac:dyDescent="0.25">
      <c r="O532" s="3"/>
      <c r="P532" s="2"/>
      <c r="Q532" s="2"/>
      <c r="Z532" s="5"/>
      <c r="AA532" s="5"/>
      <c r="AB532" s="5"/>
      <c r="AC532" s="5"/>
      <c r="AD532" s="5"/>
      <c r="AE532" s="5"/>
      <c r="AF532" s="9"/>
      <c r="AG532" s="5"/>
      <c r="AH532" s="5"/>
      <c r="AI532" s="5"/>
      <c r="AJ532" s="9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9"/>
      <c r="AY532" s="9"/>
      <c r="AZ532" s="5"/>
      <c r="BA532" s="5"/>
      <c r="BB532" s="5"/>
      <c r="BC532" s="5"/>
      <c r="BD532" s="5"/>
      <c r="BE532" s="5"/>
      <c r="BF532" s="9"/>
      <c r="BG532" s="9"/>
      <c r="BH532" s="5"/>
      <c r="BI532" s="9"/>
      <c r="BJ532" s="5"/>
      <c r="BK532" s="5"/>
      <c r="BL532" s="9"/>
      <c r="BM532" s="5"/>
      <c r="BN532" s="9"/>
      <c r="BO532" s="9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6"/>
      <c r="CC532" s="6"/>
      <c r="CD532" s="6"/>
    </row>
    <row r="533" spans="15:82" x14ac:dyDescent="0.25">
      <c r="O533" s="3"/>
      <c r="P533" s="2"/>
      <c r="Q533" s="2"/>
      <c r="Z533" s="5"/>
      <c r="AA533" s="5"/>
      <c r="AB533" s="5"/>
      <c r="AC533" s="5"/>
      <c r="AD533" s="5"/>
      <c r="AE533" s="5"/>
      <c r="AF533" s="9"/>
      <c r="AG533" s="5"/>
      <c r="AH533" s="5"/>
      <c r="AI533" s="5"/>
      <c r="AJ533" s="9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9"/>
      <c r="AY533" s="9"/>
      <c r="AZ533" s="5"/>
      <c r="BA533" s="5"/>
      <c r="BB533" s="5"/>
      <c r="BC533" s="5"/>
      <c r="BD533" s="5"/>
      <c r="BE533" s="5"/>
      <c r="BF533" s="9"/>
      <c r="BG533" s="9"/>
      <c r="BH533" s="5"/>
      <c r="BI533" s="9"/>
      <c r="BJ533" s="5"/>
      <c r="BK533" s="5"/>
      <c r="BL533" s="9"/>
      <c r="BM533" s="5"/>
      <c r="BN533" s="9"/>
      <c r="BO533" s="9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6"/>
      <c r="CC533" s="6"/>
      <c r="CD533" s="6"/>
    </row>
    <row r="534" spans="15:82" x14ac:dyDescent="0.25">
      <c r="O534" s="3"/>
      <c r="P534" s="2"/>
      <c r="Q534" s="2"/>
      <c r="Z534" s="5"/>
      <c r="AA534" s="5"/>
      <c r="AB534" s="5"/>
      <c r="AC534" s="5"/>
      <c r="AD534" s="5"/>
      <c r="AE534" s="5"/>
      <c r="AF534" s="9"/>
      <c r="AG534" s="5"/>
      <c r="AH534" s="5"/>
      <c r="AI534" s="5"/>
      <c r="AJ534" s="9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9"/>
      <c r="AY534" s="9"/>
      <c r="AZ534" s="5"/>
      <c r="BA534" s="5"/>
      <c r="BB534" s="5"/>
      <c r="BC534" s="5"/>
      <c r="BD534" s="5"/>
      <c r="BE534" s="5"/>
      <c r="BF534" s="9"/>
      <c r="BG534" s="9"/>
      <c r="BH534" s="5"/>
      <c r="BI534" s="9"/>
      <c r="BJ534" s="5"/>
      <c r="BK534" s="5"/>
      <c r="BL534" s="9"/>
      <c r="BM534" s="5"/>
      <c r="BN534" s="9"/>
      <c r="BO534" s="9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6"/>
      <c r="CC534" s="6"/>
      <c r="CD534" s="6"/>
    </row>
    <row r="535" spans="15:82" x14ac:dyDescent="0.25">
      <c r="O535" s="3"/>
      <c r="P535" s="2"/>
      <c r="Q535" s="2"/>
      <c r="Z535" s="5"/>
      <c r="AA535" s="5"/>
      <c r="AB535" s="5"/>
      <c r="AC535" s="5"/>
      <c r="AD535" s="5"/>
      <c r="AE535" s="5"/>
      <c r="AF535" s="9"/>
      <c r="AG535" s="5"/>
      <c r="AH535" s="5"/>
      <c r="AI535" s="5"/>
      <c r="AJ535" s="9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9"/>
      <c r="AY535" s="9"/>
      <c r="AZ535" s="5"/>
      <c r="BA535" s="5"/>
      <c r="BB535" s="5"/>
      <c r="BC535" s="5"/>
      <c r="BD535" s="5"/>
      <c r="BE535" s="5"/>
      <c r="BF535" s="9"/>
      <c r="BG535" s="9"/>
      <c r="BH535" s="5"/>
      <c r="BI535" s="9"/>
      <c r="BJ535" s="5"/>
      <c r="BK535" s="5"/>
      <c r="BL535" s="9"/>
      <c r="BM535" s="5"/>
      <c r="BN535" s="9"/>
      <c r="BO535" s="9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6"/>
      <c r="CC535" s="6"/>
      <c r="CD535" s="6"/>
    </row>
    <row r="536" spans="15:82" x14ac:dyDescent="0.25">
      <c r="O536" s="3"/>
      <c r="P536" s="2"/>
      <c r="Q536" s="2"/>
      <c r="Z536" s="5"/>
      <c r="AA536" s="5"/>
      <c r="AB536" s="5"/>
      <c r="AC536" s="5"/>
      <c r="AD536" s="5"/>
      <c r="AE536" s="5"/>
      <c r="AF536" s="9"/>
      <c r="AG536" s="5"/>
      <c r="AH536" s="5"/>
      <c r="AI536" s="5"/>
      <c r="AJ536" s="9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9"/>
      <c r="AY536" s="9"/>
      <c r="AZ536" s="5"/>
      <c r="BA536" s="5"/>
      <c r="BB536" s="5"/>
      <c r="BC536" s="5"/>
      <c r="BD536" s="5"/>
      <c r="BE536" s="5"/>
      <c r="BF536" s="9"/>
      <c r="BG536" s="9"/>
      <c r="BH536" s="5"/>
      <c r="BI536" s="9"/>
      <c r="BJ536" s="5"/>
      <c r="BK536" s="5"/>
      <c r="BL536" s="9"/>
      <c r="BM536" s="5"/>
      <c r="BN536" s="9"/>
      <c r="BO536" s="9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6"/>
      <c r="CC536" s="6"/>
      <c r="CD536" s="6"/>
    </row>
    <row r="537" spans="15:82" x14ac:dyDescent="0.25">
      <c r="O537" s="3"/>
      <c r="P537" s="2"/>
      <c r="Q537" s="2"/>
      <c r="Z537" s="5"/>
      <c r="AA537" s="5"/>
      <c r="AB537" s="5"/>
      <c r="AC537" s="5"/>
      <c r="AD537" s="5"/>
      <c r="AE537" s="5"/>
      <c r="AF537" s="9"/>
      <c r="AG537" s="5"/>
      <c r="AH537" s="5"/>
      <c r="AI537" s="5"/>
      <c r="AJ537" s="9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9"/>
      <c r="AY537" s="9"/>
      <c r="AZ537" s="5"/>
      <c r="BA537" s="5"/>
      <c r="BB537" s="5"/>
      <c r="BC537" s="5"/>
      <c r="BD537" s="5"/>
      <c r="BE537" s="5"/>
      <c r="BF537" s="9"/>
      <c r="BG537" s="9"/>
      <c r="BH537" s="5"/>
      <c r="BI537" s="9"/>
      <c r="BJ537" s="5"/>
      <c r="BK537" s="5"/>
      <c r="BL537" s="9"/>
      <c r="BM537" s="5"/>
      <c r="BN537" s="9"/>
      <c r="BO537" s="9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6"/>
      <c r="CC537" s="6"/>
      <c r="CD537" s="6"/>
    </row>
    <row r="538" spans="15:82" x14ac:dyDescent="0.25">
      <c r="O538" s="3"/>
      <c r="P538" s="2"/>
      <c r="Q538" s="2"/>
      <c r="Z538" s="5"/>
      <c r="AA538" s="5"/>
      <c r="AB538" s="5"/>
      <c r="AC538" s="5"/>
      <c r="AD538" s="5"/>
      <c r="AE538" s="5"/>
      <c r="AF538" s="9"/>
      <c r="AG538" s="5"/>
      <c r="AH538" s="5"/>
      <c r="AI538" s="5"/>
      <c r="AJ538" s="9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9"/>
      <c r="AY538" s="9"/>
      <c r="AZ538" s="5"/>
      <c r="BA538" s="5"/>
      <c r="BB538" s="5"/>
      <c r="BC538" s="5"/>
      <c r="BD538" s="5"/>
      <c r="BE538" s="5"/>
      <c r="BF538" s="9"/>
      <c r="BG538" s="9"/>
      <c r="BH538" s="5"/>
      <c r="BI538" s="9"/>
      <c r="BJ538" s="5"/>
      <c r="BK538" s="5"/>
      <c r="BL538" s="9"/>
      <c r="BM538" s="5"/>
      <c r="BN538" s="9"/>
      <c r="BO538" s="9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6"/>
      <c r="CC538" s="6"/>
      <c r="CD538" s="6"/>
    </row>
    <row r="539" spans="15:82" x14ac:dyDescent="0.25">
      <c r="O539" s="3"/>
      <c r="P539" s="2"/>
      <c r="Q539" s="2"/>
      <c r="Z539" s="5"/>
      <c r="AA539" s="5"/>
      <c r="AB539" s="5"/>
      <c r="AC539" s="5"/>
      <c r="AD539" s="5"/>
      <c r="AE539" s="5"/>
      <c r="AF539" s="9"/>
      <c r="AG539" s="5"/>
      <c r="AH539" s="5"/>
      <c r="AI539" s="5"/>
      <c r="AJ539" s="9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9"/>
      <c r="AY539" s="9"/>
      <c r="AZ539" s="5"/>
      <c r="BA539" s="5"/>
      <c r="BB539" s="5"/>
      <c r="BC539" s="5"/>
      <c r="BD539" s="5"/>
      <c r="BE539" s="5"/>
      <c r="BF539" s="9"/>
      <c r="BG539" s="9"/>
      <c r="BH539" s="5"/>
      <c r="BI539" s="9"/>
      <c r="BJ539" s="5"/>
      <c r="BK539" s="5"/>
      <c r="BL539" s="9"/>
      <c r="BM539" s="5"/>
      <c r="BN539" s="9"/>
      <c r="BO539" s="9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6"/>
      <c r="CC539" s="6"/>
      <c r="CD539" s="6"/>
    </row>
    <row r="540" spans="15:82" x14ac:dyDescent="0.25">
      <c r="O540" s="3"/>
      <c r="P540" s="2"/>
      <c r="Q540" s="2"/>
      <c r="Z540" s="5"/>
      <c r="AA540" s="5"/>
      <c r="AB540" s="5"/>
      <c r="AC540" s="5"/>
      <c r="AD540" s="5"/>
      <c r="AE540" s="5"/>
      <c r="AF540" s="9"/>
      <c r="AG540" s="5"/>
      <c r="AH540" s="5"/>
      <c r="AI540" s="5"/>
      <c r="AJ540" s="9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9"/>
      <c r="AY540" s="9"/>
      <c r="AZ540" s="5"/>
      <c r="BA540" s="5"/>
      <c r="BB540" s="5"/>
      <c r="BC540" s="5"/>
      <c r="BD540" s="5"/>
      <c r="BE540" s="5"/>
      <c r="BF540" s="9"/>
      <c r="BG540" s="9"/>
      <c r="BH540" s="5"/>
      <c r="BI540" s="9"/>
      <c r="BJ540" s="5"/>
      <c r="BK540" s="5"/>
      <c r="BL540" s="9"/>
      <c r="BM540" s="5"/>
      <c r="BN540" s="9"/>
      <c r="BO540" s="9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6"/>
      <c r="CC540" s="6"/>
      <c r="CD540" s="6"/>
    </row>
    <row r="541" spans="15:82" x14ac:dyDescent="0.25">
      <c r="O541" s="3"/>
      <c r="P541" s="2"/>
      <c r="Q541" s="2"/>
      <c r="Z541" s="5"/>
      <c r="AA541" s="5"/>
      <c r="AB541" s="5"/>
      <c r="AC541" s="5"/>
      <c r="AD541" s="5"/>
      <c r="AE541" s="5"/>
      <c r="AF541" s="9"/>
      <c r="AG541" s="5"/>
      <c r="AH541" s="5"/>
      <c r="AI541" s="5"/>
      <c r="AJ541" s="9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9"/>
      <c r="AY541" s="9"/>
      <c r="AZ541" s="5"/>
      <c r="BA541" s="5"/>
      <c r="BB541" s="5"/>
      <c r="BC541" s="5"/>
      <c r="BD541" s="5"/>
      <c r="BE541" s="5"/>
      <c r="BF541" s="9"/>
      <c r="BG541" s="9"/>
      <c r="BH541" s="5"/>
      <c r="BI541" s="9"/>
      <c r="BJ541" s="5"/>
      <c r="BK541" s="5"/>
      <c r="BL541" s="9"/>
      <c r="BM541" s="5"/>
      <c r="BN541" s="9"/>
      <c r="BO541" s="9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6"/>
      <c r="CC541" s="6"/>
      <c r="CD541" s="6"/>
    </row>
    <row r="542" spans="15:82" x14ac:dyDescent="0.25">
      <c r="O542" s="3"/>
      <c r="P542" s="2"/>
      <c r="Q542" s="2"/>
      <c r="Z542" s="5"/>
      <c r="AA542" s="5"/>
      <c r="AB542" s="5"/>
      <c r="AC542" s="5"/>
      <c r="AD542" s="5"/>
      <c r="AE542" s="5"/>
      <c r="AF542" s="9"/>
      <c r="AG542" s="5"/>
      <c r="AH542" s="5"/>
      <c r="AI542" s="5"/>
      <c r="AJ542" s="9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9"/>
      <c r="AY542" s="9"/>
      <c r="AZ542" s="5"/>
      <c r="BA542" s="5"/>
      <c r="BB542" s="5"/>
      <c r="BC542" s="5"/>
      <c r="BD542" s="5"/>
      <c r="BE542" s="5"/>
      <c r="BF542" s="9"/>
      <c r="BG542" s="9"/>
      <c r="BH542" s="5"/>
      <c r="BI542" s="9"/>
      <c r="BJ542" s="5"/>
      <c r="BK542" s="5"/>
      <c r="BL542" s="9"/>
      <c r="BM542" s="5"/>
      <c r="BN542" s="9"/>
      <c r="BO542" s="9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6"/>
      <c r="CC542" s="6"/>
      <c r="CD542" s="6"/>
    </row>
    <row r="543" spans="15:82" x14ac:dyDescent="0.25">
      <c r="O543" s="3"/>
      <c r="P543" s="2"/>
      <c r="Q543" s="2"/>
      <c r="Z543" s="5"/>
      <c r="AA543" s="5"/>
      <c r="AB543" s="5"/>
      <c r="AC543" s="5"/>
      <c r="AD543" s="5"/>
      <c r="AE543" s="5"/>
      <c r="AF543" s="9"/>
      <c r="AG543" s="5"/>
      <c r="AH543" s="5"/>
      <c r="AI543" s="5"/>
      <c r="AJ543" s="9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9"/>
      <c r="AY543" s="9"/>
      <c r="AZ543" s="5"/>
      <c r="BA543" s="5"/>
      <c r="BB543" s="5"/>
      <c r="BC543" s="5"/>
      <c r="BD543" s="5"/>
      <c r="BE543" s="5"/>
      <c r="BF543" s="9"/>
      <c r="BG543" s="9"/>
      <c r="BH543" s="5"/>
      <c r="BI543" s="9"/>
      <c r="BJ543" s="5"/>
      <c r="BK543" s="5"/>
      <c r="BL543" s="9"/>
      <c r="BM543" s="5"/>
      <c r="BN543" s="9"/>
      <c r="BO543" s="9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6"/>
      <c r="CC543" s="6"/>
      <c r="CD543" s="6"/>
    </row>
    <row r="544" spans="15:82" x14ac:dyDescent="0.25">
      <c r="O544" s="3"/>
      <c r="P544" s="2"/>
      <c r="Q544" s="2"/>
      <c r="Z544" s="5"/>
      <c r="AA544" s="5"/>
      <c r="AB544" s="5"/>
      <c r="AC544" s="5"/>
      <c r="AD544" s="5"/>
      <c r="AE544" s="5"/>
      <c r="AF544" s="9"/>
      <c r="AG544" s="5"/>
      <c r="AH544" s="5"/>
      <c r="AI544" s="5"/>
      <c r="AJ544" s="9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9"/>
      <c r="AY544" s="9"/>
      <c r="AZ544" s="5"/>
      <c r="BA544" s="5"/>
      <c r="BB544" s="5"/>
      <c r="BC544" s="5"/>
      <c r="BD544" s="5"/>
      <c r="BE544" s="5"/>
      <c r="BF544" s="9"/>
      <c r="BG544" s="9"/>
      <c r="BH544" s="5"/>
      <c r="BI544" s="9"/>
      <c r="BJ544" s="5"/>
      <c r="BK544" s="5"/>
      <c r="BL544" s="9"/>
      <c r="BM544" s="5"/>
      <c r="BN544" s="9"/>
      <c r="BO544" s="9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6"/>
      <c r="CC544" s="6"/>
      <c r="CD544" s="6"/>
    </row>
    <row r="545" spans="15:82" x14ac:dyDescent="0.25">
      <c r="O545" s="3"/>
      <c r="P545" s="2"/>
      <c r="Q545" s="2"/>
      <c r="Z545" s="5"/>
      <c r="AA545" s="5"/>
      <c r="AB545" s="5"/>
      <c r="AC545" s="5"/>
      <c r="AD545" s="5"/>
      <c r="AE545" s="5"/>
      <c r="AF545" s="9"/>
      <c r="AG545" s="5"/>
      <c r="AH545" s="5"/>
      <c r="AI545" s="5"/>
      <c r="AJ545" s="9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9"/>
      <c r="AY545" s="9"/>
      <c r="AZ545" s="5"/>
      <c r="BA545" s="5"/>
      <c r="BB545" s="5"/>
      <c r="BC545" s="5"/>
      <c r="BD545" s="5"/>
      <c r="BE545" s="5"/>
      <c r="BF545" s="9"/>
      <c r="BG545" s="9"/>
      <c r="BH545" s="5"/>
      <c r="BI545" s="9"/>
      <c r="BJ545" s="5"/>
      <c r="BK545" s="5"/>
      <c r="BL545" s="9"/>
      <c r="BM545" s="5"/>
      <c r="BN545" s="9"/>
      <c r="BO545" s="9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6"/>
      <c r="CC545" s="6"/>
      <c r="CD545" s="6"/>
    </row>
    <row r="546" spans="15:82" x14ac:dyDescent="0.25">
      <c r="O546" s="3"/>
      <c r="P546" s="2"/>
      <c r="Q546" s="2"/>
      <c r="Z546" s="5"/>
      <c r="AA546" s="5"/>
      <c r="AB546" s="5"/>
      <c r="AC546" s="5"/>
      <c r="AD546" s="5"/>
      <c r="AE546" s="5"/>
      <c r="AF546" s="9"/>
      <c r="AG546" s="5"/>
      <c r="AH546" s="5"/>
      <c r="AI546" s="5"/>
      <c r="AJ546" s="9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9"/>
      <c r="AY546" s="9"/>
      <c r="AZ546" s="5"/>
      <c r="BA546" s="5"/>
      <c r="BB546" s="5"/>
      <c r="BC546" s="5"/>
      <c r="BD546" s="5"/>
      <c r="BE546" s="5"/>
      <c r="BF546" s="9"/>
      <c r="BG546" s="9"/>
      <c r="BH546" s="5"/>
      <c r="BI546" s="9"/>
      <c r="BJ546" s="5"/>
      <c r="BK546" s="5"/>
      <c r="BL546" s="9"/>
      <c r="BM546" s="5"/>
      <c r="BN546" s="9"/>
      <c r="BO546" s="9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6"/>
      <c r="CC546" s="6"/>
      <c r="CD546" s="6"/>
    </row>
    <row r="547" spans="15:82" x14ac:dyDescent="0.25">
      <c r="O547" s="3"/>
      <c r="P547" s="2"/>
      <c r="Q547" s="2"/>
      <c r="Z547" s="5"/>
      <c r="AA547" s="5"/>
      <c r="AB547" s="5"/>
      <c r="AC547" s="5"/>
      <c r="AD547" s="5"/>
      <c r="AE547" s="5"/>
      <c r="AF547" s="9"/>
      <c r="AG547" s="5"/>
      <c r="AH547" s="5"/>
      <c r="AI547" s="5"/>
      <c r="AJ547" s="9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9"/>
      <c r="AY547" s="9"/>
      <c r="AZ547" s="5"/>
      <c r="BA547" s="5"/>
      <c r="BB547" s="5"/>
      <c r="BC547" s="5"/>
      <c r="BD547" s="5"/>
      <c r="BE547" s="5"/>
      <c r="BF547" s="9"/>
      <c r="BG547" s="9"/>
      <c r="BH547" s="5"/>
      <c r="BI547" s="9"/>
      <c r="BJ547" s="5"/>
      <c r="BK547" s="5"/>
      <c r="BL547" s="9"/>
      <c r="BM547" s="5"/>
      <c r="BN547" s="9"/>
      <c r="BO547" s="9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6"/>
      <c r="CC547" s="6"/>
      <c r="CD547" s="6"/>
    </row>
    <row r="548" spans="15:82" x14ac:dyDescent="0.25">
      <c r="O548" s="3"/>
      <c r="P548" s="2"/>
      <c r="Q548" s="2"/>
      <c r="Z548" s="5"/>
      <c r="AA548" s="5"/>
      <c r="AB548" s="5"/>
      <c r="AC548" s="5"/>
      <c r="AD548" s="5"/>
      <c r="AE548" s="5"/>
      <c r="AF548" s="9"/>
      <c r="AG548" s="5"/>
      <c r="AH548" s="5"/>
      <c r="AI548" s="5"/>
      <c r="AJ548" s="9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9"/>
      <c r="AY548" s="9"/>
      <c r="AZ548" s="5"/>
      <c r="BA548" s="5"/>
      <c r="BB548" s="5"/>
      <c r="BC548" s="5"/>
      <c r="BD548" s="5"/>
      <c r="BE548" s="5"/>
      <c r="BF548" s="9"/>
      <c r="BG548" s="9"/>
      <c r="BH548" s="5"/>
      <c r="BI548" s="9"/>
      <c r="BJ548" s="5"/>
      <c r="BK548" s="5"/>
      <c r="BL548" s="9"/>
      <c r="BM548" s="5"/>
      <c r="BN548" s="9"/>
      <c r="BO548" s="9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6"/>
      <c r="CC548" s="6"/>
      <c r="CD548" s="6"/>
    </row>
    <row r="549" spans="15:82" x14ac:dyDescent="0.25">
      <c r="O549" s="3"/>
      <c r="P549" s="2"/>
      <c r="Q549" s="2"/>
      <c r="Z549" s="5"/>
      <c r="AA549" s="5"/>
      <c r="AB549" s="5"/>
      <c r="AC549" s="5"/>
      <c r="AD549" s="5"/>
      <c r="AE549" s="5"/>
      <c r="AF549" s="9"/>
      <c r="AG549" s="5"/>
      <c r="AH549" s="5"/>
      <c r="AI549" s="5"/>
      <c r="AJ549" s="9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9"/>
      <c r="AY549" s="9"/>
      <c r="AZ549" s="5"/>
      <c r="BA549" s="5"/>
      <c r="BB549" s="5"/>
      <c r="BC549" s="5"/>
      <c r="BD549" s="5"/>
      <c r="BE549" s="5"/>
      <c r="BF549" s="9"/>
      <c r="BG549" s="9"/>
      <c r="BH549" s="5"/>
      <c r="BI549" s="9"/>
      <c r="BJ549" s="5"/>
      <c r="BK549" s="5"/>
      <c r="BL549" s="9"/>
      <c r="BM549" s="5"/>
      <c r="BN549" s="9"/>
      <c r="BO549" s="9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6"/>
      <c r="CC549" s="6"/>
      <c r="CD549" s="6"/>
    </row>
    <row r="550" spans="15:82" x14ac:dyDescent="0.25">
      <c r="O550" s="3"/>
      <c r="P550" s="2"/>
      <c r="Q550" s="2"/>
      <c r="Z550" s="5"/>
      <c r="AA550" s="5"/>
      <c r="AB550" s="5"/>
      <c r="AC550" s="5"/>
      <c r="AD550" s="5"/>
      <c r="AE550" s="5"/>
      <c r="AF550" s="9"/>
      <c r="AG550" s="5"/>
      <c r="AH550" s="5"/>
      <c r="AI550" s="5"/>
      <c r="AJ550" s="9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9"/>
      <c r="AY550" s="9"/>
      <c r="AZ550" s="5"/>
      <c r="BA550" s="5"/>
      <c r="BB550" s="5"/>
      <c r="BC550" s="5"/>
      <c r="BD550" s="5"/>
      <c r="BE550" s="5"/>
      <c r="BF550" s="9"/>
      <c r="BG550" s="9"/>
      <c r="BH550" s="5"/>
      <c r="BI550" s="9"/>
      <c r="BJ550" s="5"/>
      <c r="BK550" s="5"/>
      <c r="BL550" s="9"/>
      <c r="BM550" s="5"/>
      <c r="BN550" s="9"/>
      <c r="BO550" s="9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6"/>
      <c r="CC550" s="6"/>
      <c r="CD550" s="6"/>
    </row>
    <row r="551" spans="15:82" x14ac:dyDescent="0.25">
      <c r="O551" s="3"/>
      <c r="P551" s="2"/>
      <c r="Q551" s="2"/>
      <c r="Z551" s="5"/>
      <c r="AA551" s="5"/>
      <c r="AB551" s="5"/>
      <c r="AC551" s="5"/>
      <c r="AD551" s="5"/>
      <c r="AE551" s="5"/>
      <c r="AF551" s="9"/>
      <c r="AG551" s="5"/>
      <c r="AH551" s="5"/>
      <c r="AI551" s="5"/>
      <c r="AJ551" s="9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9"/>
      <c r="AY551" s="9"/>
      <c r="AZ551" s="5"/>
      <c r="BA551" s="5"/>
      <c r="BB551" s="5"/>
      <c r="BC551" s="5"/>
      <c r="BD551" s="5"/>
      <c r="BE551" s="5"/>
      <c r="BF551" s="9"/>
      <c r="BG551" s="9"/>
      <c r="BH551" s="5"/>
      <c r="BI551" s="9"/>
      <c r="BJ551" s="5"/>
      <c r="BK551" s="5"/>
      <c r="BL551" s="9"/>
      <c r="BM551" s="5"/>
      <c r="BN551" s="9"/>
      <c r="BO551" s="9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6"/>
      <c r="CC551" s="6"/>
      <c r="CD551" s="6"/>
    </row>
    <row r="552" spans="15:82" x14ac:dyDescent="0.25">
      <c r="O552" s="3"/>
      <c r="P552" s="2"/>
      <c r="Q552" s="2"/>
      <c r="Z552" s="5"/>
      <c r="AA552" s="5"/>
      <c r="AB552" s="5"/>
      <c r="AC552" s="5"/>
      <c r="AD552" s="5"/>
      <c r="AE552" s="5"/>
      <c r="AF552" s="9"/>
      <c r="AG552" s="5"/>
      <c r="AH552" s="5"/>
      <c r="AI552" s="5"/>
      <c r="AJ552" s="9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9"/>
      <c r="AY552" s="9"/>
      <c r="AZ552" s="5"/>
      <c r="BA552" s="5"/>
      <c r="BB552" s="5"/>
      <c r="BC552" s="5"/>
      <c r="BD552" s="5"/>
      <c r="BE552" s="5"/>
      <c r="BF552" s="9"/>
      <c r="BG552" s="9"/>
      <c r="BH552" s="5"/>
      <c r="BI552" s="9"/>
      <c r="BJ552" s="5"/>
      <c r="BK552" s="5"/>
      <c r="BL552" s="9"/>
      <c r="BM552" s="5"/>
      <c r="BN552" s="9"/>
      <c r="BO552" s="9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6"/>
      <c r="CC552" s="6"/>
      <c r="CD552" s="6"/>
    </row>
    <row r="553" spans="15:82" x14ac:dyDescent="0.25">
      <c r="O553" s="3"/>
      <c r="Z553" s="5"/>
      <c r="AA553" s="5"/>
      <c r="AB553" s="5"/>
      <c r="AC553" s="5"/>
      <c r="AD553" s="5"/>
      <c r="AE553" s="5"/>
      <c r="AF553" s="9"/>
      <c r="AG553" s="5"/>
      <c r="AH553" s="5"/>
      <c r="AI553" s="5"/>
      <c r="AJ553" s="9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9"/>
      <c r="AY553" s="9"/>
      <c r="AZ553" s="5"/>
      <c r="BA553" s="5"/>
      <c r="BB553" s="5"/>
      <c r="BC553" s="5"/>
      <c r="BD553" s="5"/>
      <c r="BE553" s="5"/>
      <c r="BF553" s="9"/>
      <c r="BG553" s="9"/>
      <c r="BH553" s="5"/>
      <c r="BI553" s="9"/>
      <c r="BJ553" s="5"/>
      <c r="BK553" s="5"/>
      <c r="BL553" s="9"/>
      <c r="BM553" s="5"/>
      <c r="BN553" s="9"/>
      <c r="BO553" s="9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6"/>
      <c r="CC553" s="6"/>
      <c r="CD553" s="6"/>
    </row>
    <row r="554" spans="15:82" x14ac:dyDescent="0.25">
      <c r="O554" s="3"/>
      <c r="P554" s="2"/>
      <c r="Q554" s="2"/>
      <c r="Z554" s="5"/>
      <c r="AA554" s="5"/>
      <c r="AB554" s="5"/>
      <c r="AC554" s="5"/>
      <c r="AD554" s="5"/>
      <c r="AE554" s="5"/>
      <c r="AF554" s="9"/>
      <c r="AG554" s="5"/>
      <c r="AH554" s="5"/>
      <c r="AI554" s="5"/>
      <c r="AJ554" s="9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9"/>
      <c r="AY554" s="9"/>
      <c r="AZ554" s="5"/>
      <c r="BA554" s="5"/>
      <c r="BB554" s="5"/>
      <c r="BC554" s="5"/>
      <c r="BD554" s="5"/>
      <c r="BE554" s="5"/>
      <c r="BF554" s="9"/>
      <c r="BG554" s="9"/>
      <c r="BH554" s="5"/>
      <c r="BI554" s="9"/>
      <c r="BJ554" s="5"/>
      <c r="BK554" s="5"/>
      <c r="BL554" s="9"/>
      <c r="BM554" s="5"/>
      <c r="BN554" s="9"/>
      <c r="BO554" s="9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6"/>
      <c r="CC554" s="6"/>
      <c r="CD554" s="6"/>
    </row>
    <row r="555" spans="15:82" x14ac:dyDescent="0.25">
      <c r="O555" s="3"/>
      <c r="P555" s="2"/>
      <c r="Q555" s="2"/>
      <c r="Z555" s="5"/>
      <c r="AA555" s="5"/>
      <c r="AB555" s="5"/>
      <c r="AC555" s="5"/>
      <c r="AD555" s="5"/>
      <c r="AE555" s="5"/>
      <c r="AF555" s="9"/>
      <c r="AG555" s="5"/>
      <c r="AH555" s="5"/>
      <c r="AI555" s="5"/>
      <c r="AJ555" s="9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9"/>
      <c r="AY555" s="9"/>
      <c r="AZ555" s="5"/>
      <c r="BA555" s="5"/>
      <c r="BB555" s="5"/>
      <c r="BC555" s="5"/>
      <c r="BD555" s="5"/>
      <c r="BE555" s="5"/>
      <c r="BF555" s="9"/>
      <c r="BG555" s="9"/>
      <c r="BH555" s="5"/>
      <c r="BI555" s="9"/>
      <c r="BJ555" s="5"/>
      <c r="BK555" s="5"/>
      <c r="BL555" s="9"/>
      <c r="BM555" s="5"/>
      <c r="BN555" s="9"/>
      <c r="BO555" s="9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6"/>
      <c r="CC555" s="6"/>
      <c r="CD555" s="6"/>
    </row>
    <row r="556" spans="15:82" x14ac:dyDescent="0.25">
      <c r="O556" s="3"/>
      <c r="P556" s="2"/>
      <c r="Q556" s="2"/>
      <c r="Z556" s="5"/>
      <c r="AA556" s="5"/>
      <c r="AB556" s="5"/>
      <c r="AC556" s="5"/>
      <c r="AD556" s="5"/>
      <c r="AE556" s="5"/>
      <c r="AF556" s="9"/>
      <c r="AG556" s="5"/>
      <c r="AH556" s="5"/>
      <c r="AI556" s="5"/>
      <c r="AJ556" s="9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9"/>
      <c r="AY556" s="9"/>
      <c r="AZ556" s="5"/>
      <c r="BA556" s="5"/>
      <c r="BB556" s="5"/>
      <c r="BC556" s="5"/>
      <c r="BD556" s="5"/>
      <c r="BE556" s="5"/>
      <c r="BF556" s="9"/>
      <c r="BG556" s="9"/>
      <c r="BH556" s="5"/>
      <c r="BI556" s="9"/>
      <c r="BJ556" s="5"/>
      <c r="BK556" s="5"/>
      <c r="BL556" s="9"/>
      <c r="BM556" s="5"/>
      <c r="BN556" s="9"/>
      <c r="BO556" s="9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6"/>
      <c r="CC556" s="6"/>
      <c r="CD556" s="6"/>
    </row>
    <row r="557" spans="15:82" x14ac:dyDescent="0.25">
      <c r="O557" s="3"/>
      <c r="P557" s="2"/>
      <c r="Q557" s="2"/>
      <c r="Z557" s="5"/>
      <c r="AA557" s="5"/>
      <c r="AB557" s="5"/>
      <c r="AC557" s="5"/>
      <c r="AD557" s="5"/>
      <c r="AE557" s="5"/>
      <c r="AF557" s="9"/>
      <c r="AG557" s="5"/>
      <c r="AH557" s="5"/>
      <c r="AI557" s="5"/>
      <c r="AJ557" s="9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9"/>
      <c r="AY557" s="9"/>
      <c r="AZ557" s="5"/>
      <c r="BA557" s="5"/>
      <c r="BB557" s="5"/>
      <c r="BC557" s="5"/>
      <c r="BD557" s="5"/>
      <c r="BE557" s="5"/>
      <c r="BF557" s="9"/>
      <c r="BG557" s="9"/>
      <c r="BH557" s="5"/>
      <c r="BI557" s="9"/>
      <c r="BJ557" s="5"/>
      <c r="BK557" s="5"/>
      <c r="BL557" s="9"/>
      <c r="BM557" s="5"/>
      <c r="BN557" s="9"/>
      <c r="BO557" s="9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6"/>
      <c r="CC557" s="6"/>
      <c r="CD557" s="6"/>
    </row>
    <row r="558" spans="15:82" x14ac:dyDescent="0.25">
      <c r="O558" s="3"/>
      <c r="P558" s="2"/>
      <c r="Q558" s="2"/>
      <c r="Z558" s="5"/>
      <c r="AA558" s="5"/>
      <c r="AB558" s="5"/>
      <c r="AC558" s="5"/>
      <c r="AD558" s="5"/>
      <c r="AE558" s="5"/>
      <c r="AF558" s="9"/>
      <c r="AG558" s="5"/>
      <c r="AH558" s="5"/>
      <c r="AI558" s="5"/>
      <c r="AJ558" s="9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9"/>
      <c r="AY558" s="9"/>
      <c r="AZ558" s="5"/>
      <c r="BA558" s="5"/>
      <c r="BB558" s="5"/>
      <c r="BC558" s="5"/>
      <c r="BD558" s="5"/>
      <c r="BE558" s="5"/>
      <c r="BF558" s="9"/>
      <c r="BG558" s="9"/>
      <c r="BH558" s="5"/>
      <c r="BI558" s="9"/>
      <c r="BJ558" s="5"/>
      <c r="BK558" s="5"/>
      <c r="BL558" s="9"/>
      <c r="BM558" s="5"/>
      <c r="BN558" s="9"/>
      <c r="BO558" s="9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6"/>
      <c r="CC558" s="6"/>
      <c r="CD558" s="6"/>
    </row>
    <row r="559" spans="15:82" x14ac:dyDescent="0.25">
      <c r="O559" s="3"/>
      <c r="P559" s="2"/>
      <c r="Q559" s="2"/>
      <c r="Z559" s="5"/>
      <c r="AA559" s="5"/>
      <c r="AB559" s="5"/>
      <c r="AC559" s="5"/>
      <c r="AD559" s="5"/>
      <c r="AE559" s="5"/>
      <c r="AF559" s="9"/>
      <c r="AG559" s="5"/>
      <c r="AH559" s="5"/>
      <c r="AI559" s="5"/>
      <c r="AJ559" s="9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9"/>
      <c r="AY559" s="9"/>
      <c r="AZ559" s="5"/>
      <c r="BA559" s="5"/>
      <c r="BB559" s="5"/>
      <c r="BC559" s="5"/>
      <c r="BD559" s="5"/>
      <c r="BE559" s="5"/>
      <c r="BF559" s="9"/>
      <c r="BG559" s="9"/>
      <c r="BH559" s="5"/>
      <c r="BI559" s="9"/>
      <c r="BJ559" s="5"/>
      <c r="BK559" s="5"/>
      <c r="BL559" s="9"/>
      <c r="BM559" s="5"/>
      <c r="BN559" s="9"/>
      <c r="BO559" s="9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6"/>
      <c r="CC559" s="6"/>
      <c r="CD559" s="6"/>
    </row>
    <row r="560" spans="15:82" x14ac:dyDescent="0.25">
      <c r="O560" s="3"/>
      <c r="P560" s="2"/>
      <c r="Q560" s="2"/>
      <c r="Z560" s="5"/>
      <c r="AA560" s="5"/>
      <c r="AB560" s="5"/>
      <c r="AC560" s="5"/>
      <c r="AD560" s="5"/>
      <c r="AE560" s="5"/>
      <c r="AF560" s="9"/>
      <c r="AG560" s="5"/>
      <c r="AH560" s="5"/>
      <c r="AI560" s="5"/>
      <c r="AJ560" s="9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9"/>
      <c r="AY560" s="9"/>
      <c r="AZ560" s="5"/>
      <c r="BA560" s="5"/>
      <c r="BB560" s="5"/>
      <c r="BC560" s="5"/>
      <c r="BD560" s="5"/>
      <c r="BE560" s="5"/>
      <c r="BF560" s="9"/>
      <c r="BG560" s="9"/>
      <c r="BH560" s="5"/>
      <c r="BI560" s="9"/>
      <c r="BJ560" s="5"/>
      <c r="BK560" s="5"/>
      <c r="BL560" s="9"/>
      <c r="BM560" s="5"/>
      <c r="BN560" s="9"/>
      <c r="BO560" s="9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6"/>
      <c r="CC560" s="6"/>
      <c r="CD560" s="6"/>
    </row>
    <row r="561" spans="15:82" x14ac:dyDescent="0.25">
      <c r="O561" s="3"/>
      <c r="P561" s="2"/>
      <c r="Q561" s="2"/>
      <c r="Z561" s="5"/>
      <c r="AA561" s="5"/>
      <c r="AB561" s="5"/>
      <c r="AC561" s="5"/>
      <c r="AD561" s="5"/>
      <c r="AE561" s="5"/>
      <c r="AF561" s="9"/>
      <c r="AG561" s="5"/>
      <c r="AH561" s="5"/>
      <c r="AI561" s="5"/>
      <c r="AJ561" s="9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9"/>
      <c r="AY561" s="9"/>
      <c r="AZ561" s="5"/>
      <c r="BA561" s="5"/>
      <c r="BB561" s="5"/>
      <c r="BC561" s="5"/>
      <c r="BD561" s="5"/>
      <c r="BE561" s="5"/>
      <c r="BF561" s="9"/>
      <c r="BG561" s="9"/>
      <c r="BH561" s="5"/>
      <c r="BI561" s="9"/>
      <c r="BJ561" s="5"/>
      <c r="BK561" s="5"/>
      <c r="BL561" s="9"/>
      <c r="BM561" s="5"/>
      <c r="BN561" s="9"/>
      <c r="BO561" s="9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6"/>
      <c r="CC561" s="6"/>
      <c r="CD561" s="6"/>
    </row>
    <row r="562" spans="15:82" x14ac:dyDescent="0.25">
      <c r="O562" s="3"/>
      <c r="P562" s="2"/>
      <c r="Q562" s="2"/>
      <c r="Z562" s="5"/>
      <c r="AA562" s="5"/>
      <c r="AB562" s="5"/>
      <c r="AC562" s="5"/>
      <c r="AD562" s="5"/>
      <c r="AE562" s="5"/>
      <c r="AF562" s="9"/>
      <c r="AG562" s="5"/>
      <c r="AH562" s="5"/>
      <c r="AI562" s="5"/>
      <c r="AJ562" s="9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9"/>
      <c r="AY562" s="9"/>
      <c r="AZ562" s="5"/>
      <c r="BA562" s="5"/>
      <c r="BB562" s="5"/>
      <c r="BC562" s="5"/>
      <c r="BD562" s="5"/>
      <c r="BE562" s="5"/>
      <c r="BF562" s="9"/>
      <c r="BG562" s="9"/>
      <c r="BH562" s="5"/>
      <c r="BI562" s="9"/>
      <c r="BJ562" s="5"/>
      <c r="BK562" s="5"/>
      <c r="BL562" s="9"/>
      <c r="BM562" s="5"/>
      <c r="BN562" s="9"/>
      <c r="BO562" s="9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6"/>
      <c r="CC562" s="6"/>
      <c r="CD562" s="6"/>
    </row>
    <row r="563" spans="15:82" x14ac:dyDescent="0.25">
      <c r="O563" s="3"/>
      <c r="P563" s="2"/>
      <c r="Q563" s="2"/>
      <c r="Z563" s="5"/>
      <c r="AA563" s="5"/>
      <c r="AB563" s="5"/>
      <c r="AC563" s="5"/>
      <c r="AD563" s="5"/>
      <c r="AE563" s="5"/>
      <c r="AF563" s="9"/>
      <c r="AG563" s="5"/>
      <c r="AH563" s="5"/>
      <c r="AI563" s="5"/>
      <c r="AJ563" s="9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9"/>
      <c r="AY563" s="9"/>
      <c r="AZ563" s="5"/>
      <c r="BA563" s="5"/>
      <c r="BB563" s="5"/>
      <c r="BC563" s="5"/>
      <c r="BD563" s="5"/>
      <c r="BE563" s="5"/>
      <c r="BF563" s="9"/>
      <c r="BG563" s="9"/>
      <c r="BH563" s="5"/>
      <c r="BI563" s="9"/>
      <c r="BJ563" s="5"/>
      <c r="BK563" s="5"/>
      <c r="BL563" s="9"/>
      <c r="BM563" s="5"/>
      <c r="BN563" s="9"/>
      <c r="BO563" s="9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6"/>
      <c r="CC563" s="6"/>
      <c r="CD563" s="6"/>
    </row>
    <row r="564" spans="15:82" x14ac:dyDescent="0.25">
      <c r="O564" s="3"/>
      <c r="P564" s="2"/>
      <c r="Q564" s="2"/>
      <c r="Z564" s="5"/>
      <c r="AA564" s="5"/>
      <c r="AB564" s="5"/>
      <c r="AC564" s="5"/>
      <c r="AD564" s="5"/>
      <c r="AE564" s="5"/>
      <c r="AF564" s="9"/>
      <c r="AG564" s="5"/>
      <c r="AH564" s="5"/>
      <c r="AI564" s="5"/>
      <c r="AJ564" s="9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9"/>
      <c r="AY564" s="9"/>
      <c r="AZ564" s="5"/>
      <c r="BA564" s="5"/>
      <c r="BB564" s="5"/>
      <c r="BC564" s="5"/>
      <c r="BD564" s="5"/>
      <c r="BE564" s="5"/>
      <c r="BF564" s="9"/>
      <c r="BG564" s="9"/>
      <c r="BH564" s="5"/>
      <c r="BI564" s="9"/>
      <c r="BJ564" s="5"/>
      <c r="BK564" s="5"/>
      <c r="BL564" s="9"/>
      <c r="BM564" s="5"/>
      <c r="BN564" s="9"/>
      <c r="BO564" s="9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6"/>
      <c r="CC564" s="6"/>
      <c r="CD564" s="6"/>
    </row>
    <row r="565" spans="15:82" x14ac:dyDescent="0.25">
      <c r="O565" s="3"/>
      <c r="P565" s="2"/>
      <c r="Q565" s="2"/>
      <c r="Z565" s="5"/>
      <c r="AA565" s="5"/>
      <c r="AB565" s="5"/>
      <c r="AC565" s="5"/>
      <c r="AD565" s="5"/>
      <c r="AE565" s="5"/>
      <c r="AF565" s="9"/>
      <c r="AG565" s="5"/>
      <c r="AH565" s="5"/>
      <c r="AI565" s="5"/>
      <c r="AJ565" s="9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9"/>
      <c r="AY565" s="9"/>
      <c r="AZ565" s="5"/>
      <c r="BA565" s="5"/>
      <c r="BB565" s="5"/>
      <c r="BC565" s="5"/>
      <c r="BD565" s="5"/>
      <c r="BE565" s="5"/>
      <c r="BF565" s="9"/>
      <c r="BG565" s="9"/>
      <c r="BH565" s="5"/>
      <c r="BI565" s="9"/>
      <c r="BJ565" s="5"/>
      <c r="BK565" s="5"/>
      <c r="BL565" s="9"/>
      <c r="BM565" s="5"/>
      <c r="BN565" s="9"/>
      <c r="BO565" s="9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6"/>
      <c r="CC565" s="6"/>
      <c r="CD565" s="6"/>
    </row>
    <row r="566" spans="15:82" x14ac:dyDescent="0.25">
      <c r="O566" s="3"/>
      <c r="P566" s="2"/>
      <c r="Q566" s="2"/>
      <c r="Z566" s="5"/>
      <c r="AA566" s="5"/>
      <c r="AB566" s="5"/>
      <c r="AC566" s="5"/>
      <c r="AD566" s="5"/>
      <c r="AE566" s="5"/>
      <c r="AF566" s="9"/>
      <c r="AG566" s="5"/>
      <c r="AH566" s="5"/>
      <c r="AI566" s="5"/>
      <c r="AJ566" s="9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9"/>
      <c r="AY566" s="9"/>
      <c r="AZ566" s="5"/>
      <c r="BA566" s="5"/>
      <c r="BB566" s="5"/>
      <c r="BC566" s="5"/>
      <c r="BD566" s="5"/>
      <c r="BE566" s="5"/>
      <c r="BF566" s="9"/>
      <c r="BG566" s="9"/>
      <c r="BH566" s="5"/>
      <c r="BI566" s="9"/>
      <c r="BJ566" s="5"/>
      <c r="BK566" s="5"/>
      <c r="BL566" s="9"/>
      <c r="BM566" s="5"/>
      <c r="BN566" s="9"/>
      <c r="BO566" s="9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6"/>
      <c r="CC566" s="6"/>
      <c r="CD566" s="6"/>
    </row>
    <row r="567" spans="15:82" x14ac:dyDescent="0.25">
      <c r="O567" s="3"/>
      <c r="P567" s="2"/>
      <c r="Q567" s="2"/>
      <c r="Z567" s="5"/>
      <c r="AA567" s="5"/>
      <c r="AB567" s="5"/>
      <c r="AC567" s="5"/>
      <c r="AD567" s="5"/>
      <c r="AE567" s="5"/>
      <c r="AF567" s="9"/>
      <c r="AG567" s="5"/>
      <c r="AH567" s="5"/>
      <c r="AI567" s="5"/>
      <c r="AJ567" s="9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9"/>
      <c r="AY567" s="9"/>
      <c r="AZ567" s="5"/>
      <c r="BA567" s="5"/>
      <c r="BB567" s="5"/>
      <c r="BC567" s="5"/>
      <c r="BD567" s="5"/>
      <c r="BE567" s="5"/>
      <c r="BF567" s="9"/>
      <c r="BG567" s="9"/>
      <c r="BH567" s="5"/>
      <c r="BI567" s="9"/>
      <c r="BJ567" s="5"/>
      <c r="BK567" s="5"/>
      <c r="BL567" s="9"/>
      <c r="BM567" s="5"/>
      <c r="BN567" s="9"/>
      <c r="BO567" s="9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6"/>
      <c r="CC567" s="6"/>
      <c r="CD567" s="6"/>
    </row>
    <row r="568" spans="15:82" x14ac:dyDescent="0.25">
      <c r="O568" s="3"/>
      <c r="P568" s="2"/>
      <c r="Q568" s="2"/>
      <c r="Z568" s="5"/>
      <c r="AA568" s="5"/>
      <c r="AB568" s="5"/>
      <c r="AC568" s="5"/>
      <c r="AD568" s="5"/>
      <c r="AE568" s="5"/>
      <c r="AF568" s="9"/>
      <c r="AG568" s="5"/>
      <c r="AH568" s="5"/>
      <c r="AI568" s="5"/>
      <c r="AJ568" s="9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9"/>
      <c r="AY568" s="9"/>
      <c r="AZ568" s="5"/>
      <c r="BA568" s="5"/>
      <c r="BB568" s="5"/>
      <c r="BC568" s="5"/>
      <c r="BD568" s="5"/>
      <c r="BE568" s="5"/>
      <c r="BF568" s="9"/>
      <c r="BG568" s="9"/>
      <c r="BH568" s="5"/>
      <c r="BI568" s="9"/>
      <c r="BJ568" s="5"/>
      <c r="BK568" s="5"/>
      <c r="BL568" s="9"/>
      <c r="BM568" s="5"/>
      <c r="BN568" s="9"/>
      <c r="BO568" s="9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6"/>
      <c r="CC568" s="6"/>
      <c r="CD568" s="6"/>
    </row>
    <row r="569" spans="15:82" x14ac:dyDescent="0.25">
      <c r="O569" s="3"/>
      <c r="P569" s="2"/>
      <c r="Q569" s="2"/>
      <c r="Z569" s="5"/>
      <c r="AA569" s="5"/>
      <c r="AB569" s="5"/>
      <c r="AC569" s="5"/>
      <c r="AD569" s="5"/>
      <c r="AE569" s="5"/>
      <c r="AF569" s="9"/>
      <c r="AG569" s="5"/>
      <c r="AH569" s="5"/>
      <c r="AI569" s="5"/>
      <c r="AJ569" s="9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9"/>
      <c r="AY569" s="9"/>
      <c r="AZ569" s="5"/>
      <c r="BA569" s="5"/>
      <c r="BB569" s="5"/>
      <c r="BC569" s="5"/>
      <c r="BD569" s="5"/>
      <c r="BE569" s="5"/>
      <c r="BF569" s="9"/>
      <c r="BG569" s="9"/>
      <c r="BH569" s="5"/>
      <c r="BI569" s="9"/>
      <c r="BJ569" s="5"/>
      <c r="BK569" s="5"/>
      <c r="BL569" s="9"/>
      <c r="BM569" s="5"/>
      <c r="BN569" s="9"/>
      <c r="BO569" s="9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6"/>
      <c r="CC569" s="6"/>
      <c r="CD569" s="6"/>
    </row>
    <row r="570" spans="15:82" x14ac:dyDescent="0.25">
      <c r="O570" s="3"/>
      <c r="P570" s="2"/>
      <c r="Q570" s="2"/>
      <c r="Z570" s="5"/>
      <c r="AA570" s="5"/>
      <c r="AB570" s="5"/>
      <c r="AC570" s="5"/>
      <c r="AD570" s="5"/>
      <c r="AE570" s="5"/>
      <c r="AF570" s="9"/>
      <c r="AG570" s="5"/>
      <c r="AH570" s="5"/>
      <c r="AI570" s="5"/>
      <c r="AJ570" s="9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9"/>
      <c r="AY570" s="9"/>
      <c r="AZ570" s="5"/>
      <c r="BA570" s="5"/>
      <c r="BB570" s="5"/>
      <c r="BC570" s="5"/>
      <c r="BD570" s="5"/>
      <c r="BE570" s="5"/>
      <c r="BF570" s="9"/>
      <c r="BG570" s="9"/>
      <c r="BH570" s="5"/>
      <c r="BI570" s="9"/>
      <c r="BJ570" s="5"/>
      <c r="BK570" s="5"/>
      <c r="BL570" s="9"/>
      <c r="BM570" s="5"/>
      <c r="BN570" s="9"/>
      <c r="BO570" s="9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6"/>
      <c r="CC570" s="6"/>
      <c r="CD570" s="6"/>
    </row>
    <row r="571" spans="15:82" x14ac:dyDescent="0.25">
      <c r="O571" s="3"/>
      <c r="P571" s="2"/>
      <c r="Q571" s="2"/>
      <c r="Z571" s="5"/>
      <c r="AA571" s="5"/>
      <c r="AB571" s="5"/>
      <c r="AC571" s="5"/>
      <c r="AD571" s="5"/>
      <c r="AE571" s="5"/>
      <c r="AF571" s="9"/>
      <c r="AG571" s="5"/>
      <c r="AH571" s="5"/>
      <c r="AI571" s="5"/>
      <c r="AJ571" s="9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9"/>
      <c r="AY571" s="9"/>
      <c r="AZ571" s="5"/>
      <c r="BA571" s="5"/>
      <c r="BB571" s="5"/>
      <c r="BC571" s="5"/>
      <c r="BD571" s="5"/>
      <c r="BE571" s="5"/>
      <c r="BF571" s="9"/>
      <c r="BG571" s="9"/>
      <c r="BH571" s="5"/>
      <c r="BI571" s="9"/>
      <c r="BJ571" s="5"/>
      <c r="BK571" s="5"/>
      <c r="BL571" s="9"/>
      <c r="BM571" s="5"/>
      <c r="BN571" s="9"/>
      <c r="BO571" s="9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6"/>
      <c r="CC571" s="6"/>
      <c r="CD571" s="6"/>
    </row>
    <row r="572" spans="15:82" x14ac:dyDescent="0.25">
      <c r="O572" s="3"/>
      <c r="P572" s="2"/>
      <c r="Q572" s="2"/>
      <c r="Z572" s="5"/>
      <c r="AA572" s="5"/>
      <c r="AB572" s="5"/>
      <c r="AC572" s="5"/>
      <c r="AD572" s="5"/>
      <c r="AE572" s="5"/>
      <c r="AF572" s="9"/>
      <c r="AG572" s="5"/>
      <c r="AH572" s="5"/>
      <c r="AI572" s="5"/>
      <c r="AJ572" s="9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9"/>
      <c r="AY572" s="9"/>
      <c r="AZ572" s="5"/>
      <c r="BA572" s="5"/>
      <c r="BB572" s="5"/>
      <c r="BC572" s="5"/>
      <c r="BD572" s="5"/>
      <c r="BE572" s="5"/>
      <c r="BF572" s="9"/>
      <c r="BG572" s="9"/>
      <c r="BH572" s="5"/>
      <c r="BI572" s="9"/>
      <c r="BJ572" s="5"/>
      <c r="BK572" s="5"/>
      <c r="BL572" s="9"/>
      <c r="BM572" s="5"/>
      <c r="BN572" s="9"/>
      <c r="BO572" s="9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6"/>
      <c r="CC572" s="6"/>
      <c r="CD572" s="6"/>
    </row>
    <row r="573" spans="15:82" x14ac:dyDescent="0.25">
      <c r="O573" s="3"/>
      <c r="P573" s="2"/>
      <c r="Q573" s="2"/>
      <c r="Z573" s="5"/>
      <c r="AA573" s="5"/>
      <c r="AB573" s="5"/>
      <c r="AC573" s="5"/>
      <c r="AD573" s="5"/>
      <c r="AE573" s="5"/>
      <c r="AF573" s="9"/>
      <c r="AG573" s="5"/>
      <c r="AH573" s="5"/>
      <c r="AI573" s="5"/>
      <c r="AJ573" s="9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9"/>
      <c r="AY573" s="9"/>
      <c r="AZ573" s="5"/>
      <c r="BA573" s="5"/>
      <c r="BB573" s="5"/>
      <c r="BC573" s="5"/>
      <c r="BD573" s="5"/>
      <c r="BE573" s="5"/>
      <c r="BF573" s="9"/>
      <c r="BG573" s="9"/>
      <c r="BH573" s="5"/>
      <c r="BI573" s="9"/>
      <c r="BJ573" s="5"/>
      <c r="BK573" s="5"/>
      <c r="BL573" s="9"/>
      <c r="BM573" s="5"/>
      <c r="BN573" s="9"/>
      <c r="BO573" s="9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6"/>
      <c r="CC573" s="6"/>
      <c r="CD573" s="6"/>
    </row>
    <row r="574" spans="15:82" x14ac:dyDescent="0.25">
      <c r="O574" s="3"/>
      <c r="P574" s="2"/>
      <c r="Q574" s="2"/>
      <c r="Z574" s="5"/>
      <c r="AA574" s="5"/>
      <c r="AB574" s="5"/>
      <c r="AC574" s="5"/>
      <c r="AD574" s="5"/>
      <c r="AE574" s="5"/>
      <c r="AF574" s="9"/>
      <c r="AG574" s="5"/>
      <c r="AH574" s="5"/>
      <c r="AI574" s="5"/>
      <c r="AJ574" s="9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9"/>
      <c r="AY574" s="9"/>
      <c r="AZ574" s="5"/>
      <c r="BA574" s="5"/>
      <c r="BB574" s="5"/>
      <c r="BC574" s="5"/>
      <c r="BD574" s="5"/>
      <c r="BE574" s="5"/>
      <c r="BF574" s="9"/>
      <c r="BG574" s="9"/>
      <c r="BH574" s="5"/>
      <c r="BI574" s="9"/>
      <c r="BJ574" s="5"/>
      <c r="BK574" s="5"/>
      <c r="BL574" s="9"/>
      <c r="BM574" s="5"/>
      <c r="BN574" s="9"/>
      <c r="BO574" s="9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6"/>
      <c r="CC574" s="6"/>
      <c r="CD574" s="6"/>
    </row>
    <row r="575" spans="15:82" x14ac:dyDescent="0.25">
      <c r="O575" s="3"/>
      <c r="P575" s="2"/>
      <c r="Q575" s="2"/>
      <c r="Z575" s="5"/>
      <c r="AA575" s="5"/>
      <c r="AB575" s="5"/>
      <c r="AC575" s="5"/>
      <c r="AD575" s="5"/>
      <c r="AE575" s="5"/>
      <c r="AF575" s="9"/>
      <c r="AG575" s="5"/>
      <c r="AH575" s="5"/>
      <c r="AI575" s="5"/>
      <c r="AJ575" s="9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9"/>
      <c r="AY575" s="9"/>
      <c r="AZ575" s="5"/>
      <c r="BA575" s="5"/>
      <c r="BB575" s="5"/>
      <c r="BC575" s="5"/>
      <c r="BD575" s="5"/>
      <c r="BE575" s="5"/>
      <c r="BF575" s="9"/>
      <c r="BG575" s="9"/>
      <c r="BH575" s="5"/>
      <c r="BI575" s="9"/>
      <c r="BJ575" s="5"/>
      <c r="BK575" s="5"/>
      <c r="BL575" s="9"/>
      <c r="BM575" s="5"/>
      <c r="BN575" s="9"/>
      <c r="BO575" s="9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6"/>
      <c r="CC575" s="6"/>
      <c r="CD575" s="6"/>
    </row>
    <row r="576" spans="15:82" x14ac:dyDescent="0.25">
      <c r="O576" s="3"/>
      <c r="P576" s="2"/>
      <c r="Q576" s="2"/>
      <c r="Z576" s="5"/>
      <c r="AA576" s="5"/>
      <c r="AB576" s="5"/>
      <c r="AC576" s="5"/>
      <c r="AD576" s="5"/>
      <c r="AE576" s="5"/>
      <c r="AF576" s="9"/>
      <c r="AG576" s="5"/>
      <c r="AH576" s="5"/>
      <c r="AI576" s="5"/>
      <c r="AJ576" s="9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9"/>
      <c r="AY576" s="9"/>
      <c r="AZ576" s="5"/>
      <c r="BA576" s="5"/>
      <c r="BB576" s="5"/>
      <c r="BC576" s="5"/>
      <c r="BD576" s="5"/>
      <c r="BE576" s="5"/>
      <c r="BF576" s="9"/>
      <c r="BG576" s="9"/>
      <c r="BH576" s="5"/>
      <c r="BI576" s="9"/>
      <c r="BJ576" s="5"/>
      <c r="BK576" s="5"/>
      <c r="BL576" s="9"/>
      <c r="BM576" s="5"/>
      <c r="BN576" s="9"/>
      <c r="BO576" s="9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6"/>
      <c r="CC576" s="6"/>
      <c r="CD576" s="6"/>
    </row>
    <row r="577" spans="15:82" x14ac:dyDescent="0.25">
      <c r="O577" s="3"/>
      <c r="P577" s="2"/>
      <c r="Q577" s="2"/>
      <c r="Z577" s="5"/>
      <c r="AA577" s="5"/>
      <c r="AB577" s="5"/>
      <c r="AC577" s="5"/>
      <c r="AD577" s="5"/>
      <c r="AE577" s="5"/>
      <c r="AF577" s="9"/>
      <c r="AG577" s="5"/>
      <c r="AH577" s="5"/>
      <c r="AI577" s="5"/>
      <c r="AJ577" s="9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9"/>
      <c r="AY577" s="9"/>
      <c r="AZ577" s="5"/>
      <c r="BA577" s="5"/>
      <c r="BB577" s="5"/>
      <c r="BC577" s="5"/>
      <c r="BD577" s="5"/>
      <c r="BE577" s="5"/>
      <c r="BF577" s="9"/>
      <c r="BG577" s="9"/>
      <c r="BH577" s="5"/>
      <c r="BI577" s="9"/>
      <c r="BJ577" s="5"/>
      <c r="BK577" s="5"/>
      <c r="BL577" s="9"/>
      <c r="BM577" s="5"/>
      <c r="BN577" s="9"/>
      <c r="BO577" s="9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6"/>
      <c r="CC577" s="6"/>
      <c r="CD577" s="6"/>
    </row>
    <row r="578" spans="15:82" x14ac:dyDescent="0.25">
      <c r="O578" s="3"/>
      <c r="P578" s="2"/>
      <c r="Q578" s="2"/>
      <c r="Z578" s="5"/>
      <c r="AA578" s="5"/>
      <c r="AB578" s="5"/>
      <c r="AC578" s="5"/>
      <c r="AD578" s="5"/>
      <c r="AE578" s="5"/>
      <c r="AF578" s="9"/>
      <c r="AG578" s="5"/>
      <c r="AH578" s="5"/>
      <c r="AI578" s="5"/>
      <c r="AJ578" s="9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9"/>
      <c r="AY578" s="9"/>
      <c r="AZ578" s="5"/>
      <c r="BA578" s="5"/>
      <c r="BB578" s="5"/>
      <c r="BC578" s="5"/>
      <c r="BD578" s="5"/>
      <c r="BE578" s="5"/>
      <c r="BF578" s="9"/>
      <c r="BG578" s="9"/>
      <c r="BH578" s="5"/>
      <c r="BI578" s="9"/>
      <c r="BJ578" s="5"/>
      <c r="BK578" s="5"/>
      <c r="BL578" s="9"/>
      <c r="BM578" s="5"/>
      <c r="BN578" s="9"/>
      <c r="BO578" s="9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6"/>
      <c r="CC578" s="6"/>
      <c r="CD578" s="6"/>
    </row>
    <row r="579" spans="15:82" x14ac:dyDescent="0.25">
      <c r="O579" s="3"/>
      <c r="P579" s="2"/>
      <c r="Q579" s="2"/>
      <c r="Z579" s="5"/>
      <c r="AA579" s="5"/>
      <c r="AB579" s="5"/>
      <c r="AC579" s="5"/>
      <c r="AD579" s="5"/>
      <c r="AE579" s="5"/>
      <c r="AF579" s="9"/>
      <c r="AG579" s="5"/>
      <c r="AH579" s="5"/>
      <c r="AI579" s="5"/>
      <c r="AJ579" s="9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9"/>
      <c r="AY579" s="9"/>
      <c r="AZ579" s="5"/>
      <c r="BA579" s="5"/>
      <c r="BB579" s="5"/>
      <c r="BC579" s="5"/>
      <c r="BD579" s="5"/>
      <c r="BE579" s="5"/>
      <c r="BF579" s="9"/>
      <c r="BG579" s="9"/>
      <c r="BH579" s="5"/>
      <c r="BI579" s="9"/>
      <c r="BJ579" s="5"/>
      <c r="BK579" s="5"/>
      <c r="BL579" s="9"/>
      <c r="BM579" s="5"/>
      <c r="BN579" s="9"/>
      <c r="BO579" s="9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6"/>
      <c r="CC579" s="6"/>
      <c r="CD579" s="6"/>
    </row>
    <row r="580" spans="15:82" x14ac:dyDescent="0.25">
      <c r="O580" s="3"/>
      <c r="P580" s="2"/>
      <c r="Q580" s="2"/>
      <c r="Z580" s="5"/>
      <c r="AA580" s="5"/>
      <c r="AB580" s="5"/>
      <c r="AC580" s="5"/>
      <c r="AD580" s="5"/>
      <c r="AE580" s="5"/>
      <c r="AF580" s="9"/>
      <c r="AG580" s="5"/>
      <c r="AH580" s="5"/>
      <c r="AI580" s="5"/>
      <c r="AJ580" s="9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9"/>
      <c r="AY580" s="9"/>
      <c r="AZ580" s="5"/>
      <c r="BA580" s="5"/>
      <c r="BB580" s="5"/>
      <c r="BC580" s="5"/>
      <c r="BD580" s="5"/>
      <c r="BE580" s="5"/>
      <c r="BF580" s="9"/>
      <c r="BG580" s="9"/>
      <c r="BH580" s="5"/>
      <c r="BI580" s="9"/>
      <c r="BJ580" s="5"/>
      <c r="BK580" s="5"/>
      <c r="BL580" s="9"/>
      <c r="BM580" s="5"/>
      <c r="BN580" s="9"/>
      <c r="BO580" s="9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6"/>
      <c r="CC580" s="6"/>
      <c r="CD580" s="6"/>
    </row>
    <row r="581" spans="15:82" x14ac:dyDescent="0.25">
      <c r="O581" s="3"/>
      <c r="P581" s="2"/>
      <c r="Q581" s="2"/>
      <c r="Z581" s="5"/>
      <c r="AA581" s="5"/>
      <c r="AB581" s="5"/>
      <c r="AC581" s="5"/>
      <c r="AD581" s="5"/>
      <c r="AE581" s="5"/>
      <c r="AF581" s="9"/>
      <c r="AG581" s="5"/>
      <c r="AH581" s="5"/>
      <c r="AI581" s="5"/>
      <c r="AJ581" s="9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9"/>
      <c r="AY581" s="9"/>
      <c r="AZ581" s="5"/>
      <c r="BA581" s="5"/>
      <c r="BB581" s="5"/>
      <c r="BC581" s="5"/>
      <c r="BD581" s="5"/>
      <c r="BE581" s="5"/>
      <c r="BF581" s="9"/>
      <c r="BG581" s="9"/>
      <c r="BH581" s="5"/>
      <c r="BI581" s="9"/>
      <c r="BJ581" s="5"/>
      <c r="BK581" s="5"/>
      <c r="BL581" s="9"/>
      <c r="BM581" s="5"/>
      <c r="BN581" s="9"/>
      <c r="BO581" s="9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6"/>
      <c r="CC581" s="6"/>
      <c r="CD581" s="6"/>
    </row>
    <row r="582" spans="15:82" x14ac:dyDescent="0.25">
      <c r="O582" s="3"/>
      <c r="P582" s="2"/>
      <c r="Q582" s="2"/>
      <c r="Z582" s="5"/>
      <c r="AA582" s="5"/>
      <c r="AB582" s="5"/>
      <c r="AC582" s="5"/>
      <c r="AD582" s="5"/>
      <c r="AE582" s="5"/>
      <c r="AF582" s="9"/>
      <c r="AG582" s="5"/>
      <c r="AH582" s="5"/>
      <c r="AI582" s="5"/>
      <c r="AJ582" s="9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9"/>
      <c r="AY582" s="9"/>
      <c r="AZ582" s="5"/>
      <c r="BA582" s="5"/>
      <c r="BB582" s="5"/>
      <c r="BC582" s="5"/>
      <c r="BD582" s="5"/>
      <c r="BE582" s="5"/>
      <c r="BF582" s="9"/>
      <c r="BG582" s="9"/>
      <c r="BH582" s="5"/>
      <c r="BI582" s="9"/>
      <c r="BJ582" s="5"/>
      <c r="BK582" s="5"/>
      <c r="BL582" s="9"/>
      <c r="BM582" s="5"/>
      <c r="BN582" s="9"/>
      <c r="BO582" s="9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6"/>
      <c r="CC582" s="6"/>
      <c r="CD582" s="6"/>
    </row>
    <row r="583" spans="15:82" x14ac:dyDescent="0.25">
      <c r="O583" s="3"/>
      <c r="P583" s="2"/>
      <c r="Q583" s="2"/>
      <c r="Z583" s="5"/>
      <c r="AA583" s="5"/>
      <c r="AB583" s="5"/>
      <c r="AC583" s="5"/>
      <c r="AD583" s="5"/>
      <c r="AE583" s="5"/>
      <c r="AF583" s="9"/>
      <c r="AG583" s="5"/>
      <c r="AH583" s="5"/>
      <c r="AI583" s="5"/>
      <c r="AJ583" s="9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9"/>
      <c r="AY583" s="9"/>
      <c r="AZ583" s="5"/>
      <c r="BA583" s="5"/>
      <c r="BB583" s="5"/>
      <c r="BC583" s="5"/>
      <c r="BD583" s="5"/>
      <c r="BE583" s="5"/>
      <c r="BF583" s="9"/>
      <c r="BG583" s="9"/>
      <c r="BH583" s="5"/>
      <c r="BI583" s="9"/>
      <c r="BJ583" s="5"/>
      <c r="BK583" s="5"/>
      <c r="BL583" s="9"/>
      <c r="BM583" s="5"/>
      <c r="BN583" s="9"/>
      <c r="BO583" s="9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6"/>
      <c r="CC583" s="6"/>
      <c r="CD583" s="6"/>
    </row>
    <row r="584" spans="15:82" x14ac:dyDescent="0.25">
      <c r="O584" s="3"/>
      <c r="P584" s="2"/>
      <c r="Q584" s="2"/>
      <c r="Z584" s="5"/>
      <c r="AA584" s="5"/>
      <c r="AB584" s="5"/>
      <c r="AC584" s="5"/>
      <c r="AD584" s="5"/>
      <c r="AE584" s="5"/>
      <c r="AF584" s="9"/>
      <c r="AG584" s="5"/>
      <c r="AH584" s="5"/>
      <c r="AI584" s="5"/>
      <c r="AJ584" s="9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9"/>
      <c r="AY584" s="9"/>
      <c r="AZ584" s="5"/>
      <c r="BA584" s="5"/>
      <c r="BB584" s="5"/>
      <c r="BC584" s="5"/>
      <c r="BD584" s="5"/>
      <c r="BE584" s="5"/>
      <c r="BF584" s="9"/>
      <c r="BG584" s="9"/>
      <c r="BH584" s="5"/>
      <c r="BI584" s="9"/>
      <c r="BJ584" s="5"/>
      <c r="BK584" s="5"/>
      <c r="BL584" s="9"/>
      <c r="BM584" s="5"/>
      <c r="BN584" s="9"/>
      <c r="BO584" s="9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6"/>
      <c r="CC584" s="6"/>
      <c r="CD584" s="6"/>
    </row>
    <row r="585" spans="15:82" x14ac:dyDescent="0.25">
      <c r="O585" s="3"/>
      <c r="P585" s="2"/>
      <c r="Q585" s="2"/>
      <c r="Z585" s="5"/>
      <c r="AA585" s="5"/>
      <c r="AB585" s="5"/>
      <c r="AC585" s="5"/>
      <c r="AD585" s="5"/>
      <c r="AE585" s="5"/>
      <c r="AF585" s="9"/>
      <c r="AG585" s="5"/>
      <c r="AH585" s="5"/>
      <c r="AI585" s="5"/>
      <c r="AJ585" s="9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9"/>
      <c r="AY585" s="9"/>
      <c r="AZ585" s="5"/>
      <c r="BA585" s="5"/>
      <c r="BB585" s="5"/>
      <c r="BC585" s="5"/>
      <c r="BD585" s="5"/>
      <c r="BE585" s="5"/>
      <c r="BF585" s="9"/>
      <c r="BG585" s="9"/>
      <c r="BH585" s="5"/>
      <c r="BI585" s="9"/>
      <c r="BJ585" s="5"/>
      <c r="BK585" s="5"/>
      <c r="BL585" s="9"/>
      <c r="BM585" s="5"/>
      <c r="BN585" s="9"/>
      <c r="BO585" s="9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6"/>
      <c r="CC585" s="6"/>
      <c r="CD585" s="6"/>
    </row>
    <row r="586" spans="15:82" x14ac:dyDescent="0.25">
      <c r="O586" s="3"/>
      <c r="P586" s="2"/>
      <c r="Q586" s="2"/>
      <c r="Z586" s="5"/>
      <c r="AA586" s="5"/>
      <c r="AB586" s="5"/>
      <c r="AC586" s="5"/>
      <c r="AD586" s="5"/>
      <c r="AE586" s="5"/>
      <c r="AF586" s="9"/>
      <c r="AG586" s="5"/>
      <c r="AH586" s="5"/>
      <c r="AI586" s="5"/>
      <c r="AJ586" s="9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9"/>
      <c r="AY586" s="9"/>
      <c r="AZ586" s="5"/>
      <c r="BA586" s="5"/>
      <c r="BB586" s="5"/>
      <c r="BC586" s="5"/>
      <c r="BD586" s="5"/>
      <c r="BE586" s="5"/>
      <c r="BF586" s="9"/>
      <c r="BG586" s="9"/>
      <c r="BH586" s="5"/>
      <c r="BI586" s="9"/>
      <c r="BJ586" s="5"/>
      <c r="BK586" s="5"/>
      <c r="BL586" s="9"/>
      <c r="BM586" s="5"/>
      <c r="BN586" s="9"/>
      <c r="BO586" s="9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6"/>
      <c r="CC586" s="6"/>
      <c r="CD586" s="6"/>
    </row>
    <row r="587" spans="15:82" x14ac:dyDescent="0.25">
      <c r="O587" s="3"/>
      <c r="P587" s="2"/>
      <c r="Q587" s="2"/>
      <c r="Z587" s="5"/>
      <c r="AA587" s="5"/>
      <c r="AB587" s="5"/>
      <c r="AC587" s="5"/>
      <c r="AD587" s="5"/>
      <c r="AE587" s="5"/>
      <c r="AF587" s="9"/>
      <c r="AG587" s="5"/>
      <c r="AH587" s="5"/>
      <c r="AI587" s="5"/>
      <c r="AJ587" s="9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9"/>
      <c r="AY587" s="9"/>
      <c r="AZ587" s="5"/>
      <c r="BA587" s="5"/>
      <c r="BB587" s="5"/>
      <c r="BC587" s="5"/>
      <c r="BD587" s="5"/>
      <c r="BE587" s="5"/>
      <c r="BF587" s="9"/>
      <c r="BG587" s="9"/>
      <c r="BH587" s="5"/>
      <c r="BI587" s="9"/>
      <c r="BJ587" s="5"/>
      <c r="BK587" s="5"/>
      <c r="BL587" s="9"/>
      <c r="BM587" s="5"/>
      <c r="BN587" s="9"/>
      <c r="BO587" s="9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6"/>
      <c r="CC587" s="6"/>
      <c r="CD587" s="6"/>
    </row>
    <row r="588" spans="15:82" x14ac:dyDescent="0.25">
      <c r="O588" s="3"/>
      <c r="P588" s="2"/>
      <c r="Q588" s="2"/>
      <c r="Z588" s="5"/>
      <c r="AA588" s="5"/>
      <c r="AB588" s="5"/>
      <c r="AC588" s="5"/>
      <c r="AD588" s="5"/>
      <c r="AE588" s="5"/>
      <c r="AF588" s="9"/>
      <c r="AG588" s="5"/>
      <c r="AH588" s="5"/>
      <c r="AI588" s="5"/>
      <c r="AJ588" s="9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9"/>
      <c r="AY588" s="9"/>
      <c r="AZ588" s="5"/>
      <c r="BA588" s="5"/>
      <c r="BB588" s="5"/>
      <c r="BC588" s="5"/>
      <c r="BD588" s="5"/>
      <c r="BE588" s="5"/>
      <c r="BF588" s="9"/>
      <c r="BG588" s="9"/>
      <c r="BH588" s="5"/>
      <c r="BI588" s="9"/>
      <c r="BJ588" s="5"/>
      <c r="BK588" s="5"/>
      <c r="BL588" s="9"/>
      <c r="BM588" s="5"/>
      <c r="BN588" s="9"/>
      <c r="BO588" s="9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6"/>
      <c r="CC588" s="6"/>
      <c r="CD588" s="6"/>
    </row>
    <row r="589" spans="15:82" x14ac:dyDescent="0.25">
      <c r="O589" s="3"/>
      <c r="P589" s="2"/>
      <c r="Q589" s="2"/>
      <c r="Z589" s="5"/>
      <c r="AA589" s="5"/>
      <c r="AB589" s="5"/>
      <c r="AC589" s="5"/>
      <c r="AD589" s="5"/>
      <c r="AE589" s="5"/>
      <c r="AF589" s="9"/>
      <c r="AG589" s="5"/>
      <c r="AH589" s="5"/>
      <c r="AI589" s="5"/>
      <c r="AJ589" s="9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9"/>
      <c r="AY589" s="9"/>
      <c r="AZ589" s="5"/>
      <c r="BA589" s="5"/>
      <c r="BB589" s="5"/>
      <c r="BC589" s="5"/>
      <c r="BD589" s="5"/>
      <c r="BE589" s="5"/>
      <c r="BF589" s="9"/>
      <c r="BG589" s="9"/>
      <c r="BH589" s="5"/>
      <c r="BI589" s="9"/>
      <c r="BJ589" s="5"/>
      <c r="BK589" s="5"/>
      <c r="BL589" s="9"/>
      <c r="BM589" s="5"/>
      <c r="BN589" s="9"/>
      <c r="BO589" s="9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6"/>
      <c r="CC589" s="6"/>
      <c r="CD589" s="6"/>
    </row>
    <row r="590" spans="15:82" x14ac:dyDescent="0.25">
      <c r="O590" s="3"/>
      <c r="P590" s="2"/>
      <c r="Q590" s="2"/>
      <c r="Z590" s="5"/>
      <c r="AA590" s="5"/>
      <c r="AB590" s="5"/>
      <c r="AC590" s="5"/>
      <c r="AD590" s="5"/>
      <c r="AE590" s="5"/>
      <c r="AF590" s="9"/>
      <c r="AG590" s="5"/>
      <c r="AH590" s="5"/>
      <c r="AI590" s="5"/>
      <c r="AJ590" s="9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9"/>
      <c r="AY590" s="9"/>
      <c r="AZ590" s="5"/>
      <c r="BA590" s="5"/>
      <c r="BB590" s="5"/>
      <c r="BC590" s="5"/>
      <c r="BD590" s="5"/>
      <c r="BE590" s="5"/>
      <c r="BF590" s="9"/>
      <c r="BG590" s="9"/>
      <c r="BH590" s="5"/>
      <c r="BI590" s="9"/>
      <c r="BJ590" s="5"/>
      <c r="BK590" s="5"/>
      <c r="BL590" s="9"/>
      <c r="BM590" s="5"/>
      <c r="BN590" s="9"/>
      <c r="BO590" s="9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6"/>
      <c r="CC590" s="6"/>
      <c r="CD590" s="6"/>
    </row>
    <row r="591" spans="15:82" x14ac:dyDescent="0.25">
      <c r="O591" s="3"/>
      <c r="P591" s="2"/>
      <c r="Q591" s="2"/>
      <c r="Z591" s="5"/>
      <c r="AA591" s="5"/>
      <c r="AB591" s="5"/>
      <c r="AC591" s="5"/>
      <c r="AD591" s="5"/>
      <c r="AE591" s="5"/>
      <c r="AF591" s="9"/>
      <c r="AG591" s="5"/>
      <c r="AH591" s="5"/>
      <c r="AI591" s="5"/>
      <c r="AJ591" s="9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9"/>
      <c r="AY591" s="9"/>
      <c r="AZ591" s="5"/>
      <c r="BA591" s="5"/>
      <c r="BB591" s="5"/>
      <c r="BC591" s="5"/>
      <c r="BD591" s="5"/>
      <c r="BE591" s="5"/>
      <c r="BF591" s="9"/>
      <c r="BG591" s="9"/>
      <c r="BH591" s="5"/>
      <c r="BI591" s="9"/>
      <c r="BJ591" s="5"/>
      <c r="BK591" s="5"/>
      <c r="BL591" s="9"/>
      <c r="BM591" s="5"/>
      <c r="BN591" s="9"/>
      <c r="BO591" s="9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6"/>
      <c r="CC591" s="6"/>
      <c r="CD591" s="6"/>
    </row>
    <row r="592" spans="15:82" x14ac:dyDescent="0.25">
      <c r="O592" s="3"/>
      <c r="P592" s="2"/>
      <c r="Q592" s="2"/>
      <c r="Z592" s="5"/>
      <c r="AA592" s="5"/>
      <c r="AB592" s="5"/>
      <c r="AC592" s="5"/>
      <c r="AD592" s="5"/>
      <c r="AE592" s="5"/>
      <c r="AF592" s="9"/>
      <c r="AG592" s="5"/>
      <c r="AH592" s="5"/>
      <c r="AI592" s="5"/>
      <c r="AJ592" s="9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9"/>
      <c r="AY592" s="9"/>
      <c r="AZ592" s="5"/>
      <c r="BA592" s="5"/>
      <c r="BB592" s="5"/>
      <c r="BC592" s="5"/>
      <c r="BD592" s="5"/>
      <c r="BE592" s="5"/>
      <c r="BF592" s="9"/>
      <c r="BG592" s="9"/>
      <c r="BH592" s="5"/>
      <c r="BI592" s="9"/>
      <c r="BJ592" s="5"/>
      <c r="BK592" s="5"/>
      <c r="BL592" s="9"/>
      <c r="BM592" s="5"/>
      <c r="BN592" s="9"/>
      <c r="BO592" s="9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6"/>
      <c r="CC592" s="6"/>
      <c r="CD592" s="6"/>
    </row>
    <row r="593" spans="15:82" x14ac:dyDescent="0.25">
      <c r="O593" s="3"/>
      <c r="P593" s="2"/>
      <c r="Q593" s="2"/>
      <c r="Z593" s="5"/>
      <c r="AA593" s="5"/>
      <c r="AB593" s="5"/>
      <c r="AC593" s="5"/>
      <c r="AD593" s="5"/>
      <c r="AE593" s="5"/>
      <c r="AF593" s="9"/>
      <c r="AG593" s="5"/>
      <c r="AH593" s="5"/>
      <c r="AI593" s="5"/>
      <c r="AJ593" s="9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9"/>
      <c r="AY593" s="9"/>
      <c r="AZ593" s="5"/>
      <c r="BA593" s="5"/>
      <c r="BB593" s="5"/>
      <c r="BC593" s="5"/>
      <c r="BD593" s="5"/>
      <c r="BE593" s="5"/>
      <c r="BF593" s="9"/>
      <c r="BG593" s="9"/>
      <c r="BH593" s="5"/>
      <c r="BI593" s="9"/>
      <c r="BJ593" s="5"/>
      <c r="BK593" s="5"/>
      <c r="BL593" s="9"/>
      <c r="BM593" s="5"/>
      <c r="BN593" s="9"/>
      <c r="BO593" s="9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6"/>
      <c r="CC593" s="6"/>
      <c r="CD593" s="6"/>
    </row>
    <row r="594" spans="15:82" x14ac:dyDescent="0.25">
      <c r="O594" s="3"/>
      <c r="P594" s="2"/>
      <c r="Q594" s="2"/>
      <c r="Z594" s="5"/>
      <c r="AA594" s="5"/>
      <c r="AB594" s="5"/>
      <c r="AC594" s="5"/>
      <c r="AD594" s="5"/>
      <c r="AE594" s="5"/>
      <c r="AF594" s="9"/>
      <c r="AG594" s="5"/>
      <c r="AH594" s="5"/>
      <c r="AI594" s="5"/>
      <c r="AJ594" s="9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9"/>
      <c r="AY594" s="9"/>
      <c r="AZ594" s="5"/>
      <c r="BA594" s="5"/>
      <c r="BB594" s="5"/>
      <c r="BC594" s="5"/>
      <c r="BD594" s="5"/>
      <c r="BE594" s="5"/>
      <c r="BF594" s="9"/>
      <c r="BG594" s="9"/>
      <c r="BH594" s="5"/>
      <c r="BI594" s="9"/>
      <c r="BJ594" s="5"/>
      <c r="BK594" s="5"/>
      <c r="BL594" s="9"/>
      <c r="BM594" s="5"/>
      <c r="BN594" s="9"/>
      <c r="BO594" s="9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6"/>
      <c r="CC594" s="6"/>
      <c r="CD594" s="6"/>
    </row>
    <row r="595" spans="15:82" x14ac:dyDescent="0.25">
      <c r="O595" s="3"/>
      <c r="P595" s="2"/>
      <c r="Q595" s="2"/>
      <c r="Z595" s="5"/>
      <c r="AA595" s="5"/>
      <c r="AB595" s="5"/>
      <c r="AC595" s="5"/>
      <c r="AD595" s="5"/>
      <c r="AE595" s="5"/>
      <c r="AF595" s="9"/>
      <c r="AG595" s="5"/>
      <c r="AH595" s="5"/>
      <c r="AI595" s="5"/>
      <c r="AJ595" s="9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9"/>
      <c r="AY595" s="9"/>
      <c r="AZ595" s="5"/>
      <c r="BA595" s="5"/>
      <c r="BB595" s="5"/>
      <c r="BC595" s="5"/>
      <c r="BD595" s="5"/>
      <c r="BE595" s="5"/>
      <c r="BF595" s="9"/>
      <c r="BG595" s="9"/>
      <c r="BH595" s="5"/>
      <c r="BI595" s="9"/>
      <c r="BJ595" s="5"/>
      <c r="BK595" s="5"/>
      <c r="BL595" s="9"/>
      <c r="BM595" s="5"/>
      <c r="BN595" s="9"/>
      <c r="BO595" s="9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6"/>
      <c r="CC595" s="6"/>
      <c r="CD595" s="6"/>
    </row>
    <row r="596" spans="15:82" x14ac:dyDescent="0.25">
      <c r="O596" s="3"/>
      <c r="P596" s="2"/>
      <c r="Q596" s="2"/>
      <c r="Z596" s="5"/>
      <c r="AA596" s="5"/>
      <c r="AB596" s="5"/>
      <c r="AC596" s="5"/>
      <c r="AD596" s="5"/>
      <c r="AE596" s="5"/>
      <c r="AF596" s="9"/>
      <c r="AG596" s="5"/>
      <c r="AH596" s="5"/>
      <c r="AI596" s="5"/>
      <c r="AJ596" s="9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9"/>
      <c r="AY596" s="9"/>
      <c r="AZ596" s="5"/>
      <c r="BA596" s="5"/>
      <c r="BB596" s="5"/>
      <c r="BC596" s="5"/>
      <c r="BD596" s="5"/>
      <c r="BE596" s="5"/>
      <c r="BF596" s="9"/>
      <c r="BG596" s="9"/>
      <c r="BH596" s="5"/>
      <c r="BI596" s="9"/>
      <c r="BJ596" s="5"/>
      <c r="BK596" s="5"/>
      <c r="BL596" s="9"/>
      <c r="BM596" s="5"/>
      <c r="BN596" s="9"/>
      <c r="BO596" s="9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6"/>
      <c r="CC596" s="6"/>
      <c r="CD596" s="6"/>
    </row>
    <row r="597" spans="15:82" x14ac:dyDescent="0.25">
      <c r="O597" s="3"/>
      <c r="P597" s="2"/>
      <c r="Q597" s="2"/>
      <c r="Z597" s="5"/>
      <c r="AA597" s="5"/>
      <c r="AB597" s="5"/>
      <c r="AC597" s="5"/>
      <c r="AD597" s="5"/>
      <c r="AE597" s="5"/>
      <c r="AF597" s="9"/>
      <c r="AG597" s="5"/>
      <c r="AH597" s="5"/>
      <c r="AI597" s="5"/>
      <c r="AJ597" s="9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9"/>
      <c r="AY597" s="9"/>
      <c r="AZ597" s="5"/>
      <c r="BA597" s="5"/>
      <c r="BB597" s="5"/>
      <c r="BC597" s="5"/>
      <c r="BD597" s="5"/>
      <c r="BE597" s="5"/>
      <c r="BF597" s="9"/>
      <c r="BG597" s="9"/>
      <c r="BH597" s="5"/>
      <c r="BI597" s="9"/>
      <c r="BJ597" s="5"/>
      <c r="BK597" s="5"/>
      <c r="BL597" s="9"/>
      <c r="BM597" s="5"/>
      <c r="BN597" s="9"/>
      <c r="BO597" s="9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6"/>
      <c r="CC597" s="6"/>
      <c r="CD597" s="6"/>
    </row>
    <row r="598" spans="15:82" x14ac:dyDescent="0.25">
      <c r="O598" s="3"/>
      <c r="P598" s="2"/>
      <c r="Q598" s="2"/>
      <c r="Z598" s="5"/>
      <c r="AA598" s="5"/>
      <c r="AB598" s="5"/>
      <c r="AC598" s="5"/>
      <c r="AD598" s="5"/>
      <c r="AE598" s="5"/>
      <c r="AF598" s="9"/>
      <c r="AG598" s="5"/>
      <c r="AH598" s="5"/>
      <c r="AI598" s="5"/>
      <c r="AJ598" s="9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9"/>
      <c r="AY598" s="9"/>
      <c r="AZ598" s="5"/>
      <c r="BA598" s="5"/>
      <c r="BB598" s="5"/>
      <c r="BC598" s="5"/>
      <c r="BD598" s="5"/>
      <c r="BE598" s="5"/>
      <c r="BF598" s="9"/>
      <c r="BG598" s="9"/>
      <c r="BH598" s="5"/>
      <c r="BI598" s="9"/>
      <c r="BJ598" s="5"/>
      <c r="BK598" s="5"/>
      <c r="BL598" s="9"/>
      <c r="BM598" s="5"/>
      <c r="BN598" s="9"/>
      <c r="BO598" s="9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6"/>
      <c r="CC598" s="6"/>
      <c r="CD598" s="6"/>
    </row>
    <row r="599" spans="15:82" x14ac:dyDescent="0.25">
      <c r="O599" s="3"/>
      <c r="P599" s="2"/>
      <c r="Q599" s="2"/>
      <c r="Z599" s="5"/>
      <c r="AA599" s="5"/>
      <c r="AB599" s="5"/>
      <c r="AC599" s="5"/>
      <c r="AD599" s="5"/>
      <c r="AE599" s="5"/>
      <c r="AF599" s="9"/>
      <c r="AG599" s="5"/>
      <c r="AH599" s="5"/>
      <c r="AI599" s="5"/>
      <c r="AJ599" s="9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9"/>
      <c r="AY599" s="9"/>
      <c r="AZ599" s="5"/>
      <c r="BA599" s="5"/>
      <c r="BB599" s="5"/>
      <c r="BC599" s="5"/>
      <c r="BD599" s="5"/>
      <c r="BE599" s="5"/>
      <c r="BF599" s="9"/>
      <c r="BG599" s="9"/>
      <c r="BH599" s="5"/>
      <c r="BI599" s="9"/>
      <c r="BJ599" s="5"/>
      <c r="BK599" s="5"/>
      <c r="BL599" s="9"/>
      <c r="BM599" s="5"/>
      <c r="BN599" s="9"/>
      <c r="BO599" s="9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6"/>
      <c r="CC599" s="6"/>
      <c r="CD599" s="6"/>
    </row>
    <row r="600" spans="15:82" x14ac:dyDescent="0.25">
      <c r="O600" s="3"/>
      <c r="P600" s="2"/>
      <c r="Q600" s="2"/>
      <c r="Z600" s="5"/>
      <c r="AA600" s="5"/>
      <c r="AB600" s="5"/>
      <c r="AC600" s="5"/>
      <c r="AD600" s="5"/>
      <c r="AE600" s="5"/>
      <c r="AF600" s="9"/>
      <c r="AG600" s="5"/>
      <c r="AH600" s="5"/>
      <c r="AI600" s="5"/>
      <c r="AJ600" s="9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9"/>
      <c r="AY600" s="9"/>
      <c r="AZ600" s="5"/>
      <c r="BA600" s="5"/>
      <c r="BB600" s="5"/>
      <c r="BC600" s="5"/>
      <c r="BD600" s="5"/>
      <c r="BE600" s="5"/>
      <c r="BF600" s="9"/>
      <c r="BG600" s="9"/>
      <c r="BH600" s="5"/>
      <c r="BI600" s="9"/>
      <c r="BJ600" s="5"/>
      <c r="BK600" s="5"/>
      <c r="BL600" s="9"/>
      <c r="BM600" s="5"/>
      <c r="BN600" s="9"/>
      <c r="BO600" s="9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6"/>
      <c r="CC600" s="6"/>
      <c r="CD600" s="6"/>
    </row>
    <row r="601" spans="15:82" x14ac:dyDescent="0.25">
      <c r="O601" s="3"/>
      <c r="P601" s="2"/>
      <c r="Q601" s="2"/>
      <c r="Z601" s="5"/>
      <c r="AA601" s="5"/>
      <c r="AB601" s="5"/>
      <c r="AC601" s="5"/>
      <c r="AD601" s="5"/>
      <c r="AE601" s="5"/>
      <c r="AF601" s="9"/>
      <c r="AG601" s="5"/>
      <c r="AH601" s="5"/>
      <c r="AI601" s="5"/>
      <c r="AJ601" s="9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9"/>
      <c r="AY601" s="9"/>
      <c r="AZ601" s="5"/>
      <c r="BA601" s="5"/>
      <c r="BB601" s="5"/>
      <c r="BC601" s="5"/>
      <c r="BD601" s="5"/>
      <c r="BE601" s="5"/>
      <c r="BF601" s="9"/>
      <c r="BG601" s="9"/>
      <c r="BH601" s="5"/>
      <c r="BI601" s="9"/>
      <c r="BJ601" s="5"/>
      <c r="BK601" s="5"/>
      <c r="BL601" s="9"/>
      <c r="BM601" s="5"/>
      <c r="BN601" s="9"/>
      <c r="BO601" s="9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6"/>
      <c r="CC601" s="6"/>
      <c r="CD601" s="6"/>
    </row>
    <row r="602" spans="15:82" x14ac:dyDescent="0.25">
      <c r="O602" s="3"/>
      <c r="P602" s="2"/>
      <c r="Q602" s="2"/>
      <c r="Z602" s="5"/>
      <c r="AA602" s="5"/>
      <c r="AB602" s="5"/>
      <c r="AC602" s="5"/>
      <c r="AD602" s="5"/>
      <c r="AE602" s="5"/>
      <c r="AF602" s="9"/>
      <c r="AG602" s="5"/>
      <c r="AH602" s="5"/>
      <c r="AI602" s="5"/>
      <c r="AJ602" s="9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9"/>
      <c r="AY602" s="9"/>
      <c r="AZ602" s="5"/>
      <c r="BA602" s="5"/>
      <c r="BB602" s="5"/>
      <c r="BC602" s="5"/>
      <c r="BD602" s="5"/>
      <c r="BE602" s="5"/>
      <c r="BF602" s="9"/>
      <c r="BG602" s="9"/>
      <c r="BH602" s="5"/>
      <c r="BI602" s="9"/>
      <c r="BJ602" s="5"/>
      <c r="BK602" s="5"/>
      <c r="BL602" s="9"/>
      <c r="BM602" s="5"/>
      <c r="BN602" s="9"/>
      <c r="BO602" s="9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6"/>
      <c r="CC602" s="6"/>
      <c r="CD602" s="6"/>
    </row>
    <row r="603" spans="15:82" x14ac:dyDescent="0.25">
      <c r="O603" s="3"/>
      <c r="P603" s="2"/>
      <c r="Q603" s="2"/>
      <c r="Z603" s="5"/>
      <c r="AA603" s="5"/>
      <c r="AB603" s="5"/>
      <c r="AC603" s="5"/>
      <c r="AD603" s="5"/>
      <c r="AE603" s="5"/>
      <c r="AF603" s="9"/>
      <c r="AG603" s="5"/>
      <c r="AH603" s="5"/>
      <c r="AI603" s="5"/>
      <c r="AJ603" s="9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9"/>
      <c r="AY603" s="9"/>
      <c r="AZ603" s="5"/>
      <c r="BA603" s="5"/>
      <c r="BB603" s="5"/>
      <c r="BC603" s="5"/>
      <c r="BD603" s="5"/>
      <c r="BE603" s="5"/>
      <c r="BF603" s="9"/>
      <c r="BG603" s="9"/>
      <c r="BH603" s="5"/>
      <c r="BI603" s="9"/>
      <c r="BJ603" s="5"/>
      <c r="BK603" s="5"/>
      <c r="BL603" s="9"/>
      <c r="BM603" s="5"/>
      <c r="BN603" s="9"/>
      <c r="BO603" s="9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6"/>
      <c r="CC603" s="6"/>
      <c r="CD603" s="6"/>
    </row>
    <row r="604" spans="15:82" x14ac:dyDescent="0.25">
      <c r="O604" s="3"/>
      <c r="P604" s="2"/>
      <c r="Q604" s="2"/>
      <c r="Z604" s="5"/>
      <c r="AA604" s="5"/>
      <c r="AB604" s="5"/>
      <c r="AC604" s="5"/>
      <c r="AD604" s="5"/>
      <c r="AE604" s="5"/>
      <c r="AF604" s="9"/>
      <c r="AG604" s="5"/>
      <c r="AH604" s="5"/>
      <c r="AI604" s="5"/>
      <c r="AJ604" s="9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9"/>
      <c r="AY604" s="9"/>
      <c r="AZ604" s="5"/>
      <c r="BA604" s="5"/>
      <c r="BB604" s="5"/>
      <c r="BC604" s="5"/>
      <c r="BD604" s="5"/>
      <c r="BE604" s="5"/>
      <c r="BF604" s="9"/>
      <c r="BG604" s="9"/>
      <c r="BH604" s="5"/>
      <c r="BI604" s="9"/>
      <c r="BJ604" s="5"/>
      <c r="BK604" s="5"/>
      <c r="BL604" s="9"/>
      <c r="BM604" s="5"/>
      <c r="BN604" s="9"/>
      <c r="BO604" s="9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6"/>
      <c r="CC604" s="6"/>
      <c r="CD604" s="6"/>
    </row>
    <row r="605" spans="15:82" x14ac:dyDescent="0.25">
      <c r="O605" s="3"/>
      <c r="P605" s="2"/>
      <c r="Q605" s="2"/>
      <c r="Z605" s="5"/>
      <c r="AA605" s="5"/>
      <c r="AB605" s="5"/>
      <c r="AC605" s="5"/>
      <c r="AD605" s="5"/>
      <c r="AE605" s="5"/>
      <c r="AF605" s="9"/>
      <c r="AG605" s="5"/>
      <c r="AH605" s="5"/>
      <c r="AI605" s="5"/>
      <c r="AJ605" s="9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9"/>
      <c r="AY605" s="9"/>
      <c r="AZ605" s="5"/>
      <c r="BA605" s="5"/>
      <c r="BB605" s="5"/>
      <c r="BC605" s="5"/>
      <c r="BD605" s="5"/>
      <c r="BE605" s="5"/>
      <c r="BF605" s="9"/>
      <c r="BG605" s="9"/>
      <c r="BH605" s="5"/>
      <c r="BI605" s="9"/>
      <c r="BJ605" s="5"/>
      <c r="BK605" s="5"/>
      <c r="BL605" s="9"/>
      <c r="BM605" s="5"/>
      <c r="BN605" s="9"/>
      <c r="BO605" s="9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6"/>
      <c r="CC605" s="6"/>
      <c r="CD605" s="6"/>
    </row>
    <row r="606" spans="15:82" x14ac:dyDescent="0.25">
      <c r="O606" s="3"/>
      <c r="P606" s="2"/>
      <c r="Q606" s="2"/>
      <c r="Z606" s="5"/>
      <c r="AA606" s="5"/>
      <c r="AB606" s="5"/>
      <c r="AC606" s="5"/>
      <c r="AD606" s="5"/>
      <c r="AE606" s="5"/>
      <c r="AF606" s="9"/>
      <c r="AG606" s="5"/>
      <c r="AH606" s="5"/>
      <c r="AI606" s="5"/>
      <c r="AJ606" s="9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9"/>
      <c r="AY606" s="9"/>
      <c r="AZ606" s="5"/>
      <c r="BA606" s="5"/>
      <c r="BB606" s="5"/>
      <c r="BC606" s="5"/>
      <c r="BD606" s="5"/>
      <c r="BE606" s="5"/>
      <c r="BF606" s="9"/>
      <c r="BG606" s="9"/>
      <c r="BH606" s="5"/>
      <c r="BI606" s="9"/>
      <c r="BJ606" s="5"/>
      <c r="BK606" s="5"/>
      <c r="BL606" s="9"/>
      <c r="BM606" s="5"/>
      <c r="BN606" s="9"/>
      <c r="BO606" s="9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6"/>
      <c r="CC606" s="6"/>
      <c r="CD606" s="6"/>
    </row>
    <row r="607" spans="15:82" x14ac:dyDescent="0.25">
      <c r="O607" s="3"/>
      <c r="P607" s="2"/>
      <c r="Q607" s="2"/>
      <c r="Z607" s="5"/>
      <c r="AA607" s="5"/>
      <c r="AB607" s="5"/>
      <c r="AC607" s="5"/>
      <c r="AD607" s="5"/>
      <c r="AE607" s="5"/>
      <c r="AF607" s="9"/>
      <c r="AG607" s="5"/>
      <c r="AH607" s="5"/>
      <c r="AI607" s="5"/>
      <c r="AJ607" s="9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9"/>
      <c r="AY607" s="9"/>
      <c r="AZ607" s="5"/>
      <c r="BA607" s="5"/>
      <c r="BB607" s="5"/>
      <c r="BC607" s="5"/>
      <c r="BD607" s="5"/>
      <c r="BE607" s="5"/>
      <c r="BF607" s="9"/>
      <c r="BG607" s="9"/>
      <c r="BH607" s="5"/>
      <c r="BI607" s="9"/>
      <c r="BJ607" s="5"/>
      <c r="BK607" s="5"/>
      <c r="BL607" s="9"/>
      <c r="BM607" s="5"/>
      <c r="BN607" s="9"/>
      <c r="BO607" s="9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6"/>
      <c r="CC607" s="6"/>
      <c r="CD607" s="6"/>
    </row>
    <row r="608" spans="15:82" x14ac:dyDescent="0.25">
      <c r="O608" s="3"/>
      <c r="P608" s="2"/>
      <c r="Q608" s="2"/>
      <c r="Z608" s="5"/>
      <c r="AA608" s="5"/>
      <c r="AB608" s="5"/>
      <c r="AC608" s="5"/>
      <c r="AD608" s="5"/>
      <c r="AE608" s="5"/>
      <c r="AF608" s="9"/>
      <c r="AG608" s="5"/>
      <c r="AH608" s="5"/>
      <c r="AI608" s="5"/>
      <c r="AJ608" s="9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9"/>
      <c r="AY608" s="9"/>
      <c r="AZ608" s="5"/>
      <c r="BA608" s="5"/>
      <c r="BB608" s="5"/>
      <c r="BC608" s="5"/>
      <c r="BD608" s="5"/>
      <c r="BE608" s="5"/>
      <c r="BF608" s="9"/>
      <c r="BG608" s="9"/>
      <c r="BH608" s="5"/>
      <c r="BI608" s="9"/>
      <c r="BJ608" s="5"/>
      <c r="BK608" s="5"/>
      <c r="BL608" s="9"/>
      <c r="BM608" s="5"/>
      <c r="BN608" s="9"/>
      <c r="BO608" s="9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6"/>
      <c r="CC608" s="6"/>
      <c r="CD608" s="6"/>
    </row>
    <row r="609" spans="15:82" x14ac:dyDescent="0.25">
      <c r="O609" s="3"/>
      <c r="P609" s="2"/>
      <c r="Q609" s="2"/>
      <c r="Z609" s="5"/>
      <c r="AA609" s="5"/>
      <c r="AB609" s="5"/>
      <c r="AC609" s="5"/>
      <c r="AD609" s="5"/>
      <c r="AE609" s="5"/>
      <c r="AF609" s="9"/>
      <c r="AG609" s="5"/>
      <c r="AH609" s="5"/>
      <c r="AI609" s="5"/>
      <c r="AJ609" s="9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9"/>
      <c r="AY609" s="9"/>
      <c r="AZ609" s="5"/>
      <c r="BA609" s="5"/>
      <c r="BB609" s="5"/>
      <c r="BC609" s="5"/>
      <c r="BD609" s="5"/>
      <c r="BE609" s="5"/>
      <c r="BF609" s="9"/>
      <c r="BG609" s="9"/>
      <c r="BH609" s="5"/>
      <c r="BI609" s="9"/>
      <c r="BJ609" s="5"/>
      <c r="BK609" s="5"/>
      <c r="BL609" s="9"/>
      <c r="BM609" s="5"/>
      <c r="BN609" s="9"/>
      <c r="BO609" s="9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6"/>
      <c r="CC609" s="6"/>
      <c r="CD609" s="6"/>
    </row>
    <row r="610" spans="15:82" x14ac:dyDescent="0.25">
      <c r="O610" s="3"/>
      <c r="P610" s="2"/>
      <c r="Q610" s="2"/>
      <c r="Z610" s="5"/>
      <c r="AA610" s="5"/>
      <c r="AB610" s="5"/>
      <c r="AC610" s="5"/>
      <c r="AD610" s="5"/>
      <c r="AE610" s="5"/>
      <c r="AF610" s="9"/>
      <c r="AG610" s="5"/>
      <c r="AH610" s="5"/>
      <c r="AI610" s="5"/>
      <c r="AJ610" s="9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9"/>
      <c r="AY610" s="9"/>
      <c r="AZ610" s="5"/>
      <c r="BA610" s="5"/>
      <c r="BB610" s="5"/>
      <c r="BC610" s="5"/>
      <c r="BD610" s="5"/>
      <c r="BE610" s="5"/>
      <c r="BF610" s="9"/>
      <c r="BG610" s="9"/>
      <c r="BH610" s="5"/>
      <c r="BI610" s="9"/>
      <c r="BJ610" s="5"/>
      <c r="BK610" s="5"/>
      <c r="BL610" s="9"/>
      <c r="BM610" s="5"/>
      <c r="BN610" s="9"/>
      <c r="BO610" s="9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6"/>
      <c r="CC610" s="6"/>
      <c r="CD610" s="6"/>
    </row>
    <row r="611" spans="15:82" x14ac:dyDescent="0.25">
      <c r="O611" s="3"/>
      <c r="P611" s="2"/>
      <c r="Q611" s="2"/>
      <c r="Z611" s="5"/>
      <c r="AA611" s="5"/>
      <c r="AB611" s="5"/>
      <c r="AC611" s="5"/>
      <c r="AD611" s="5"/>
      <c r="AE611" s="5"/>
      <c r="AF611" s="9"/>
      <c r="AG611" s="5"/>
      <c r="AH611" s="5"/>
      <c r="AI611" s="5"/>
      <c r="AJ611" s="9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9"/>
      <c r="AY611" s="9"/>
      <c r="AZ611" s="5"/>
      <c r="BA611" s="5"/>
      <c r="BB611" s="5"/>
      <c r="BC611" s="5"/>
      <c r="BD611" s="5"/>
      <c r="BE611" s="5"/>
      <c r="BF611" s="9"/>
      <c r="BG611" s="9"/>
      <c r="BH611" s="5"/>
      <c r="BI611" s="9"/>
      <c r="BJ611" s="5"/>
      <c r="BK611" s="5"/>
      <c r="BL611" s="9"/>
      <c r="BM611" s="5"/>
      <c r="BN611" s="9"/>
      <c r="BO611" s="9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6"/>
      <c r="CC611" s="6"/>
      <c r="CD611" s="6"/>
    </row>
    <row r="612" spans="15:82" x14ac:dyDescent="0.25">
      <c r="O612" s="3"/>
      <c r="P612" s="2"/>
      <c r="Q612" s="2"/>
      <c r="Z612" s="5"/>
      <c r="AA612" s="5"/>
      <c r="AB612" s="5"/>
      <c r="AC612" s="5"/>
      <c r="AD612" s="5"/>
      <c r="AE612" s="5"/>
      <c r="AF612" s="9"/>
      <c r="AG612" s="5"/>
      <c r="AH612" s="5"/>
      <c r="AI612" s="5"/>
      <c r="AJ612" s="9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9"/>
      <c r="AY612" s="9"/>
      <c r="AZ612" s="5"/>
      <c r="BA612" s="5"/>
      <c r="BB612" s="5"/>
      <c r="BC612" s="5"/>
      <c r="BD612" s="5"/>
      <c r="BE612" s="5"/>
      <c r="BF612" s="9"/>
      <c r="BG612" s="9"/>
      <c r="BH612" s="5"/>
      <c r="BI612" s="9"/>
      <c r="BJ612" s="5"/>
      <c r="BK612" s="5"/>
      <c r="BL612" s="9"/>
      <c r="BM612" s="5"/>
      <c r="BN612" s="9"/>
      <c r="BO612" s="9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6"/>
      <c r="CC612" s="6"/>
      <c r="CD612" s="6"/>
    </row>
    <row r="613" spans="15:82" x14ac:dyDescent="0.25">
      <c r="O613" s="3"/>
      <c r="P613" s="2"/>
      <c r="Q613" s="2"/>
      <c r="Z613" s="5"/>
      <c r="AA613" s="5"/>
      <c r="AB613" s="5"/>
      <c r="AC613" s="5"/>
      <c r="AD613" s="5"/>
      <c r="AE613" s="5"/>
      <c r="AF613" s="9"/>
      <c r="AG613" s="5"/>
      <c r="AH613" s="5"/>
      <c r="AI613" s="5"/>
      <c r="AJ613" s="9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9"/>
      <c r="AY613" s="9"/>
      <c r="AZ613" s="5"/>
      <c r="BA613" s="5"/>
      <c r="BB613" s="5"/>
      <c r="BC613" s="5"/>
      <c r="BD613" s="5"/>
      <c r="BE613" s="5"/>
      <c r="BF613" s="9"/>
      <c r="BG613" s="9"/>
      <c r="BH613" s="5"/>
      <c r="BI613" s="9"/>
      <c r="BJ613" s="5"/>
      <c r="BK613" s="5"/>
      <c r="BL613" s="9"/>
      <c r="BM613" s="5"/>
      <c r="BN613" s="9"/>
      <c r="BO613" s="9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6"/>
      <c r="CC613" s="6"/>
      <c r="CD613" s="6"/>
    </row>
    <row r="614" spans="15:82" x14ac:dyDescent="0.25">
      <c r="O614" s="3"/>
      <c r="P614" s="2"/>
      <c r="Q614" s="2"/>
      <c r="Z614" s="5"/>
      <c r="AA614" s="5"/>
      <c r="AB614" s="5"/>
      <c r="AC614" s="5"/>
      <c r="AD614" s="5"/>
      <c r="AE614" s="5"/>
      <c r="AF614" s="9"/>
      <c r="AG614" s="5"/>
      <c r="AH614" s="5"/>
      <c r="AI614" s="5"/>
      <c r="AJ614" s="9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9"/>
      <c r="AY614" s="9"/>
      <c r="AZ614" s="5"/>
      <c r="BA614" s="5"/>
      <c r="BB614" s="5"/>
      <c r="BC614" s="5"/>
      <c r="BD614" s="5"/>
      <c r="BE614" s="5"/>
      <c r="BF614" s="9"/>
      <c r="BG614" s="9"/>
      <c r="BH614" s="5"/>
      <c r="BI614" s="9"/>
      <c r="BJ614" s="5"/>
      <c r="BK614" s="5"/>
      <c r="BL614" s="9"/>
      <c r="BM614" s="5"/>
      <c r="BN614" s="9"/>
      <c r="BO614" s="9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6"/>
      <c r="CC614" s="6"/>
      <c r="CD614" s="6"/>
    </row>
    <row r="615" spans="15:82" x14ac:dyDescent="0.25">
      <c r="O615" s="3"/>
      <c r="P615" s="2"/>
      <c r="Q615" s="2"/>
      <c r="Z615" s="5"/>
      <c r="AA615" s="5"/>
      <c r="AB615" s="5"/>
      <c r="AC615" s="5"/>
      <c r="AD615" s="5"/>
      <c r="AE615" s="5"/>
      <c r="AF615" s="9"/>
      <c r="AG615" s="5"/>
      <c r="AH615" s="5"/>
      <c r="AI615" s="5"/>
      <c r="AJ615" s="9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9"/>
      <c r="AY615" s="9"/>
      <c r="AZ615" s="5"/>
      <c r="BA615" s="5"/>
      <c r="BB615" s="5"/>
      <c r="BC615" s="5"/>
      <c r="BD615" s="5"/>
      <c r="BE615" s="5"/>
      <c r="BF615" s="9"/>
      <c r="BG615" s="9"/>
      <c r="BH615" s="5"/>
      <c r="BI615" s="9"/>
      <c r="BJ615" s="5"/>
      <c r="BK615" s="5"/>
      <c r="BL615" s="9"/>
      <c r="BM615" s="5"/>
      <c r="BN615" s="9"/>
      <c r="BO615" s="9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6"/>
      <c r="CC615" s="6"/>
      <c r="CD615" s="6"/>
    </row>
    <row r="616" spans="15:82" x14ac:dyDescent="0.25">
      <c r="O616" s="3"/>
      <c r="P616" s="2"/>
      <c r="Q616" s="2"/>
      <c r="Z616" s="5"/>
      <c r="AA616" s="5"/>
      <c r="AB616" s="5"/>
      <c r="AC616" s="5"/>
      <c r="AD616" s="5"/>
      <c r="AE616" s="5"/>
      <c r="AF616" s="9"/>
      <c r="AG616" s="5"/>
      <c r="AH616" s="5"/>
      <c r="AI616" s="5"/>
      <c r="AJ616" s="9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9"/>
      <c r="AY616" s="9"/>
      <c r="AZ616" s="5"/>
      <c r="BA616" s="5"/>
      <c r="BB616" s="5"/>
      <c r="BC616" s="5"/>
      <c r="BD616" s="5"/>
      <c r="BE616" s="5"/>
      <c r="BF616" s="9"/>
      <c r="BG616" s="9"/>
      <c r="BH616" s="5"/>
      <c r="BI616" s="9"/>
      <c r="BJ616" s="5"/>
      <c r="BK616" s="5"/>
      <c r="BL616" s="9"/>
      <c r="BM616" s="5"/>
      <c r="BN616" s="9"/>
      <c r="BO616" s="9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6"/>
      <c r="CC616" s="6"/>
      <c r="CD616" s="6"/>
    </row>
    <row r="617" spans="15:82" x14ac:dyDescent="0.25">
      <c r="O617" s="3"/>
      <c r="P617" s="2"/>
      <c r="Q617" s="2"/>
      <c r="Z617" s="5"/>
      <c r="AA617" s="5"/>
      <c r="AB617" s="5"/>
      <c r="AC617" s="5"/>
      <c r="AD617" s="5"/>
      <c r="AE617" s="5"/>
      <c r="AF617" s="9"/>
      <c r="AG617" s="5"/>
      <c r="AH617" s="5"/>
      <c r="AI617" s="5"/>
      <c r="AJ617" s="9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9"/>
      <c r="AY617" s="9"/>
      <c r="AZ617" s="5"/>
      <c r="BA617" s="5"/>
      <c r="BB617" s="5"/>
      <c r="BC617" s="5"/>
      <c r="BD617" s="5"/>
      <c r="BE617" s="5"/>
      <c r="BF617" s="9"/>
      <c r="BG617" s="9"/>
      <c r="BH617" s="5"/>
      <c r="BI617" s="9"/>
      <c r="BJ617" s="5"/>
      <c r="BK617" s="5"/>
      <c r="BL617" s="9"/>
      <c r="BM617" s="5"/>
      <c r="BN617" s="9"/>
      <c r="BO617" s="9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6"/>
      <c r="CC617" s="6"/>
      <c r="CD617" s="6"/>
    </row>
    <row r="618" spans="15:82" x14ac:dyDescent="0.25">
      <c r="O618" s="3"/>
      <c r="P618" s="2"/>
      <c r="Q618" s="2"/>
      <c r="Z618" s="5"/>
      <c r="AA618" s="5"/>
      <c r="AB618" s="5"/>
      <c r="AC618" s="5"/>
      <c r="AD618" s="5"/>
      <c r="AE618" s="5"/>
      <c r="AF618" s="9"/>
      <c r="AG618" s="5"/>
      <c r="AH618" s="5"/>
      <c r="AI618" s="5"/>
      <c r="AJ618" s="9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9"/>
      <c r="AY618" s="9"/>
      <c r="AZ618" s="5"/>
      <c r="BA618" s="5"/>
      <c r="BB618" s="5"/>
      <c r="BC618" s="5"/>
      <c r="BD618" s="5"/>
      <c r="BE618" s="5"/>
      <c r="BF618" s="9"/>
      <c r="BG618" s="9"/>
      <c r="BH618" s="5"/>
      <c r="BI618" s="9"/>
      <c r="BJ618" s="5"/>
      <c r="BK618" s="5"/>
      <c r="BL618" s="9"/>
      <c r="BM618" s="5"/>
      <c r="BN618" s="9"/>
      <c r="BO618" s="9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6"/>
      <c r="CC618" s="6"/>
      <c r="CD618" s="6"/>
    </row>
    <row r="619" spans="15:82" x14ac:dyDescent="0.25">
      <c r="O619" s="3"/>
      <c r="P619" s="2"/>
      <c r="Q619" s="2"/>
      <c r="Z619" s="5"/>
      <c r="AA619" s="5"/>
      <c r="AB619" s="5"/>
      <c r="AC619" s="5"/>
      <c r="AD619" s="5"/>
      <c r="AE619" s="5"/>
      <c r="AF619" s="9"/>
      <c r="AG619" s="5"/>
      <c r="AH619" s="5"/>
      <c r="AI619" s="5"/>
      <c r="AJ619" s="9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9"/>
      <c r="AY619" s="9"/>
      <c r="AZ619" s="5"/>
      <c r="BA619" s="5"/>
      <c r="BB619" s="5"/>
      <c r="BC619" s="5"/>
      <c r="BD619" s="5"/>
      <c r="BE619" s="5"/>
      <c r="BF619" s="9"/>
      <c r="BG619" s="9"/>
      <c r="BH619" s="5"/>
      <c r="BI619" s="9"/>
      <c r="BJ619" s="5"/>
      <c r="BK619" s="5"/>
      <c r="BL619" s="9"/>
      <c r="BM619" s="5"/>
      <c r="BN619" s="9"/>
      <c r="BO619" s="9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6"/>
      <c r="CC619" s="6"/>
      <c r="CD619" s="6"/>
    </row>
    <row r="620" spans="15:82" x14ac:dyDescent="0.25">
      <c r="O620" s="3"/>
      <c r="P620" s="2"/>
      <c r="Q620" s="2"/>
      <c r="Z620" s="5"/>
      <c r="AA620" s="5"/>
      <c r="AB620" s="5"/>
      <c r="AC620" s="5"/>
      <c r="AD620" s="5"/>
      <c r="AE620" s="5"/>
      <c r="AF620" s="9"/>
      <c r="AG620" s="5"/>
      <c r="AH620" s="5"/>
      <c r="AI620" s="5"/>
      <c r="AJ620" s="9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9"/>
      <c r="AY620" s="9"/>
      <c r="AZ620" s="5"/>
      <c r="BA620" s="5"/>
      <c r="BB620" s="5"/>
      <c r="BC620" s="5"/>
      <c r="BD620" s="5"/>
      <c r="BE620" s="5"/>
      <c r="BF620" s="9"/>
      <c r="BG620" s="9"/>
      <c r="BH620" s="5"/>
      <c r="BI620" s="9"/>
      <c r="BJ620" s="5"/>
      <c r="BK620" s="5"/>
      <c r="BL620" s="9"/>
      <c r="BM620" s="5"/>
      <c r="BN620" s="9"/>
      <c r="BO620" s="9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6"/>
      <c r="CC620" s="6"/>
      <c r="CD620" s="6"/>
    </row>
    <row r="621" spans="15:82" x14ac:dyDescent="0.25">
      <c r="O621" s="3"/>
      <c r="P621" s="2"/>
      <c r="Q621" s="2"/>
      <c r="Z621" s="5"/>
      <c r="AA621" s="5"/>
      <c r="AB621" s="5"/>
      <c r="AC621" s="5"/>
      <c r="AD621" s="5"/>
      <c r="AE621" s="5"/>
      <c r="AF621" s="9"/>
      <c r="AG621" s="5"/>
      <c r="AH621" s="5"/>
      <c r="AI621" s="5"/>
      <c r="AJ621" s="9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9"/>
      <c r="AY621" s="9"/>
      <c r="AZ621" s="5"/>
      <c r="BA621" s="5"/>
      <c r="BB621" s="5"/>
      <c r="BC621" s="5"/>
      <c r="BD621" s="5"/>
      <c r="BE621" s="5"/>
      <c r="BF621" s="9"/>
      <c r="BG621" s="9"/>
      <c r="BH621" s="5"/>
      <c r="BI621" s="9"/>
      <c r="BJ621" s="5"/>
      <c r="BK621" s="5"/>
      <c r="BL621" s="9"/>
      <c r="BM621" s="5"/>
      <c r="BN621" s="9"/>
      <c r="BO621" s="9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6"/>
      <c r="CC621" s="6"/>
      <c r="CD621" s="6"/>
    </row>
    <row r="622" spans="15:82" x14ac:dyDescent="0.25">
      <c r="O622" s="3"/>
      <c r="P622" s="2"/>
      <c r="Q622" s="2"/>
      <c r="Z622" s="5"/>
      <c r="AA622" s="5"/>
      <c r="AB622" s="5"/>
      <c r="AC622" s="5"/>
      <c r="AD622" s="5"/>
      <c r="AE622" s="5"/>
      <c r="AF622" s="9"/>
      <c r="AG622" s="5"/>
      <c r="AH622" s="5"/>
      <c r="AI622" s="5"/>
      <c r="AJ622" s="9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9"/>
      <c r="AY622" s="9"/>
      <c r="AZ622" s="5"/>
      <c r="BA622" s="5"/>
      <c r="BB622" s="5"/>
      <c r="BC622" s="5"/>
      <c r="BD622" s="5"/>
      <c r="BE622" s="5"/>
      <c r="BF622" s="9"/>
      <c r="BG622" s="9"/>
      <c r="BH622" s="5"/>
      <c r="BI622" s="9"/>
      <c r="BJ622" s="5"/>
      <c r="BK622" s="5"/>
      <c r="BL622" s="9"/>
      <c r="BM622" s="5"/>
      <c r="BN622" s="9"/>
      <c r="BO622" s="9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6"/>
      <c r="CC622" s="6"/>
      <c r="CD622" s="6"/>
    </row>
    <row r="623" spans="15:82" x14ac:dyDescent="0.25">
      <c r="O623" s="3"/>
      <c r="P623" s="2"/>
      <c r="Q623" s="2"/>
      <c r="Z623" s="5"/>
      <c r="AA623" s="5"/>
      <c r="AB623" s="5"/>
      <c r="AC623" s="5"/>
      <c r="AD623" s="5"/>
      <c r="AE623" s="5"/>
      <c r="AF623" s="9"/>
      <c r="AG623" s="5"/>
      <c r="AH623" s="5"/>
      <c r="AI623" s="5"/>
      <c r="AJ623" s="9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9"/>
      <c r="AY623" s="9"/>
      <c r="AZ623" s="5"/>
      <c r="BA623" s="5"/>
      <c r="BB623" s="5"/>
      <c r="BC623" s="5"/>
      <c r="BD623" s="5"/>
      <c r="BE623" s="5"/>
      <c r="BF623" s="9"/>
      <c r="BG623" s="9"/>
      <c r="BH623" s="5"/>
      <c r="BI623" s="9"/>
      <c r="BJ623" s="5"/>
      <c r="BK623" s="5"/>
      <c r="BL623" s="9"/>
      <c r="BM623" s="5"/>
      <c r="BN623" s="9"/>
      <c r="BO623" s="9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6"/>
      <c r="CC623" s="6"/>
      <c r="CD623" s="6"/>
    </row>
    <row r="624" spans="15:82" x14ac:dyDescent="0.25">
      <c r="O624" s="3"/>
      <c r="P624" s="2"/>
      <c r="Q624" s="2"/>
      <c r="Z624" s="5"/>
      <c r="AA624" s="5"/>
      <c r="AB624" s="5"/>
      <c r="AC624" s="5"/>
      <c r="AD624" s="5"/>
      <c r="AE624" s="5"/>
      <c r="AF624" s="9"/>
      <c r="AG624" s="5"/>
      <c r="AH624" s="5"/>
      <c r="AI624" s="5"/>
      <c r="AJ624" s="9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9"/>
      <c r="AY624" s="9"/>
      <c r="AZ624" s="5"/>
      <c r="BA624" s="5"/>
      <c r="BB624" s="5"/>
      <c r="BC624" s="5"/>
      <c r="BD624" s="5"/>
      <c r="BE624" s="5"/>
      <c r="BF624" s="9"/>
      <c r="BG624" s="9"/>
      <c r="BH624" s="5"/>
      <c r="BI624" s="9"/>
      <c r="BJ624" s="5"/>
      <c r="BK624" s="5"/>
      <c r="BL624" s="9"/>
      <c r="BM624" s="5"/>
      <c r="BN624" s="9"/>
      <c r="BO624" s="9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6"/>
      <c r="CC624" s="6"/>
      <c r="CD624" s="6"/>
    </row>
    <row r="625" spans="15:82" x14ac:dyDescent="0.25">
      <c r="O625" s="3"/>
      <c r="P625" s="2"/>
      <c r="Q625" s="2"/>
      <c r="Z625" s="5"/>
      <c r="AA625" s="5"/>
      <c r="AB625" s="5"/>
      <c r="AC625" s="5"/>
      <c r="AD625" s="5"/>
      <c r="AE625" s="5"/>
      <c r="AF625" s="9"/>
      <c r="AG625" s="5"/>
      <c r="AH625" s="5"/>
      <c r="AI625" s="5"/>
      <c r="AJ625" s="9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9"/>
      <c r="AY625" s="9"/>
      <c r="AZ625" s="5"/>
      <c r="BA625" s="5"/>
      <c r="BB625" s="5"/>
      <c r="BC625" s="5"/>
      <c r="BD625" s="5"/>
      <c r="BE625" s="5"/>
      <c r="BF625" s="9"/>
      <c r="BG625" s="9"/>
      <c r="BH625" s="5"/>
      <c r="BI625" s="9"/>
      <c r="BJ625" s="5"/>
      <c r="BK625" s="5"/>
      <c r="BL625" s="9"/>
      <c r="BM625" s="5"/>
      <c r="BN625" s="9"/>
      <c r="BO625" s="9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6"/>
      <c r="CC625" s="6"/>
      <c r="CD625" s="6"/>
    </row>
    <row r="626" spans="15:82" x14ac:dyDescent="0.25">
      <c r="O626" s="3"/>
      <c r="P626" s="2"/>
      <c r="Q626" s="2"/>
      <c r="Z626" s="5"/>
      <c r="AA626" s="5"/>
      <c r="AB626" s="5"/>
      <c r="AC626" s="5"/>
      <c r="AD626" s="5"/>
      <c r="AE626" s="5"/>
      <c r="AF626" s="9"/>
      <c r="AG626" s="5"/>
      <c r="AH626" s="5"/>
      <c r="AI626" s="5"/>
      <c r="AJ626" s="9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9"/>
      <c r="AY626" s="9"/>
      <c r="AZ626" s="5"/>
      <c r="BA626" s="5"/>
      <c r="BB626" s="5"/>
      <c r="BC626" s="5"/>
      <c r="BD626" s="5"/>
      <c r="BE626" s="5"/>
      <c r="BF626" s="9"/>
      <c r="BG626" s="9"/>
      <c r="BH626" s="5"/>
      <c r="BI626" s="9"/>
      <c r="BJ626" s="5"/>
      <c r="BK626" s="5"/>
      <c r="BL626" s="9"/>
      <c r="BM626" s="5"/>
      <c r="BN626" s="9"/>
      <c r="BO626" s="9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6"/>
      <c r="CC626" s="6"/>
      <c r="CD626" s="6"/>
    </row>
    <row r="627" spans="15:82" x14ac:dyDescent="0.25">
      <c r="O627" s="3"/>
      <c r="P627" s="2"/>
      <c r="Q627" s="2"/>
      <c r="Z627" s="5"/>
      <c r="AA627" s="5"/>
      <c r="AB627" s="5"/>
      <c r="AC627" s="5"/>
      <c r="AD627" s="5"/>
      <c r="AE627" s="5"/>
      <c r="AF627" s="9"/>
      <c r="AG627" s="5"/>
      <c r="AH627" s="5"/>
      <c r="AI627" s="5"/>
      <c r="AJ627" s="9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9"/>
      <c r="AY627" s="9"/>
      <c r="AZ627" s="5"/>
      <c r="BA627" s="5"/>
      <c r="BB627" s="5"/>
      <c r="BC627" s="5"/>
      <c r="BD627" s="5"/>
      <c r="BE627" s="5"/>
      <c r="BF627" s="9"/>
      <c r="BG627" s="9"/>
      <c r="BH627" s="5"/>
      <c r="BI627" s="9"/>
      <c r="BJ627" s="5"/>
      <c r="BK627" s="5"/>
      <c r="BL627" s="9"/>
      <c r="BM627" s="5"/>
      <c r="BN627" s="9"/>
      <c r="BO627" s="9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6"/>
      <c r="CC627" s="6"/>
      <c r="CD627" s="6"/>
    </row>
    <row r="628" spans="15:82" x14ac:dyDescent="0.25">
      <c r="O628" s="3"/>
      <c r="P628" s="2"/>
      <c r="Q628" s="2"/>
      <c r="Z628" s="5"/>
      <c r="AA628" s="5"/>
      <c r="AB628" s="5"/>
      <c r="AC628" s="5"/>
      <c r="AD628" s="5"/>
      <c r="AE628" s="5"/>
      <c r="AF628" s="9"/>
      <c r="AG628" s="5"/>
      <c r="AH628" s="5"/>
      <c r="AI628" s="5"/>
      <c r="AJ628" s="9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9"/>
      <c r="AY628" s="9"/>
      <c r="AZ628" s="5"/>
      <c r="BA628" s="5"/>
      <c r="BB628" s="5"/>
      <c r="BC628" s="5"/>
      <c r="BD628" s="5"/>
      <c r="BE628" s="5"/>
      <c r="BF628" s="9"/>
      <c r="BG628" s="9"/>
      <c r="BH628" s="5"/>
      <c r="BI628" s="9"/>
      <c r="BJ628" s="5"/>
      <c r="BK628" s="5"/>
      <c r="BL628" s="9"/>
      <c r="BM628" s="5"/>
      <c r="BN628" s="9"/>
      <c r="BO628" s="9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6"/>
      <c r="CC628" s="6"/>
      <c r="CD628" s="6"/>
    </row>
    <row r="629" spans="15:82" x14ac:dyDescent="0.25">
      <c r="O629" s="3"/>
      <c r="P629" s="2"/>
      <c r="Q629" s="2"/>
      <c r="Z629" s="5"/>
      <c r="AA629" s="5"/>
      <c r="AB629" s="5"/>
      <c r="AC629" s="5"/>
      <c r="AD629" s="5"/>
      <c r="AE629" s="5"/>
      <c r="AF629" s="9"/>
      <c r="AG629" s="5"/>
      <c r="AH629" s="5"/>
      <c r="AI629" s="5"/>
      <c r="AJ629" s="9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9"/>
      <c r="AY629" s="9"/>
      <c r="AZ629" s="5"/>
      <c r="BA629" s="5"/>
      <c r="BB629" s="5"/>
      <c r="BC629" s="5"/>
      <c r="BD629" s="5"/>
      <c r="BE629" s="5"/>
      <c r="BF629" s="9"/>
      <c r="BG629" s="9"/>
      <c r="BH629" s="5"/>
      <c r="BI629" s="9"/>
      <c r="BJ629" s="5"/>
      <c r="BK629" s="5"/>
      <c r="BL629" s="9"/>
      <c r="BM629" s="5"/>
      <c r="BN629" s="9"/>
      <c r="BO629" s="9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6"/>
      <c r="CC629" s="6"/>
      <c r="CD629" s="6"/>
    </row>
    <row r="630" spans="15:82" x14ac:dyDescent="0.25">
      <c r="O630" s="3"/>
      <c r="P630" s="2"/>
      <c r="Q630" s="2"/>
      <c r="Z630" s="5"/>
      <c r="AA630" s="5"/>
      <c r="AB630" s="5"/>
      <c r="AC630" s="5"/>
      <c r="AD630" s="5"/>
      <c r="AE630" s="5"/>
      <c r="AF630" s="9"/>
      <c r="AG630" s="5"/>
      <c r="AH630" s="5"/>
      <c r="AI630" s="5"/>
      <c r="AJ630" s="9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9"/>
      <c r="AY630" s="9"/>
      <c r="AZ630" s="5"/>
      <c r="BA630" s="5"/>
      <c r="BB630" s="5"/>
      <c r="BC630" s="5"/>
      <c r="BD630" s="5"/>
      <c r="BE630" s="5"/>
      <c r="BF630" s="9"/>
      <c r="BG630" s="9"/>
      <c r="BH630" s="5"/>
      <c r="BI630" s="9"/>
      <c r="BJ630" s="5"/>
      <c r="BK630" s="5"/>
      <c r="BL630" s="9"/>
      <c r="BM630" s="5"/>
      <c r="BN630" s="9"/>
      <c r="BO630" s="9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6"/>
      <c r="CC630" s="6"/>
      <c r="CD630" s="6"/>
    </row>
    <row r="631" spans="15:82" x14ac:dyDescent="0.25">
      <c r="O631" s="3"/>
      <c r="P631" s="2"/>
      <c r="Q631" s="2"/>
      <c r="Z631" s="5"/>
      <c r="AA631" s="5"/>
      <c r="AB631" s="5"/>
      <c r="AC631" s="5"/>
      <c r="AD631" s="5"/>
      <c r="AE631" s="5"/>
      <c r="AF631" s="9"/>
      <c r="AG631" s="5"/>
      <c r="AH631" s="5"/>
      <c r="AI631" s="5"/>
      <c r="AJ631" s="9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9"/>
      <c r="AY631" s="9"/>
      <c r="AZ631" s="5"/>
      <c r="BA631" s="5"/>
      <c r="BB631" s="5"/>
      <c r="BC631" s="5"/>
      <c r="BD631" s="5"/>
      <c r="BE631" s="5"/>
      <c r="BF631" s="9"/>
      <c r="BG631" s="9"/>
      <c r="BH631" s="5"/>
      <c r="BI631" s="9"/>
      <c r="BJ631" s="5"/>
      <c r="BK631" s="5"/>
      <c r="BL631" s="9"/>
      <c r="BM631" s="5"/>
      <c r="BN631" s="9"/>
      <c r="BO631" s="9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6"/>
      <c r="CC631" s="6"/>
      <c r="CD631" s="6"/>
    </row>
    <row r="632" spans="15:82" x14ac:dyDescent="0.25">
      <c r="O632" s="3"/>
      <c r="P632" s="2"/>
      <c r="Q632" s="2"/>
      <c r="Z632" s="5"/>
      <c r="AA632" s="5"/>
      <c r="AB632" s="5"/>
      <c r="AC632" s="5"/>
      <c r="AD632" s="5"/>
      <c r="AE632" s="5"/>
      <c r="AF632" s="9"/>
      <c r="AG632" s="5"/>
      <c r="AH632" s="5"/>
      <c r="AI632" s="5"/>
      <c r="AJ632" s="9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9"/>
      <c r="AY632" s="9"/>
      <c r="AZ632" s="5"/>
      <c r="BA632" s="5"/>
      <c r="BB632" s="5"/>
      <c r="BC632" s="5"/>
      <c r="BD632" s="5"/>
      <c r="BE632" s="5"/>
      <c r="BF632" s="9"/>
      <c r="BG632" s="9"/>
      <c r="BH632" s="5"/>
      <c r="BI632" s="9"/>
      <c r="BJ632" s="5"/>
      <c r="BK632" s="5"/>
      <c r="BL632" s="9"/>
      <c r="BM632" s="5"/>
      <c r="BN632" s="9"/>
      <c r="BO632" s="9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6"/>
      <c r="CC632" s="6"/>
      <c r="CD632" s="6"/>
    </row>
    <row r="633" spans="15:82" x14ac:dyDescent="0.25">
      <c r="O633" s="3"/>
      <c r="P633" s="2"/>
      <c r="Q633" s="2"/>
      <c r="Z633" s="5"/>
      <c r="AA633" s="5"/>
      <c r="AB633" s="5"/>
      <c r="AC633" s="5"/>
      <c r="AD633" s="5"/>
      <c r="AE633" s="5"/>
      <c r="AF633" s="9"/>
      <c r="AG633" s="5"/>
      <c r="AH633" s="5"/>
      <c r="AI633" s="5"/>
      <c r="AJ633" s="9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9"/>
      <c r="AY633" s="9"/>
      <c r="AZ633" s="5"/>
      <c r="BA633" s="5"/>
      <c r="BB633" s="5"/>
      <c r="BC633" s="5"/>
      <c r="BD633" s="5"/>
      <c r="BE633" s="5"/>
      <c r="BF633" s="9"/>
      <c r="BG633" s="9"/>
      <c r="BH633" s="5"/>
      <c r="BI633" s="9"/>
      <c r="BJ633" s="5"/>
      <c r="BK633" s="5"/>
      <c r="BL633" s="9"/>
      <c r="BM633" s="5"/>
      <c r="BN633" s="9"/>
      <c r="BO633" s="9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6"/>
      <c r="CC633" s="6"/>
      <c r="CD633" s="6"/>
    </row>
    <row r="634" spans="15:82" x14ac:dyDescent="0.25">
      <c r="O634" s="3"/>
      <c r="P634" s="2"/>
      <c r="Q634" s="2"/>
      <c r="Z634" s="5"/>
      <c r="AA634" s="5"/>
      <c r="AB634" s="5"/>
      <c r="AC634" s="5"/>
      <c r="AD634" s="5"/>
      <c r="AE634" s="5"/>
      <c r="AF634" s="9"/>
      <c r="AG634" s="5"/>
      <c r="AH634" s="5"/>
      <c r="AI634" s="5"/>
      <c r="AJ634" s="9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9"/>
      <c r="AY634" s="9"/>
      <c r="AZ634" s="5"/>
      <c r="BA634" s="5"/>
      <c r="BB634" s="5"/>
      <c r="BC634" s="5"/>
      <c r="BD634" s="5"/>
      <c r="BE634" s="5"/>
      <c r="BF634" s="9"/>
      <c r="BG634" s="9"/>
      <c r="BH634" s="5"/>
      <c r="BI634" s="9"/>
      <c r="BJ634" s="5"/>
      <c r="BK634" s="5"/>
      <c r="BL634" s="9"/>
      <c r="BM634" s="5"/>
      <c r="BN634" s="9"/>
      <c r="BO634" s="9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6"/>
      <c r="CC634" s="6"/>
      <c r="CD634" s="6"/>
    </row>
    <row r="635" spans="15:82" x14ac:dyDescent="0.25">
      <c r="O635" s="3"/>
      <c r="P635" s="2"/>
      <c r="Q635" s="2"/>
      <c r="Z635" s="5"/>
      <c r="AA635" s="5"/>
      <c r="AB635" s="5"/>
      <c r="AC635" s="5"/>
      <c r="AD635" s="5"/>
      <c r="AE635" s="5"/>
      <c r="AF635" s="9"/>
      <c r="AG635" s="5"/>
      <c r="AH635" s="5"/>
      <c r="AI635" s="5"/>
      <c r="AJ635" s="9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9"/>
      <c r="AY635" s="9"/>
      <c r="AZ635" s="5"/>
      <c r="BA635" s="5"/>
      <c r="BB635" s="5"/>
      <c r="BC635" s="5"/>
      <c r="BD635" s="5"/>
      <c r="BE635" s="5"/>
      <c r="BF635" s="9"/>
      <c r="BG635" s="9"/>
      <c r="BH635" s="5"/>
      <c r="BI635" s="9"/>
      <c r="BJ635" s="5"/>
      <c r="BK635" s="5"/>
      <c r="BL635" s="9"/>
      <c r="BM635" s="5"/>
      <c r="BN635" s="9"/>
      <c r="BO635" s="9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6"/>
      <c r="CC635" s="6"/>
      <c r="CD635" s="6"/>
    </row>
    <row r="636" spans="15:82" x14ac:dyDescent="0.25">
      <c r="O636" s="3"/>
      <c r="P636" s="2"/>
      <c r="Q636" s="2"/>
      <c r="Z636" s="5"/>
      <c r="AA636" s="5"/>
      <c r="AB636" s="5"/>
      <c r="AC636" s="5"/>
      <c r="AD636" s="5"/>
      <c r="AE636" s="5"/>
      <c r="AF636" s="9"/>
      <c r="AG636" s="5"/>
      <c r="AH636" s="5"/>
      <c r="AI636" s="5"/>
      <c r="AJ636" s="9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9"/>
      <c r="AY636" s="9"/>
      <c r="AZ636" s="5"/>
      <c r="BA636" s="5"/>
      <c r="BB636" s="5"/>
      <c r="BC636" s="5"/>
      <c r="BD636" s="5"/>
      <c r="BE636" s="5"/>
      <c r="BF636" s="9"/>
      <c r="BG636" s="9"/>
      <c r="BH636" s="5"/>
      <c r="BI636" s="9"/>
      <c r="BJ636" s="5"/>
      <c r="BK636" s="5"/>
      <c r="BL636" s="9"/>
      <c r="BM636" s="5"/>
      <c r="BN636" s="9"/>
      <c r="BO636" s="9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6"/>
      <c r="CC636" s="6"/>
      <c r="CD636" s="6"/>
    </row>
    <row r="637" spans="15:82" x14ac:dyDescent="0.25">
      <c r="O637" s="3"/>
      <c r="P637" s="2"/>
      <c r="Q637" s="2"/>
      <c r="Z637" s="5"/>
      <c r="AA637" s="5"/>
      <c r="AB637" s="5"/>
      <c r="AC637" s="5"/>
      <c r="AD637" s="5"/>
      <c r="AE637" s="5"/>
      <c r="AF637" s="9"/>
      <c r="AG637" s="5"/>
      <c r="AH637" s="5"/>
      <c r="AI637" s="5"/>
      <c r="AJ637" s="9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9"/>
      <c r="AY637" s="9"/>
      <c r="AZ637" s="5"/>
      <c r="BA637" s="5"/>
      <c r="BB637" s="5"/>
      <c r="BC637" s="5"/>
      <c r="BD637" s="5"/>
      <c r="BE637" s="5"/>
      <c r="BF637" s="9"/>
      <c r="BG637" s="9"/>
      <c r="BH637" s="5"/>
      <c r="BI637" s="9"/>
      <c r="BJ637" s="5"/>
      <c r="BK637" s="5"/>
      <c r="BL637" s="9"/>
      <c r="BM637" s="5"/>
      <c r="BN637" s="9"/>
      <c r="BO637" s="9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6"/>
      <c r="CC637" s="6"/>
      <c r="CD637" s="6"/>
    </row>
    <row r="638" spans="15:82" x14ac:dyDescent="0.25">
      <c r="O638" s="3"/>
      <c r="P638" s="2"/>
      <c r="Q638" s="2"/>
      <c r="Z638" s="5"/>
      <c r="AA638" s="5"/>
      <c r="AB638" s="5"/>
      <c r="AC638" s="5"/>
      <c r="AD638" s="5"/>
      <c r="AE638" s="5"/>
      <c r="AF638" s="9"/>
      <c r="AG638" s="5"/>
      <c r="AH638" s="5"/>
      <c r="AI638" s="5"/>
      <c r="AJ638" s="9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9"/>
      <c r="AY638" s="9"/>
      <c r="AZ638" s="5"/>
      <c r="BA638" s="5"/>
      <c r="BB638" s="5"/>
      <c r="BC638" s="5"/>
      <c r="BD638" s="5"/>
      <c r="BE638" s="5"/>
      <c r="BF638" s="9"/>
      <c r="BG638" s="9"/>
      <c r="BH638" s="5"/>
      <c r="BI638" s="9"/>
      <c r="BJ638" s="5"/>
      <c r="BK638" s="5"/>
      <c r="BL638" s="9"/>
      <c r="BM638" s="5"/>
      <c r="BN638" s="9"/>
      <c r="BO638" s="9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6"/>
      <c r="CC638" s="6"/>
      <c r="CD638" s="6"/>
    </row>
    <row r="639" spans="15:82" x14ac:dyDescent="0.25">
      <c r="O639" s="3"/>
      <c r="P639" s="2"/>
      <c r="Q639" s="2"/>
      <c r="Z639" s="5"/>
      <c r="AA639" s="5"/>
      <c r="AB639" s="5"/>
      <c r="AC639" s="5"/>
      <c r="AD639" s="5"/>
      <c r="AE639" s="5"/>
      <c r="AF639" s="9"/>
      <c r="AG639" s="5"/>
      <c r="AH639" s="5"/>
      <c r="AI639" s="5"/>
      <c r="AJ639" s="9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9"/>
      <c r="AY639" s="9"/>
      <c r="AZ639" s="5"/>
      <c r="BA639" s="5"/>
      <c r="BB639" s="5"/>
      <c r="BC639" s="5"/>
      <c r="BD639" s="5"/>
      <c r="BE639" s="5"/>
      <c r="BF639" s="9"/>
      <c r="BG639" s="9"/>
      <c r="BH639" s="5"/>
      <c r="BI639" s="9"/>
      <c r="BJ639" s="5"/>
      <c r="BK639" s="5"/>
      <c r="BL639" s="9"/>
      <c r="BM639" s="5"/>
      <c r="BN639" s="9"/>
      <c r="BO639" s="9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6"/>
      <c r="CC639" s="6"/>
      <c r="CD639" s="6"/>
    </row>
    <row r="640" spans="15:82" x14ac:dyDescent="0.25">
      <c r="O640" s="3"/>
      <c r="P640" s="2"/>
      <c r="Q640" s="2"/>
      <c r="Z640" s="5"/>
      <c r="AA640" s="5"/>
      <c r="AB640" s="5"/>
      <c r="AC640" s="5"/>
      <c r="AD640" s="5"/>
      <c r="AE640" s="5"/>
      <c r="AF640" s="9"/>
      <c r="AG640" s="5"/>
      <c r="AH640" s="5"/>
      <c r="AI640" s="5"/>
      <c r="AJ640" s="9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9"/>
      <c r="AY640" s="9"/>
      <c r="AZ640" s="5"/>
      <c r="BA640" s="5"/>
      <c r="BB640" s="5"/>
      <c r="BC640" s="5"/>
      <c r="BD640" s="5"/>
      <c r="BE640" s="5"/>
      <c r="BF640" s="9"/>
      <c r="BG640" s="9"/>
      <c r="BH640" s="5"/>
      <c r="BI640" s="9"/>
      <c r="BJ640" s="5"/>
      <c r="BK640" s="5"/>
      <c r="BL640" s="9"/>
      <c r="BM640" s="5"/>
      <c r="BN640" s="9"/>
      <c r="BO640" s="9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6"/>
      <c r="CC640" s="6"/>
      <c r="CD640" s="6"/>
    </row>
    <row r="641" spans="15:82" x14ac:dyDescent="0.25">
      <c r="O641" s="3"/>
      <c r="P641" s="2"/>
      <c r="Q641" s="2"/>
      <c r="Z641" s="5"/>
      <c r="AA641" s="5"/>
      <c r="AB641" s="5"/>
      <c r="AC641" s="5"/>
      <c r="AD641" s="5"/>
      <c r="AE641" s="5"/>
      <c r="AF641" s="9"/>
      <c r="AG641" s="5"/>
      <c r="AH641" s="5"/>
      <c r="AI641" s="5"/>
      <c r="AJ641" s="9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9"/>
      <c r="AY641" s="9"/>
      <c r="AZ641" s="5"/>
      <c r="BA641" s="5"/>
      <c r="BB641" s="5"/>
      <c r="BC641" s="5"/>
      <c r="BD641" s="5"/>
      <c r="BE641" s="5"/>
      <c r="BF641" s="9"/>
      <c r="BG641" s="9"/>
      <c r="BH641" s="5"/>
      <c r="BI641" s="9"/>
      <c r="BJ641" s="5"/>
      <c r="BK641" s="5"/>
      <c r="BL641" s="9"/>
      <c r="BM641" s="5"/>
      <c r="BN641" s="9"/>
      <c r="BO641" s="9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6"/>
      <c r="CC641" s="6"/>
      <c r="CD641" s="6"/>
    </row>
    <row r="642" spans="15:82" x14ac:dyDescent="0.25">
      <c r="O642" s="3"/>
      <c r="P642" s="2"/>
      <c r="Q642" s="2"/>
      <c r="Z642" s="5"/>
      <c r="AA642" s="5"/>
      <c r="AB642" s="5"/>
      <c r="AC642" s="5"/>
      <c r="AD642" s="5"/>
      <c r="AE642" s="5"/>
      <c r="AF642" s="9"/>
      <c r="AG642" s="5"/>
      <c r="AH642" s="5"/>
      <c r="AI642" s="5"/>
      <c r="AJ642" s="9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9"/>
      <c r="AY642" s="9"/>
      <c r="AZ642" s="5"/>
      <c r="BA642" s="5"/>
      <c r="BB642" s="5"/>
      <c r="BC642" s="5"/>
      <c r="BD642" s="5"/>
      <c r="BE642" s="5"/>
      <c r="BF642" s="9"/>
      <c r="BG642" s="9"/>
      <c r="BH642" s="5"/>
      <c r="BI642" s="9"/>
      <c r="BJ642" s="5"/>
      <c r="BK642" s="5"/>
      <c r="BL642" s="9"/>
      <c r="BM642" s="5"/>
      <c r="BN642" s="9"/>
      <c r="BO642" s="9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6"/>
      <c r="CC642" s="6"/>
      <c r="CD642" s="6"/>
    </row>
    <row r="643" spans="15:82" x14ac:dyDescent="0.25">
      <c r="O643" s="3"/>
      <c r="P643" s="2"/>
      <c r="Q643" s="2"/>
      <c r="Z643" s="5"/>
      <c r="AA643" s="5"/>
      <c r="AB643" s="5"/>
      <c r="AC643" s="5"/>
      <c r="AD643" s="5"/>
      <c r="AE643" s="5"/>
      <c r="AF643" s="9"/>
      <c r="AG643" s="5"/>
      <c r="AH643" s="5"/>
      <c r="AI643" s="5"/>
      <c r="AJ643" s="9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9"/>
      <c r="AY643" s="9"/>
      <c r="AZ643" s="5"/>
      <c r="BA643" s="5"/>
      <c r="BB643" s="5"/>
      <c r="BC643" s="5"/>
      <c r="BD643" s="5"/>
      <c r="BE643" s="5"/>
      <c r="BF643" s="9"/>
      <c r="BG643" s="9"/>
      <c r="BH643" s="5"/>
      <c r="BI643" s="9"/>
      <c r="BJ643" s="5"/>
      <c r="BK643" s="5"/>
      <c r="BL643" s="9"/>
      <c r="BM643" s="5"/>
      <c r="BN643" s="9"/>
      <c r="BO643" s="9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6"/>
      <c r="CC643" s="6"/>
      <c r="CD643" s="6"/>
    </row>
    <row r="644" spans="15:82" x14ac:dyDescent="0.25">
      <c r="O644" s="3"/>
      <c r="P644" s="2"/>
      <c r="Q644" s="2"/>
      <c r="Z644" s="5"/>
      <c r="AA644" s="5"/>
      <c r="AB644" s="5"/>
      <c r="AC644" s="5"/>
      <c r="AD644" s="5"/>
      <c r="AE644" s="5"/>
      <c r="AF644" s="9"/>
      <c r="AG644" s="5"/>
      <c r="AH644" s="5"/>
      <c r="AI644" s="5"/>
      <c r="AJ644" s="9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9"/>
      <c r="AY644" s="9"/>
      <c r="AZ644" s="5"/>
      <c r="BA644" s="5"/>
      <c r="BB644" s="5"/>
      <c r="BC644" s="5"/>
      <c r="BD644" s="5"/>
      <c r="BE644" s="5"/>
      <c r="BF644" s="9"/>
      <c r="BG644" s="9"/>
      <c r="BH644" s="5"/>
      <c r="BI644" s="9"/>
      <c r="BJ644" s="5"/>
      <c r="BK644" s="5"/>
      <c r="BL644" s="9"/>
      <c r="BM644" s="5"/>
      <c r="BN644" s="9"/>
      <c r="BO644" s="9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6"/>
      <c r="CC644" s="6"/>
      <c r="CD644" s="6"/>
    </row>
    <row r="645" spans="15:82" x14ac:dyDescent="0.25">
      <c r="O645" s="3"/>
      <c r="P645" s="2"/>
      <c r="Q645" s="2"/>
      <c r="Z645" s="5"/>
      <c r="AA645" s="5"/>
      <c r="AB645" s="5"/>
      <c r="AC645" s="5"/>
      <c r="AD645" s="5"/>
      <c r="AE645" s="5"/>
      <c r="AF645" s="9"/>
      <c r="AG645" s="5"/>
      <c r="AH645" s="5"/>
      <c r="AI645" s="5"/>
      <c r="AJ645" s="9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9"/>
      <c r="AY645" s="9"/>
      <c r="AZ645" s="5"/>
      <c r="BA645" s="5"/>
      <c r="BB645" s="5"/>
      <c r="BC645" s="5"/>
      <c r="BD645" s="5"/>
      <c r="BE645" s="5"/>
      <c r="BF645" s="9"/>
      <c r="BG645" s="9"/>
      <c r="BH645" s="5"/>
      <c r="BI645" s="9"/>
      <c r="BJ645" s="5"/>
      <c r="BK645" s="5"/>
      <c r="BL645" s="9"/>
      <c r="BM645" s="5"/>
      <c r="BN645" s="9"/>
      <c r="BO645" s="9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6"/>
      <c r="CC645" s="6"/>
      <c r="CD645" s="6"/>
    </row>
    <row r="646" spans="15:82" x14ac:dyDescent="0.25">
      <c r="O646" s="3"/>
      <c r="P646" s="2"/>
      <c r="Q646" s="2"/>
      <c r="Z646" s="5"/>
      <c r="AA646" s="5"/>
      <c r="AB646" s="5"/>
      <c r="AC646" s="5"/>
      <c r="AD646" s="5"/>
      <c r="AE646" s="5"/>
      <c r="AF646" s="9"/>
      <c r="AG646" s="5"/>
      <c r="AH646" s="5"/>
      <c r="AI646" s="5"/>
      <c r="AJ646" s="9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9"/>
      <c r="AY646" s="9"/>
      <c r="AZ646" s="5"/>
      <c r="BA646" s="5"/>
      <c r="BB646" s="5"/>
      <c r="BC646" s="5"/>
      <c r="BD646" s="5"/>
      <c r="BE646" s="5"/>
      <c r="BF646" s="9"/>
      <c r="BG646" s="9"/>
      <c r="BH646" s="5"/>
      <c r="BI646" s="9"/>
      <c r="BJ646" s="5"/>
      <c r="BK646" s="5"/>
      <c r="BL646" s="9"/>
      <c r="BM646" s="5"/>
      <c r="BN646" s="9"/>
      <c r="BO646" s="9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6"/>
      <c r="CC646" s="6"/>
      <c r="CD646" s="6"/>
    </row>
    <row r="647" spans="15:82" x14ac:dyDescent="0.25">
      <c r="O647" s="3"/>
      <c r="P647" s="2"/>
      <c r="Q647" s="2"/>
      <c r="Z647" s="5"/>
      <c r="AA647" s="5"/>
      <c r="AB647" s="5"/>
      <c r="AC647" s="5"/>
      <c r="AD647" s="5"/>
      <c r="AE647" s="5"/>
      <c r="AF647" s="9"/>
      <c r="AG647" s="5"/>
      <c r="AH647" s="5"/>
      <c r="AI647" s="5"/>
      <c r="AJ647" s="9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9"/>
      <c r="AY647" s="9"/>
      <c r="AZ647" s="5"/>
      <c r="BA647" s="5"/>
      <c r="BB647" s="5"/>
      <c r="BC647" s="5"/>
      <c r="BD647" s="5"/>
      <c r="BE647" s="5"/>
      <c r="BF647" s="9"/>
      <c r="BG647" s="9"/>
      <c r="BH647" s="5"/>
      <c r="BI647" s="9"/>
      <c r="BJ647" s="5"/>
      <c r="BK647" s="5"/>
      <c r="BL647" s="9"/>
      <c r="BM647" s="5"/>
      <c r="BN647" s="9"/>
      <c r="BO647" s="9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6"/>
      <c r="CC647" s="6"/>
      <c r="CD647" s="6"/>
    </row>
    <row r="648" spans="15:82" x14ac:dyDescent="0.25">
      <c r="O648" s="3"/>
      <c r="P648" s="2"/>
      <c r="Q648" s="2"/>
      <c r="Z648" s="5"/>
      <c r="AA648" s="5"/>
      <c r="AB648" s="5"/>
      <c r="AC648" s="5"/>
      <c r="AD648" s="5"/>
      <c r="AE648" s="5"/>
      <c r="AF648" s="9"/>
      <c r="AG648" s="5"/>
      <c r="AH648" s="5"/>
      <c r="AI648" s="5"/>
      <c r="AJ648" s="9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9"/>
      <c r="AY648" s="9"/>
      <c r="AZ648" s="5"/>
      <c r="BA648" s="5"/>
      <c r="BB648" s="5"/>
      <c r="BC648" s="5"/>
      <c r="BD648" s="5"/>
      <c r="BE648" s="5"/>
      <c r="BF648" s="9"/>
      <c r="BG648" s="9"/>
      <c r="BH648" s="5"/>
      <c r="BI648" s="9"/>
      <c r="BJ648" s="5"/>
      <c r="BK648" s="5"/>
      <c r="BL648" s="9"/>
      <c r="BM648" s="5"/>
      <c r="BN648" s="9"/>
      <c r="BO648" s="9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6"/>
      <c r="CC648" s="6"/>
      <c r="CD648" s="6"/>
    </row>
    <row r="649" spans="15:82" x14ac:dyDescent="0.25">
      <c r="O649" s="3"/>
      <c r="P649" s="2"/>
      <c r="Q649" s="2"/>
      <c r="Z649" s="5"/>
      <c r="AA649" s="5"/>
      <c r="AB649" s="5"/>
      <c r="AC649" s="5"/>
      <c r="AD649" s="5"/>
      <c r="AE649" s="5"/>
      <c r="AF649" s="9"/>
      <c r="AG649" s="5"/>
      <c r="AH649" s="5"/>
      <c r="AI649" s="5"/>
      <c r="AJ649" s="9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9"/>
      <c r="AY649" s="9"/>
      <c r="AZ649" s="5"/>
      <c r="BA649" s="5"/>
      <c r="BB649" s="5"/>
      <c r="BC649" s="5"/>
      <c r="BD649" s="5"/>
      <c r="BE649" s="5"/>
      <c r="BF649" s="9"/>
      <c r="BG649" s="9"/>
      <c r="BH649" s="5"/>
      <c r="BI649" s="9"/>
      <c r="BJ649" s="5"/>
      <c r="BK649" s="5"/>
      <c r="BL649" s="9"/>
      <c r="BM649" s="5"/>
      <c r="BN649" s="9"/>
      <c r="BO649" s="9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6"/>
      <c r="CC649" s="6"/>
      <c r="CD649" s="6"/>
    </row>
    <row r="650" spans="15:82" x14ac:dyDescent="0.25">
      <c r="O650" s="3"/>
      <c r="P650" s="2"/>
      <c r="Q650" s="2"/>
      <c r="Z650" s="5"/>
      <c r="AA650" s="5"/>
      <c r="AB650" s="5"/>
      <c r="AC650" s="5"/>
      <c r="AD650" s="5"/>
      <c r="AE650" s="5"/>
      <c r="AF650" s="9"/>
      <c r="AG650" s="5"/>
      <c r="AH650" s="5"/>
      <c r="AI650" s="5"/>
      <c r="AJ650" s="9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9"/>
      <c r="AY650" s="9"/>
      <c r="AZ650" s="5"/>
      <c r="BA650" s="5"/>
      <c r="BB650" s="5"/>
      <c r="BC650" s="5"/>
      <c r="BD650" s="5"/>
      <c r="BE650" s="5"/>
      <c r="BF650" s="9"/>
      <c r="BG650" s="9"/>
      <c r="BH650" s="5"/>
      <c r="BI650" s="9"/>
      <c r="BJ650" s="5"/>
      <c r="BK650" s="5"/>
      <c r="BL650" s="9"/>
      <c r="BM650" s="5"/>
      <c r="BN650" s="9"/>
      <c r="BO650" s="9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6"/>
      <c r="CC650" s="6"/>
      <c r="CD650" s="6"/>
    </row>
    <row r="651" spans="15:82" x14ac:dyDescent="0.25">
      <c r="O651" s="3"/>
      <c r="P651" s="2"/>
      <c r="Q651" s="2"/>
      <c r="Z651" s="5"/>
      <c r="AA651" s="5"/>
      <c r="AB651" s="5"/>
      <c r="AC651" s="5"/>
      <c r="AD651" s="5"/>
      <c r="AE651" s="5"/>
      <c r="AF651" s="9"/>
      <c r="AG651" s="5"/>
      <c r="AH651" s="5"/>
      <c r="AI651" s="5"/>
      <c r="AJ651" s="9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9"/>
      <c r="AY651" s="9"/>
      <c r="AZ651" s="5"/>
      <c r="BA651" s="5"/>
      <c r="BB651" s="5"/>
      <c r="BC651" s="5"/>
      <c r="BD651" s="5"/>
      <c r="BE651" s="5"/>
      <c r="BF651" s="9"/>
      <c r="BG651" s="9"/>
      <c r="BH651" s="5"/>
      <c r="BI651" s="9"/>
      <c r="BJ651" s="5"/>
      <c r="BK651" s="5"/>
      <c r="BL651" s="9"/>
      <c r="BM651" s="5"/>
      <c r="BN651" s="9"/>
      <c r="BO651" s="9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6"/>
      <c r="CC651" s="6"/>
      <c r="CD651" s="6"/>
    </row>
    <row r="652" spans="15:82" x14ac:dyDescent="0.25">
      <c r="O652" s="3"/>
      <c r="P652" s="2"/>
      <c r="Q652" s="2"/>
      <c r="Z652" s="5"/>
      <c r="AA652" s="5"/>
      <c r="AB652" s="5"/>
      <c r="AC652" s="5"/>
      <c r="AD652" s="5"/>
      <c r="AE652" s="5"/>
      <c r="AF652" s="9"/>
      <c r="AG652" s="5"/>
      <c r="AH652" s="5"/>
      <c r="AI652" s="5"/>
      <c r="AJ652" s="9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9"/>
      <c r="AY652" s="9"/>
      <c r="AZ652" s="5"/>
      <c r="BA652" s="5"/>
      <c r="BB652" s="5"/>
      <c r="BC652" s="5"/>
      <c r="BD652" s="5"/>
      <c r="BE652" s="5"/>
      <c r="BF652" s="9"/>
      <c r="BG652" s="9"/>
      <c r="BH652" s="5"/>
      <c r="BI652" s="9"/>
      <c r="BJ652" s="5"/>
      <c r="BK652" s="5"/>
      <c r="BL652" s="9"/>
      <c r="BM652" s="5"/>
      <c r="BN652" s="9"/>
      <c r="BO652" s="9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6"/>
      <c r="CC652" s="6"/>
      <c r="CD652" s="6"/>
    </row>
    <row r="653" spans="15:82" x14ac:dyDescent="0.25">
      <c r="O653" s="3"/>
      <c r="P653" s="2"/>
      <c r="Q653" s="2"/>
      <c r="Z653" s="5"/>
      <c r="AA653" s="5"/>
      <c r="AB653" s="5"/>
      <c r="AC653" s="5"/>
      <c r="AD653" s="5"/>
      <c r="AE653" s="5"/>
      <c r="AF653" s="9"/>
      <c r="AG653" s="5"/>
      <c r="AH653" s="5"/>
      <c r="AI653" s="5"/>
      <c r="AJ653" s="9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9"/>
      <c r="AY653" s="9"/>
      <c r="AZ653" s="5"/>
      <c r="BA653" s="5"/>
      <c r="BB653" s="5"/>
      <c r="BC653" s="5"/>
      <c r="BD653" s="5"/>
      <c r="BE653" s="5"/>
      <c r="BF653" s="9"/>
      <c r="BG653" s="9"/>
      <c r="BH653" s="5"/>
      <c r="BI653" s="9"/>
      <c r="BJ653" s="5"/>
      <c r="BK653" s="5"/>
      <c r="BL653" s="9"/>
      <c r="BM653" s="5"/>
      <c r="BN653" s="9"/>
      <c r="BO653" s="9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6"/>
      <c r="CC653" s="6"/>
      <c r="CD653" s="6"/>
    </row>
    <row r="654" spans="15:82" x14ac:dyDescent="0.25">
      <c r="O654" s="3"/>
      <c r="P654" s="2"/>
      <c r="Q654" s="2"/>
      <c r="Z654" s="5"/>
      <c r="AA654" s="5"/>
      <c r="AB654" s="5"/>
      <c r="AC654" s="5"/>
      <c r="AD654" s="5"/>
      <c r="AE654" s="5"/>
      <c r="AF654" s="9"/>
      <c r="AG654" s="5"/>
      <c r="AH654" s="5"/>
      <c r="AI654" s="5"/>
      <c r="AJ654" s="9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9"/>
      <c r="AY654" s="9"/>
      <c r="AZ654" s="5"/>
      <c r="BA654" s="5"/>
      <c r="BB654" s="5"/>
      <c r="BC654" s="5"/>
      <c r="BD654" s="5"/>
      <c r="BE654" s="5"/>
      <c r="BF654" s="9"/>
      <c r="BG654" s="9"/>
      <c r="BH654" s="5"/>
      <c r="BI654" s="9"/>
      <c r="BJ654" s="5"/>
      <c r="BK654" s="5"/>
      <c r="BL654" s="9"/>
      <c r="BM654" s="5"/>
      <c r="BN654" s="9"/>
      <c r="BO654" s="9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6"/>
      <c r="CC654" s="6"/>
      <c r="CD654" s="6"/>
    </row>
    <row r="655" spans="15:82" x14ac:dyDescent="0.25">
      <c r="O655" s="3"/>
      <c r="P655" s="2"/>
      <c r="Q655" s="2"/>
      <c r="Z655" s="5"/>
      <c r="AA655" s="5"/>
      <c r="AB655" s="5"/>
      <c r="AC655" s="5"/>
      <c r="AD655" s="5"/>
      <c r="AE655" s="5"/>
      <c r="AF655" s="9"/>
      <c r="AG655" s="5"/>
      <c r="AH655" s="5"/>
      <c r="AI655" s="5"/>
      <c r="AJ655" s="9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9"/>
      <c r="AY655" s="9"/>
      <c r="AZ655" s="5"/>
      <c r="BA655" s="5"/>
      <c r="BB655" s="5"/>
      <c r="BC655" s="5"/>
      <c r="BD655" s="5"/>
      <c r="BE655" s="5"/>
      <c r="BF655" s="9"/>
      <c r="BG655" s="9"/>
      <c r="BH655" s="5"/>
      <c r="BI655" s="9"/>
      <c r="BJ655" s="5"/>
      <c r="BK655" s="5"/>
      <c r="BL655" s="9"/>
      <c r="BM655" s="5"/>
      <c r="BN655" s="9"/>
      <c r="BO655" s="9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6"/>
      <c r="CC655" s="6"/>
      <c r="CD655" s="6"/>
    </row>
    <row r="656" spans="15:82" x14ac:dyDescent="0.25">
      <c r="O656" s="3"/>
      <c r="P656" s="2"/>
      <c r="Q656" s="2"/>
      <c r="Z656" s="5"/>
      <c r="AA656" s="5"/>
      <c r="AB656" s="5"/>
      <c r="AC656" s="5"/>
      <c r="AD656" s="5"/>
      <c r="AE656" s="5"/>
      <c r="AF656" s="9"/>
      <c r="AG656" s="5"/>
      <c r="AH656" s="5"/>
      <c r="AI656" s="5"/>
      <c r="AJ656" s="9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9"/>
      <c r="AY656" s="9"/>
      <c r="AZ656" s="5"/>
      <c r="BA656" s="5"/>
      <c r="BB656" s="5"/>
      <c r="BC656" s="5"/>
      <c r="BD656" s="5"/>
      <c r="BE656" s="5"/>
      <c r="BF656" s="9"/>
      <c r="BG656" s="9"/>
      <c r="BH656" s="5"/>
      <c r="BI656" s="9"/>
      <c r="BJ656" s="5"/>
      <c r="BK656" s="5"/>
      <c r="BL656" s="9"/>
      <c r="BM656" s="5"/>
      <c r="BN656" s="9"/>
      <c r="BO656" s="9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6"/>
      <c r="CC656" s="6"/>
      <c r="CD656" s="6"/>
    </row>
    <row r="657" spans="15:82" x14ac:dyDescent="0.25">
      <c r="O657" s="3"/>
      <c r="P657" s="2"/>
      <c r="Q657" s="2"/>
      <c r="Z657" s="5"/>
      <c r="AA657" s="5"/>
      <c r="AB657" s="5"/>
      <c r="AC657" s="5"/>
      <c r="AD657" s="5"/>
      <c r="AE657" s="5"/>
      <c r="AF657" s="9"/>
      <c r="AG657" s="5"/>
      <c r="AH657" s="5"/>
      <c r="AI657" s="5"/>
      <c r="AJ657" s="9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9"/>
      <c r="AY657" s="9"/>
      <c r="AZ657" s="5"/>
      <c r="BA657" s="5"/>
      <c r="BB657" s="5"/>
      <c r="BC657" s="5"/>
      <c r="BD657" s="5"/>
      <c r="BE657" s="5"/>
      <c r="BF657" s="9"/>
      <c r="BG657" s="9"/>
      <c r="BH657" s="5"/>
      <c r="BI657" s="9"/>
      <c r="BJ657" s="5"/>
      <c r="BK657" s="5"/>
      <c r="BL657" s="9"/>
      <c r="BM657" s="5"/>
      <c r="BN657" s="9"/>
      <c r="BO657" s="9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6"/>
      <c r="CC657" s="6"/>
      <c r="CD657" s="6"/>
    </row>
    <row r="658" spans="15:82" x14ac:dyDescent="0.25">
      <c r="O658" s="3"/>
      <c r="Z658" s="5"/>
      <c r="AA658" s="5"/>
      <c r="AB658" s="5"/>
      <c r="AC658" s="5"/>
      <c r="AD658" s="5"/>
      <c r="AE658" s="5"/>
      <c r="AF658" s="9"/>
      <c r="AG658" s="5"/>
      <c r="AH658" s="5"/>
      <c r="AI658" s="5"/>
      <c r="AJ658" s="9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9"/>
      <c r="AY658" s="9"/>
      <c r="AZ658" s="5"/>
      <c r="BA658" s="5"/>
      <c r="BB658" s="5"/>
      <c r="BC658" s="5"/>
      <c r="BD658" s="5"/>
      <c r="BE658" s="5"/>
      <c r="BF658" s="9"/>
      <c r="BG658" s="9"/>
      <c r="BH658" s="5"/>
      <c r="BI658" s="9"/>
      <c r="BJ658" s="5"/>
      <c r="BK658" s="5"/>
      <c r="BL658" s="9"/>
      <c r="BM658" s="5"/>
      <c r="BN658" s="9"/>
      <c r="BO658" s="9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6"/>
      <c r="CC658" s="6"/>
      <c r="CD658" s="6"/>
    </row>
    <row r="659" spans="15:82" x14ac:dyDescent="0.25">
      <c r="O659" s="3"/>
      <c r="P659" s="2"/>
      <c r="Q659" s="2"/>
      <c r="Z659" s="5"/>
      <c r="AA659" s="5"/>
      <c r="AB659" s="5"/>
      <c r="AC659" s="5"/>
      <c r="AD659" s="5"/>
      <c r="AE659" s="5"/>
      <c r="AF659" s="9"/>
      <c r="AG659" s="5"/>
      <c r="AH659" s="5"/>
      <c r="AI659" s="5"/>
      <c r="AJ659" s="9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9"/>
      <c r="AY659" s="9"/>
      <c r="AZ659" s="5"/>
      <c r="BA659" s="5"/>
      <c r="BB659" s="5"/>
      <c r="BC659" s="5"/>
      <c r="BD659" s="5"/>
      <c r="BE659" s="5"/>
      <c r="BF659" s="9"/>
      <c r="BG659" s="9"/>
      <c r="BH659" s="5"/>
      <c r="BI659" s="9"/>
      <c r="BJ659" s="5"/>
      <c r="BK659" s="5"/>
      <c r="BL659" s="9"/>
      <c r="BM659" s="5"/>
      <c r="BN659" s="9"/>
      <c r="BO659" s="9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6"/>
      <c r="CC659" s="6"/>
      <c r="CD659" s="6"/>
    </row>
    <row r="660" spans="15:82" x14ac:dyDescent="0.25">
      <c r="O660" s="3"/>
      <c r="P660" s="2"/>
      <c r="Q660" s="2"/>
      <c r="Z660" s="5"/>
      <c r="AA660" s="5"/>
      <c r="AB660" s="5"/>
      <c r="AC660" s="5"/>
      <c r="AD660" s="5"/>
      <c r="AE660" s="5"/>
      <c r="AF660" s="9"/>
      <c r="AG660" s="5"/>
      <c r="AH660" s="5"/>
      <c r="AI660" s="5"/>
      <c r="AJ660" s="9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9"/>
      <c r="AY660" s="9"/>
      <c r="AZ660" s="5"/>
      <c r="BA660" s="5"/>
      <c r="BB660" s="5"/>
      <c r="BC660" s="5"/>
      <c r="BD660" s="5"/>
      <c r="BE660" s="5"/>
      <c r="BF660" s="9"/>
      <c r="BG660" s="9"/>
      <c r="BH660" s="5"/>
      <c r="BI660" s="9"/>
      <c r="BJ660" s="5"/>
      <c r="BK660" s="5"/>
      <c r="BL660" s="9"/>
      <c r="BM660" s="5"/>
      <c r="BN660" s="9"/>
      <c r="BO660" s="9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6"/>
      <c r="CC660" s="6"/>
      <c r="CD660" s="6"/>
    </row>
    <row r="661" spans="15:82" x14ac:dyDescent="0.25">
      <c r="O661" s="3"/>
      <c r="P661" s="2"/>
      <c r="Q661" s="2"/>
      <c r="Z661" s="5"/>
      <c r="AA661" s="5"/>
      <c r="AB661" s="5"/>
      <c r="AC661" s="5"/>
      <c r="AD661" s="5"/>
      <c r="AE661" s="5"/>
      <c r="AF661" s="9"/>
      <c r="AG661" s="5"/>
      <c r="AH661" s="5"/>
      <c r="AI661" s="5"/>
      <c r="AJ661" s="9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9"/>
      <c r="AY661" s="9"/>
      <c r="AZ661" s="5"/>
      <c r="BA661" s="5"/>
      <c r="BB661" s="5"/>
      <c r="BC661" s="5"/>
      <c r="BD661" s="5"/>
      <c r="BE661" s="5"/>
      <c r="BF661" s="9"/>
      <c r="BG661" s="9"/>
      <c r="BH661" s="5"/>
      <c r="BI661" s="9"/>
      <c r="BJ661" s="5"/>
      <c r="BK661" s="5"/>
      <c r="BL661" s="9"/>
      <c r="BM661" s="5"/>
      <c r="BN661" s="9"/>
      <c r="BO661" s="9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6"/>
      <c r="CC661" s="6"/>
      <c r="CD661" s="6"/>
    </row>
    <row r="662" spans="15:82" x14ac:dyDescent="0.25">
      <c r="O662" s="3"/>
      <c r="P662" s="2"/>
      <c r="Q662" s="2"/>
      <c r="Z662" s="5"/>
      <c r="AA662" s="5"/>
      <c r="AB662" s="5"/>
      <c r="AC662" s="5"/>
      <c r="AD662" s="5"/>
      <c r="AE662" s="5"/>
      <c r="AF662" s="9"/>
      <c r="AG662" s="5"/>
      <c r="AH662" s="5"/>
      <c r="AI662" s="5"/>
      <c r="AJ662" s="9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9"/>
      <c r="AY662" s="9"/>
      <c r="AZ662" s="5"/>
      <c r="BA662" s="5"/>
      <c r="BB662" s="5"/>
      <c r="BC662" s="5"/>
      <c r="BD662" s="5"/>
      <c r="BE662" s="5"/>
      <c r="BF662" s="9"/>
      <c r="BG662" s="9"/>
      <c r="BH662" s="5"/>
      <c r="BI662" s="9"/>
      <c r="BJ662" s="5"/>
      <c r="BK662" s="5"/>
      <c r="BL662" s="9"/>
      <c r="BM662" s="5"/>
      <c r="BN662" s="9"/>
      <c r="BO662" s="9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6"/>
      <c r="CC662" s="6"/>
      <c r="CD662" s="6"/>
    </row>
    <row r="663" spans="15:82" x14ac:dyDescent="0.25">
      <c r="O663" s="3"/>
      <c r="P663" s="2"/>
      <c r="Q663" s="2"/>
      <c r="Z663" s="5"/>
      <c r="AA663" s="5"/>
      <c r="AB663" s="5"/>
      <c r="AC663" s="5"/>
      <c r="AD663" s="5"/>
      <c r="AE663" s="5"/>
      <c r="AF663" s="9"/>
      <c r="AG663" s="5"/>
      <c r="AH663" s="5"/>
      <c r="AI663" s="5"/>
      <c r="AJ663" s="9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9"/>
      <c r="AY663" s="9"/>
      <c r="AZ663" s="5"/>
      <c r="BA663" s="5"/>
      <c r="BB663" s="5"/>
      <c r="BC663" s="5"/>
      <c r="BD663" s="5"/>
      <c r="BE663" s="5"/>
      <c r="BF663" s="9"/>
      <c r="BG663" s="9"/>
      <c r="BH663" s="5"/>
      <c r="BI663" s="9"/>
      <c r="BJ663" s="5"/>
      <c r="BK663" s="5"/>
      <c r="BL663" s="9"/>
      <c r="BM663" s="5"/>
      <c r="BN663" s="9"/>
      <c r="BO663" s="9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6"/>
      <c r="CC663" s="6"/>
      <c r="CD663" s="6"/>
    </row>
    <row r="664" spans="15:82" x14ac:dyDescent="0.25">
      <c r="O664" s="3"/>
      <c r="P664" s="2"/>
      <c r="Q664" s="2"/>
      <c r="Z664" s="5"/>
      <c r="AA664" s="5"/>
      <c r="AB664" s="5"/>
      <c r="AC664" s="5"/>
      <c r="AD664" s="5"/>
      <c r="AE664" s="5"/>
      <c r="AF664" s="9"/>
      <c r="AG664" s="5"/>
      <c r="AH664" s="5"/>
      <c r="AI664" s="5"/>
      <c r="AJ664" s="9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9"/>
      <c r="AY664" s="9"/>
      <c r="AZ664" s="5"/>
      <c r="BA664" s="5"/>
      <c r="BB664" s="5"/>
      <c r="BC664" s="5"/>
      <c r="BD664" s="5"/>
      <c r="BE664" s="5"/>
      <c r="BF664" s="9"/>
      <c r="BG664" s="9"/>
      <c r="BH664" s="5"/>
      <c r="BI664" s="9"/>
      <c r="BJ664" s="5"/>
      <c r="BK664" s="5"/>
      <c r="BL664" s="9"/>
      <c r="BM664" s="5"/>
      <c r="BN664" s="9"/>
      <c r="BO664" s="9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6"/>
      <c r="CC664" s="6"/>
      <c r="CD664" s="6"/>
    </row>
    <row r="665" spans="15:82" x14ac:dyDescent="0.25">
      <c r="O665" s="3"/>
      <c r="P665" s="2"/>
      <c r="Q665" s="2"/>
      <c r="Z665" s="5"/>
      <c r="AA665" s="5"/>
      <c r="AB665" s="5"/>
      <c r="AC665" s="5"/>
      <c r="AD665" s="5"/>
      <c r="AE665" s="5"/>
      <c r="AF665" s="9"/>
      <c r="AG665" s="5"/>
      <c r="AH665" s="5"/>
      <c r="AI665" s="5"/>
      <c r="AJ665" s="9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9"/>
      <c r="AY665" s="9"/>
      <c r="AZ665" s="5"/>
      <c r="BA665" s="5"/>
      <c r="BB665" s="5"/>
      <c r="BC665" s="5"/>
      <c r="BD665" s="5"/>
      <c r="BE665" s="5"/>
      <c r="BF665" s="9"/>
      <c r="BG665" s="9"/>
      <c r="BH665" s="5"/>
      <c r="BI665" s="9"/>
      <c r="BJ665" s="5"/>
      <c r="BK665" s="5"/>
      <c r="BL665" s="9"/>
      <c r="BM665" s="5"/>
      <c r="BN665" s="9"/>
      <c r="BO665" s="9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6"/>
      <c r="CC665" s="6"/>
      <c r="CD665" s="6"/>
    </row>
    <row r="666" spans="15:82" x14ac:dyDescent="0.25">
      <c r="O666" s="3"/>
      <c r="P666" s="2"/>
      <c r="Q666" s="2"/>
      <c r="Z666" s="5"/>
      <c r="AA666" s="5"/>
      <c r="AB666" s="5"/>
      <c r="AC666" s="5"/>
      <c r="AD666" s="5"/>
      <c r="AE666" s="5"/>
      <c r="AF666" s="9"/>
      <c r="AG666" s="5"/>
      <c r="AH666" s="5"/>
      <c r="AI666" s="5"/>
      <c r="AJ666" s="9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9"/>
      <c r="AY666" s="9"/>
      <c r="AZ666" s="5"/>
      <c r="BA666" s="5"/>
      <c r="BB666" s="5"/>
      <c r="BC666" s="5"/>
      <c r="BD666" s="5"/>
      <c r="BE666" s="5"/>
      <c r="BF666" s="9"/>
      <c r="BG666" s="9"/>
      <c r="BH666" s="5"/>
      <c r="BI666" s="9"/>
      <c r="BJ666" s="5"/>
      <c r="BK666" s="5"/>
      <c r="BL666" s="9"/>
      <c r="BM666" s="5"/>
      <c r="BN666" s="9"/>
      <c r="BO666" s="9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6"/>
      <c r="CC666" s="6"/>
      <c r="CD666" s="6"/>
    </row>
    <row r="667" spans="15:82" x14ac:dyDescent="0.25">
      <c r="O667" s="3"/>
      <c r="P667" s="2"/>
      <c r="Q667" s="2"/>
      <c r="Z667" s="5"/>
      <c r="AA667" s="5"/>
      <c r="AB667" s="5"/>
      <c r="AC667" s="5"/>
      <c r="AD667" s="5"/>
      <c r="AE667" s="5"/>
      <c r="AF667" s="9"/>
      <c r="AG667" s="5"/>
      <c r="AH667" s="5"/>
      <c r="AI667" s="5"/>
      <c r="AJ667" s="9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9"/>
      <c r="AY667" s="9"/>
      <c r="AZ667" s="5"/>
      <c r="BA667" s="5"/>
      <c r="BB667" s="5"/>
      <c r="BC667" s="5"/>
      <c r="BD667" s="5"/>
      <c r="BE667" s="5"/>
      <c r="BF667" s="9"/>
      <c r="BG667" s="9"/>
      <c r="BH667" s="5"/>
      <c r="BI667" s="9"/>
      <c r="BJ667" s="5"/>
      <c r="BK667" s="5"/>
      <c r="BL667" s="9"/>
      <c r="BM667" s="5"/>
      <c r="BN667" s="9"/>
      <c r="BO667" s="9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6"/>
      <c r="CC667" s="6"/>
      <c r="CD667" s="6"/>
    </row>
    <row r="668" spans="15:82" x14ac:dyDescent="0.25">
      <c r="O668" s="3"/>
      <c r="P668" s="2"/>
      <c r="Q668" s="2"/>
      <c r="Z668" s="5"/>
      <c r="AA668" s="5"/>
      <c r="AB668" s="5"/>
      <c r="AC668" s="5"/>
      <c r="AD668" s="5"/>
      <c r="AE668" s="5"/>
      <c r="AF668" s="9"/>
      <c r="AG668" s="5"/>
      <c r="AH668" s="5"/>
      <c r="AI668" s="5"/>
      <c r="AJ668" s="9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9"/>
      <c r="AY668" s="9"/>
      <c r="AZ668" s="5"/>
      <c r="BA668" s="5"/>
      <c r="BB668" s="5"/>
      <c r="BC668" s="5"/>
      <c r="BD668" s="5"/>
      <c r="BE668" s="5"/>
      <c r="BF668" s="9"/>
      <c r="BG668" s="9"/>
      <c r="BH668" s="5"/>
      <c r="BI668" s="9"/>
      <c r="BJ668" s="5"/>
      <c r="BK668" s="5"/>
      <c r="BL668" s="9"/>
      <c r="BM668" s="5"/>
      <c r="BN668" s="9"/>
      <c r="BO668" s="9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6"/>
      <c r="CC668" s="6"/>
      <c r="CD668" s="6"/>
    </row>
    <row r="669" spans="15:82" x14ac:dyDescent="0.25">
      <c r="O669" s="3"/>
      <c r="P669" s="2"/>
      <c r="Q669" s="2"/>
      <c r="Z669" s="5"/>
      <c r="AA669" s="5"/>
      <c r="AB669" s="5"/>
      <c r="AC669" s="5"/>
      <c r="AD669" s="5"/>
      <c r="AE669" s="5"/>
      <c r="AF669" s="9"/>
      <c r="AG669" s="5"/>
      <c r="AH669" s="5"/>
      <c r="AI669" s="5"/>
      <c r="AJ669" s="9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9"/>
      <c r="AY669" s="9"/>
      <c r="AZ669" s="5"/>
      <c r="BA669" s="5"/>
      <c r="BB669" s="5"/>
      <c r="BC669" s="5"/>
      <c r="BD669" s="5"/>
      <c r="BE669" s="5"/>
      <c r="BF669" s="9"/>
      <c r="BG669" s="9"/>
      <c r="BH669" s="5"/>
      <c r="BI669" s="9"/>
      <c r="BJ669" s="5"/>
      <c r="BK669" s="5"/>
      <c r="BL669" s="9"/>
      <c r="BM669" s="5"/>
      <c r="BN669" s="9"/>
      <c r="BO669" s="9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6"/>
      <c r="CC669" s="6"/>
      <c r="CD669" s="6"/>
    </row>
    <row r="670" spans="15:82" x14ac:dyDescent="0.25">
      <c r="O670" s="3"/>
      <c r="P670" s="2"/>
      <c r="Q670" s="2"/>
      <c r="Z670" s="5"/>
      <c r="AA670" s="5"/>
      <c r="AB670" s="5"/>
      <c r="AC670" s="5"/>
      <c r="AD670" s="5"/>
      <c r="AE670" s="5"/>
      <c r="AF670" s="9"/>
      <c r="AG670" s="5"/>
      <c r="AH670" s="5"/>
      <c r="AI670" s="5"/>
      <c r="AJ670" s="9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9"/>
      <c r="AY670" s="9"/>
      <c r="AZ670" s="5"/>
      <c r="BA670" s="5"/>
      <c r="BB670" s="5"/>
      <c r="BC670" s="5"/>
      <c r="BD670" s="5"/>
      <c r="BE670" s="5"/>
      <c r="BF670" s="9"/>
      <c r="BG670" s="9"/>
      <c r="BH670" s="5"/>
      <c r="BI670" s="9"/>
      <c r="BJ670" s="5"/>
      <c r="BK670" s="5"/>
      <c r="BL670" s="9"/>
      <c r="BM670" s="5"/>
      <c r="BN670" s="9"/>
      <c r="BO670" s="9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6"/>
      <c r="CC670" s="6"/>
      <c r="CD670" s="6"/>
    </row>
    <row r="671" spans="15:82" x14ac:dyDescent="0.25">
      <c r="O671" s="3"/>
      <c r="P671" s="2"/>
      <c r="Q671" s="2"/>
      <c r="Z671" s="5"/>
      <c r="AA671" s="5"/>
      <c r="AB671" s="5"/>
      <c r="AC671" s="5"/>
      <c r="AD671" s="5"/>
      <c r="AE671" s="5"/>
      <c r="AF671" s="9"/>
      <c r="AG671" s="5"/>
      <c r="AH671" s="5"/>
      <c r="AI671" s="5"/>
      <c r="AJ671" s="9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9"/>
      <c r="AY671" s="9"/>
      <c r="AZ671" s="5"/>
      <c r="BA671" s="5"/>
      <c r="BB671" s="5"/>
      <c r="BC671" s="5"/>
      <c r="BD671" s="5"/>
      <c r="BE671" s="5"/>
      <c r="BF671" s="9"/>
      <c r="BG671" s="9"/>
      <c r="BH671" s="5"/>
      <c r="BI671" s="9"/>
      <c r="BJ671" s="5"/>
      <c r="BK671" s="5"/>
      <c r="BL671" s="9"/>
      <c r="BM671" s="5"/>
      <c r="BN671" s="9"/>
      <c r="BO671" s="9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6"/>
      <c r="CC671" s="6"/>
      <c r="CD671" s="6"/>
    </row>
    <row r="672" spans="15:82" x14ac:dyDescent="0.25">
      <c r="O672" s="3"/>
      <c r="P672" s="2"/>
      <c r="Q672" s="2"/>
      <c r="Z672" s="5"/>
      <c r="AA672" s="5"/>
      <c r="AB672" s="5"/>
      <c r="AC672" s="5"/>
      <c r="AD672" s="5"/>
      <c r="AE672" s="5"/>
      <c r="AF672" s="9"/>
      <c r="AG672" s="5"/>
      <c r="AH672" s="5"/>
      <c r="AI672" s="5"/>
      <c r="AJ672" s="9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9"/>
      <c r="AY672" s="9"/>
      <c r="AZ672" s="5"/>
      <c r="BA672" s="5"/>
      <c r="BB672" s="5"/>
      <c r="BC672" s="5"/>
      <c r="BD672" s="5"/>
      <c r="BE672" s="5"/>
      <c r="BF672" s="9"/>
      <c r="BG672" s="9"/>
      <c r="BH672" s="5"/>
      <c r="BI672" s="9"/>
      <c r="BJ672" s="5"/>
      <c r="BK672" s="5"/>
      <c r="BL672" s="9"/>
      <c r="BM672" s="5"/>
      <c r="BN672" s="9"/>
      <c r="BO672" s="9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6"/>
      <c r="CC672" s="6"/>
      <c r="CD672" s="6"/>
    </row>
    <row r="673" spans="15:82" x14ac:dyDescent="0.25">
      <c r="O673" s="3"/>
      <c r="P673" s="2"/>
      <c r="Q673" s="2"/>
      <c r="Z673" s="5"/>
      <c r="AA673" s="5"/>
      <c r="AB673" s="5"/>
      <c r="AC673" s="5"/>
      <c r="AD673" s="5"/>
      <c r="AE673" s="5"/>
      <c r="AF673" s="9"/>
      <c r="AG673" s="5"/>
      <c r="AH673" s="5"/>
      <c r="AI673" s="5"/>
      <c r="AJ673" s="9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9"/>
      <c r="AY673" s="9"/>
      <c r="AZ673" s="5"/>
      <c r="BA673" s="5"/>
      <c r="BB673" s="5"/>
      <c r="BC673" s="5"/>
      <c r="BD673" s="5"/>
      <c r="BE673" s="5"/>
      <c r="BF673" s="9"/>
      <c r="BG673" s="9"/>
      <c r="BH673" s="5"/>
      <c r="BI673" s="9"/>
      <c r="BJ673" s="5"/>
      <c r="BK673" s="5"/>
      <c r="BL673" s="9"/>
      <c r="BM673" s="5"/>
      <c r="BN673" s="9"/>
      <c r="BO673" s="9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6"/>
      <c r="CC673" s="6"/>
      <c r="CD673" s="6"/>
    </row>
    <row r="674" spans="15:82" x14ac:dyDescent="0.25">
      <c r="O674" s="3"/>
      <c r="P674" s="2"/>
      <c r="Q674" s="2"/>
      <c r="Z674" s="5"/>
      <c r="AA674" s="5"/>
      <c r="AB674" s="5"/>
      <c r="AC674" s="5"/>
      <c r="AD674" s="5"/>
      <c r="AE674" s="5"/>
      <c r="AF674" s="9"/>
      <c r="AG674" s="5"/>
      <c r="AH674" s="5"/>
      <c r="AI674" s="5"/>
      <c r="AJ674" s="9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9"/>
      <c r="AY674" s="9"/>
      <c r="AZ674" s="5"/>
      <c r="BA674" s="5"/>
      <c r="BB674" s="5"/>
      <c r="BC674" s="5"/>
      <c r="BD674" s="5"/>
      <c r="BE674" s="5"/>
      <c r="BF674" s="9"/>
      <c r="BG674" s="9"/>
      <c r="BH674" s="5"/>
      <c r="BI674" s="9"/>
      <c r="BJ674" s="5"/>
      <c r="BK674" s="5"/>
      <c r="BL674" s="9"/>
      <c r="BM674" s="5"/>
      <c r="BN674" s="9"/>
      <c r="BO674" s="9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6"/>
      <c r="CC674" s="6"/>
      <c r="CD674" s="6"/>
    </row>
    <row r="675" spans="15:82" x14ac:dyDescent="0.25">
      <c r="O675" s="3"/>
      <c r="P675" s="2"/>
      <c r="Q675" s="2"/>
      <c r="Z675" s="5"/>
      <c r="AA675" s="5"/>
      <c r="AB675" s="5"/>
      <c r="AC675" s="5"/>
      <c r="AD675" s="5"/>
      <c r="AE675" s="5"/>
      <c r="AF675" s="9"/>
      <c r="AG675" s="5"/>
      <c r="AH675" s="5"/>
      <c r="AI675" s="5"/>
      <c r="AJ675" s="9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9"/>
      <c r="AY675" s="9"/>
      <c r="AZ675" s="5"/>
      <c r="BA675" s="5"/>
      <c r="BB675" s="5"/>
      <c r="BC675" s="5"/>
      <c r="BD675" s="5"/>
      <c r="BE675" s="5"/>
      <c r="BF675" s="9"/>
      <c r="BG675" s="9"/>
      <c r="BH675" s="5"/>
      <c r="BI675" s="9"/>
      <c r="BJ675" s="5"/>
      <c r="BK675" s="5"/>
      <c r="BL675" s="9"/>
      <c r="BM675" s="5"/>
      <c r="BN675" s="9"/>
      <c r="BO675" s="9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6"/>
      <c r="CC675" s="6"/>
      <c r="CD675" s="6"/>
    </row>
    <row r="676" spans="15:82" x14ac:dyDescent="0.25">
      <c r="O676" s="3"/>
      <c r="P676" s="2"/>
      <c r="Q676" s="2"/>
      <c r="Z676" s="5"/>
      <c r="AA676" s="5"/>
      <c r="AB676" s="5"/>
      <c r="AC676" s="5"/>
      <c r="AD676" s="5"/>
      <c r="AE676" s="5"/>
      <c r="AF676" s="9"/>
      <c r="AG676" s="5"/>
      <c r="AH676" s="5"/>
      <c r="AI676" s="5"/>
      <c r="AJ676" s="9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9"/>
      <c r="AY676" s="9"/>
      <c r="AZ676" s="5"/>
      <c r="BA676" s="5"/>
      <c r="BB676" s="5"/>
      <c r="BC676" s="5"/>
      <c r="BD676" s="5"/>
      <c r="BE676" s="5"/>
      <c r="BF676" s="9"/>
      <c r="BG676" s="9"/>
      <c r="BH676" s="5"/>
      <c r="BI676" s="9"/>
      <c r="BJ676" s="5"/>
      <c r="BK676" s="5"/>
      <c r="BL676" s="9"/>
      <c r="BM676" s="5"/>
      <c r="BN676" s="9"/>
      <c r="BO676" s="9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6"/>
      <c r="CC676" s="6"/>
      <c r="CD676" s="6"/>
    </row>
    <row r="677" spans="15:82" x14ac:dyDescent="0.25">
      <c r="O677" s="3"/>
      <c r="P677" s="2"/>
      <c r="Q677" s="2"/>
      <c r="Z677" s="5"/>
      <c r="AA677" s="5"/>
      <c r="AB677" s="5"/>
      <c r="AC677" s="5"/>
      <c r="AD677" s="5"/>
      <c r="AE677" s="5"/>
      <c r="AF677" s="9"/>
      <c r="AG677" s="5"/>
      <c r="AH677" s="5"/>
      <c r="AI677" s="5"/>
      <c r="AJ677" s="9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9"/>
      <c r="AY677" s="9"/>
      <c r="AZ677" s="5"/>
      <c r="BA677" s="5"/>
      <c r="BB677" s="5"/>
      <c r="BC677" s="5"/>
      <c r="BD677" s="5"/>
      <c r="BE677" s="5"/>
      <c r="BF677" s="9"/>
      <c r="BG677" s="9"/>
      <c r="BH677" s="5"/>
      <c r="BI677" s="9"/>
      <c r="BJ677" s="5"/>
      <c r="BK677" s="5"/>
      <c r="BL677" s="9"/>
      <c r="BM677" s="5"/>
      <c r="BN677" s="9"/>
      <c r="BO677" s="9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6"/>
      <c r="CC677" s="6"/>
      <c r="CD677" s="6"/>
    </row>
    <row r="678" spans="15:82" x14ac:dyDescent="0.25">
      <c r="O678" s="3"/>
      <c r="P678" s="2"/>
      <c r="Q678" s="2"/>
      <c r="Z678" s="5"/>
      <c r="AA678" s="5"/>
      <c r="AB678" s="5"/>
      <c r="AC678" s="5"/>
      <c r="AD678" s="5"/>
      <c r="AE678" s="5"/>
      <c r="AF678" s="9"/>
      <c r="AG678" s="5"/>
      <c r="AH678" s="5"/>
      <c r="AI678" s="5"/>
      <c r="AJ678" s="9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9"/>
      <c r="AY678" s="9"/>
      <c r="AZ678" s="5"/>
      <c r="BA678" s="5"/>
      <c r="BB678" s="5"/>
      <c r="BC678" s="5"/>
      <c r="BD678" s="5"/>
      <c r="BE678" s="5"/>
      <c r="BF678" s="9"/>
      <c r="BG678" s="9"/>
      <c r="BH678" s="5"/>
      <c r="BI678" s="9"/>
      <c r="BJ678" s="5"/>
      <c r="BK678" s="5"/>
      <c r="BL678" s="9"/>
      <c r="BM678" s="5"/>
      <c r="BN678" s="9"/>
      <c r="BO678" s="9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6"/>
      <c r="CC678" s="6"/>
      <c r="CD678" s="6"/>
    </row>
    <row r="679" spans="15:82" x14ac:dyDescent="0.25">
      <c r="O679" s="3"/>
      <c r="P679" s="2"/>
      <c r="Q679" s="2"/>
      <c r="Z679" s="5"/>
      <c r="AA679" s="5"/>
      <c r="AB679" s="5"/>
      <c r="AC679" s="5"/>
      <c r="AD679" s="5"/>
      <c r="AE679" s="5"/>
      <c r="AF679" s="9"/>
      <c r="AG679" s="5"/>
      <c r="AH679" s="5"/>
      <c r="AI679" s="5"/>
      <c r="AJ679" s="9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9"/>
      <c r="AY679" s="9"/>
      <c r="AZ679" s="5"/>
      <c r="BA679" s="5"/>
      <c r="BB679" s="5"/>
      <c r="BC679" s="5"/>
      <c r="BD679" s="5"/>
      <c r="BE679" s="5"/>
      <c r="BF679" s="9"/>
      <c r="BG679" s="9"/>
      <c r="BH679" s="5"/>
      <c r="BI679" s="9"/>
      <c r="BJ679" s="5"/>
      <c r="BK679" s="5"/>
      <c r="BL679" s="9"/>
      <c r="BM679" s="5"/>
      <c r="BN679" s="9"/>
      <c r="BO679" s="9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6"/>
      <c r="CC679" s="6"/>
      <c r="CD679" s="6"/>
    </row>
    <row r="680" spans="15:82" x14ac:dyDescent="0.25">
      <c r="O680" s="3"/>
      <c r="P680" s="2"/>
      <c r="Q680" s="2"/>
      <c r="Z680" s="5"/>
      <c r="AA680" s="5"/>
      <c r="AB680" s="5"/>
      <c r="AC680" s="5"/>
      <c r="AD680" s="5"/>
      <c r="AE680" s="5"/>
      <c r="AF680" s="9"/>
      <c r="AG680" s="5"/>
      <c r="AH680" s="5"/>
      <c r="AI680" s="5"/>
      <c r="AJ680" s="9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9"/>
      <c r="AY680" s="9"/>
      <c r="AZ680" s="5"/>
      <c r="BA680" s="5"/>
      <c r="BB680" s="5"/>
      <c r="BC680" s="5"/>
      <c r="BD680" s="5"/>
      <c r="BE680" s="5"/>
      <c r="BF680" s="9"/>
      <c r="BG680" s="9"/>
      <c r="BH680" s="5"/>
      <c r="BI680" s="9"/>
      <c r="BJ680" s="5"/>
      <c r="BK680" s="5"/>
      <c r="BL680" s="9"/>
      <c r="BM680" s="5"/>
      <c r="BN680" s="9"/>
      <c r="BO680" s="9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6"/>
      <c r="CC680" s="6"/>
      <c r="CD680" s="6"/>
    </row>
    <row r="681" spans="15:82" x14ac:dyDescent="0.25">
      <c r="O681" s="3"/>
      <c r="P681" s="2"/>
      <c r="Q681" s="2"/>
      <c r="Z681" s="5"/>
      <c r="AA681" s="5"/>
      <c r="AB681" s="5"/>
      <c r="AC681" s="5"/>
      <c r="AD681" s="5"/>
      <c r="AE681" s="5"/>
      <c r="AF681" s="9"/>
      <c r="AG681" s="5"/>
      <c r="AH681" s="5"/>
      <c r="AI681" s="5"/>
      <c r="AJ681" s="9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9"/>
      <c r="AY681" s="9"/>
      <c r="AZ681" s="5"/>
      <c r="BA681" s="5"/>
      <c r="BB681" s="5"/>
      <c r="BC681" s="5"/>
      <c r="BD681" s="5"/>
      <c r="BE681" s="5"/>
      <c r="BF681" s="9"/>
      <c r="BG681" s="9"/>
      <c r="BH681" s="5"/>
      <c r="BI681" s="9"/>
      <c r="BJ681" s="5"/>
      <c r="BK681" s="5"/>
      <c r="BL681" s="9"/>
      <c r="BM681" s="5"/>
      <c r="BN681" s="9"/>
      <c r="BO681" s="9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6"/>
      <c r="CC681" s="6"/>
      <c r="CD681" s="6"/>
    </row>
    <row r="682" spans="15:82" x14ac:dyDescent="0.25">
      <c r="O682" s="3"/>
      <c r="P682" s="2"/>
      <c r="Q682" s="2"/>
      <c r="Z682" s="5"/>
      <c r="AA682" s="5"/>
      <c r="AB682" s="5"/>
      <c r="AC682" s="5"/>
      <c r="AD682" s="5"/>
      <c r="AE682" s="5"/>
      <c r="AF682" s="9"/>
      <c r="AG682" s="5"/>
      <c r="AH682" s="5"/>
      <c r="AI682" s="5"/>
      <c r="AJ682" s="9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9"/>
      <c r="AY682" s="9"/>
      <c r="AZ682" s="5"/>
      <c r="BA682" s="5"/>
      <c r="BB682" s="5"/>
      <c r="BC682" s="5"/>
      <c r="BD682" s="5"/>
      <c r="BE682" s="5"/>
      <c r="BF682" s="9"/>
      <c r="BG682" s="9"/>
      <c r="BH682" s="5"/>
      <c r="BI682" s="9"/>
      <c r="BJ682" s="5"/>
      <c r="BK682" s="5"/>
      <c r="BL682" s="9"/>
      <c r="BM682" s="5"/>
      <c r="BN682" s="9"/>
      <c r="BO682" s="9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6"/>
      <c r="CC682" s="6"/>
      <c r="CD682" s="6"/>
    </row>
    <row r="683" spans="15:82" x14ac:dyDescent="0.25">
      <c r="O683" s="3"/>
      <c r="P683" s="2"/>
      <c r="Q683" s="2"/>
      <c r="Z683" s="5"/>
      <c r="AA683" s="5"/>
      <c r="AB683" s="5"/>
      <c r="AC683" s="5"/>
      <c r="AD683" s="5"/>
      <c r="AE683" s="5"/>
      <c r="AF683" s="9"/>
      <c r="AG683" s="5"/>
      <c r="AH683" s="5"/>
      <c r="AI683" s="5"/>
      <c r="AJ683" s="9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9"/>
      <c r="AY683" s="9"/>
      <c r="AZ683" s="5"/>
      <c r="BA683" s="5"/>
      <c r="BB683" s="5"/>
      <c r="BC683" s="5"/>
      <c r="BD683" s="5"/>
      <c r="BE683" s="5"/>
      <c r="BF683" s="9"/>
      <c r="BG683" s="9"/>
      <c r="BH683" s="5"/>
      <c r="BI683" s="9"/>
      <c r="BJ683" s="5"/>
      <c r="BK683" s="5"/>
      <c r="BL683" s="9"/>
      <c r="BM683" s="5"/>
      <c r="BN683" s="9"/>
      <c r="BO683" s="9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6"/>
      <c r="CC683" s="6"/>
      <c r="CD683" s="6"/>
    </row>
    <row r="684" spans="15:82" x14ac:dyDescent="0.25">
      <c r="O684" s="3"/>
      <c r="P684" s="2"/>
      <c r="Q684" s="2"/>
      <c r="Z684" s="5"/>
      <c r="AA684" s="5"/>
      <c r="AB684" s="5"/>
      <c r="AC684" s="5"/>
      <c r="AD684" s="5"/>
      <c r="AE684" s="5"/>
      <c r="AF684" s="9"/>
      <c r="AG684" s="5"/>
      <c r="AH684" s="5"/>
      <c r="AI684" s="5"/>
      <c r="AJ684" s="9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9"/>
      <c r="AY684" s="9"/>
      <c r="AZ684" s="5"/>
      <c r="BA684" s="5"/>
      <c r="BB684" s="5"/>
      <c r="BC684" s="5"/>
      <c r="BD684" s="5"/>
      <c r="BE684" s="5"/>
      <c r="BF684" s="9"/>
      <c r="BG684" s="9"/>
      <c r="BH684" s="5"/>
      <c r="BI684" s="9"/>
      <c r="BJ684" s="5"/>
      <c r="BK684" s="5"/>
      <c r="BL684" s="9"/>
      <c r="BM684" s="5"/>
      <c r="BN684" s="9"/>
      <c r="BO684" s="9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6"/>
      <c r="CC684" s="6"/>
      <c r="CD684" s="6"/>
    </row>
    <row r="685" spans="15:82" x14ac:dyDescent="0.25">
      <c r="O685" s="3"/>
      <c r="P685" s="2"/>
      <c r="Q685" s="2"/>
      <c r="Z685" s="5"/>
      <c r="AA685" s="5"/>
      <c r="AB685" s="5"/>
      <c r="AC685" s="5"/>
      <c r="AD685" s="5"/>
      <c r="AE685" s="5"/>
      <c r="AF685" s="9"/>
      <c r="AG685" s="5"/>
      <c r="AH685" s="5"/>
      <c r="AI685" s="5"/>
      <c r="AJ685" s="9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9"/>
      <c r="AY685" s="9"/>
      <c r="AZ685" s="5"/>
      <c r="BA685" s="5"/>
      <c r="BB685" s="5"/>
      <c r="BC685" s="5"/>
      <c r="BD685" s="5"/>
      <c r="BE685" s="5"/>
      <c r="BF685" s="9"/>
      <c r="BG685" s="9"/>
      <c r="BH685" s="5"/>
      <c r="BI685" s="9"/>
      <c r="BJ685" s="5"/>
      <c r="BK685" s="5"/>
      <c r="BL685" s="9"/>
      <c r="BM685" s="5"/>
      <c r="BN685" s="9"/>
      <c r="BO685" s="9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6"/>
      <c r="CC685" s="6"/>
      <c r="CD685" s="6"/>
    </row>
    <row r="686" spans="15:82" x14ac:dyDescent="0.25">
      <c r="O686" s="3"/>
      <c r="P686" s="2"/>
      <c r="Q686" s="2"/>
      <c r="Z686" s="5"/>
      <c r="AA686" s="5"/>
      <c r="AB686" s="5"/>
      <c r="AC686" s="5"/>
      <c r="AD686" s="5"/>
      <c r="AE686" s="5"/>
      <c r="AF686" s="9"/>
      <c r="AG686" s="5"/>
      <c r="AH686" s="5"/>
      <c r="AI686" s="5"/>
      <c r="AJ686" s="9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9"/>
      <c r="AY686" s="9"/>
      <c r="AZ686" s="5"/>
      <c r="BA686" s="5"/>
      <c r="BB686" s="5"/>
      <c r="BC686" s="5"/>
      <c r="BD686" s="5"/>
      <c r="BE686" s="5"/>
      <c r="BF686" s="9"/>
      <c r="BG686" s="9"/>
      <c r="BH686" s="5"/>
      <c r="BI686" s="9"/>
      <c r="BJ686" s="5"/>
      <c r="BK686" s="5"/>
      <c r="BL686" s="9"/>
      <c r="BM686" s="5"/>
      <c r="BN686" s="9"/>
      <c r="BO686" s="9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6"/>
      <c r="CC686" s="6"/>
      <c r="CD686" s="6"/>
    </row>
    <row r="687" spans="15:82" x14ac:dyDescent="0.25">
      <c r="O687" s="3"/>
      <c r="P687" s="2"/>
      <c r="Q687" s="2"/>
      <c r="Z687" s="5"/>
      <c r="AA687" s="5"/>
      <c r="AB687" s="5"/>
      <c r="AC687" s="5"/>
      <c r="AD687" s="5"/>
      <c r="AE687" s="5"/>
      <c r="AF687" s="9"/>
      <c r="AG687" s="5"/>
      <c r="AH687" s="5"/>
      <c r="AI687" s="5"/>
      <c r="AJ687" s="9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9"/>
      <c r="AY687" s="9"/>
      <c r="AZ687" s="5"/>
      <c r="BA687" s="5"/>
      <c r="BB687" s="5"/>
      <c r="BC687" s="5"/>
      <c r="BD687" s="5"/>
      <c r="BE687" s="5"/>
      <c r="BF687" s="9"/>
      <c r="BG687" s="9"/>
      <c r="BH687" s="5"/>
      <c r="BI687" s="9"/>
      <c r="BJ687" s="5"/>
      <c r="BK687" s="5"/>
      <c r="BL687" s="9"/>
      <c r="BM687" s="5"/>
      <c r="BN687" s="9"/>
      <c r="BO687" s="9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6"/>
      <c r="CC687" s="6"/>
      <c r="CD687" s="6"/>
    </row>
    <row r="688" spans="15:82" x14ac:dyDescent="0.25">
      <c r="O688" s="3"/>
      <c r="P688" s="2"/>
      <c r="Q688" s="2"/>
      <c r="Z688" s="5"/>
      <c r="AA688" s="5"/>
      <c r="AB688" s="5"/>
      <c r="AC688" s="5"/>
      <c r="AD688" s="5"/>
      <c r="AE688" s="5"/>
      <c r="AF688" s="9"/>
      <c r="AG688" s="5"/>
      <c r="AH688" s="5"/>
      <c r="AI688" s="5"/>
      <c r="AJ688" s="9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9"/>
      <c r="AY688" s="9"/>
      <c r="AZ688" s="5"/>
      <c r="BA688" s="5"/>
      <c r="BB688" s="5"/>
      <c r="BC688" s="5"/>
      <c r="BD688" s="5"/>
      <c r="BE688" s="5"/>
      <c r="BF688" s="9"/>
      <c r="BG688" s="9"/>
      <c r="BH688" s="5"/>
      <c r="BI688" s="9"/>
      <c r="BJ688" s="5"/>
      <c r="BK688" s="5"/>
      <c r="BL688" s="9"/>
      <c r="BM688" s="5"/>
      <c r="BN688" s="9"/>
      <c r="BO688" s="9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6"/>
      <c r="CC688" s="6"/>
      <c r="CD688" s="6"/>
    </row>
    <row r="689" spans="15:82" x14ac:dyDescent="0.25">
      <c r="O689" s="3"/>
      <c r="P689" s="2"/>
      <c r="Q689" s="2"/>
      <c r="Z689" s="5"/>
      <c r="AA689" s="5"/>
      <c r="AB689" s="5"/>
      <c r="AC689" s="5"/>
      <c r="AD689" s="5"/>
      <c r="AE689" s="5"/>
      <c r="AF689" s="9"/>
      <c r="AG689" s="5"/>
      <c r="AH689" s="5"/>
      <c r="AI689" s="5"/>
      <c r="AJ689" s="9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9"/>
      <c r="AY689" s="9"/>
      <c r="AZ689" s="5"/>
      <c r="BA689" s="5"/>
      <c r="BB689" s="5"/>
      <c r="BC689" s="5"/>
      <c r="BD689" s="5"/>
      <c r="BE689" s="5"/>
      <c r="BF689" s="9"/>
      <c r="BG689" s="9"/>
      <c r="BH689" s="5"/>
      <c r="BI689" s="9"/>
      <c r="BJ689" s="5"/>
      <c r="BK689" s="5"/>
      <c r="BL689" s="9"/>
      <c r="BM689" s="5"/>
      <c r="BN689" s="9"/>
      <c r="BO689" s="9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6"/>
      <c r="CC689" s="6"/>
      <c r="CD689" s="6"/>
    </row>
    <row r="690" spans="15:82" x14ac:dyDescent="0.25">
      <c r="O690" s="3"/>
      <c r="P690" s="2"/>
      <c r="Q690" s="2"/>
      <c r="Z690" s="5"/>
      <c r="AA690" s="5"/>
      <c r="AB690" s="5"/>
      <c r="AC690" s="5"/>
      <c r="AD690" s="5"/>
      <c r="AE690" s="5"/>
      <c r="AF690" s="9"/>
      <c r="AG690" s="5"/>
      <c r="AH690" s="5"/>
      <c r="AI690" s="5"/>
      <c r="AJ690" s="9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9"/>
      <c r="AY690" s="9"/>
      <c r="AZ690" s="5"/>
      <c r="BA690" s="5"/>
      <c r="BB690" s="5"/>
      <c r="BC690" s="5"/>
      <c r="BD690" s="5"/>
      <c r="BE690" s="5"/>
      <c r="BF690" s="9"/>
      <c r="BG690" s="9"/>
      <c r="BH690" s="5"/>
      <c r="BI690" s="9"/>
      <c r="BJ690" s="5"/>
      <c r="BK690" s="5"/>
      <c r="BL690" s="9"/>
      <c r="BM690" s="5"/>
      <c r="BN690" s="9"/>
      <c r="BO690" s="9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6"/>
      <c r="CC690" s="6"/>
      <c r="CD690" s="6"/>
    </row>
    <row r="691" spans="15:82" x14ac:dyDescent="0.25">
      <c r="O691" s="3"/>
      <c r="P691" s="2"/>
      <c r="Q691" s="2"/>
      <c r="Z691" s="5"/>
      <c r="AA691" s="5"/>
      <c r="AB691" s="5"/>
      <c r="AC691" s="5"/>
      <c r="AD691" s="5"/>
      <c r="AE691" s="5"/>
      <c r="AF691" s="9"/>
      <c r="AG691" s="5"/>
      <c r="AH691" s="5"/>
      <c r="AI691" s="5"/>
      <c r="AJ691" s="9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9"/>
      <c r="AY691" s="9"/>
      <c r="AZ691" s="5"/>
      <c r="BA691" s="5"/>
      <c r="BB691" s="5"/>
      <c r="BC691" s="5"/>
      <c r="BD691" s="5"/>
      <c r="BE691" s="5"/>
      <c r="BF691" s="9"/>
      <c r="BG691" s="9"/>
      <c r="BH691" s="5"/>
      <c r="BI691" s="9"/>
      <c r="BJ691" s="5"/>
      <c r="BK691" s="5"/>
      <c r="BL691" s="9"/>
      <c r="BM691" s="5"/>
      <c r="BN691" s="9"/>
      <c r="BO691" s="9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6"/>
      <c r="CC691" s="6"/>
      <c r="CD691" s="6"/>
    </row>
    <row r="692" spans="15:82" x14ac:dyDescent="0.25">
      <c r="O692" s="3"/>
      <c r="P692" s="2"/>
      <c r="Q692" s="2"/>
      <c r="Z692" s="5"/>
      <c r="AA692" s="5"/>
      <c r="AB692" s="5"/>
      <c r="AC692" s="5"/>
      <c r="AD692" s="5"/>
      <c r="AE692" s="5"/>
      <c r="AF692" s="9"/>
      <c r="AG692" s="5"/>
      <c r="AH692" s="5"/>
      <c r="AI692" s="5"/>
      <c r="AJ692" s="9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9"/>
      <c r="AY692" s="9"/>
      <c r="AZ692" s="5"/>
      <c r="BA692" s="5"/>
      <c r="BB692" s="5"/>
      <c r="BC692" s="5"/>
      <c r="BD692" s="5"/>
      <c r="BE692" s="5"/>
      <c r="BF692" s="9"/>
      <c r="BG692" s="9"/>
      <c r="BH692" s="5"/>
      <c r="BI692" s="9"/>
      <c r="BJ692" s="5"/>
      <c r="BK692" s="5"/>
      <c r="BL692" s="9"/>
      <c r="BM692" s="5"/>
      <c r="BN692" s="9"/>
      <c r="BO692" s="9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6"/>
      <c r="CC692" s="6"/>
      <c r="CD692" s="6"/>
    </row>
    <row r="693" spans="15:82" x14ac:dyDescent="0.25">
      <c r="O693" s="3"/>
      <c r="P693" s="2"/>
      <c r="Q693" s="2"/>
      <c r="Z693" s="5"/>
      <c r="AA693" s="5"/>
      <c r="AB693" s="5"/>
      <c r="AC693" s="5"/>
      <c r="AD693" s="5"/>
      <c r="AE693" s="5"/>
      <c r="AF693" s="9"/>
      <c r="AG693" s="5"/>
      <c r="AH693" s="5"/>
      <c r="AI693" s="5"/>
      <c r="AJ693" s="9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9"/>
      <c r="AY693" s="9"/>
      <c r="AZ693" s="5"/>
      <c r="BA693" s="5"/>
      <c r="BB693" s="5"/>
      <c r="BC693" s="5"/>
      <c r="BD693" s="5"/>
      <c r="BE693" s="5"/>
      <c r="BF693" s="9"/>
      <c r="BG693" s="9"/>
      <c r="BH693" s="5"/>
      <c r="BI693" s="9"/>
      <c r="BJ693" s="5"/>
      <c r="BK693" s="5"/>
      <c r="BL693" s="9"/>
      <c r="BM693" s="5"/>
      <c r="BN693" s="9"/>
      <c r="BO693" s="9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6"/>
      <c r="CC693" s="6"/>
      <c r="CD693" s="6"/>
    </row>
    <row r="694" spans="15:82" x14ac:dyDescent="0.25">
      <c r="O694" s="3"/>
      <c r="P694" s="2"/>
      <c r="Q694" s="2"/>
      <c r="Z694" s="5"/>
      <c r="AA694" s="5"/>
      <c r="AB694" s="5"/>
      <c r="AC694" s="5"/>
      <c r="AD694" s="5"/>
      <c r="AE694" s="5"/>
      <c r="AF694" s="9"/>
      <c r="AG694" s="5"/>
      <c r="AH694" s="5"/>
      <c r="AI694" s="5"/>
      <c r="AJ694" s="9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9"/>
      <c r="AY694" s="9"/>
      <c r="AZ694" s="5"/>
      <c r="BA694" s="5"/>
      <c r="BB694" s="5"/>
      <c r="BC694" s="5"/>
      <c r="BD694" s="5"/>
      <c r="BE694" s="5"/>
      <c r="BF694" s="9"/>
      <c r="BG694" s="9"/>
      <c r="BH694" s="5"/>
      <c r="BI694" s="9"/>
      <c r="BJ694" s="5"/>
      <c r="BK694" s="5"/>
      <c r="BL694" s="9"/>
      <c r="BM694" s="5"/>
      <c r="BN694" s="9"/>
      <c r="BO694" s="9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6"/>
      <c r="CC694" s="6"/>
      <c r="CD694" s="6"/>
    </row>
    <row r="695" spans="15:82" x14ac:dyDescent="0.25">
      <c r="O695" s="3"/>
      <c r="P695" s="2"/>
      <c r="Q695" s="2"/>
      <c r="Z695" s="5"/>
      <c r="AA695" s="5"/>
      <c r="AB695" s="5"/>
      <c r="AC695" s="5"/>
      <c r="AD695" s="5"/>
      <c r="AE695" s="5"/>
      <c r="AF695" s="9"/>
      <c r="AG695" s="5"/>
      <c r="AH695" s="5"/>
      <c r="AI695" s="5"/>
      <c r="AJ695" s="9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9"/>
      <c r="AY695" s="9"/>
      <c r="AZ695" s="5"/>
      <c r="BA695" s="5"/>
      <c r="BB695" s="5"/>
      <c r="BC695" s="5"/>
      <c r="BD695" s="5"/>
      <c r="BE695" s="5"/>
      <c r="BF695" s="9"/>
      <c r="BG695" s="9"/>
      <c r="BH695" s="5"/>
      <c r="BI695" s="9"/>
      <c r="BJ695" s="5"/>
      <c r="BK695" s="5"/>
      <c r="BL695" s="9"/>
      <c r="BM695" s="5"/>
      <c r="BN695" s="9"/>
      <c r="BO695" s="9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6"/>
      <c r="CC695" s="6"/>
      <c r="CD695" s="6"/>
    </row>
    <row r="696" spans="15:82" x14ac:dyDescent="0.25">
      <c r="O696" s="3"/>
      <c r="P696" s="2"/>
      <c r="Q696" s="2"/>
      <c r="Z696" s="5"/>
      <c r="AA696" s="5"/>
      <c r="AB696" s="5"/>
      <c r="AC696" s="5"/>
      <c r="AD696" s="5"/>
      <c r="AE696" s="5"/>
      <c r="AF696" s="9"/>
      <c r="AG696" s="5"/>
      <c r="AH696" s="5"/>
      <c r="AI696" s="5"/>
      <c r="AJ696" s="9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9"/>
      <c r="AY696" s="9"/>
      <c r="AZ696" s="5"/>
      <c r="BA696" s="5"/>
      <c r="BB696" s="5"/>
      <c r="BC696" s="5"/>
      <c r="BD696" s="5"/>
      <c r="BE696" s="5"/>
      <c r="BF696" s="9"/>
      <c r="BG696" s="9"/>
      <c r="BH696" s="5"/>
      <c r="BI696" s="9"/>
      <c r="BJ696" s="5"/>
      <c r="BK696" s="5"/>
      <c r="BL696" s="9"/>
      <c r="BM696" s="5"/>
      <c r="BN696" s="9"/>
      <c r="BO696" s="9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6"/>
      <c r="CC696" s="6"/>
      <c r="CD696" s="6"/>
    </row>
    <row r="697" spans="15:82" x14ac:dyDescent="0.25">
      <c r="O697" s="3"/>
      <c r="P697" s="2"/>
      <c r="Q697" s="2"/>
      <c r="Z697" s="5"/>
      <c r="AA697" s="5"/>
      <c r="AB697" s="5"/>
      <c r="AC697" s="5"/>
      <c r="AD697" s="5"/>
      <c r="AE697" s="5"/>
      <c r="AF697" s="9"/>
      <c r="AG697" s="5"/>
      <c r="AH697" s="5"/>
      <c r="AI697" s="5"/>
      <c r="AJ697" s="9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9"/>
      <c r="AY697" s="9"/>
      <c r="AZ697" s="5"/>
      <c r="BA697" s="5"/>
      <c r="BB697" s="5"/>
      <c r="BC697" s="5"/>
      <c r="BD697" s="5"/>
      <c r="BE697" s="5"/>
      <c r="BF697" s="9"/>
      <c r="BG697" s="9"/>
      <c r="BH697" s="5"/>
      <c r="BI697" s="9"/>
      <c r="BJ697" s="5"/>
      <c r="BK697" s="5"/>
      <c r="BL697" s="9"/>
      <c r="BM697" s="5"/>
      <c r="BN697" s="9"/>
      <c r="BO697" s="9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6"/>
      <c r="CC697" s="6"/>
      <c r="CD697" s="6"/>
    </row>
    <row r="698" spans="15:82" x14ac:dyDescent="0.25">
      <c r="O698" s="3"/>
      <c r="P698" s="2"/>
      <c r="Q698" s="2"/>
      <c r="Z698" s="5"/>
      <c r="AA698" s="5"/>
      <c r="AB698" s="5"/>
      <c r="AC698" s="5"/>
      <c r="AD698" s="5"/>
      <c r="AE698" s="5"/>
      <c r="AF698" s="9"/>
      <c r="AG698" s="5"/>
      <c r="AH698" s="5"/>
      <c r="AI698" s="5"/>
      <c r="AJ698" s="9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9"/>
      <c r="AY698" s="9"/>
      <c r="AZ698" s="5"/>
      <c r="BA698" s="5"/>
      <c r="BB698" s="5"/>
      <c r="BC698" s="5"/>
      <c r="BD698" s="5"/>
      <c r="BE698" s="5"/>
      <c r="BF698" s="9"/>
      <c r="BG698" s="9"/>
      <c r="BH698" s="5"/>
      <c r="BI698" s="9"/>
      <c r="BJ698" s="5"/>
      <c r="BK698" s="5"/>
      <c r="BL698" s="9"/>
      <c r="BM698" s="5"/>
      <c r="BN698" s="9"/>
      <c r="BO698" s="9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6"/>
      <c r="CC698" s="6"/>
      <c r="CD698" s="6"/>
    </row>
    <row r="699" spans="15:82" x14ac:dyDescent="0.25">
      <c r="O699" s="3"/>
      <c r="P699" s="2"/>
      <c r="Q699" s="2"/>
      <c r="Z699" s="5"/>
      <c r="AA699" s="5"/>
      <c r="AB699" s="5"/>
      <c r="AC699" s="5"/>
      <c r="AD699" s="5"/>
      <c r="AE699" s="5"/>
      <c r="AF699" s="9"/>
      <c r="AG699" s="5"/>
      <c r="AH699" s="5"/>
      <c r="AI699" s="5"/>
      <c r="AJ699" s="9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9"/>
      <c r="AY699" s="9"/>
      <c r="AZ699" s="5"/>
      <c r="BA699" s="5"/>
      <c r="BB699" s="5"/>
      <c r="BC699" s="5"/>
      <c r="BD699" s="5"/>
      <c r="BE699" s="5"/>
      <c r="BF699" s="9"/>
      <c r="BG699" s="9"/>
      <c r="BH699" s="5"/>
      <c r="BI699" s="9"/>
      <c r="BJ699" s="5"/>
      <c r="BK699" s="5"/>
      <c r="BL699" s="9"/>
      <c r="BM699" s="5"/>
      <c r="BN699" s="9"/>
      <c r="BO699" s="9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6"/>
      <c r="CC699" s="6"/>
      <c r="CD699" s="6"/>
    </row>
    <row r="700" spans="15:82" x14ac:dyDescent="0.25">
      <c r="O700" s="3"/>
      <c r="P700" s="2"/>
      <c r="Q700" s="2"/>
      <c r="Z700" s="5"/>
      <c r="AA700" s="5"/>
      <c r="AB700" s="5"/>
      <c r="AC700" s="5"/>
      <c r="AD700" s="5"/>
      <c r="AE700" s="5"/>
      <c r="AF700" s="9"/>
      <c r="AG700" s="5"/>
      <c r="AH700" s="5"/>
      <c r="AI700" s="5"/>
      <c r="AJ700" s="9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9"/>
      <c r="AY700" s="9"/>
      <c r="AZ700" s="5"/>
      <c r="BA700" s="5"/>
      <c r="BB700" s="5"/>
      <c r="BC700" s="5"/>
      <c r="BD700" s="5"/>
      <c r="BE700" s="5"/>
      <c r="BF700" s="9"/>
      <c r="BG700" s="9"/>
      <c r="BH700" s="5"/>
      <c r="BI700" s="9"/>
      <c r="BJ700" s="5"/>
      <c r="BK700" s="5"/>
      <c r="BL700" s="9"/>
      <c r="BM700" s="5"/>
      <c r="BN700" s="9"/>
      <c r="BO700" s="9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6"/>
      <c r="CC700" s="6"/>
      <c r="CD700" s="6"/>
    </row>
    <row r="701" spans="15:82" x14ac:dyDescent="0.25">
      <c r="O701" s="3"/>
      <c r="P701" s="2"/>
      <c r="Q701" s="2"/>
      <c r="Z701" s="5"/>
      <c r="AA701" s="5"/>
      <c r="AB701" s="5"/>
      <c r="AC701" s="5"/>
      <c r="AD701" s="5"/>
      <c r="AE701" s="5"/>
      <c r="AF701" s="9"/>
      <c r="AG701" s="5"/>
      <c r="AH701" s="5"/>
      <c r="AI701" s="5"/>
      <c r="AJ701" s="9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9"/>
      <c r="AY701" s="9"/>
      <c r="AZ701" s="5"/>
      <c r="BA701" s="5"/>
      <c r="BB701" s="5"/>
      <c r="BC701" s="5"/>
      <c r="BD701" s="5"/>
      <c r="BE701" s="5"/>
      <c r="BF701" s="9"/>
      <c r="BG701" s="9"/>
      <c r="BH701" s="5"/>
      <c r="BI701" s="9"/>
      <c r="BJ701" s="5"/>
      <c r="BK701" s="5"/>
      <c r="BL701" s="9"/>
      <c r="BM701" s="5"/>
      <c r="BN701" s="9"/>
      <c r="BO701" s="9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6"/>
      <c r="CC701" s="6"/>
      <c r="CD701" s="6"/>
    </row>
    <row r="702" spans="15:82" x14ac:dyDescent="0.25">
      <c r="O702" s="3"/>
      <c r="P702" s="2"/>
      <c r="Q702" s="2"/>
      <c r="Z702" s="5"/>
      <c r="AA702" s="5"/>
      <c r="AB702" s="5"/>
      <c r="AC702" s="5"/>
      <c r="AD702" s="5"/>
      <c r="AE702" s="5"/>
      <c r="AF702" s="9"/>
      <c r="AG702" s="5"/>
      <c r="AH702" s="5"/>
      <c r="AI702" s="5"/>
      <c r="AJ702" s="9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9"/>
      <c r="AY702" s="9"/>
      <c r="AZ702" s="5"/>
      <c r="BA702" s="5"/>
      <c r="BB702" s="5"/>
      <c r="BC702" s="5"/>
      <c r="BD702" s="5"/>
      <c r="BE702" s="5"/>
      <c r="BF702" s="9"/>
      <c r="BG702" s="9"/>
      <c r="BH702" s="5"/>
      <c r="BI702" s="9"/>
      <c r="BJ702" s="5"/>
      <c r="BK702" s="5"/>
      <c r="BL702" s="9"/>
      <c r="BM702" s="5"/>
      <c r="BN702" s="9"/>
      <c r="BO702" s="9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6"/>
      <c r="CC702" s="6"/>
      <c r="CD702" s="6"/>
    </row>
    <row r="703" spans="15:82" x14ac:dyDescent="0.25">
      <c r="O703" s="3"/>
      <c r="P703" s="2"/>
      <c r="Q703" s="2"/>
      <c r="Z703" s="5"/>
      <c r="AA703" s="5"/>
      <c r="AB703" s="5"/>
      <c r="AC703" s="5"/>
      <c r="AD703" s="5"/>
      <c r="AE703" s="5"/>
      <c r="AF703" s="9"/>
      <c r="AG703" s="5"/>
      <c r="AH703" s="5"/>
      <c r="AI703" s="5"/>
      <c r="AJ703" s="9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9"/>
      <c r="AY703" s="9"/>
      <c r="AZ703" s="5"/>
      <c r="BA703" s="5"/>
      <c r="BB703" s="5"/>
      <c r="BC703" s="5"/>
      <c r="BD703" s="5"/>
      <c r="BE703" s="5"/>
      <c r="BF703" s="9"/>
      <c r="BG703" s="9"/>
      <c r="BH703" s="5"/>
      <c r="BI703" s="9"/>
      <c r="BJ703" s="5"/>
      <c r="BK703" s="5"/>
      <c r="BL703" s="9"/>
      <c r="BM703" s="5"/>
      <c r="BN703" s="9"/>
      <c r="BO703" s="9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6"/>
      <c r="CC703" s="6"/>
      <c r="CD703" s="6"/>
    </row>
    <row r="704" spans="15:82" x14ac:dyDescent="0.25">
      <c r="O704" s="3"/>
      <c r="P704" s="2"/>
      <c r="Q704" s="2"/>
      <c r="Z704" s="5"/>
      <c r="AA704" s="5"/>
      <c r="AB704" s="5"/>
      <c r="AC704" s="5"/>
      <c r="AD704" s="5"/>
      <c r="AE704" s="5"/>
      <c r="AF704" s="9"/>
      <c r="AG704" s="5"/>
      <c r="AH704" s="5"/>
      <c r="AI704" s="5"/>
      <c r="AJ704" s="9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9"/>
      <c r="AY704" s="9"/>
      <c r="AZ704" s="5"/>
      <c r="BA704" s="5"/>
      <c r="BB704" s="5"/>
      <c r="BC704" s="5"/>
      <c r="BD704" s="5"/>
      <c r="BE704" s="5"/>
      <c r="BF704" s="9"/>
      <c r="BG704" s="9"/>
      <c r="BH704" s="5"/>
      <c r="BI704" s="9"/>
      <c r="BJ704" s="5"/>
      <c r="BK704" s="5"/>
      <c r="BL704" s="9"/>
      <c r="BM704" s="5"/>
      <c r="BN704" s="9"/>
      <c r="BO704" s="9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6"/>
      <c r="CC704" s="6"/>
      <c r="CD704" s="6"/>
    </row>
    <row r="705" spans="15:82" x14ac:dyDescent="0.25">
      <c r="O705" s="3"/>
      <c r="P705" s="2"/>
      <c r="Q705" s="2"/>
      <c r="Z705" s="5"/>
      <c r="AA705" s="5"/>
      <c r="AB705" s="5"/>
      <c r="AC705" s="5"/>
      <c r="AD705" s="5"/>
      <c r="AE705" s="5"/>
      <c r="AF705" s="9"/>
      <c r="AG705" s="5"/>
      <c r="AH705" s="5"/>
      <c r="AI705" s="5"/>
      <c r="AJ705" s="9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9"/>
      <c r="AY705" s="9"/>
      <c r="AZ705" s="5"/>
      <c r="BA705" s="5"/>
      <c r="BB705" s="5"/>
      <c r="BC705" s="5"/>
      <c r="BD705" s="5"/>
      <c r="BE705" s="5"/>
      <c r="BF705" s="9"/>
      <c r="BG705" s="9"/>
      <c r="BH705" s="5"/>
      <c r="BI705" s="9"/>
      <c r="BJ705" s="5"/>
      <c r="BK705" s="5"/>
      <c r="BL705" s="9"/>
      <c r="BM705" s="5"/>
      <c r="BN705" s="9"/>
      <c r="BO705" s="9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6"/>
      <c r="CC705" s="6"/>
      <c r="CD705" s="6"/>
    </row>
    <row r="706" spans="15:82" x14ac:dyDescent="0.25">
      <c r="O706" s="3"/>
      <c r="P706" s="2"/>
      <c r="Q706" s="2"/>
      <c r="Z706" s="5"/>
      <c r="AA706" s="5"/>
      <c r="AB706" s="5"/>
      <c r="AC706" s="5"/>
      <c r="AD706" s="5"/>
      <c r="AE706" s="5"/>
      <c r="AF706" s="9"/>
      <c r="AG706" s="5"/>
      <c r="AH706" s="5"/>
      <c r="AI706" s="5"/>
      <c r="AJ706" s="9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9"/>
      <c r="AY706" s="9"/>
      <c r="AZ706" s="5"/>
      <c r="BA706" s="5"/>
      <c r="BB706" s="5"/>
      <c r="BC706" s="5"/>
      <c r="BD706" s="5"/>
      <c r="BE706" s="5"/>
      <c r="BF706" s="9"/>
      <c r="BG706" s="9"/>
      <c r="BH706" s="5"/>
      <c r="BI706" s="9"/>
      <c r="BJ706" s="5"/>
      <c r="BK706" s="5"/>
      <c r="BL706" s="9"/>
      <c r="BM706" s="5"/>
      <c r="BN706" s="9"/>
      <c r="BO706" s="9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6"/>
      <c r="CC706" s="6"/>
      <c r="CD706" s="6"/>
    </row>
    <row r="707" spans="15:82" x14ac:dyDescent="0.25">
      <c r="O707" s="3"/>
      <c r="P707" s="2"/>
      <c r="Q707" s="2"/>
      <c r="Z707" s="5"/>
      <c r="AA707" s="5"/>
      <c r="AB707" s="5"/>
      <c r="AC707" s="5"/>
      <c r="AD707" s="5"/>
      <c r="AE707" s="5"/>
      <c r="AF707" s="9"/>
      <c r="AG707" s="5"/>
      <c r="AH707" s="5"/>
      <c r="AI707" s="5"/>
      <c r="AJ707" s="9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9"/>
      <c r="AY707" s="9"/>
      <c r="AZ707" s="5"/>
      <c r="BA707" s="5"/>
      <c r="BB707" s="5"/>
      <c r="BC707" s="5"/>
      <c r="BD707" s="5"/>
      <c r="BE707" s="5"/>
      <c r="BF707" s="9"/>
      <c r="BG707" s="9"/>
      <c r="BH707" s="5"/>
      <c r="BI707" s="9"/>
      <c r="BJ707" s="5"/>
      <c r="BK707" s="5"/>
      <c r="BL707" s="9"/>
      <c r="BM707" s="5"/>
      <c r="BN707" s="9"/>
      <c r="BO707" s="9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6"/>
      <c r="CC707" s="6"/>
      <c r="CD707" s="6"/>
    </row>
    <row r="708" spans="15:82" x14ac:dyDescent="0.25">
      <c r="O708" s="3"/>
      <c r="P708" s="2"/>
      <c r="Q708" s="2"/>
      <c r="Z708" s="5"/>
      <c r="AA708" s="5"/>
      <c r="AB708" s="5"/>
      <c r="AC708" s="5"/>
      <c r="AD708" s="5"/>
      <c r="AE708" s="5"/>
      <c r="AF708" s="9"/>
      <c r="AG708" s="5"/>
      <c r="AH708" s="5"/>
      <c r="AI708" s="5"/>
      <c r="AJ708" s="9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9"/>
      <c r="AY708" s="9"/>
      <c r="AZ708" s="5"/>
      <c r="BA708" s="5"/>
      <c r="BB708" s="5"/>
      <c r="BC708" s="5"/>
      <c r="BD708" s="5"/>
      <c r="BE708" s="5"/>
      <c r="BF708" s="9"/>
      <c r="BG708" s="9"/>
      <c r="BH708" s="5"/>
      <c r="BI708" s="9"/>
      <c r="BJ708" s="5"/>
      <c r="BK708" s="5"/>
      <c r="BL708" s="9"/>
      <c r="BM708" s="5"/>
      <c r="BN708" s="9"/>
      <c r="BO708" s="9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6"/>
      <c r="CC708" s="6"/>
      <c r="CD708" s="6"/>
    </row>
    <row r="709" spans="15:82" x14ac:dyDescent="0.25">
      <c r="O709" s="3"/>
      <c r="P709" s="2"/>
      <c r="Q709" s="2"/>
      <c r="Z709" s="5"/>
      <c r="AA709" s="5"/>
      <c r="AB709" s="5"/>
      <c r="AC709" s="5"/>
      <c r="AD709" s="5"/>
      <c r="AE709" s="5"/>
      <c r="AF709" s="9"/>
      <c r="AG709" s="5"/>
      <c r="AH709" s="5"/>
      <c r="AI709" s="5"/>
      <c r="AJ709" s="9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9"/>
      <c r="AY709" s="9"/>
      <c r="AZ709" s="5"/>
      <c r="BA709" s="5"/>
      <c r="BB709" s="5"/>
      <c r="BC709" s="5"/>
      <c r="BD709" s="5"/>
      <c r="BE709" s="5"/>
      <c r="BF709" s="9"/>
      <c r="BG709" s="9"/>
      <c r="BH709" s="5"/>
      <c r="BI709" s="9"/>
      <c r="BJ709" s="5"/>
      <c r="BK709" s="5"/>
      <c r="BL709" s="9"/>
      <c r="BM709" s="5"/>
      <c r="BN709" s="9"/>
      <c r="BO709" s="9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6"/>
      <c r="CC709" s="6"/>
      <c r="CD709" s="6"/>
    </row>
    <row r="710" spans="15:82" x14ac:dyDescent="0.25">
      <c r="O710" s="3"/>
      <c r="P710" s="2"/>
      <c r="Q710" s="2"/>
      <c r="Z710" s="5"/>
      <c r="AA710" s="5"/>
      <c r="AB710" s="5"/>
      <c r="AC710" s="5"/>
      <c r="AD710" s="5"/>
      <c r="AE710" s="5"/>
      <c r="AF710" s="9"/>
      <c r="AG710" s="5"/>
      <c r="AH710" s="5"/>
      <c r="AI710" s="5"/>
      <c r="AJ710" s="9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9"/>
      <c r="AY710" s="9"/>
      <c r="AZ710" s="5"/>
      <c r="BA710" s="5"/>
      <c r="BB710" s="5"/>
      <c r="BC710" s="5"/>
      <c r="BD710" s="5"/>
      <c r="BE710" s="5"/>
      <c r="BF710" s="9"/>
      <c r="BG710" s="9"/>
      <c r="BH710" s="5"/>
      <c r="BI710" s="9"/>
      <c r="BJ710" s="5"/>
      <c r="BK710" s="5"/>
      <c r="BL710" s="9"/>
      <c r="BM710" s="5"/>
      <c r="BN710" s="9"/>
      <c r="BO710" s="9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6"/>
      <c r="CC710" s="6"/>
      <c r="CD710" s="6"/>
    </row>
    <row r="711" spans="15:82" x14ac:dyDescent="0.25">
      <c r="O711" s="3"/>
      <c r="P711" s="2"/>
      <c r="Q711" s="2"/>
      <c r="Z711" s="5"/>
      <c r="AA711" s="5"/>
      <c r="AB711" s="5"/>
      <c r="AC711" s="5"/>
      <c r="AD711" s="5"/>
      <c r="AE711" s="5"/>
      <c r="AF711" s="9"/>
      <c r="AG711" s="5"/>
      <c r="AH711" s="5"/>
      <c r="AI711" s="5"/>
      <c r="AJ711" s="9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9"/>
      <c r="AY711" s="9"/>
      <c r="AZ711" s="5"/>
      <c r="BA711" s="5"/>
      <c r="BB711" s="5"/>
      <c r="BC711" s="5"/>
      <c r="BD711" s="5"/>
      <c r="BE711" s="5"/>
      <c r="BF711" s="9"/>
      <c r="BG711" s="9"/>
      <c r="BH711" s="5"/>
      <c r="BI711" s="9"/>
      <c r="BJ711" s="5"/>
      <c r="BK711" s="5"/>
      <c r="BL711" s="9"/>
      <c r="BM711" s="5"/>
      <c r="BN711" s="9"/>
      <c r="BO711" s="9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6"/>
      <c r="CC711" s="6"/>
      <c r="CD711" s="6"/>
    </row>
    <row r="712" spans="15:82" x14ac:dyDescent="0.25">
      <c r="O712" s="3"/>
      <c r="P712" s="2"/>
      <c r="Q712" s="2"/>
      <c r="Z712" s="5"/>
      <c r="AA712" s="5"/>
      <c r="AB712" s="5"/>
      <c r="AC712" s="5"/>
      <c r="AD712" s="5"/>
      <c r="AE712" s="5"/>
      <c r="AF712" s="9"/>
      <c r="AG712" s="5"/>
      <c r="AH712" s="5"/>
      <c r="AI712" s="5"/>
      <c r="AJ712" s="9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9"/>
      <c r="AY712" s="9"/>
      <c r="AZ712" s="5"/>
      <c r="BA712" s="5"/>
      <c r="BB712" s="5"/>
      <c r="BC712" s="5"/>
      <c r="BD712" s="5"/>
      <c r="BE712" s="5"/>
      <c r="BF712" s="9"/>
      <c r="BG712" s="9"/>
      <c r="BH712" s="5"/>
      <c r="BI712" s="9"/>
      <c r="BJ712" s="5"/>
      <c r="BK712" s="5"/>
      <c r="BL712" s="9"/>
      <c r="BM712" s="5"/>
      <c r="BN712" s="9"/>
      <c r="BO712" s="9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6"/>
      <c r="CC712" s="6"/>
      <c r="CD712" s="6"/>
    </row>
    <row r="713" spans="15:82" x14ac:dyDescent="0.25">
      <c r="O713" s="3"/>
      <c r="P713" s="2"/>
      <c r="Q713" s="2"/>
      <c r="Z713" s="5"/>
      <c r="AA713" s="5"/>
      <c r="AB713" s="5"/>
      <c r="AC713" s="5"/>
      <c r="AD713" s="5"/>
      <c r="AE713" s="5"/>
      <c r="AF713" s="9"/>
      <c r="AG713" s="5"/>
      <c r="AH713" s="5"/>
      <c r="AI713" s="5"/>
      <c r="AJ713" s="9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9"/>
      <c r="AY713" s="9"/>
      <c r="AZ713" s="5"/>
      <c r="BA713" s="5"/>
      <c r="BB713" s="5"/>
      <c r="BC713" s="5"/>
      <c r="BD713" s="5"/>
      <c r="BE713" s="5"/>
      <c r="BF713" s="9"/>
      <c r="BG713" s="9"/>
      <c r="BH713" s="5"/>
      <c r="BI713" s="9"/>
      <c r="BJ713" s="5"/>
      <c r="BK713" s="5"/>
      <c r="BL713" s="9"/>
      <c r="BM713" s="5"/>
      <c r="BN713" s="9"/>
      <c r="BO713" s="9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6"/>
      <c r="CC713" s="6"/>
      <c r="CD713" s="6"/>
    </row>
    <row r="714" spans="15:82" x14ac:dyDescent="0.25">
      <c r="O714" s="3"/>
      <c r="P714" s="2"/>
      <c r="Q714" s="2"/>
      <c r="Z714" s="5"/>
      <c r="AA714" s="5"/>
      <c r="AB714" s="5"/>
      <c r="AC714" s="5"/>
      <c r="AD714" s="5"/>
      <c r="AE714" s="5"/>
      <c r="AF714" s="9"/>
      <c r="AG714" s="5"/>
      <c r="AH714" s="5"/>
      <c r="AI714" s="5"/>
      <c r="AJ714" s="9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9"/>
      <c r="AY714" s="9"/>
      <c r="AZ714" s="5"/>
      <c r="BA714" s="5"/>
      <c r="BB714" s="5"/>
      <c r="BC714" s="5"/>
      <c r="BD714" s="5"/>
      <c r="BE714" s="5"/>
      <c r="BF714" s="9"/>
      <c r="BG714" s="9"/>
      <c r="BH714" s="5"/>
      <c r="BI714" s="9"/>
      <c r="BJ714" s="5"/>
      <c r="BK714" s="5"/>
      <c r="BL714" s="9"/>
      <c r="BM714" s="5"/>
      <c r="BN714" s="9"/>
      <c r="BO714" s="9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6"/>
      <c r="CC714" s="6"/>
      <c r="CD714" s="6"/>
    </row>
    <row r="715" spans="15:82" x14ac:dyDescent="0.25">
      <c r="O715" s="3"/>
      <c r="P715" s="2"/>
      <c r="Q715" s="2"/>
      <c r="Z715" s="5"/>
      <c r="AA715" s="5"/>
      <c r="AB715" s="5"/>
      <c r="AC715" s="5"/>
      <c r="AD715" s="5"/>
      <c r="AE715" s="5"/>
      <c r="AF715" s="9"/>
      <c r="AG715" s="5"/>
      <c r="AH715" s="5"/>
      <c r="AI715" s="5"/>
      <c r="AJ715" s="9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9"/>
      <c r="AY715" s="9"/>
      <c r="AZ715" s="5"/>
      <c r="BA715" s="5"/>
      <c r="BB715" s="5"/>
      <c r="BC715" s="5"/>
      <c r="BD715" s="5"/>
      <c r="BE715" s="5"/>
      <c r="BF715" s="9"/>
      <c r="BG715" s="9"/>
      <c r="BH715" s="5"/>
      <c r="BI715" s="9"/>
      <c r="BJ715" s="5"/>
      <c r="BK715" s="5"/>
      <c r="BL715" s="9"/>
      <c r="BM715" s="5"/>
      <c r="BN715" s="9"/>
      <c r="BO715" s="9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6"/>
      <c r="CC715" s="6"/>
      <c r="CD715" s="6"/>
    </row>
    <row r="716" spans="15:82" x14ac:dyDescent="0.25">
      <c r="O716" s="3"/>
      <c r="P716" s="2"/>
      <c r="Q716" s="2"/>
      <c r="Z716" s="5"/>
      <c r="AA716" s="5"/>
      <c r="AB716" s="5"/>
      <c r="AC716" s="5"/>
      <c r="AD716" s="5"/>
      <c r="AE716" s="5"/>
      <c r="AF716" s="9"/>
      <c r="AG716" s="5"/>
      <c r="AH716" s="5"/>
      <c r="AI716" s="5"/>
      <c r="AJ716" s="9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9"/>
      <c r="AY716" s="9"/>
      <c r="AZ716" s="5"/>
      <c r="BA716" s="5"/>
      <c r="BB716" s="5"/>
      <c r="BC716" s="5"/>
      <c r="BD716" s="5"/>
      <c r="BE716" s="5"/>
      <c r="BF716" s="9"/>
      <c r="BG716" s="9"/>
      <c r="BH716" s="5"/>
      <c r="BI716" s="9"/>
      <c r="BJ716" s="5"/>
      <c r="BK716" s="5"/>
      <c r="BL716" s="9"/>
      <c r="BM716" s="5"/>
      <c r="BN716" s="9"/>
      <c r="BO716" s="9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6"/>
      <c r="CC716" s="6"/>
      <c r="CD716" s="6"/>
    </row>
    <row r="717" spans="15:82" x14ac:dyDescent="0.25">
      <c r="O717" s="3"/>
      <c r="P717" s="2"/>
      <c r="Q717" s="2"/>
      <c r="Z717" s="5"/>
      <c r="AA717" s="5"/>
      <c r="AB717" s="5"/>
      <c r="AC717" s="5"/>
      <c r="AD717" s="5"/>
      <c r="AE717" s="5"/>
      <c r="AF717" s="9"/>
      <c r="AG717" s="5"/>
      <c r="AH717" s="5"/>
      <c r="AI717" s="5"/>
      <c r="AJ717" s="9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9"/>
      <c r="AY717" s="9"/>
      <c r="AZ717" s="5"/>
      <c r="BA717" s="5"/>
      <c r="BB717" s="5"/>
      <c r="BC717" s="5"/>
      <c r="BD717" s="5"/>
      <c r="BE717" s="5"/>
      <c r="BF717" s="9"/>
      <c r="BG717" s="9"/>
      <c r="BH717" s="5"/>
      <c r="BI717" s="9"/>
      <c r="BJ717" s="5"/>
      <c r="BK717" s="5"/>
      <c r="BL717" s="9"/>
      <c r="BM717" s="5"/>
      <c r="BN717" s="9"/>
      <c r="BO717" s="9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6"/>
      <c r="CC717" s="6"/>
      <c r="CD717" s="6"/>
    </row>
    <row r="718" spans="15:82" x14ac:dyDescent="0.25">
      <c r="O718" s="3"/>
      <c r="P718" s="2"/>
      <c r="Q718" s="2"/>
      <c r="Z718" s="5"/>
      <c r="AA718" s="5"/>
      <c r="AB718" s="5"/>
      <c r="AC718" s="5"/>
      <c r="AD718" s="5"/>
      <c r="AE718" s="5"/>
      <c r="AF718" s="9"/>
      <c r="AG718" s="5"/>
      <c r="AH718" s="5"/>
      <c r="AI718" s="5"/>
      <c r="AJ718" s="9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9"/>
      <c r="AY718" s="9"/>
      <c r="AZ718" s="5"/>
      <c r="BA718" s="5"/>
      <c r="BB718" s="5"/>
      <c r="BC718" s="5"/>
      <c r="BD718" s="5"/>
      <c r="BE718" s="5"/>
      <c r="BF718" s="9"/>
      <c r="BG718" s="9"/>
      <c r="BH718" s="5"/>
      <c r="BI718" s="9"/>
      <c r="BJ718" s="5"/>
      <c r="BK718" s="5"/>
      <c r="BL718" s="9"/>
      <c r="BM718" s="5"/>
      <c r="BN718" s="9"/>
      <c r="BO718" s="9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6"/>
      <c r="CC718" s="6"/>
      <c r="CD718" s="6"/>
    </row>
    <row r="719" spans="15:82" x14ac:dyDescent="0.25">
      <c r="O719" s="3"/>
      <c r="P719" s="2"/>
      <c r="Q719" s="2"/>
      <c r="Z719" s="5"/>
      <c r="AA719" s="5"/>
      <c r="AB719" s="5"/>
      <c r="AC719" s="5"/>
      <c r="AD719" s="5"/>
      <c r="AE719" s="5"/>
      <c r="AF719" s="9"/>
      <c r="AG719" s="5"/>
      <c r="AH719" s="5"/>
      <c r="AI719" s="5"/>
      <c r="AJ719" s="9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9"/>
      <c r="AY719" s="9"/>
      <c r="AZ719" s="5"/>
      <c r="BA719" s="5"/>
      <c r="BB719" s="5"/>
      <c r="BC719" s="5"/>
      <c r="BD719" s="5"/>
      <c r="BE719" s="5"/>
      <c r="BF719" s="9"/>
      <c r="BG719" s="9"/>
      <c r="BH719" s="5"/>
      <c r="BI719" s="9"/>
      <c r="BJ719" s="5"/>
      <c r="BK719" s="5"/>
      <c r="BL719" s="9"/>
      <c r="BM719" s="5"/>
      <c r="BN719" s="9"/>
      <c r="BO719" s="9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6"/>
      <c r="CC719" s="6"/>
      <c r="CD719" s="6"/>
    </row>
    <row r="720" spans="15:82" x14ac:dyDescent="0.25">
      <c r="O720" s="3"/>
      <c r="P720" s="2"/>
      <c r="Q720" s="2"/>
      <c r="Z720" s="5"/>
      <c r="AA720" s="5"/>
      <c r="AB720" s="5"/>
      <c r="AC720" s="5"/>
      <c r="AD720" s="5"/>
      <c r="AE720" s="5"/>
      <c r="AF720" s="9"/>
      <c r="AG720" s="5"/>
      <c r="AH720" s="5"/>
      <c r="AI720" s="5"/>
      <c r="AJ720" s="9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9"/>
      <c r="AY720" s="9"/>
      <c r="AZ720" s="5"/>
      <c r="BA720" s="5"/>
      <c r="BB720" s="5"/>
      <c r="BC720" s="5"/>
      <c r="BD720" s="5"/>
      <c r="BE720" s="5"/>
      <c r="BF720" s="9"/>
      <c r="BG720" s="9"/>
      <c r="BH720" s="5"/>
      <c r="BI720" s="9"/>
      <c r="BJ720" s="5"/>
      <c r="BK720" s="5"/>
      <c r="BL720" s="9"/>
      <c r="BM720" s="5"/>
      <c r="BN720" s="9"/>
      <c r="BO720" s="9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6"/>
      <c r="CC720" s="6"/>
      <c r="CD720" s="6"/>
    </row>
    <row r="721" spans="15:82" x14ac:dyDescent="0.25">
      <c r="O721" s="3"/>
      <c r="P721" s="2"/>
      <c r="Q721" s="2"/>
      <c r="Z721" s="5"/>
      <c r="AA721" s="5"/>
      <c r="AB721" s="5"/>
      <c r="AC721" s="5"/>
      <c r="AD721" s="5"/>
      <c r="AE721" s="5"/>
      <c r="AF721" s="9"/>
      <c r="AG721" s="5"/>
      <c r="AH721" s="5"/>
      <c r="AI721" s="5"/>
      <c r="AJ721" s="9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9"/>
      <c r="AY721" s="9"/>
      <c r="AZ721" s="5"/>
      <c r="BA721" s="5"/>
      <c r="BB721" s="5"/>
      <c r="BC721" s="5"/>
      <c r="BD721" s="5"/>
      <c r="BE721" s="5"/>
      <c r="BF721" s="9"/>
      <c r="BG721" s="9"/>
      <c r="BH721" s="5"/>
      <c r="BI721" s="9"/>
      <c r="BJ721" s="5"/>
      <c r="BK721" s="5"/>
      <c r="BL721" s="9"/>
      <c r="BM721" s="5"/>
      <c r="BN721" s="9"/>
      <c r="BO721" s="9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6"/>
      <c r="CC721" s="6"/>
      <c r="CD721" s="6"/>
    </row>
    <row r="722" spans="15:82" x14ac:dyDescent="0.25">
      <c r="O722" s="3"/>
      <c r="P722" s="2"/>
      <c r="Q722" s="2"/>
      <c r="Z722" s="5"/>
      <c r="AA722" s="5"/>
      <c r="AB722" s="5"/>
      <c r="AC722" s="5"/>
      <c r="AD722" s="5"/>
      <c r="AE722" s="5"/>
      <c r="AF722" s="9"/>
      <c r="AG722" s="5"/>
      <c r="AH722" s="5"/>
      <c r="AI722" s="5"/>
      <c r="AJ722" s="9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9"/>
      <c r="AY722" s="9"/>
      <c r="AZ722" s="5"/>
      <c r="BA722" s="5"/>
      <c r="BB722" s="5"/>
      <c r="BC722" s="5"/>
      <c r="BD722" s="5"/>
      <c r="BE722" s="5"/>
      <c r="BF722" s="9"/>
      <c r="BG722" s="9"/>
      <c r="BH722" s="5"/>
      <c r="BI722" s="9"/>
      <c r="BJ722" s="5"/>
      <c r="BK722" s="5"/>
      <c r="BL722" s="9"/>
      <c r="BM722" s="5"/>
      <c r="BN722" s="9"/>
      <c r="BO722" s="9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6"/>
      <c r="CC722" s="6"/>
      <c r="CD722" s="6"/>
    </row>
    <row r="723" spans="15:82" x14ac:dyDescent="0.25">
      <c r="O723" s="3"/>
      <c r="P723" s="2"/>
      <c r="Q723" s="2"/>
      <c r="Z723" s="5"/>
      <c r="AA723" s="5"/>
      <c r="AB723" s="5"/>
      <c r="AC723" s="5"/>
      <c r="AD723" s="5"/>
      <c r="AE723" s="5"/>
      <c r="AF723" s="9"/>
      <c r="AG723" s="5"/>
      <c r="AH723" s="5"/>
      <c r="AI723" s="5"/>
      <c r="AJ723" s="9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9"/>
      <c r="AY723" s="9"/>
      <c r="AZ723" s="5"/>
      <c r="BA723" s="5"/>
      <c r="BB723" s="5"/>
      <c r="BC723" s="5"/>
      <c r="BD723" s="5"/>
      <c r="BE723" s="5"/>
      <c r="BF723" s="9"/>
      <c r="BG723" s="9"/>
      <c r="BH723" s="5"/>
      <c r="BI723" s="9"/>
      <c r="BJ723" s="5"/>
      <c r="BK723" s="5"/>
      <c r="BL723" s="9"/>
      <c r="BM723" s="5"/>
      <c r="BN723" s="9"/>
      <c r="BO723" s="9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6"/>
      <c r="CC723" s="6"/>
      <c r="CD723" s="6"/>
    </row>
    <row r="724" spans="15:82" x14ac:dyDescent="0.25">
      <c r="O724" s="3"/>
      <c r="P724" s="2"/>
      <c r="Q724" s="2"/>
      <c r="Z724" s="5"/>
      <c r="AA724" s="5"/>
      <c r="AB724" s="5"/>
      <c r="AC724" s="5"/>
      <c r="AD724" s="5"/>
      <c r="AE724" s="5"/>
      <c r="AF724" s="9"/>
      <c r="AG724" s="5"/>
      <c r="AH724" s="5"/>
      <c r="AI724" s="5"/>
      <c r="AJ724" s="9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9"/>
      <c r="AY724" s="9"/>
      <c r="AZ724" s="5"/>
      <c r="BA724" s="5"/>
      <c r="BB724" s="5"/>
      <c r="BC724" s="5"/>
      <c r="BD724" s="5"/>
      <c r="BE724" s="5"/>
      <c r="BF724" s="9"/>
      <c r="BG724" s="9"/>
      <c r="BH724" s="5"/>
      <c r="BI724" s="9"/>
      <c r="BJ724" s="5"/>
      <c r="BK724" s="5"/>
      <c r="BL724" s="9"/>
      <c r="BM724" s="5"/>
      <c r="BN724" s="9"/>
      <c r="BO724" s="9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6"/>
      <c r="CC724" s="6"/>
      <c r="CD724" s="6"/>
    </row>
    <row r="725" spans="15:82" x14ac:dyDescent="0.25">
      <c r="O725" s="3"/>
      <c r="P725" s="2"/>
      <c r="Q725" s="2"/>
      <c r="Z725" s="5"/>
      <c r="AA725" s="5"/>
      <c r="AB725" s="5"/>
      <c r="AC725" s="5"/>
      <c r="AD725" s="5"/>
      <c r="AE725" s="5"/>
      <c r="AF725" s="9"/>
      <c r="AG725" s="5"/>
      <c r="AH725" s="5"/>
      <c r="AI725" s="5"/>
      <c r="AJ725" s="9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9"/>
      <c r="AY725" s="9"/>
      <c r="AZ725" s="5"/>
      <c r="BA725" s="5"/>
      <c r="BB725" s="5"/>
      <c r="BC725" s="5"/>
      <c r="BD725" s="5"/>
      <c r="BE725" s="5"/>
      <c r="BF725" s="9"/>
      <c r="BG725" s="9"/>
      <c r="BH725" s="5"/>
      <c r="BI725" s="9"/>
      <c r="BJ725" s="5"/>
      <c r="BK725" s="5"/>
      <c r="BL725" s="9"/>
      <c r="BM725" s="5"/>
      <c r="BN725" s="9"/>
      <c r="BO725" s="9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6"/>
      <c r="CC725" s="6"/>
      <c r="CD725" s="6"/>
    </row>
    <row r="726" spans="15:82" x14ac:dyDescent="0.25">
      <c r="O726" s="3"/>
      <c r="P726" s="2"/>
      <c r="Q726" s="2"/>
      <c r="Z726" s="5"/>
      <c r="AA726" s="5"/>
      <c r="AB726" s="5"/>
      <c r="AC726" s="5"/>
      <c r="AD726" s="5"/>
      <c r="AE726" s="5"/>
      <c r="AF726" s="9"/>
      <c r="AG726" s="5"/>
      <c r="AH726" s="5"/>
      <c r="AI726" s="5"/>
      <c r="AJ726" s="9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9"/>
      <c r="AY726" s="9"/>
      <c r="AZ726" s="5"/>
      <c r="BA726" s="5"/>
      <c r="BB726" s="5"/>
      <c r="BC726" s="5"/>
      <c r="BD726" s="5"/>
      <c r="BE726" s="5"/>
      <c r="BF726" s="9"/>
      <c r="BG726" s="9"/>
      <c r="BH726" s="5"/>
      <c r="BI726" s="9"/>
      <c r="BJ726" s="5"/>
      <c r="BK726" s="5"/>
      <c r="BL726" s="9"/>
      <c r="BM726" s="5"/>
      <c r="BN726" s="9"/>
      <c r="BO726" s="9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6"/>
      <c r="CC726" s="6"/>
      <c r="CD726" s="6"/>
    </row>
    <row r="727" spans="15:82" x14ac:dyDescent="0.25">
      <c r="O727" s="3"/>
      <c r="P727" s="2"/>
      <c r="Q727" s="2"/>
      <c r="Z727" s="5"/>
      <c r="AA727" s="5"/>
      <c r="AB727" s="5"/>
      <c r="AC727" s="5"/>
      <c r="AD727" s="5"/>
      <c r="AE727" s="5"/>
      <c r="AF727" s="9"/>
      <c r="AG727" s="5"/>
      <c r="AH727" s="5"/>
      <c r="AI727" s="5"/>
      <c r="AJ727" s="9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9"/>
      <c r="AY727" s="9"/>
      <c r="AZ727" s="5"/>
      <c r="BA727" s="5"/>
      <c r="BB727" s="5"/>
      <c r="BC727" s="5"/>
      <c r="BD727" s="5"/>
      <c r="BE727" s="5"/>
      <c r="BF727" s="9"/>
      <c r="BG727" s="9"/>
      <c r="BH727" s="5"/>
      <c r="BI727" s="9"/>
      <c r="BJ727" s="5"/>
      <c r="BK727" s="5"/>
      <c r="BL727" s="9"/>
      <c r="BM727" s="5"/>
      <c r="BN727" s="9"/>
      <c r="BO727" s="9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6"/>
      <c r="CC727" s="6"/>
      <c r="CD727" s="6"/>
    </row>
    <row r="728" spans="15:82" x14ac:dyDescent="0.25">
      <c r="O728" s="3"/>
      <c r="P728" s="2"/>
      <c r="Q728" s="2"/>
      <c r="Z728" s="5"/>
      <c r="AA728" s="5"/>
      <c r="AB728" s="5"/>
      <c r="AC728" s="5"/>
      <c r="AD728" s="5"/>
      <c r="AE728" s="5"/>
      <c r="AF728" s="9"/>
      <c r="AG728" s="5"/>
      <c r="AH728" s="5"/>
      <c r="AI728" s="5"/>
      <c r="AJ728" s="9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9"/>
      <c r="AY728" s="9"/>
      <c r="AZ728" s="5"/>
      <c r="BA728" s="5"/>
      <c r="BB728" s="5"/>
      <c r="BC728" s="5"/>
      <c r="BD728" s="5"/>
      <c r="BE728" s="5"/>
      <c r="BF728" s="9"/>
      <c r="BG728" s="9"/>
      <c r="BH728" s="5"/>
      <c r="BI728" s="9"/>
      <c r="BJ728" s="5"/>
      <c r="BK728" s="5"/>
      <c r="BL728" s="9"/>
      <c r="BM728" s="5"/>
      <c r="BN728" s="9"/>
      <c r="BO728" s="9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6"/>
      <c r="CC728" s="6"/>
      <c r="CD728" s="6"/>
    </row>
    <row r="729" spans="15:82" x14ac:dyDescent="0.25">
      <c r="O729" s="3"/>
      <c r="P729" s="2"/>
      <c r="Q729" s="2"/>
      <c r="Z729" s="5"/>
      <c r="AA729" s="5"/>
      <c r="AB729" s="5"/>
      <c r="AC729" s="5"/>
      <c r="AD729" s="5"/>
      <c r="AE729" s="5"/>
      <c r="AF729" s="9"/>
      <c r="AG729" s="5"/>
      <c r="AH729" s="5"/>
      <c r="AI729" s="5"/>
      <c r="AJ729" s="9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9"/>
      <c r="AY729" s="9"/>
      <c r="AZ729" s="5"/>
      <c r="BA729" s="5"/>
      <c r="BB729" s="5"/>
      <c r="BC729" s="5"/>
      <c r="BD729" s="5"/>
      <c r="BE729" s="5"/>
      <c r="BF729" s="9"/>
      <c r="BG729" s="9"/>
      <c r="BH729" s="5"/>
      <c r="BI729" s="9"/>
      <c r="BJ729" s="5"/>
      <c r="BK729" s="5"/>
      <c r="BL729" s="9"/>
      <c r="BM729" s="5"/>
      <c r="BN729" s="9"/>
      <c r="BO729" s="9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6"/>
      <c r="CC729" s="6"/>
      <c r="CD729" s="6"/>
    </row>
    <row r="730" spans="15:82" x14ac:dyDescent="0.25">
      <c r="O730" s="3"/>
      <c r="P730" s="2"/>
      <c r="Q730" s="2"/>
      <c r="Z730" s="5"/>
      <c r="AA730" s="5"/>
      <c r="AB730" s="5"/>
      <c r="AC730" s="5"/>
      <c r="AD730" s="5"/>
      <c r="AE730" s="5"/>
      <c r="AF730" s="9"/>
      <c r="AG730" s="5"/>
      <c r="AH730" s="5"/>
      <c r="AI730" s="5"/>
      <c r="AJ730" s="9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9"/>
      <c r="AY730" s="9"/>
      <c r="AZ730" s="5"/>
      <c r="BA730" s="5"/>
      <c r="BB730" s="5"/>
      <c r="BC730" s="5"/>
      <c r="BD730" s="5"/>
      <c r="BE730" s="5"/>
      <c r="BF730" s="9"/>
      <c r="BG730" s="9"/>
      <c r="BH730" s="5"/>
      <c r="BI730" s="9"/>
      <c r="BJ730" s="5"/>
      <c r="BK730" s="5"/>
      <c r="BL730" s="9"/>
      <c r="BM730" s="5"/>
      <c r="BN730" s="9"/>
      <c r="BO730" s="9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6"/>
      <c r="CC730" s="6"/>
      <c r="CD730" s="6"/>
    </row>
    <row r="731" spans="15:82" x14ac:dyDescent="0.25">
      <c r="O731" s="3"/>
      <c r="P731" s="2"/>
      <c r="Q731" s="2"/>
      <c r="Z731" s="5"/>
      <c r="AA731" s="5"/>
      <c r="AB731" s="5"/>
      <c r="AC731" s="5"/>
      <c r="AD731" s="5"/>
      <c r="AE731" s="5"/>
      <c r="AF731" s="9"/>
      <c r="AG731" s="5"/>
      <c r="AH731" s="5"/>
      <c r="AI731" s="5"/>
      <c r="AJ731" s="9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9"/>
      <c r="AY731" s="9"/>
      <c r="AZ731" s="5"/>
      <c r="BA731" s="5"/>
      <c r="BB731" s="5"/>
      <c r="BC731" s="5"/>
      <c r="BD731" s="5"/>
      <c r="BE731" s="5"/>
      <c r="BF731" s="9"/>
      <c r="BG731" s="9"/>
      <c r="BH731" s="5"/>
      <c r="BI731" s="9"/>
      <c r="BJ731" s="5"/>
      <c r="BK731" s="5"/>
      <c r="BL731" s="9"/>
      <c r="BM731" s="5"/>
      <c r="BN731" s="9"/>
      <c r="BO731" s="9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6"/>
      <c r="CC731" s="6"/>
      <c r="CD731" s="6"/>
    </row>
    <row r="732" spans="15:82" x14ac:dyDescent="0.25">
      <c r="O732" s="3"/>
      <c r="P732" s="2"/>
      <c r="Q732" s="2"/>
      <c r="Z732" s="5"/>
      <c r="AA732" s="5"/>
      <c r="AB732" s="5"/>
      <c r="AC732" s="5"/>
      <c r="AD732" s="5"/>
      <c r="AE732" s="5"/>
      <c r="AF732" s="9"/>
      <c r="AG732" s="5"/>
      <c r="AH732" s="5"/>
      <c r="AI732" s="5"/>
      <c r="AJ732" s="9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9"/>
      <c r="AY732" s="9"/>
      <c r="AZ732" s="5"/>
      <c r="BA732" s="5"/>
      <c r="BB732" s="5"/>
      <c r="BC732" s="5"/>
      <c r="BD732" s="5"/>
      <c r="BE732" s="5"/>
      <c r="BF732" s="9"/>
      <c r="BG732" s="9"/>
      <c r="BH732" s="5"/>
      <c r="BI732" s="9"/>
      <c r="BJ732" s="5"/>
      <c r="BK732" s="5"/>
      <c r="BL732" s="9"/>
      <c r="BM732" s="5"/>
      <c r="BN732" s="9"/>
      <c r="BO732" s="9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6"/>
      <c r="CC732" s="6"/>
      <c r="CD732" s="6"/>
    </row>
    <row r="733" spans="15:82" x14ac:dyDescent="0.25">
      <c r="O733" s="3"/>
      <c r="P733" s="2"/>
      <c r="Q733" s="2"/>
      <c r="Z733" s="5"/>
      <c r="AA733" s="5"/>
      <c r="AB733" s="5"/>
      <c r="AC733" s="5"/>
      <c r="AD733" s="5"/>
      <c r="AE733" s="5"/>
      <c r="AF733" s="9"/>
      <c r="AG733" s="5"/>
      <c r="AH733" s="5"/>
      <c r="AI733" s="5"/>
      <c r="AJ733" s="9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9"/>
      <c r="AY733" s="9"/>
      <c r="AZ733" s="5"/>
      <c r="BA733" s="5"/>
      <c r="BB733" s="5"/>
      <c r="BC733" s="5"/>
      <c r="BD733" s="5"/>
      <c r="BE733" s="5"/>
      <c r="BF733" s="9"/>
      <c r="BG733" s="9"/>
      <c r="BH733" s="5"/>
      <c r="BI733" s="9"/>
      <c r="BJ733" s="5"/>
      <c r="BK733" s="5"/>
      <c r="BL733" s="9"/>
      <c r="BM733" s="5"/>
      <c r="BN733" s="9"/>
      <c r="BO733" s="9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6"/>
      <c r="CC733" s="6"/>
      <c r="CD733" s="6"/>
    </row>
    <row r="734" spans="15:82" x14ac:dyDescent="0.25">
      <c r="O734" s="3"/>
      <c r="P734" s="2"/>
      <c r="Q734" s="2"/>
      <c r="Z734" s="5"/>
      <c r="AA734" s="5"/>
      <c r="AB734" s="5"/>
      <c r="AC734" s="5"/>
      <c r="AD734" s="5"/>
      <c r="AE734" s="5"/>
      <c r="AF734" s="9"/>
      <c r="AG734" s="5"/>
      <c r="AH734" s="5"/>
      <c r="AI734" s="5"/>
      <c r="AJ734" s="9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9"/>
      <c r="AY734" s="9"/>
      <c r="AZ734" s="5"/>
      <c r="BA734" s="5"/>
      <c r="BB734" s="5"/>
      <c r="BC734" s="5"/>
      <c r="BD734" s="5"/>
      <c r="BE734" s="5"/>
      <c r="BF734" s="9"/>
      <c r="BG734" s="9"/>
      <c r="BH734" s="5"/>
      <c r="BI734" s="9"/>
      <c r="BJ734" s="5"/>
      <c r="BK734" s="5"/>
      <c r="BL734" s="9"/>
      <c r="BM734" s="5"/>
      <c r="BN734" s="9"/>
      <c r="BO734" s="9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6"/>
      <c r="CC734" s="6"/>
      <c r="CD734" s="6"/>
    </row>
    <row r="735" spans="15:82" x14ac:dyDescent="0.25">
      <c r="O735" s="3"/>
      <c r="P735" s="2"/>
      <c r="Q735" s="2"/>
      <c r="Z735" s="5"/>
      <c r="AA735" s="5"/>
      <c r="AB735" s="5"/>
      <c r="AC735" s="5"/>
      <c r="AD735" s="5"/>
      <c r="AE735" s="5"/>
      <c r="AF735" s="9"/>
      <c r="AG735" s="5"/>
      <c r="AH735" s="5"/>
      <c r="AI735" s="5"/>
      <c r="AJ735" s="9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9"/>
      <c r="AY735" s="9"/>
      <c r="AZ735" s="5"/>
      <c r="BA735" s="5"/>
      <c r="BB735" s="5"/>
      <c r="BC735" s="5"/>
      <c r="BD735" s="5"/>
      <c r="BE735" s="5"/>
      <c r="BF735" s="9"/>
      <c r="BG735" s="9"/>
      <c r="BH735" s="5"/>
      <c r="BI735" s="9"/>
      <c r="BJ735" s="5"/>
      <c r="BK735" s="5"/>
      <c r="BL735" s="9"/>
      <c r="BM735" s="5"/>
      <c r="BN735" s="9"/>
      <c r="BO735" s="9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6"/>
      <c r="CC735" s="6"/>
      <c r="CD735" s="6"/>
    </row>
    <row r="736" spans="15:82" x14ac:dyDescent="0.25">
      <c r="O736" s="3"/>
      <c r="P736" s="2"/>
      <c r="Q736" s="2"/>
      <c r="Z736" s="5"/>
      <c r="AA736" s="5"/>
      <c r="AB736" s="5"/>
      <c r="AC736" s="5"/>
      <c r="AD736" s="5"/>
      <c r="AE736" s="5"/>
      <c r="AF736" s="9"/>
      <c r="AG736" s="5"/>
      <c r="AH736" s="5"/>
      <c r="AI736" s="5"/>
      <c r="AJ736" s="9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9"/>
      <c r="AY736" s="9"/>
      <c r="AZ736" s="5"/>
      <c r="BA736" s="5"/>
      <c r="BB736" s="5"/>
      <c r="BC736" s="5"/>
      <c r="BD736" s="5"/>
      <c r="BE736" s="5"/>
      <c r="BF736" s="9"/>
      <c r="BG736" s="9"/>
      <c r="BH736" s="5"/>
      <c r="BI736" s="9"/>
      <c r="BJ736" s="5"/>
      <c r="BK736" s="5"/>
      <c r="BL736" s="9"/>
      <c r="BM736" s="5"/>
      <c r="BN736" s="9"/>
      <c r="BO736" s="9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6"/>
      <c r="CC736" s="6"/>
      <c r="CD736" s="6"/>
    </row>
    <row r="737" spans="15:82" x14ac:dyDescent="0.25">
      <c r="O737" s="3"/>
      <c r="P737" s="2"/>
      <c r="Q737" s="2"/>
      <c r="Z737" s="5"/>
      <c r="AA737" s="5"/>
      <c r="AB737" s="5"/>
      <c r="AC737" s="5"/>
      <c r="AD737" s="5"/>
      <c r="AE737" s="5"/>
      <c r="AF737" s="9"/>
      <c r="AG737" s="5"/>
      <c r="AH737" s="5"/>
      <c r="AI737" s="5"/>
      <c r="AJ737" s="9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9"/>
      <c r="AY737" s="9"/>
      <c r="AZ737" s="5"/>
      <c r="BA737" s="5"/>
      <c r="BB737" s="5"/>
      <c r="BC737" s="5"/>
      <c r="BD737" s="5"/>
      <c r="BE737" s="5"/>
      <c r="BF737" s="9"/>
      <c r="BG737" s="9"/>
      <c r="BH737" s="5"/>
      <c r="BI737" s="9"/>
      <c r="BJ737" s="5"/>
      <c r="BK737" s="5"/>
      <c r="BL737" s="9"/>
      <c r="BM737" s="5"/>
      <c r="BN737" s="9"/>
      <c r="BO737" s="9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6"/>
      <c r="CC737" s="6"/>
      <c r="CD737" s="6"/>
    </row>
    <row r="738" spans="15:82" x14ac:dyDescent="0.25">
      <c r="O738" s="3"/>
      <c r="P738" s="2"/>
      <c r="Q738" s="2"/>
      <c r="Z738" s="5"/>
      <c r="AA738" s="5"/>
      <c r="AB738" s="5"/>
      <c r="AC738" s="5"/>
      <c r="AD738" s="5"/>
      <c r="AE738" s="5"/>
      <c r="AF738" s="9"/>
      <c r="AG738" s="5"/>
      <c r="AH738" s="5"/>
      <c r="AI738" s="5"/>
      <c r="AJ738" s="9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9"/>
      <c r="AY738" s="9"/>
      <c r="AZ738" s="5"/>
      <c r="BA738" s="5"/>
      <c r="BB738" s="5"/>
      <c r="BC738" s="5"/>
      <c r="BD738" s="5"/>
      <c r="BE738" s="5"/>
      <c r="BF738" s="9"/>
      <c r="BG738" s="9"/>
      <c r="BH738" s="5"/>
      <c r="BI738" s="9"/>
      <c r="BJ738" s="5"/>
      <c r="BK738" s="5"/>
      <c r="BL738" s="9"/>
      <c r="BM738" s="5"/>
      <c r="BN738" s="9"/>
      <c r="BO738" s="9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6"/>
      <c r="CC738" s="6"/>
      <c r="CD738" s="6"/>
    </row>
    <row r="739" spans="15:82" x14ac:dyDescent="0.25">
      <c r="O739" s="3"/>
      <c r="P739" s="2"/>
      <c r="Q739" s="2"/>
      <c r="Z739" s="5"/>
      <c r="AA739" s="5"/>
      <c r="AB739" s="5"/>
      <c r="AC739" s="5"/>
      <c r="AD739" s="5"/>
      <c r="AE739" s="5"/>
      <c r="AF739" s="9"/>
      <c r="AG739" s="5"/>
      <c r="AH739" s="5"/>
      <c r="AI739" s="5"/>
      <c r="AJ739" s="9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9"/>
      <c r="AY739" s="9"/>
      <c r="AZ739" s="5"/>
      <c r="BA739" s="5"/>
      <c r="BB739" s="5"/>
      <c r="BC739" s="5"/>
      <c r="BD739" s="5"/>
      <c r="BE739" s="5"/>
      <c r="BF739" s="9"/>
      <c r="BG739" s="9"/>
      <c r="BH739" s="5"/>
      <c r="BI739" s="9"/>
      <c r="BJ739" s="5"/>
      <c r="BK739" s="5"/>
      <c r="BL739" s="9"/>
      <c r="BM739" s="5"/>
      <c r="BN739" s="9"/>
      <c r="BO739" s="9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6"/>
      <c r="CC739" s="6"/>
      <c r="CD739" s="6"/>
    </row>
    <row r="740" spans="15:82" x14ac:dyDescent="0.25">
      <c r="O740" s="3"/>
      <c r="P740" s="2"/>
      <c r="Q740" s="2"/>
      <c r="Z740" s="5"/>
      <c r="AA740" s="5"/>
      <c r="AB740" s="5"/>
      <c r="AC740" s="5"/>
      <c r="AD740" s="5"/>
      <c r="AE740" s="5"/>
      <c r="AF740" s="9"/>
      <c r="AG740" s="5"/>
      <c r="AH740" s="5"/>
      <c r="AI740" s="5"/>
      <c r="AJ740" s="9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9"/>
      <c r="AY740" s="9"/>
      <c r="AZ740" s="5"/>
      <c r="BA740" s="5"/>
      <c r="BB740" s="5"/>
      <c r="BC740" s="5"/>
      <c r="BD740" s="5"/>
      <c r="BE740" s="5"/>
      <c r="BF740" s="9"/>
      <c r="BG740" s="9"/>
      <c r="BH740" s="5"/>
      <c r="BI740" s="9"/>
      <c r="BJ740" s="5"/>
      <c r="BK740" s="5"/>
      <c r="BL740" s="9"/>
      <c r="BM740" s="5"/>
      <c r="BN740" s="9"/>
      <c r="BO740" s="9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6"/>
      <c r="CC740" s="6"/>
      <c r="CD740" s="6"/>
    </row>
    <row r="741" spans="15:82" x14ac:dyDescent="0.25">
      <c r="O741" s="3"/>
      <c r="P741" s="2"/>
      <c r="Q741" s="2"/>
      <c r="Z741" s="5"/>
      <c r="AA741" s="5"/>
      <c r="AB741" s="5"/>
      <c r="AC741" s="5"/>
      <c r="AD741" s="5"/>
      <c r="AE741" s="5"/>
      <c r="AF741" s="9"/>
      <c r="AG741" s="5"/>
      <c r="AH741" s="5"/>
      <c r="AI741" s="5"/>
      <c r="AJ741" s="9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9"/>
      <c r="AY741" s="9"/>
      <c r="AZ741" s="5"/>
      <c r="BA741" s="5"/>
      <c r="BB741" s="5"/>
      <c r="BC741" s="5"/>
      <c r="BD741" s="5"/>
      <c r="BE741" s="5"/>
      <c r="BF741" s="9"/>
      <c r="BG741" s="9"/>
      <c r="BH741" s="5"/>
      <c r="BI741" s="9"/>
      <c r="BJ741" s="5"/>
      <c r="BK741" s="5"/>
      <c r="BL741" s="9"/>
      <c r="BM741" s="5"/>
      <c r="BN741" s="9"/>
      <c r="BO741" s="9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6"/>
      <c r="CC741" s="6"/>
      <c r="CD741" s="6"/>
    </row>
    <row r="742" spans="15:82" x14ac:dyDescent="0.25">
      <c r="O742" s="3"/>
      <c r="P742" s="2"/>
      <c r="Q742" s="2"/>
      <c r="Z742" s="5"/>
      <c r="AA742" s="5"/>
      <c r="AB742" s="5"/>
      <c r="AC742" s="5"/>
      <c r="AD742" s="5"/>
      <c r="AE742" s="5"/>
      <c r="AF742" s="9"/>
      <c r="AG742" s="5"/>
      <c r="AH742" s="5"/>
      <c r="AI742" s="5"/>
      <c r="AJ742" s="9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9"/>
      <c r="AY742" s="9"/>
      <c r="AZ742" s="5"/>
      <c r="BA742" s="5"/>
      <c r="BB742" s="5"/>
      <c r="BC742" s="5"/>
      <c r="BD742" s="5"/>
      <c r="BE742" s="5"/>
      <c r="BF742" s="9"/>
      <c r="BG742" s="9"/>
      <c r="BH742" s="5"/>
      <c r="BI742" s="9"/>
      <c r="BJ742" s="5"/>
      <c r="BK742" s="5"/>
      <c r="BL742" s="9"/>
      <c r="BM742" s="5"/>
      <c r="BN742" s="9"/>
      <c r="BO742" s="9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6"/>
      <c r="CC742" s="6"/>
      <c r="CD742" s="6"/>
    </row>
    <row r="743" spans="15:82" x14ac:dyDescent="0.25">
      <c r="O743" s="3"/>
      <c r="P743" s="2"/>
      <c r="Q743" s="2"/>
      <c r="Z743" s="5"/>
      <c r="AA743" s="5"/>
      <c r="AB743" s="5"/>
      <c r="AC743" s="5"/>
      <c r="AD743" s="5"/>
      <c r="AE743" s="5"/>
      <c r="AF743" s="9"/>
      <c r="AG743" s="5"/>
      <c r="AH743" s="5"/>
      <c r="AI743" s="5"/>
      <c r="AJ743" s="9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9"/>
      <c r="AY743" s="9"/>
      <c r="AZ743" s="5"/>
      <c r="BA743" s="5"/>
      <c r="BB743" s="5"/>
      <c r="BC743" s="5"/>
      <c r="BD743" s="5"/>
      <c r="BE743" s="5"/>
      <c r="BF743" s="9"/>
      <c r="BG743" s="9"/>
      <c r="BH743" s="5"/>
      <c r="BI743" s="9"/>
      <c r="BJ743" s="5"/>
      <c r="BK743" s="5"/>
      <c r="BL743" s="9"/>
      <c r="BM743" s="5"/>
      <c r="BN743" s="9"/>
      <c r="BO743" s="9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6"/>
      <c r="CC743" s="6"/>
      <c r="CD743" s="6"/>
    </row>
    <row r="744" spans="15:82" x14ac:dyDescent="0.25">
      <c r="O744" s="3"/>
      <c r="P744" s="2"/>
      <c r="Q744" s="2"/>
      <c r="Z744" s="5"/>
      <c r="AA744" s="5"/>
      <c r="AB744" s="5"/>
      <c r="AC744" s="5"/>
      <c r="AD744" s="5"/>
      <c r="AE744" s="5"/>
      <c r="AF744" s="9"/>
      <c r="AG744" s="5"/>
      <c r="AH744" s="5"/>
      <c r="AI744" s="5"/>
      <c r="AJ744" s="9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9"/>
      <c r="AY744" s="9"/>
      <c r="AZ744" s="5"/>
      <c r="BA744" s="5"/>
      <c r="BB744" s="5"/>
      <c r="BC744" s="5"/>
      <c r="BD744" s="5"/>
      <c r="BE744" s="5"/>
      <c r="BF744" s="9"/>
      <c r="BG744" s="9"/>
      <c r="BH744" s="5"/>
      <c r="BI744" s="9"/>
      <c r="BJ744" s="5"/>
      <c r="BK744" s="5"/>
      <c r="BL744" s="9"/>
      <c r="BM744" s="5"/>
      <c r="BN744" s="9"/>
      <c r="BO744" s="9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6"/>
      <c r="CC744" s="6"/>
      <c r="CD744" s="6"/>
    </row>
    <row r="745" spans="15:82" x14ac:dyDescent="0.25">
      <c r="O745" s="3"/>
      <c r="P745" s="2"/>
      <c r="Q745" s="2"/>
      <c r="Z745" s="5"/>
      <c r="AA745" s="5"/>
      <c r="AB745" s="5"/>
      <c r="AC745" s="5"/>
      <c r="AD745" s="5"/>
      <c r="AE745" s="5"/>
      <c r="AF745" s="9"/>
      <c r="AG745" s="5"/>
      <c r="AH745" s="5"/>
      <c r="AI745" s="5"/>
      <c r="AJ745" s="9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9"/>
      <c r="AY745" s="9"/>
      <c r="AZ745" s="5"/>
      <c r="BA745" s="5"/>
      <c r="BB745" s="5"/>
      <c r="BC745" s="5"/>
      <c r="BD745" s="5"/>
      <c r="BE745" s="5"/>
      <c r="BF745" s="9"/>
      <c r="BG745" s="9"/>
      <c r="BH745" s="5"/>
      <c r="BI745" s="9"/>
      <c r="BJ745" s="5"/>
      <c r="BK745" s="5"/>
      <c r="BL745" s="9"/>
      <c r="BM745" s="5"/>
      <c r="BN745" s="9"/>
      <c r="BO745" s="9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6"/>
      <c r="CC745" s="6"/>
      <c r="CD745" s="6"/>
    </row>
    <row r="746" spans="15:82" x14ac:dyDescent="0.25">
      <c r="O746" s="3"/>
      <c r="P746" s="2"/>
      <c r="Q746" s="2"/>
      <c r="Z746" s="5"/>
      <c r="AA746" s="5"/>
      <c r="AB746" s="5"/>
      <c r="AC746" s="5"/>
      <c r="AD746" s="5"/>
      <c r="AE746" s="5"/>
      <c r="AF746" s="9"/>
      <c r="AG746" s="5"/>
      <c r="AH746" s="5"/>
      <c r="AI746" s="5"/>
      <c r="AJ746" s="9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9"/>
      <c r="AY746" s="9"/>
      <c r="AZ746" s="5"/>
      <c r="BA746" s="5"/>
      <c r="BB746" s="5"/>
      <c r="BC746" s="5"/>
      <c r="BD746" s="5"/>
      <c r="BE746" s="5"/>
      <c r="BF746" s="9"/>
      <c r="BG746" s="9"/>
      <c r="BH746" s="5"/>
      <c r="BI746" s="9"/>
      <c r="BJ746" s="5"/>
      <c r="BK746" s="5"/>
      <c r="BL746" s="9"/>
      <c r="BM746" s="5"/>
      <c r="BN746" s="9"/>
      <c r="BO746" s="9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6"/>
      <c r="CC746" s="6"/>
      <c r="CD746" s="6"/>
    </row>
    <row r="747" spans="15:82" x14ac:dyDescent="0.25">
      <c r="O747" s="3"/>
      <c r="P747" s="2"/>
      <c r="Q747" s="2"/>
      <c r="Z747" s="5"/>
      <c r="AA747" s="5"/>
      <c r="AB747" s="5"/>
      <c r="AC747" s="5"/>
      <c r="AD747" s="5"/>
      <c r="AE747" s="5"/>
      <c r="AF747" s="9"/>
      <c r="AG747" s="5"/>
      <c r="AH747" s="5"/>
      <c r="AI747" s="5"/>
      <c r="AJ747" s="9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9"/>
      <c r="AY747" s="9"/>
      <c r="AZ747" s="5"/>
      <c r="BA747" s="5"/>
      <c r="BB747" s="5"/>
      <c r="BC747" s="5"/>
      <c r="BD747" s="5"/>
      <c r="BE747" s="5"/>
      <c r="BF747" s="9"/>
      <c r="BG747" s="9"/>
      <c r="BH747" s="5"/>
      <c r="BI747" s="9"/>
      <c r="BJ747" s="5"/>
      <c r="BK747" s="5"/>
      <c r="BL747" s="9"/>
      <c r="BM747" s="5"/>
      <c r="BN747" s="9"/>
      <c r="BO747" s="9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6"/>
      <c r="CC747" s="6"/>
      <c r="CD747" s="6"/>
    </row>
    <row r="748" spans="15:82" x14ac:dyDescent="0.25">
      <c r="O748" s="3"/>
      <c r="P748" s="2"/>
      <c r="Q748" s="2"/>
      <c r="Z748" s="5"/>
      <c r="AA748" s="5"/>
      <c r="AB748" s="5"/>
      <c r="AC748" s="5"/>
      <c r="AD748" s="5"/>
      <c r="AE748" s="5"/>
      <c r="AF748" s="9"/>
      <c r="AG748" s="5"/>
      <c r="AH748" s="5"/>
      <c r="AI748" s="5"/>
      <c r="AJ748" s="9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9"/>
      <c r="AY748" s="9"/>
      <c r="AZ748" s="5"/>
      <c r="BA748" s="5"/>
      <c r="BB748" s="5"/>
      <c r="BC748" s="5"/>
      <c r="BD748" s="5"/>
      <c r="BE748" s="5"/>
      <c r="BF748" s="9"/>
      <c r="BG748" s="9"/>
      <c r="BH748" s="5"/>
      <c r="BI748" s="9"/>
      <c r="BJ748" s="5"/>
      <c r="BK748" s="5"/>
      <c r="BL748" s="9"/>
      <c r="BM748" s="5"/>
      <c r="BN748" s="9"/>
      <c r="BO748" s="9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6"/>
      <c r="CC748" s="6"/>
      <c r="CD748" s="6"/>
    </row>
    <row r="749" spans="15:82" x14ac:dyDescent="0.25">
      <c r="O749" s="3"/>
      <c r="P749" s="2"/>
      <c r="Q749" s="2"/>
      <c r="Z749" s="5"/>
      <c r="AA749" s="5"/>
      <c r="AB749" s="5"/>
      <c r="AC749" s="5"/>
      <c r="AD749" s="5"/>
      <c r="AE749" s="5"/>
      <c r="AF749" s="9"/>
      <c r="AG749" s="5"/>
      <c r="AH749" s="5"/>
      <c r="AI749" s="5"/>
      <c r="AJ749" s="9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9"/>
      <c r="AY749" s="9"/>
      <c r="AZ749" s="5"/>
      <c r="BA749" s="5"/>
      <c r="BB749" s="5"/>
      <c r="BC749" s="5"/>
      <c r="BD749" s="5"/>
      <c r="BE749" s="5"/>
      <c r="BF749" s="9"/>
      <c r="BG749" s="9"/>
      <c r="BH749" s="5"/>
      <c r="BI749" s="9"/>
      <c r="BJ749" s="5"/>
      <c r="BK749" s="5"/>
      <c r="BL749" s="9"/>
      <c r="BM749" s="5"/>
      <c r="BN749" s="9"/>
      <c r="BO749" s="9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6"/>
      <c r="CC749" s="6"/>
      <c r="CD749" s="6"/>
    </row>
    <row r="750" spans="15:82" x14ac:dyDescent="0.25">
      <c r="O750" s="3"/>
      <c r="P750" s="2"/>
      <c r="Q750" s="2"/>
      <c r="Z750" s="5"/>
      <c r="AA750" s="5"/>
      <c r="AB750" s="5"/>
      <c r="AC750" s="5"/>
      <c r="AD750" s="5"/>
      <c r="AE750" s="5"/>
      <c r="AF750" s="9"/>
      <c r="AG750" s="5"/>
      <c r="AH750" s="5"/>
      <c r="AI750" s="5"/>
      <c r="AJ750" s="9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9"/>
      <c r="AY750" s="9"/>
      <c r="AZ750" s="5"/>
      <c r="BA750" s="5"/>
      <c r="BB750" s="5"/>
      <c r="BC750" s="5"/>
      <c r="BD750" s="5"/>
      <c r="BE750" s="5"/>
      <c r="BF750" s="9"/>
      <c r="BG750" s="9"/>
      <c r="BH750" s="5"/>
      <c r="BI750" s="9"/>
      <c r="BJ750" s="5"/>
      <c r="BK750" s="5"/>
      <c r="BL750" s="9"/>
      <c r="BM750" s="5"/>
      <c r="BN750" s="9"/>
      <c r="BO750" s="9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6"/>
      <c r="CC750" s="6"/>
      <c r="CD750" s="6"/>
    </row>
    <row r="751" spans="15:82" x14ac:dyDescent="0.25">
      <c r="O751" s="3"/>
      <c r="P751" s="2"/>
      <c r="Q751" s="2"/>
      <c r="Z751" s="5"/>
      <c r="AA751" s="5"/>
      <c r="AB751" s="5"/>
      <c r="AC751" s="5"/>
      <c r="AD751" s="5"/>
      <c r="AE751" s="5"/>
      <c r="AF751" s="9"/>
      <c r="AG751" s="5"/>
      <c r="AH751" s="5"/>
      <c r="AI751" s="5"/>
      <c r="AJ751" s="9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9"/>
      <c r="AY751" s="9"/>
      <c r="AZ751" s="5"/>
      <c r="BA751" s="5"/>
      <c r="BB751" s="5"/>
      <c r="BC751" s="5"/>
      <c r="BD751" s="5"/>
      <c r="BE751" s="5"/>
      <c r="BF751" s="9"/>
      <c r="BG751" s="9"/>
      <c r="BH751" s="5"/>
      <c r="BI751" s="9"/>
      <c r="BJ751" s="5"/>
      <c r="BK751" s="5"/>
      <c r="BL751" s="9"/>
      <c r="BM751" s="5"/>
      <c r="BN751" s="9"/>
      <c r="BO751" s="9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6"/>
      <c r="CC751" s="6"/>
      <c r="CD751" s="6"/>
    </row>
    <row r="752" spans="15:82" x14ac:dyDescent="0.25">
      <c r="O752" s="3"/>
      <c r="P752" s="2"/>
      <c r="Q752" s="2"/>
      <c r="Z752" s="5"/>
      <c r="AA752" s="5"/>
      <c r="AB752" s="5"/>
      <c r="AC752" s="5"/>
      <c r="AD752" s="5"/>
      <c r="AE752" s="5"/>
      <c r="AF752" s="9"/>
      <c r="AG752" s="5"/>
      <c r="AH752" s="5"/>
      <c r="AI752" s="5"/>
      <c r="AJ752" s="9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9"/>
      <c r="AY752" s="9"/>
      <c r="AZ752" s="5"/>
      <c r="BA752" s="5"/>
      <c r="BB752" s="5"/>
      <c r="BC752" s="5"/>
      <c r="BD752" s="5"/>
      <c r="BE752" s="5"/>
      <c r="BF752" s="9"/>
      <c r="BG752" s="9"/>
      <c r="BH752" s="5"/>
      <c r="BI752" s="9"/>
      <c r="BJ752" s="5"/>
      <c r="BK752" s="5"/>
      <c r="BL752" s="9"/>
      <c r="BM752" s="5"/>
      <c r="BN752" s="9"/>
      <c r="BO752" s="9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6"/>
      <c r="CC752" s="6"/>
      <c r="CD752" s="6"/>
    </row>
    <row r="753" spans="15:82" x14ac:dyDescent="0.25">
      <c r="O753" s="3"/>
      <c r="P753" s="2"/>
      <c r="Q753" s="2"/>
      <c r="Z753" s="5"/>
      <c r="AA753" s="5"/>
      <c r="AB753" s="5"/>
      <c r="AC753" s="5"/>
      <c r="AD753" s="5"/>
      <c r="AE753" s="5"/>
      <c r="AF753" s="9"/>
      <c r="AG753" s="5"/>
      <c r="AH753" s="5"/>
      <c r="AI753" s="5"/>
      <c r="AJ753" s="9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9"/>
      <c r="AY753" s="9"/>
      <c r="AZ753" s="5"/>
      <c r="BA753" s="5"/>
      <c r="BB753" s="5"/>
      <c r="BC753" s="5"/>
      <c r="BD753" s="5"/>
      <c r="BE753" s="5"/>
      <c r="BF753" s="9"/>
      <c r="BG753" s="9"/>
      <c r="BH753" s="5"/>
      <c r="BI753" s="9"/>
      <c r="BJ753" s="5"/>
      <c r="BK753" s="5"/>
      <c r="BL753" s="9"/>
      <c r="BM753" s="5"/>
      <c r="BN753" s="9"/>
      <c r="BO753" s="9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6"/>
      <c r="CC753" s="6"/>
      <c r="CD753" s="6"/>
    </row>
    <row r="754" spans="15:82" x14ac:dyDescent="0.25">
      <c r="O754" s="3"/>
      <c r="P754" s="2"/>
      <c r="Q754" s="2"/>
      <c r="Z754" s="5"/>
      <c r="AA754" s="5"/>
      <c r="AB754" s="5"/>
      <c r="AC754" s="5"/>
      <c r="AD754" s="5"/>
      <c r="AE754" s="5"/>
      <c r="AF754" s="9"/>
      <c r="AG754" s="5"/>
      <c r="AH754" s="5"/>
      <c r="AI754" s="5"/>
      <c r="AJ754" s="9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9"/>
      <c r="AY754" s="9"/>
      <c r="AZ754" s="5"/>
      <c r="BA754" s="5"/>
      <c r="BB754" s="5"/>
      <c r="BC754" s="5"/>
      <c r="BD754" s="5"/>
      <c r="BE754" s="5"/>
      <c r="BF754" s="9"/>
      <c r="BG754" s="9"/>
      <c r="BH754" s="5"/>
      <c r="BI754" s="9"/>
      <c r="BJ754" s="5"/>
      <c r="BK754" s="5"/>
      <c r="BL754" s="9"/>
      <c r="BM754" s="5"/>
      <c r="BN754" s="9"/>
      <c r="BO754" s="9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6"/>
      <c r="CC754" s="6"/>
      <c r="CD754" s="6"/>
    </row>
    <row r="755" spans="15:82" x14ac:dyDescent="0.25">
      <c r="O755" s="3"/>
      <c r="P755" s="2"/>
      <c r="Q755" s="2"/>
      <c r="Z755" s="5"/>
      <c r="AA755" s="5"/>
      <c r="AB755" s="5"/>
      <c r="AC755" s="5"/>
      <c r="AD755" s="5"/>
      <c r="AE755" s="5"/>
      <c r="AF755" s="9"/>
      <c r="AG755" s="5"/>
      <c r="AH755" s="5"/>
      <c r="AI755" s="5"/>
      <c r="AJ755" s="9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9"/>
      <c r="AY755" s="9"/>
      <c r="AZ755" s="5"/>
      <c r="BA755" s="5"/>
      <c r="BB755" s="5"/>
      <c r="BC755" s="5"/>
      <c r="BD755" s="5"/>
      <c r="BE755" s="5"/>
      <c r="BF755" s="9"/>
      <c r="BG755" s="9"/>
      <c r="BH755" s="5"/>
      <c r="BI755" s="9"/>
      <c r="BJ755" s="5"/>
      <c r="BK755" s="5"/>
      <c r="BL755" s="9"/>
      <c r="BM755" s="5"/>
      <c r="BN755" s="9"/>
      <c r="BO755" s="9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6"/>
      <c r="CC755" s="6"/>
      <c r="CD755" s="6"/>
    </row>
    <row r="756" spans="15:82" x14ac:dyDescent="0.25">
      <c r="O756" s="3"/>
      <c r="P756" s="2"/>
      <c r="Q756" s="2"/>
      <c r="Z756" s="5"/>
      <c r="AA756" s="5"/>
      <c r="AB756" s="5"/>
      <c r="AC756" s="5"/>
      <c r="AD756" s="5"/>
      <c r="AE756" s="5"/>
      <c r="AF756" s="9"/>
      <c r="AG756" s="5"/>
      <c r="AH756" s="5"/>
      <c r="AI756" s="5"/>
      <c r="AJ756" s="9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9"/>
      <c r="AY756" s="9"/>
      <c r="AZ756" s="5"/>
      <c r="BA756" s="5"/>
      <c r="BB756" s="5"/>
      <c r="BC756" s="5"/>
      <c r="BD756" s="5"/>
      <c r="BE756" s="5"/>
      <c r="BF756" s="9"/>
      <c r="BG756" s="9"/>
      <c r="BH756" s="5"/>
      <c r="BI756" s="9"/>
      <c r="BJ756" s="5"/>
      <c r="BK756" s="5"/>
      <c r="BL756" s="9"/>
      <c r="BM756" s="5"/>
      <c r="BN756" s="9"/>
      <c r="BO756" s="9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6"/>
      <c r="CC756" s="6"/>
      <c r="CD756" s="6"/>
    </row>
    <row r="757" spans="15:82" x14ac:dyDescent="0.25">
      <c r="O757" s="3"/>
      <c r="P757" s="2"/>
      <c r="Q757" s="2"/>
      <c r="Z757" s="5"/>
      <c r="AA757" s="5"/>
      <c r="AB757" s="5"/>
      <c r="AC757" s="5"/>
      <c r="AD757" s="5"/>
      <c r="AE757" s="5"/>
      <c r="AF757" s="9"/>
      <c r="AG757" s="5"/>
      <c r="AH757" s="5"/>
      <c r="AI757" s="5"/>
      <c r="AJ757" s="9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9"/>
      <c r="AY757" s="9"/>
      <c r="AZ757" s="5"/>
      <c r="BA757" s="5"/>
      <c r="BB757" s="5"/>
      <c r="BC757" s="5"/>
      <c r="BD757" s="5"/>
      <c r="BE757" s="5"/>
      <c r="BF757" s="9"/>
      <c r="BG757" s="9"/>
      <c r="BH757" s="5"/>
      <c r="BI757" s="9"/>
      <c r="BJ757" s="5"/>
      <c r="BK757" s="5"/>
      <c r="BL757" s="9"/>
      <c r="BM757" s="5"/>
      <c r="BN757" s="9"/>
      <c r="BO757" s="9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6"/>
      <c r="CC757" s="6"/>
      <c r="CD757" s="6"/>
    </row>
    <row r="758" spans="15:82" x14ac:dyDescent="0.25">
      <c r="O758" s="3"/>
      <c r="P758" s="2"/>
      <c r="Q758" s="2"/>
      <c r="Z758" s="5"/>
      <c r="AA758" s="5"/>
      <c r="AB758" s="5"/>
      <c r="AC758" s="5"/>
      <c r="AD758" s="5"/>
      <c r="AE758" s="5"/>
      <c r="AF758" s="9"/>
      <c r="AG758" s="5"/>
      <c r="AH758" s="5"/>
      <c r="AI758" s="5"/>
      <c r="AJ758" s="9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9"/>
      <c r="AY758" s="9"/>
      <c r="AZ758" s="5"/>
      <c r="BA758" s="5"/>
      <c r="BB758" s="5"/>
      <c r="BC758" s="5"/>
      <c r="BD758" s="5"/>
      <c r="BE758" s="5"/>
      <c r="BF758" s="9"/>
      <c r="BG758" s="9"/>
      <c r="BH758" s="5"/>
      <c r="BI758" s="9"/>
      <c r="BJ758" s="5"/>
      <c r="BK758" s="5"/>
      <c r="BL758" s="9"/>
      <c r="BM758" s="5"/>
      <c r="BN758" s="9"/>
      <c r="BO758" s="9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6"/>
      <c r="CC758" s="6"/>
      <c r="CD758" s="6"/>
    </row>
    <row r="759" spans="15:82" x14ac:dyDescent="0.25">
      <c r="O759" s="3"/>
      <c r="P759" s="2"/>
      <c r="Q759" s="2"/>
      <c r="Z759" s="5"/>
      <c r="AA759" s="5"/>
      <c r="AB759" s="5"/>
      <c r="AC759" s="5"/>
      <c r="AD759" s="5"/>
      <c r="AE759" s="5"/>
      <c r="AF759" s="9"/>
      <c r="AG759" s="5"/>
      <c r="AH759" s="5"/>
      <c r="AI759" s="5"/>
      <c r="AJ759" s="9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9"/>
      <c r="AY759" s="9"/>
      <c r="AZ759" s="5"/>
      <c r="BA759" s="5"/>
      <c r="BB759" s="5"/>
      <c r="BC759" s="5"/>
      <c r="BD759" s="5"/>
      <c r="BE759" s="5"/>
      <c r="BF759" s="9"/>
      <c r="BG759" s="9"/>
      <c r="BH759" s="5"/>
      <c r="BI759" s="9"/>
      <c r="BJ759" s="5"/>
      <c r="BK759" s="5"/>
      <c r="BL759" s="9"/>
      <c r="BM759" s="5"/>
      <c r="BN759" s="9"/>
      <c r="BO759" s="9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6"/>
      <c r="CC759" s="6"/>
      <c r="CD759" s="6"/>
    </row>
    <row r="760" spans="15:82" x14ac:dyDescent="0.25">
      <c r="O760" s="3"/>
      <c r="P760" s="2"/>
      <c r="Q760" s="2"/>
      <c r="Z760" s="5"/>
      <c r="AA760" s="5"/>
      <c r="AB760" s="5"/>
      <c r="AC760" s="5"/>
      <c r="AD760" s="5"/>
      <c r="AE760" s="5"/>
      <c r="AF760" s="9"/>
      <c r="AG760" s="5"/>
      <c r="AH760" s="5"/>
      <c r="AI760" s="5"/>
      <c r="AJ760" s="9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9"/>
      <c r="AY760" s="9"/>
      <c r="AZ760" s="5"/>
      <c r="BA760" s="5"/>
      <c r="BB760" s="5"/>
      <c r="BC760" s="5"/>
      <c r="BD760" s="5"/>
      <c r="BE760" s="5"/>
      <c r="BF760" s="9"/>
      <c r="BG760" s="9"/>
      <c r="BH760" s="5"/>
      <c r="BI760" s="9"/>
      <c r="BJ760" s="5"/>
      <c r="BK760" s="5"/>
      <c r="BL760" s="9"/>
      <c r="BM760" s="5"/>
      <c r="BN760" s="9"/>
      <c r="BO760" s="9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6"/>
      <c r="CC760" s="6"/>
      <c r="CD760" s="6"/>
    </row>
    <row r="761" spans="15:82" x14ac:dyDescent="0.25">
      <c r="O761" s="3"/>
      <c r="P761" s="2"/>
      <c r="Q761" s="2"/>
      <c r="Z761" s="5"/>
      <c r="AA761" s="5"/>
      <c r="AB761" s="5"/>
      <c r="AC761" s="5"/>
      <c r="AD761" s="5"/>
      <c r="AE761" s="5"/>
      <c r="AF761" s="9"/>
      <c r="AG761" s="5"/>
      <c r="AH761" s="5"/>
      <c r="AI761" s="5"/>
      <c r="AJ761" s="9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9"/>
      <c r="AY761" s="9"/>
      <c r="AZ761" s="5"/>
      <c r="BA761" s="5"/>
      <c r="BB761" s="5"/>
      <c r="BC761" s="5"/>
      <c r="BD761" s="5"/>
      <c r="BE761" s="5"/>
      <c r="BF761" s="9"/>
      <c r="BG761" s="9"/>
      <c r="BH761" s="5"/>
      <c r="BI761" s="9"/>
      <c r="BJ761" s="5"/>
      <c r="BK761" s="5"/>
      <c r="BL761" s="9"/>
      <c r="BM761" s="5"/>
      <c r="BN761" s="9"/>
      <c r="BO761" s="9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6"/>
      <c r="CC761" s="6"/>
      <c r="CD761" s="6"/>
    </row>
    <row r="762" spans="15:82" x14ac:dyDescent="0.25">
      <c r="O762" s="3"/>
      <c r="P762" s="2"/>
      <c r="Q762" s="2"/>
      <c r="Z762" s="5"/>
      <c r="AA762" s="5"/>
      <c r="AB762" s="5"/>
      <c r="AC762" s="5"/>
      <c r="AD762" s="5"/>
      <c r="AE762" s="5"/>
      <c r="AF762" s="9"/>
      <c r="AG762" s="5"/>
      <c r="AH762" s="5"/>
      <c r="AI762" s="5"/>
      <c r="AJ762" s="9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9"/>
      <c r="AY762" s="9"/>
      <c r="AZ762" s="5"/>
      <c r="BA762" s="5"/>
      <c r="BB762" s="5"/>
      <c r="BC762" s="5"/>
      <c r="BD762" s="5"/>
      <c r="BE762" s="5"/>
      <c r="BF762" s="9"/>
      <c r="BG762" s="9"/>
      <c r="BH762" s="5"/>
      <c r="BI762" s="9"/>
      <c r="BJ762" s="5"/>
      <c r="BK762" s="5"/>
      <c r="BL762" s="9"/>
      <c r="BM762" s="5"/>
      <c r="BN762" s="9"/>
      <c r="BO762" s="9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6"/>
      <c r="CC762" s="6"/>
      <c r="CD762" s="6"/>
    </row>
    <row r="763" spans="15:82" x14ac:dyDescent="0.25">
      <c r="O763" s="3"/>
      <c r="P763" s="2"/>
      <c r="Q763" s="2"/>
      <c r="Z763" s="5"/>
      <c r="AA763" s="5"/>
      <c r="AB763" s="5"/>
      <c r="AC763" s="5"/>
      <c r="AD763" s="5"/>
      <c r="AE763" s="5"/>
      <c r="AF763" s="9"/>
      <c r="AG763" s="5"/>
      <c r="AH763" s="5"/>
      <c r="AI763" s="5"/>
      <c r="AJ763" s="9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9"/>
      <c r="AY763" s="9"/>
      <c r="AZ763" s="5"/>
      <c r="BA763" s="5"/>
      <c r="BB763" s="5"/>
      <c r="BC763" s="5"/>
      <c r="BD763" s="5"/>
      <c r="BE763" s="5"/>
      <c r="BF763" s="9"/>
      <c r="BG763" s="9"/>
      <c r="BH763" s="5"/>
      <c r="BI763" s="9"/>
      <c r="BJ763" s="5"/>
      <c r="BK763" s="5"/>
      <c r="BL763" s="9"/>
      <c r="BM763" s="5"/>
      <c r="BN763" s="9"/>
      <c r="BO763" s="9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6"/>
      <c r="CC763" s="6"/>
      <c r="CD763" s="6"/>
    </row>
    <row r="764" spans="15:82" x14ac:dyDescent="0.25">
      <c r="O764" s="3"/>
      <c r="P764" s="2"/>
      <c r="Q764" s="2"/>
      <c r="Z764" s="5"/>
      <c r="AA764" s="5"/>
      <c r="AB764" s="5"/>
      <c r="AC764" s="5"/>
      <c r="AD764" s="5"/>
      <c r="AE764" s="5"/>
      <c r="AF764" s="9"/>
      <c r="AG764" s="5"/>
      <c r="AH764" s="5"/>
      <c r="AI764" s="5"/>
      <c r="AJ764" s="9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9"/>
      <c r="AY764" s="9"/>
      <c r="AZ764" s="5"/>
      <c r="BA764" s="5"/>
      <c r="BB764" s="5"/>
      <c r="BC764" s="5"/>
      <c r="BD764" s="5"/>
      <c r="BE764" s="5"/>
      <c r="BF764" s="9"/>
      <c r="BG764" s="9"/>
      <c r="BH764" s="5"/>
      <c r="BI764" s="9"/>
      <c r="BJ764" s="5"/>
      <c r="BK764" s="5"/>
      <c r="BL764" s="9"/>
      <c r="BM764" s="5"/>
      <c r="BN764" s="9"/>
      <c r="BO764" s="9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6"/>
      <c r="CC764" s="6"/>
      <c r="CD764" s="6"/>
    </row>
    <row r="765" spans="15:82" x14ac:dyDescent="0.25">
      <c r="O765" s="3"/>
      <c r="Z765" s="5"/>
      <c r="AA765" s="5"/>
      <c r="AB765" s="5"/>
      <c r="AC765" s="5"/>
      <c r="AD765" s="5"/>
      <c r="AE765" s="5"/>
      <c r="AF765" s="9"/>
      <c r="AG765" s="5"/>
      <c r="AH765" s="5"/>
      <c r="AI765" s="5"/>
      <c r="AJ765" s="9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9"/>
      <c r="AY765" s="9"/>
      <c r="AZ765" s="5"/>
      <c r="BA765" s="5"/>
      <c r="BB765" s="5"/>
      <c r="BC765" s="5"/>
      <c r="BD765" s="5"/>
      <c r="BE765" s="5"/>
      <c r="BF765" s="9"/>
      <c r="BG765" s="9"/>
      <c r="BH765" s="5"/>
      <c r="BI765" s="9"/>
      <c r="BJ765" s="5"/>
      <c r="BK765" s="5"/>
      <c r="BL765" s="9"/>
      <c r="BM765" s="5"/>
      <c r="BN765" s="9"/>
      <c r="BO765" s="9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6"/>
      <c r="CC765" s="6"/>
      <c r="CD765" s="6"/>
    </row>
    <row r="766" spans="15:82" x14ac:dyDescent="0.25">
      <c r="O766" s="3"/>
      <c r="P766" s="2"/>
      <c r="Q766" s="2"/>
      <c r="Z766" s="5"/>
      <c r="AA766" s="5"/>
      <c r="AB766" s="5"/>
      <c r="AC766" s="5"/>
      <c r="AD766" s="5"/>
      <c r="AE766" s="5"/>
      <c r="AF766" s="9"/>
      <c r="AG766" s="5"/>
      <c r="AH766" s="5"/>
      <c r="AI766" s="5"/>
      <c r="AJ766" s="9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9"/>
      <c r="AY766" s="9"/>
      <c r="AZ766" s="5"/>
      <c r="BA766" s="5"/>
      <c r="BB766" s="5"/>
      <c r="BC766" s="5"/>
      <c r="BD766" s="5"/>
      <c r="BE766" s="5"/>
      <c r="BF766" s="9"/>
      <c r="BG766" s="9"/>
      <c r="BH766" s="5"/>
      <c r="BI766" s="9"/>
      <c r="BJ766" s="5"/>
      <c r="BK766" s="5"/>
      <c r="BL766" s="9"/>
      <c r="BM766" s="5"/>
      <c r="BN766" s="9"/>
      <c r="BO766" s="9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6"/>
      <c r="CC766" s="6"/>
      <c r="CD766" s="6"/>
    </row>
    <row r="767" spans="15:82" x14ac:dyDescent="0.25">
      <c r="O767" s="3"/>
      <c r="P767" s="2"/>
      <c r="Q767" s="2"/>
      <c r="Z767" s="5"/>
      <c r="AA767" s="5"/>
      <c r="AB767" s="5"/>
      <c r="AC767" s="5"/>
      <c r="AD767" s="5"/>
      <c r="AE767" s="5"/>
      <c r="AF767" s="9"/>
      <c r="AG767" s="5"/>
      <c r="AH767" s="5"/>
      <c r="AI767" s="5"/>
      <c r="AJ767" s="9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9"/>
      <c r="AY767" s="9"/>
      <c r="AZ767" s="5"/>
      <c r="BA767" s="5"/>
      <c r="BB767" s="5"/>
      <c r="BC767" s="5"/>
      <c r="BD767" s="5"/>
      <c r="BE767" s="5"/>
      <c r="BF767" s="9"/>
      <c r="BG767" s="9"/>
      <c r="BH767" s="5"/>
      <c r="BI767" s="9"/>
      <c r="BJ767" s="5"/>
      <c r="BK767" s="5"/>
      <c r="BL767" s="9"/>
      <c r="BM767" s="5"/>
      <c r="BN767" s="9"/>
      <c r="BO767" s="9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6"/>
      <c r="CC767" s="6"/>
      <c r="CD767" s="6"/>
    </row>
    <row r="768" spans="15:82" x14ac:dyDescent="0.25">
      <c r="O768" s="3"/>
      <c r="P768" s="2"/>
      <c r="Q768" s="2"/>
      <c r="Z768" s="5"/>
      <c r="AA768" s="5"/>
      <c r="AB768" s="5"/>
      <c r="AC768" s="5"/>
      <c r="AD768" s="5"/>
      <c r="AE768" s="5"/>
      <c r="AF768" s="9"/>
      <c r="AG768" s="5"/>
      <c r="AH768" s="5"/>
      <c r="AI768" s="5"/>
      <c r="AJ768" s="9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9"/>
      <c r="AY768" s="9"/>
      <c r="AZ768" s="5"/>
      <c r="BA768" s="5"/>
      <c r="BB768" s="5"/>
      <c r="BC768" s="5"/>
      <c r="BD768" s="5"/>
      <c r="BE768" s="5"/>
      <c r="BF768" s="9"/>
      <c r="BG768" s="9"/>
      <c r="BH768" s="5"/>
      <c r="BI768" s="9"/>
      <c r="BJ768" s="5"/>
      <c r="BK768" s="5"/>
      <c r="BL768" s="9"/>
      <c r="BM768" s="5"/>
      <c r="BN768" s="9"/>
      <c r="BO768" s="9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6"/>
      <c r="CC768" s="6"/>
      <c r="CD768" s="6"/>
    </row>
    <row r="769" spans="15:82" x14ac:dyDescent="0.25">
      <c r="O769" s="3"/>
      <c r="P769" s="2"/>
      <c r="Q769" s="2"/>
      <c r="Z769" s="5"/>
      <c r="AA769" s="5"/>
      <c r="AB769" s="5"/>
      <c r="AC769" s="5"/>
      <c r="AD769" s="5"/>
      <c r="AE769" s="5"/>
      <c r="AF769" s="9"/>
      <c r="AG769" s="5"/>
      <c r="AH769" s="5"/>
      <c r="AI769" s="5"/>
      <c r="AJ769" s="9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9"/>
      <c r="AY769" s="9"/>
      <c r="AZ769" s="5"/>
      <c r="BA769" s="5"/>
      <c r="BB769" s="5"/>
      <c r="BC769" s="5"/>
      <c r="BD769" s="5"/>
      <c r="BE769" s="5"/>
      <c r="BF769" s="9"/>
      <c r="BG769" s="9"/>
      <c r="BH769" s="5"/>
      <c r="BI769" s="9"/>
      <c r="BJ769" s="5"/>
      <c r="BK769" s="5"/>
      <c r="BL769" s="9"/>
      <c r="BM769" s="5"/>
      <c r="BN769" s="9"/>
      <c r="BO769" s="9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6"/>
      <c r="CC769" s="6"/>
      <c r="CD769" s="6"/>
    </row>
    <row r="770" spans="15:82" x14ac:dyDescent="0.25">
      <c r="O770" s="3"/>
      <c r="P770" s="2"/>
      <c r="Q770" s="2"/>
      <c r="Z770" s="5"/>
      <c r="AA770" s="5"/>
      <c r="AB770" s="5"/>
      <c r="AC770" s="5"/>
      <c r="AD770" s="5"/>
      <c r="AE770" s="5"/>
      <c r="AF770" s="9"/>
      <c r="AG770" s="5"/>
      <c r="AH770" s="5"/>
      <c r="AI770" s="5"/>
      <c r="AJ770" s="9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9"/>
      <c r="AY770" s="9"/>
      <c r="AZ770" s="5"/>
      <c r="BA770" s="5"/>
      <c r="BB770" s="5"/>
      <c r="BC770" s="5"/>
      <c r="BD770" s="5"/>
      <c r="BE770" s="5"/>
      <c r="BF770" s="9"/>
      <c r="BG770" s="9"/>
      <c r="BH770" s="5"/>
      <c r="BI770" s="9"/>
      <c r="BJ770" s="5"/>
      <c r="BK770" s="5"/>
      <c r="BL770" s="9"/>
      <c r="BM770" s="5"/>
      <c r="BN770" s="9"/>
      <c r="BO770" s="9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6"/>
      <c r="CC770" s="6"/>
      <c r="CD770" s="6"/>
    </row>
    <row r="771" spans="15:82" x14ac:dyDescent="0.25">
      <c r="O771" s="3"/>
      <c r="P771" s="2"/>
      <c r="Q771" s="2"/>
      <c r="Z771" s="5"/>
      <c r="AA771" s="5"/>
      <c r="AB771" s="5"/>
      <c r="AC771" s="5"/>
      <c r="AD771" s="5"/>
      <c r="AE771" s="5"/>
      <c r="AF771" s="9"/>
      <c r="AG771" s="5"/>
      <c r="AH771" s="5"/>
      <c r="AI771" s="5"/>
      <c r="AJ771" s="9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9"/>
      <c r="AY771" s="9"/>
      <c r="AZ771" s="5"/>
      <c r="BA771" s="5"/>
      <c r="BB771" s="5"/>
      <c r="BC771" s="5"/>
      <c r="BD771" s="5"/>
      <c r="BE771" s="5"/>
      <c r="BF771" s="9"/>
      <c r="BG771" s="9"/>
      <c r="BH771" s="5"/>
      <c r="BI771" s="9"/>
      <c r="BJ771" s="5"/>
      <c r="BK771" s="5"/>
      <c r="BL771" s="9"/>
      <c r="BM771" s="5"/>
      <c r="BN771" s="9"/>
      <c r="BO771" s="9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6"/>
      <c r="CC771" s="6"/>
      <c r="CD771" s="6"/>
    </row>
    <row r="772" spans="15:82" x14ac:dyDescent="0.25">
      <c r="O772" s="3"/>
      <c r="P772" s="2"/>
      <c r="Q772" s="2"/>
      <c r="Z772" s="5"/>
      <c r="AA772" s="5"/>
      <c r="AB772" s="5"/>
      <c r="AC772" s="5"/>
      <c r="AD772" s="5"/>
      <c r="AE772" s="5"/>
      <c r="AF772" s="9"/>
      <c r="AG772" s="5"/>
      <c r="AH772" s="5"/>
      <c r="AI772" s="5"/>
      <c r="AJ772" s="9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9"/>
      <c r="AY772" s="9"/>
      <c r="AZ772" s="5"/>
      <c r="BA772" s="5"/>
      <c r="BB772" s="5"/>
      <c r="BC772" s="5"/>
      <c r="BD772" s="5"/>
      <c r="BE772" s="5"/>
      <c r="BF772" s="9"/>
      <c r="BG772" s="9"/>
      <c r="BH772" s="5"/>
      <c r="BI772" s="9"/>
      <c r="BJ772" s="5"/>
      <c r="BK772" s="5"/>
      <c r="BL772" s="9"/>
      <c r="BM772" s="5"/>
      <c r="BN772" s="9"/>
      <c r="BO772" s="9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6"/>
      <c r="CC772" s="6"/>
      <c r="CD772" s="6"/>
    </row>
    <row r="773" spans="15:82" x14ac:dyDescent="0.25">
      <c r="O773" s="3"/>
      <c r="P773" s="2"/>
      <c r="Q773" s="2"/>
      <c r="Z773" s="5"/>
      <c r="AA773" s="5"/>
      <c r="AB773" s="5"/>
      <c r="AC773" s="5"/>
      <c r="AD773" s="5"/>
      <c r="AE773" s="5"/>
      <c r="AF773" s="9"/>
      <c r="AG773" s="5"/>
      <c r="AH773" s="5"/>
      <c r="AI773" s="5"/>
      <c r="AJ773" s="9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9"/>
      <c r="AY773" s="9"/>
      <c r="AZ773" s="5"/>
      <c r="BA773" s="5"/>
      <c r="BB773" s="5"/>
      <c r="BC773" s="5"/>
      <c r="BD773" s="5"/>
      <c r="BE773" s="5"/>
      <c r="BF773" s="9"/>
      <c r="BG773" s="9"/>
      <c r="BH773" s="5"/>
      <c r="BI773" s="9"/>
      <c r="BJ773" s="5"/>
      <c r="BK773" s="5"/>
      <c r="BL773" s="9"/>
      <c r="BM773" s="5"/>
      <c r="BN773" s="9"/>
      <c r="BO773" s="9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6"/>
      <c r="CC773" s="6"/>
      <c r="CD773" s="6"/>
    </row>
    <row r="774" spans="15:82" x14ac:dyDescent="0.25">
      <c r="O774" s="3"/>
      <c r="P774" s="2"/>
      <c r="Q774" s="2"/>
      <c r="Z774" s="5"/>
      <c r="AA774" s="5"/>
      <c r="AB774" s="5"/>
      <c r="AC774" s="5"/>
      <c r="AD774" s="5"/>
      <c r="AE774" s="5"/>
      <c r="AF774" s="9"/>
      <c r="AG774" s="5"/>
      <c r="AH774" s="5"/>
      <c r="AI774" s="5"/>
      <c r="AJ774" s="9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9"/>
      <c r="AY774" s="9"/>
      <c r="AZ774" s="5"/>
      <c r="BA774" s="5"/>
      <c r="BB774" s="5"/>
      <c r="BC774" s="5"/>
      <c r="BD774" s="5"/>
      <c r="BE774" s="5"/>
      <c r="BF774" s="9"/>
      <c r="BG774" s="9"/>
      <c r="BH774" s="5"/>
      <c r="BI774" s="9"/>
      <c r="BJ774" s="5"/>
      <c r="BK774" s="5"/>
      <c r="BL774" s="9"/>
      <c r="BM774" s="5"/>
      <c r="BN774" s="9"/>
      <c r="BO774" s="9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6"/>
      <c r="CC774" s="6"/>
      <c r="CD774" s="6"/>
    </row>
    <row r="775" spans="15:82" x14ac:dyDescent="0.25">
      <c r="O775" s="3"/>
      <c r="P775" s="2"/>
      <c r="Q775" s="2"/>
      <c r="Z775" s="5"/>
      <c r="AA775" s="5"/>
      <c r="AB775" s="5"/>
      <c r="AC775" s="5"/>
      <c r="AD775" s="5"/>
      <c r="AE775" s="5"/>
      <c r="AF775" s="9"/>
      <c r="AG775" s="5"/>
      <c r="AH775" s="5"/>
      <c r="AI775" s="5"/>
      <c r="AJ775" s="9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9"/>
      <c r="AY775" s="9"/>
      <c r="AZ775" s="5"/>
      <c r="BA775" s="5"/>
      <c r="BB775" s="5"/>
      <c r="BC775" s="5"/>
      <c r="BD775" s="5"/>
      <c r="BE775" s="5"/>
      <c r="BF775" s="9"/>
      <c r="BG775" s="9"/>
      <c r="BH775" s="5"/>
      <c r="BI775" s="9"/>
      <c r="BJ775" s="5"/>
      <c r="BK775" s="5"/>
      <c r="BL775" s="9"/>
      <c r="BM775" s="5"/>
      <c r="BN775" s="9"/>
      <c r="BO775" s="9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6"/>
      <c r="CC775" s="6"/>
      <c r="CD775" s="6"/>
    </row>
    <row r="776" spans="15:82" x14ac:dyDescent="0.25">
      <c r="O776" s="3"/>
      <c r="P776" s="2"/>
      <c r="Q776" s="2"/>
      <c r="Z776" s="5"/>
      <c r="AA776" s="5"/>
      <c r="AB776" s="5"/>
      <c r="AC776" s="5"/>
      <c r="AD776" s="5"/>
      <c r="AE776" s="5"/>
      <c r="AF776" s="9"/>
      <c r="AG776" s="5"/>
      <c r="AH776" s="5"/>
      <c r="AI776" s="5"/>
      <c r="AJ776" s="9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9"/>
      <c r="AY776" s="9"/>
      <c r="AZ776" s="5"/>
      <c r="BA776" s="5"/>
      <c r="BB776" s="5"/>
      <c r="BC776" s="5"/>
      <c r="BD776" s="5"/>
      <c r="BE776" s="5"/>
      <c r="BF776" s="9"/>
      <c r="BG776" s="9"/>
      <c r="BH776" s="5"/>
      <c r="BI776" s="9"/>
      <c r="BJ776" s="5"/>
      <c r="BK776" s="5"/>
      <c r="BL776" s="9"/>
      <c r="BM776" s="5"/>
      <c r="BN776" s="9"/>
      <c r="BO776" s="9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6"/>
      <c r="CC776" s="6"/>
      <c r="CD776" s="6"/>
    </row>
    <row r="777" spans="15:82" x14ac:dyDescent="0.25">
      <c r="O777" s="3"/>
      <c r="P777" s="2"/>
      <c r="Q777" s="2"/>
      <c r="Z777" s="5"/>
      <c r="AA777" s="5"/>
      <c r="AB777" s="5"/>
      <c r="AC777" s="5"/>
      <c r="AD777" s="5"/>
      <c r="AE777" s="5"/>
      <c r="AF777" s="9"/>
      <c r="AG777" s="5"/>
      <c r="AH777" s="5"/>
      <c r="AI777" s="5"/>
      <c r="AJ777" s="9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9"/>
      <c r="AY777" s="9"/>
      <c r="AZ777" s="5"/>
      <c r="BA777" s="5"/>
      <c r="BB777" s="5"/>
      <c r="BC777" s="5"/>
      <c r="BD777" s="5"/>
      <c r="BE777" s="5"/>
      <c r="BF777" s="9"/>
      <c r="BG777" s="9"/>
      <c r="BH777" s="5"/>
      <c r="BI777" s="9"/>
      <c r="BJ777" s="5"/>
      <c r="BK777" s="5"/>
      <c r="BL777" s="9"/>
      <c r="BM777" s="5"/>
      <c r="BN777" s="9"/>
      <c r="BO777" s="9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6"/>
      <c r="CC777" s="6"/>
      <c r="CD777" s="6"/>
    </row>
    <row r="778" spans="15:82" x14ac:dyDescent="0.25">
      <c r="O778" s="3"/>
      <c r="P778" s="2"/>
      <c r="Q778" s="2"/>
      <c r="Z778" s="5"/>
      <c r="AA778" s="5"/>
      <c r="AB778" s="5"/>
      <c r="AC778" s="5"/>
      <c r="AD778" s="5"/>
      <c r="AE778" s="5"/>
      <c r="AF778" s="9"/>
      <c r="AG778" s="5"/>
      <c r="AH778" s="5"/>
      <c r="AI778" s="5"/>
      <c r="AJ778" s="9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9"/>
      <c r="AY778" s="9"/>
      <c r="AZ778" s="5"/>
      <c r="BA778" s="5"/>
      <c r="BB778" s="5"/>
      <c r="BC778" s="5"/>
      <c r="BD778" s="5"/>
      <c r="BE778" s="5"/>
      <c r="BF778" s="9"/>
      <c r="BG778" s="9"/>
      <c r="BH778" s="5"/>
      <c r="BI778" s="9"/>
      <c r="BJ778" s="5"/>
      <c r="BK778" s="5"/>
      <c r="BL778" s="9"/>
      <c r="BM778" s="5"/>
      <c r="BN778" s="9"/>
      <c r="BO778" s="9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6"/>
      <c r="CC778" s="6"/>
      <c r="CD778" s="6"/>
    </row>
    <row r="779" spans="15:82" x14ac:dyDescent="0.25">
      <c r="O779" s="3"/>
      <c r="P779" s="2"/>
      <c r="Q779" s="2"/>
      <c r="Z779" s="5"/>
      <c r="AA779" s="5"/>
      <c r="AB779" s="5"/>
      <c r="AC779" s="5"/>
      <c r="AD779" s="5"/>
      <c r="AE779" s="5"/>
      <c r="AF779" s="9"/>
      <c r="AG779" s="5"/>
      <c r="AH779" s="5"/>
      <c r="AI779" s="5"/>
      <c r="AJ779" s="9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9"/>
      <c r="AY779" s="9"/>
      <c r="AZ779" s="5"/>
      <c r="BA779" s="5"/>
      <c r="BB779" s="5"/>
      <c r="BC779" s="5"/>
      <c r="BD779" s="5"/>
      <c r="BE779" s="5"/>
      <c r="BF779" s="9"/>
      <c r="BG779" s="9"/>
      <c r="BH779" s="5"/>
      <c r="BI779" s="9"/>
      <c r="BJ779" s="5"/>
      <c r="BK779" s="5"/>
      <c r="BL779" s="9"/>
      <c r="BM779" s="5"/>
      <c r="BN779" s="9"/>
      <c r="BO779" s="9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6"/>
      <c r="CC779" s="6"/>
      <c r="CD779" s="6"/>
    </row>
    <row r="780" spans="15:82" x14ac:dyDescent="0.25">
      <c r="O780" s="3"/>
      <c r="P780" s="2"/>
      <c r="Q780" s="2"/>
      <c r="Z780" s="5"/>
      <c r="AA780" s="5"/>
      <c r="AB780" s="5"/>
      <c r="AC780" s="5"/>
      <c r="AD780" s="5"/>
      <c r="AE780" s="5"/>
      <c r="AF780" s="9"/>
      <c r="AG780" s="5"/>
      <c r="AH780" s="5"/>
      <c r="AI780" s="5"/>
      <c r="AJ780" s="9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9"/>
      <c r="AY780" s="9"/>
      <c r="AZ780" s="5"/>
      <c r="BA780" s="5"/>
      <c r="BB780" s="5"/>
      <c r="BC780" s="5"/>
      <c r="BD780" s="5"/>
      <c r="BE780" s="5"/>
      <c r="BF780" s="9"/>
      <c r="BG780" s="9"/>
      <c r="BH780" s="5"/>
      <c r="BI780" s="9"/>
      <c r="BJ780" s="5"/>
      <c r="BK780" s="5"/>
      <c r="BL780" s="9"/>
      <c r="BM780" s="5"/>
      <c r="BN780" s="9"/>
      <c r="BO780" s="9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6"/>
      <c r="CC780" s="6"/>
      <c r="CD780" s="6"/>
    </row>
    <row r="781" spans="15:82" x14ac:dyDescent="0.25">
      <c r="O781" s="3"/>
      <c r="P781" s="2"/>
      <c r="Q781" s="2"/>
      <c r="Z781" s="5"/>
      <c r="AA781" s="5"/>
      <c r="AB781" s="5"/>
      <c r="AC781" s="5"/>
      <c r="AD781" s="5"/>
      <c r="AE781" s="5"/>
      <c r="AF781" s="9"/>
      <c r="AG781" s="5"/>
      <c r="AH781" s="5"/>
      <c r="AI781" s="5"/>
      <c r="AJ781" s="9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9"/>
      <c r="AY781" s="9"/>
      <c r="AZ781" s="5"/>
      <c r="BA781" s="5"/>
      <c r="BB781" s="5"/>
      <c r="BC781" s="5"/>
      <c r="BD781" s="5"/>
      <c r="BE781" s="5"/>
      <c r="BF781" s="9"/>
      <c r="BG781" s="9"/>
      <c r="BH781" s="5"/>
      <c r="BI781" s="9"/>
      <c r="BJ781" s="5"/>
      <c r="BK781" s="5"/>
      <c r="BL781" s="9"/>
      <c r="BM781" s="5"/>
      <c r="BN781" s="9"/>
      <c r="BO781" s="9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6"/>
      <c r="CC781" s="6"/>
      <c r="CD781" s="6"/>
    </row>
    <row r="782" spans="15:82" x14ac:dyDescent="0.25">
      <c r="O782" s="3"/>
      <c r="P782" s="2"/>
      <c r="Q782" s="2"/>
      <c r="Z782" s="5"/>
      <c r="AA782" s="5"/>
      <c r="AB782" s="5"/>
      <c r="AC782" s="5"/>
      <c r="AD782" s="5"/>
      <c r="AE782" s="5"/>
      <c r="AF782" s="9"/>
      <c r="AG782" s="5"/>
      <c r="AH782" s="5"/>
      <c r="AI782" s="5"/>
      <c r="AJ782" s="9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9"/>
      <c r="AY782" s="9"/>
      <c r="AZ782" s="5"/>
      <c r="BA782" s="5"/>
      <c r="BB782" s="5"/>
      <c r="BC782" s="5"/>
      <c r="BD782" s="5"/>
      <c r="BE782" s="5"/>
      <c r="BF782" s="9"/>
      <c r="BG782" s="9"/>
      <c r="BH782" s="5"/>
      <c r="BI782" s="9"/>
      <c r="BJ782" s="5"/>
      <c r="BK782" s="5"/>
      <c r="BL782" s="9"/>
      <c r="BM782" s="5"/>
      <c r="BN782" s="9"/>
      <c r="BO782" s="9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6"/>
      <c r="CC782" s="6"/>
      <c r="CD782" s="6"/>
    </row>
    <row r="783" spans="15:82" x14ac:dyDescent="0.25">
      <c r="O783" s="3"/>
      <c r="P783" s="2"/>
      <c r="Q783" s="2"/>
      <c r="Z783" s="5"/>
      <c r="AA783" s="5"/>
      <c r="AB783" s="5"/>
      <c r="AC783" s="5"/>
      <c r="AD783" s="5"/>
      <c r="AE783" s="5"/>
      <c r="AF783" s="9"/>
      <c r="AG783" s="5"/>
      <c r="AH783" s="5"/>
      <c r="AI783" s="5"/>
      <c r="AJ783" s="9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9"/>
      <c r="AY783" s="9"/>
      <c r="AZ783" s="5"/>
      <c r="BA783" s="5"/>
      <c r="BB783" s="5"/>
      <c r="BC783" s="5"/>
      <c r="BD783" s="5"/>
      <c r="BE783" s="5"/>
      <c r="BF783" s="9"/>
      <c r="BG783" s="9"/>
      <c r="BH783" s="5"/>
      <c r="BI783" s="9"/>
      <c r="BJ783" s="5"/>
      <c r="BK783" s="5"/>
      <c r="BL783" s="9"/>
      <c r="BM783" s="5"/>
      <c r="BN783" s="9"/>
      <c r="BO783" s="9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6"/>
      <c r="CC783" s="6"/>
      <c r="CD783" s="6"/>
    </row>
    <row r="784" spans="15:82" x14ac:dyDescent="0.25">
      <c r="O784" s="3"/>
      <c r="P784" s="2"/>
      <c r="Q784" s="2"/>
      <c r="Z784" s="5"/>
      <c r="AA784" s="5"/>
      <c r="AB784" s="5"/>
      <c r="AC784" s="5"/>
      <c r="AD784" s="5"/>
      <c r="AE784" s="5"/>
      <c r="AF784" s="9"/>
      <c r="AG784" s="5"/>
      <c r="AH784" s="5"/>
      <c r="AI784" s="5"/>
      <c r="AJ784" s="9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9"/>
      <c r="AY784" s="9"/>
      <c r="AZ784" s="5"/>
      <c r="BA784" s="5"/>
      <c r="BB784" s="5"/>
      <c r="BC784" s="5"/>
      <c r="BD784" s="5"/>
      <c r="BE784" s="5"/>
      <c r="BF784" s="9"/>
      <c r="BG784" s="9"/>
      <c r="BH784" s="5"/>
      <c r="BI784" s="9"/>
      <c r="BJ784" s="5"/>
      <c r="BK784" s="5"/>
      <c r="BL784" s="9"/>
      <c r="BM784" s="5"/>
      <c r="BN784" s="9"/>
      <c r="BO784" s="9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6"/>
      <c r="CC784" s="6"/>
      <c r="CD784" s="6"/>
    </row>
    <row r="785" spans="15:82" x14ac:dyDescent="0.25">
      <c r="O785" s="3"/>
      <c r="P785" s="2"/>
      <c r="Q785" s="2"/>
      <c r="Z785" s="5"/>
      <c r="AA785" s="5"/>
      <c r="AB785" s="5"/>
      <c r="AC785" s="5"/>
      <c r="AD785" s="5"/>
      <c r="AE785" s="5"/>
      <c r="AF785" s="9"/>
      <c r="AG785" s="5"/>
      <c r="AH785" s="5"/>
      <c r="AI785" s="5"/>
      <c r="AJ785" s="9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9"/>
      <c r="AY785" s="9"/>
      <c r="AZ785" s="5"/>
      <c r="BA785" s="5"/>
      <c r="BB785" s="5"/>
      <c r="BC785" s="5"/>
      <c r="BD785" s="5"/>
      <c r="BE785" s="5"/>
      <c r="BF785" s="9"/>
      <c r="BG785" s="9"/>
      <c r="BH785" s="5"/>
      <c r="BI785" s="9"/>
      <c r="BJ785" s="5"/>
      <c r="BK785" s="5"/>
      <c r="BL785" s="9"/>
      <c r="BM785" s="5"/>
      <c r="BN785" s="9"/>
      <c r="BO785" s="9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6"/>
      <c r="CC785" s="6"/>
      <c r="CD785" s="6"/>
    </row>
    <row r="786" spans="15:82" x14ac:dyDescent="0.25">
      <c r="O786" s="3"/>
      <c r="P786" s="2"/>
      <c r="Q786" s="2"/>
      <c r="Z786" s="5"/>
      <c r="AA786" s="5"/>
      <c r="AB786" s="5"/>
      <c r="AC786" s="5"/>
      <c r="AD786" s="5"/>
      <c r="AE786" s="5"/>
      <c r="AF786" s="9"/>
      <c r="AG786" s="5"/>
      <c r="AH786" s="5"/>
      <c r="AI786" s="5"/>
      <c r="AJ786" s="9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9"/>
      <c r="AY786" s="9"/>
      <c r="AZ786" s="5"/>
      <c r="BA786" s="5"/>
      <c r="BB786" s="5"/>
      <c r="BC786" s="5"/>
      <c r="BD786" s="5"/>
      <c r="BE786" s="5"/>
      <c r="BF786" s="9"/>
      <c r="BG786" s="9"/>
      <c r="BH786" s="5"/>
      <c r="BI786" s="9"/>
      <c r="BJ786" s="5"/>
      <c r="BK786" s="5"/>
      <c r="BL786" s="9"/>
      <c r="BM786" s="5"/>
      <c r="BN786" s="9"/>
      <c r="BO786" s="9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6"/>
      <c r="CC786" s="6"/>
      <c r="CD786" s="6"/>
    </row>
    <row r="787" spans="15:82" x14ac:dyDescent="0.25">
      <c r="O787" s="3"/>
      <c r="P787" s="2"/>
      <c r="Q787" s="2"/>
      <c r="Z787" s="5"/>
      <c r="AA787" s="5"/>
      <c r="AB787" s="5"/>
      <c r="AC787" s="5"/>
      <c r="AD787" s="5"/>
      <c r="AE787" s="5"/>
      <c r="AF787" s="9"/>
      <c r="AG787" s="5"/>
      <c r="AH787" s="5"/>
      <c r="AI787" s="5"/>
      <c r="AJ787" s="9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9"/>
      <c r="AY787" s="9"/>
      <c r="AZ787" s="5"/>
      <c r="BA787" s="5"/>
      <c r="BB787" s="5"/>
      <c r="BC787" s="5"/>
      <c r="BD787" s="5"/>
      <c r="BE787" s="5"/>
      <c r="BF787" s="9"/>
      <c r="BG787" s="9"/>
      <c r="BH787" s="5"/>
      <c r="BI787" s="9"/>
      <c r="BJ787" s="5"/>
      <c r="BK787" s="5"/>
      <c r="BL787" s="9"/>
      <c r="BM787" s="5"/>
      <c r="BN787" s="9"/>
      <c r="BO787" s="9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6"/>
      <c r="CC787" s="6"/>
      <c r="CD787" s="6"/>
    </row>
    <row r="788" spans="15:82" x14ac:dyDescent="0.25">
      <c r="O788" s="3"/>
      <c r="P788" s="2"/>
      <c r="Q788" s="2"/>
      <c r="Z788" s="5"/>
      <c r="AA788" s="5"/>
      <c r="AB788" s="5"/>
      <c r="AC788" s="5"/>
      <c r="AD788" s="5"/>
      <c r="AE788" s="5"/>
      <c r="AF788" s="9"/>
      <c r="AG788" s="5"/>
      <c r="AH788" s="5"/>
      <c r="AI788" s="5"/>
      <c r="AJ788" s="9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9"/>
      <c r="AY788" s="9"/>
      <c r="AZ788" s="5"/>
      <c r="BA788" s="5"/>
      <c r="BB788" s="5"/>
      <c r="BC788" s="5"/>
      <c r="BD788" s="5"/>
      <c r="BE788" s="5"/>
      <c r="BF788" s="9"/>
      <c r="BG788" s="9"/>
      <c r="BH788" s="5"/>
      <c r="BI788" s="9"/>
      <c r="BJ788" s="5"/>
      <c r="BK788" s="5"/>
      <c r="BL788" s="9"/>
      <c r="BM788" s="5"/>
      <c r="BN788" s="9"/>
      <c r="BO788" s="9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6"/>
      <c r="CC788" s="6"/>
      <c r="CD788" s="6"/>
    </row>
    <row r="789" spans="15:82" x14ac:dyDescent="0.25">
      <c r="O789" s="3"/>
      <c r="P789" s="2"/>
      <c r="Q789" s="2"/>
      <c r="Z789" s="5"/>
      <c r="AA789" s="5"/>
      <c r="AB789" s="5"/>
      <c r="AC789" s="5"/>
      <c r="AD789" s="5"/>
      <c r="AE789" s="5"/>
      <c r="AF789" s="9"/>
      <c r="AG789" s="5"/>
      <c r="AH789" s="5"/>
      <c r="AI789" s="5"/>
      <c r="AJ789" s="9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9"/>
      <c r="AY789" s="9"/>
      <c r="AZ789" s="5"/>
      <c r="BA789" s="5"/>
      <c r="BB789" s="5"/>
      <c r="BC789" s="5"/>
      <c r="BD789" s="5"/>
      <c r="BE789" s="5"/>
      <c r="BF789" s="9"/>
      <c r="BG789" s="9"/>
      <c r="BH789" s="5"/>
      <c r="BI789" s="9"/>
      <c r="BJ789" s="5"/>
      <c r="BK789" s="5"/>
      <c r="BL789" s="9"/>
      <c r="BM789" s="5"/>
      <c r="BN789" s="9"/>
      <c r="BO789" s="9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6"/>
      <c r="CC789" s="6"/>
      <c r="CD789" s="6"/>
    </row>
    <row r="790" spans="15:82" x14ac:dyDescent="0.25">
      <c r="O790" s="3"/>
      <c r="P790" s="2"/>
      <c r="Q790" s="2"/>
      <c r="Z790" s="5"/>
      <c r="AA790" s="5"/>
      <c r="AB790" s="5"/>
      <c r="AC790" s="5"/>
      <c r="AD790" s="5"/>
      <c r="AE790" s="5"/>
      <c r="AF790" s="9"/>
      <c r="AG790" s="5"/>
      <c r="AH790" s="5"/>
      <c r="AI790" s="5"/>
      <c r="AJ790" s="9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9"/>
      <c r="AY790" s="9"/>
      <c r="AZ790" s="5"/>
      <c r="BA790" s="5"/>
      <c r="BB790" s="5"/>
      <c r="BC790" s="5"/>
      <c r="BD790" s="5"/>
      <c r="BE790" s="5"/>
      <c r="BF790" s="9"/>
      <c r="BG790" s="9"/>
      <c r="BH790" s="5"/>
      <c r="BI790" s="9"/>
      <c r="BJ790" s="5"/>
      <c r="BK790" s="5"/>
      <c r="BL790" s="9"/>
      <c r="BM790" s="5"/>
      <c r="BN790" s="9"/>
      <c r="BO790" s="9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6"/>
      <c r="CC790" s="6"/>
      <c r="CD790" s="6"/>
    </row>
    <row r="791" spans="15:82" x14ac:dyDescent="0.25">
      <c r="O791" s="3"/>
      <c r="P791" s="2"/>
      <c r="Q791" s="2"/>
      <c r="Z791" s="5"/>
      <c r="AA791" s="5"/>
      <c r="AB791" s="5"/>
      <c r="AC791" s="5"/>
      <c r="AD791" s="5"/>
      <c r="AE791" s="5"/>
      <c r="AF791" s="9"/>
      <c r="AG791" s="5"/>
      <c r="AH791" s="5"/>
      <c r="AI791" s="5"/>
      <c r="AJ791" s="9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9"/>
      <c r="AY791" s="9"/>
      <c r="AZ791" s="5"/>
      <c r="BA791" s="5"/>
      <c r="BB791" s="5"/>
      <c r="BC791" s="5"/>
      <c r="BD791" s="5"/>
      <c r="BE791" s="5"/>
      <c r="BF791" s="9"/>
      <c r="BG791" s="9"/>
      <c r="BH791" s="5"/>
      <c r="BI791" s="9"/>
      <c r="BJ791" s="5"/>
      <c r="BK791" s="5"/>
      <c r="BL791" s="9"/>
      <c r="BM791" s="5"/>
      <c r="BN791" s="9"/>
      <c r="BO791" s="9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6"/>
      <c r="CC791" s="6"/>
      <c r="CD791" s="6"/>
    </row>
    <row r="792" spans="15:82" x14ac:dyDescent="0.25">
      <c r="O792" s="3"/>
      <c r="P792" s="2"/>
      <c r="Q792" s="2"/>
      <c r="Z792" s="5"/>
      <c r="AA792" s="5"/>
      <c r="AB792" s="5"/>
      <c r="AC792" s="5"/>
      <c r="AD792" s="5"/>
      <c r="AE792" s="5"/>
      <c r="AF792" s="9"/>
      <c r="AG792" s="5"/>
      <c r="AH792" s="5"/>
      <c r="AI792" s="5"/>
      <c r="AJ792" s="9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9"/>
      <c r="AY792" s="9"/>
      <c r="AZ792" s="5"/>
      <c r="BA792" s="5"/>
      <c r="BB792" s="5"/>
      <c r="BC792" s="5"/>
      <c r="BD792" s="5"/>
      <c r="BE792" s="5"/>
      <c r="BF792" s="9"/>
      <c r="BG792" s="9"/>
      <c r="BH792" s="5"/>
      <c r="BI792" s="9"/>
      <c r="BJ792" s="5"/>
      <c r="BK792" s="5"/>
      <c r="BL792" s="9"/>
      <c r="BM792" s="5"/>
      <c r="BN792" s="9"/>
      <c r="BO792" s="9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6"/>
      <c r="CC792" s="6"/>
      <c r="CD792" s="6"/>
    </row>
    <row r="793" spans="15:82" x14ac:dyDescent="0.25">
      <c r="O793" s="3"/>
      <c r="P793" s="2"/>
      <c r="Q793" s="2"/>
      <c r="Z793" s="5"/>
      <c r="AA793" s="5"/>
      <c r="AB793" s="5"/>
      <c r="AC793" s="5"/>
      <c r="AD793" s="5"/>
      <c r="AE793" s="5"/>
      <c r="AF793" s="9"/>
      <c r="AG793" s="5"/>
      <c r="AH793" s="5"/>
      <c r="AI793" s="5"/>
      <c r="AJ793" s="9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9"/>
      <c r="AY793" s="9"/>
      <c r="AZ793" s="5"/>
      <c r="BA793" s="5"/>
      <c r="BB793" s="5"/>
      <c r="BC793" s="5"/>
      <c r="BD793" s="5"/>
      <c r="BE793" s="5"/>
      <c r="BF793" s="9"/>
      <c r="BG793" s="9"/>
      <c r="BH793" s="5"/>
      <c r="BI793" s="9"/>
      <c r="BJ793" s="5"/>
      <c r="BK793" s="5"/>
      <c r="BL793" s="9"/>
      <c r="BM793" s="5"/>
      <c r="BN793" s="9"/>
      <c r="BO793" s="9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6"/>
      <c r="CC793" s="6"/>
      <c r="CD793" s="6"/>
    </row>
    <row r="794" spans="15:82" x14ac:dyDescent="0.25">
      <c r="O794" s="3"/>
      <c r="P794" s="2"/>
      <c r="Q794" s="2"/>
      <c r="Z794" s="5"/>
      <c r="AA794" s="5"/>
      <c r="AB794" s="5"/>
      <c r="AC794" s="5"/>
      <c r="AD794" s="5"/>
      <c r="AE794" s="5"/>
      <c r="AF794" s="9"/>
      <c r="AG794" s="5"/>
      <c r="AH794" s="5"/>
      <c r="AI794" s="5"/>
      <c r="AJ794" s="9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9"/>
      <c r="AY794" s="9"/>
      <c r="AZ794" s="5"/>
      <c r="BA794" s="5"/>
      <c r="BB794" s="5"/>
      <c r="BC794" s="5"/>
      <c r="BD794" s="5"/>
      <c r="BE794" s="5"/>
      <c r="BF794" s="9"/>
      <c r="BG794" s="9"/>
      <c r="BH794" s="5"/>
      <c r="BI794" s="9"/>
      <c r="BJ794" s="5"/>
      <c r="BK794" s="5"/>
      <c r="BL794" s="9"/>
      <c r="BM794" s="5"/>
      <c r="BN794" s="9"/>
      <c r="BO794" s="9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6"/>
      <c r="CC794" s="6"/>
      <c r="CD794" s="6"/>
    </row>
    <row r="795" spans="15:82" x14ac:dyDescent="0.25">
      <c r="O795" s="3"/>
      <c r="P795" s="2"/>
      <c r="Q795" s="2"/>
      <c r="Z795" s="5"/>
      <c r="AA795" s="5"/>
      <c r="AB795" s="5"/>
      <c r="AC795" s="5"/>
      <c r="AD795" s="5"/>
      <c r="AE795" s="5"/>
      <c r="AF795" s="9"/>
      <c r="AG795" s="5"/>
      <c r="AH795" s="5"/>
      <c r="AI795" s="5"/>
      <c r="AJ795" s="9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9"/>
      <c r="AY795" s="9"/>
      <c r="AZ795" s="5"/>
      <c r="BA795" s="5"/>
      <c r="BB795" s="5"/>
      <c r="BC795" s="5"/>
      <c r="BD795" s="5"/>
      <c r="BE795" s="5"/>
      <c r="BF795" s="9"/>
      <c r="BG795" s="9"/>
      <c r="BH795" s="5"/>
      <c r="BI795" s="9"/>
      <c r="BJ795" s="5"/>
      <c r="BK795" s="5"/>
      <c r="BL795" s="9"/>
      <c r="BM795" s="5"/>
      <c r="BN795" s="9"/>
      <c r="BO795" s="9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6"/>
      <c r="CC795" s="6"/>
      <c r="CD795" s="6"/>
    </row>
    <row r="796" spans="15:82" x14ac:dyDescent="0.25">
      <c r="O796" s="3"/>
      <c r="P796" s="2"/>
      <c r="Q796" s="2"/>
      <c r="Z796" s="5"/>
      <c r="AA796" s="5"/>
      <c r="AB796" s="5"/>
      <c r="AC796" s="5"/>
      <c r="AD796" s="5"/>
      <c r="AE796" s="5"/>
      <c r="AF796" s="9"/>
      <c r="AG796" s="5"/>
      <c r="AH796" s="5"/>
      <c r="AI796" s="5"/>
      <c r="AJ796" s="9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9"/>
      <c r="AY796" s="9"/>
      <c r="AZ796" s="5"/>
      <c r="BA796" s="5"/>
      <c r="BB796" s="5"/>
      <c r="BC796" s="5"/>
      <c r="BD796" s="5"/>
      <c r="BE796" s="5"/>
      <c r="BF796" s="9"/>
      <c r="BG796" s="9"/>
      <c r="BH796" s="5"/>
      <c r="BI796" s="9"/>
      <c r="BJ796" s="5"/>
      <c r="BK796" s="5"/>
      <c r="BL796" s="9"/>
      <c r="BM796" s="5"/>
      <c r="BN796" s="9"/>
      <c r="BO796" s="9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6"/>
      <c r="CC796" s="6"/>
      <c r="CD796" s="6"/>
    </row>
    <row r="797" spans="15:82" x14ac:dyDescent="0.25">
      <c r="O797" s="3"/>
      <c r="P797" s="2"/>
      <c r="Q797" s="2"/>
      <c r="Z797" s="5"/>
      <c r="AA797" s="5"/>
      <c r="AB797" s="5"/>
      <c r="AC797" s="5"/>
      <c r="AD797" s="5"/>
      <c r="AE797" s="5"/>
      <c r="AF797" s="9"/>
      <c r="AG797" s="5"/>
      <c r="AH797" s="5"/>
      <c r="AI797" s="5"/>
      <c r="AJ797" s="9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9"/>
      <c r="AY797" s="9"/>
      <c r="AZ797" s="5"/>
      <c r="BA797" s="5"/>
      <c r="BB797" s="5"/>
      <c r="BC797" s="5"/>
      <c r="BD797" s="5"/>
      <c r="BE797" s="5"/>
      <c r="BF797" s="9"/>
      <c r="BG797" s="9"/>
      <c r="BH797" s="5"/>
      <c r="BI797" s="9"/>
      <c r="BJ797" s="5"/>
      <c r="BK797" s="5"/>
      <c r="BL797" s="9"/>
      <c r="BM797" s="5"/>
      <c r="BN797" s="9"/>
      <c r="BO797" s="9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6"/>
      <c r="CC797" s="6"/>
      <c r="CD797" s="6"/>
    </row>
    <row r="798" spans="15:82" x14ac:dyDescent="0.25">
      <c r="O798" s="3"/>
      <c r="P798" s="2"/>
      <c r="Q798" s="2"/>
      <c r="Z798" s="5"/>
      <c r="AA798" s="5"/>
      <c r="AB798" s="5"/>
      <c r="AC798" s="5"/>
      <c r="AD798" s="5"/>
      <c r="AE798" s="5"/>
      <c r="AF798" s="9"/>
      <c r="AG798" s="5"/>
      <c r="AH798" s="5"/>
      <c r="AI798" s="5"/>
      <c r="AJ798" s="9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9"/>
      <c r="AY798" s="9"/>
      <c r="AZ798" s="5"/>
      <c r="BA798" s="5"/>
      <c r="BB798" s="5"/>
      <c r="BC798" s="5"/>
      <c r="BD798" s="5"/>
      <c r="BE798" s="5"/>
      <c r="BF798" s="9"/>
      <c r="BG798" s="9"/>
      <c r="BH798" s="5"/>
      <c r="BI798" s="9"/>
      <c r="BJ798" s="5"/>
      <c r="BK798" s="5"/>
      <c r="BL798" s="9"/>
      <c r="BM798" s="5"/>
      <c r="BN798" s="9"/>
      <c r="BO798" s="9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6"/>
      <c r="CC798" s="6"/>
      <c r="CD798" s="6"/>
    </row>
    <row r="799" spans="15:82" x14ac:dyDescent="0.25">
      <c r="O799" s="3"/>
      <c r="P799" s="2"/>
      <c r="Q799" s="2"/>
      <c r="Z799" s="5"/>
      <c r="AA799" s="5"/>
      <c r="AB799" s="5"/>
      <c r="AC799" s="5"/>
      <c r="AD799" s="5"/>
      <c r="AE799" s="5"/>
      <c r="AF799" s="9"/>
      <c r="AG799" s="5"/>
      <c r="AH799" s="5"/>
      <c r="AI799" s="5"/>
      <c r="AJ799" s="9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9"/>
      <c r="AY799" s="9"/>
      <c r="AZ799" s="5"/>
      <c r="BA799" s="5"/>
      <c r="BB799" s="5"/>
      <c r="BC799" s="5"/>
      <c r="BD799" s="5"/>
      <c r="BE799" s="5"/>
      <c r="BF799" s="9"/>
      <c r="BG799" s="9"/>
      <c r="BH799" s="5"/>
      <c r="BI799" s="9"/>
      <c r="BJ799" s="5"/>
      <c r="BK799" s="5"/>
      <c r="BL799" s="9"/>
      <c r="BM799" s="5"/>
      <c r="BN799" s="9"/>
      <c r="BO799" s="9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6"/>
      <c r="CC799" s="6"/>
      <c r="CD799" s="6"/>
    </row>
    <row r="800" spans="15:82" x14ac:dyDescent="0.25">
      <c r="O800" s="3"/>
      <c r="P800" s="2"/>
      <c r="Q800" s="2"/>
      <c r="Z800" s="5"/>
      <c r="AA800" s="5"/>
      <c r="AB800" s="5"/>
      <c r="AC800" s="5"/>
      <c r="AD800" s="5"/>
      <c r="AE800" s="5"/>
      <c r="AF800" s="9"/>
      <c r="AG800" s="5"/>
      <c r="AH800" s="5"/>
      <c r="AI800" s="5"/>
      <c r="AJ800" s="9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9"/>
      <c r="AY800" s="9"/>
      <c r="AZ800" s="5"/>
      <c r="BA800" s="5"/>
      <c r="BB800" s="5"/>
      <c r="BC800" s="5"/>
      <c r="BD800" s="5"/>
      <c r="BE800" s="5"/>
      <c r="BF800" s="9"/>
      <c r="BG800" s="9"/>
      <c r="BH800" s="5"/>
      <c r="BI800" s="9"/>
      <c r="BJ800" s="5"/>
      <c r="BK800" s="5"/>
      <c r="BL800" s="9"/>
      <c r="BM800" s="5"/>
      <c r="BN800" s="9"/>
      <c r="BO800" s="9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6"/>
      <c r="CC800" s="6"/>
      <c r="CD800" s="6"/>
    </row>
    <row r="801" spans="15:82" x14ac:dyDescent="0.25">
      <c r="O801" s="3"/>
      <c r="P801" s="2"/>
      <c r="Q801" s="2"/>
      <c r="Z801" s="5"/>
      <c r="AA801" s="5"/>
      <c r="AB801" s="5"/>
      <c r="AC801" s="5"/>
      <c r="AD801" s="5"/>
      <c r="AE801" s="5"/>
      <c r="AF801" s="9"/>
      <c r="AG801" s="5"/>
      <c r="AH801" s="5"/>
      <c r="AI801" s="5"/>
      <c r="AJ801" s="9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9"/>
      <c r="AY801" s="9"/>
      <c r="AZ801" s="5"/>
      <c r="BA801" s="5"/>
      <c r="BB801" s="5"/>
      <c r="BC801" s="5"/>
      <c r="BD801" s="5"/>
      <c r="BE801" s="5"/>
      <c r="BF801" s="9"/>
      <c r="BG801" s="9"/>
      <c r="BH801" s="5"/>
      <c r="BI801" s="9"/>
      <c r="BJ801" s="5"/>
      <c r="BK801" s="5"/>
      <c r="BL801" s="9"/>
      <c r="BM801" s="5"/>
      <c r="BN801" s="9"/>
      <c r="BO801" s="9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6"/>
      <c r="CC801" s="6"/>
      <c r="CD801" s="6"/>
    </row>
    <row r="802" spans="15:82" x14ac:dyDescent="0.25">
      <c r="O802" s="3"/>
      <c r="P802" s="2"/>
      <c r="Q802" s="2"/>
      <c r="Z802" s="5"/>
      <c r="AA802" s="5"/>
      <c r="AB802" s="5"/>
      <c r="AC802" s="5"/>
      <c r="AD802" s="5"/>
      <c r="AE802" s="5"/>
      <c r="AF802" s="9"/>
      <c r="AG802" s="5"/>
      <c r="AH802" s="5"/>
      <c r="AI802" s="5"/>
      <c r="AJ802" s="9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9"/>
      <c r="AY802" s="9"/>
      <c r="AZ802" s="5"/>
      <c r="BA802" s="5"/>
      <c r="BB802" s="5"/>
      <c r="BC802" s="5"/>
      <c r="BD802" s="5"/>
      <c r="BE802" s="5"/>
      <c r="BF802" s="9"/>
      <c r="BG802" s="9"/>
      <c r="BH802" s="5"/>
      <c r="BI802" s="9"/>
      <c r="BJ802" s="5"/>
      <c r="BK802" s="5"/>
      <c r="BL802" s="9"/>
      <c r="BM802" s="5"/>
      <c r="BN802" s="9"/>
      <c r="BO802" s="9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6"/>
      <c r="CC802" s="6"/>
      <c r="CD802" s="6"/>
    </row>
    <row r="803" spans="15:82" x14ac:dyDescent="0.25">
      <c r="O803" s="3"/>
      <c r="P803" s="2"/>
      <c r="Q803" s="2"/>
      <c r="Z803" s="5"/>
      <c r="AA803" s="5"/>
      <c r="AB803" s="5"/>
      <c r="AC803" s="5"/>
      <c r="AD803" s="5"/>
      <c r="AE803" s="5"/>
      <c r="AF803" s="9"/>
      <c r="AG803" s="5"/>
      <c r="AH803" s="5"/>
      <c r="AI803" s="5"/>
      <c r="AJ803" s="9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9"/>
      <c r="AY803" s="9"/>
      <c r="AZ803" s="5"/>
      <c r="BA803" s="5"/>
      <c r="BB803" s="5"/>
      <c r="BC803" s="5"/>
      <c r="BD803" s="5"/>
      <c r="BE803" s="5"/>
      <c r="BF803" s="9"/>
      <c r="BG803" s="9"/>
      <c r="BH803" s="5"/>
      <c r="BI803" s="9"/>
      <c r="BJ803" s="5"/>
      <c r="BK803" s="5"/>
      <c r="BL803" s="9"/>
      <c r="BM803" s="5"/>
      <c r="BN803" s="9"/>
      <c r="BO803" s="9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6"/>
      <c r="CC803" s="6"/>
      <c r="CD803" s="6"/>
    </row>
    <row r="804" spans="15:82" x14ac:dyDescent="0.25">
      <c r="O804" s="3"/>
      <c r="P804" s="2"/>
      <c r="Q804" s="2"/>
      <c r="Z804" s="5"/>
      <c r="AA804" s="5"/>
      <c r="AB804" s="5"/>
      <c r="AC804" s="5"/>
      <c r="AD804" s="5"/>
      <c r="AE804" s="5"/>
      <c r="AF804" s="9"/>
      <c r="AG804" s="5"/>
      <c r="AH804" s="5"/>
      <c r="AI804" s="5"/>
      <c r="AJ804" s="9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9"/>
      <c r="AY804" s="9"/>
      <c r="AZ804" s="5"/>
      <c r="BA804" s="5"/>
      <c r="BB804" s="5"/>
      <c r="BC804" s="5"/>
      <c r="BD804" s="5"/>
      <c r="BE804" s="5"/>
      <c r="BF804" s="9"/>
      <c r="BG804" s="9"/>
      <c r="BH804" s="5"/>
      <c r="BI804" s="9"/>
      <c r="BJ804" s="5"/>
      <c r="BK804" s="5"/>
      <c r="BL804" s="9"/>
      <c r="BM804" s="5"/>
      <c r="BN804" s="9"/>
      <c r="BO804" s="9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6"/>
      <c r="CC804" s="6"/>
      <c r="CD804" s="6"/>
    </row>
    <row r="805" spans="15:82" x14ac:dyDescent="0.25">
      <c r="O805" s="3"/>
      <c r="P805" s="2"/>
      <c r="Q805" s="2"/>
      <c r="Z805" s="5"/>
      <c r="AA805" s="5"/>
      <c r="AB805" s="5"/>
      <c r="AC805" s="5"/>
      <c r="AD805" s="5"/>
      <c r="AE805" s="5"/>
      <c r="AF805" s="9"/>
      <c r="AG805" s="5"/>
      <c r="AH805" s="5"/>
      <c r="AI805" s="5"/>
      <c r="AJ805" s="9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9"/>
      <c r="AY805" s="9"/>
      <c r="AZ805" s="5"/>
      <c r="BA805" s="5"/>
      <c r="BB805" s="5"/>
      <c r="BC805" s="5"/>
      <c r="BD805" s="5"/>
      <c r="BE805" s="5"/>
      <c r="BF805" s="9"/>
      <c r="BG805" s="9"/>
      <c r="BH805" s="5"/>
      <c r="BI805" s="9"/>
      <c r="BJ805" s="5"/>
      <c r="BK805" s="5"/>
      <c r="BL805" s="9"/>
      <c r="BM805" s="5"/>
      <c r="BN805" s="9"/>
      <c r="BO805" s="9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6"/>
      <c r="CC805" s="6"/>
      <c r="CD805" s="6"/>
    </row>
    <row r="806" spans="15:82" x14ac:dyDescent="0.25">
      <c r="O806" s="3"/>
      <c r="P806" s="2"/>
      <c r="Q806" s="2"/>
      <c r="Z806" s="5"/>
      <c r="AA806" s="5"/>
      <c r="AB806" s="5"/>
      <c r="AC806" s="5"/>
      <c r="AD806" s="5"/>
      <c r="AE806" s="5"/>
      <c r="AF806" s="9"/>
      <c r="AG806" s="5"/>
      <c r="AH806" s="5"/>
      <c r="AI806" s="5"/>
      <c r="AJ806" s="9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9"/>
      <c r="AY806" s="9"/>
      <c r="AZ806" s="5"/>
      <c r="BA806" s="5"/>
      <c r="BB806" s="5"/>
      <c r="BC806" s="5"/>
      <c r="BD806" s="5"/>
      <c r="BE806" s="5"/>
      <c r="BF806" s="9"/>
      <c r="BG806" s="9"/>
      <c r="BH806" s="5"/>
      <c r="BI806" s="9"/>
      <c r="BJ806" s="5"/>
      <c r="BK806" s="5"/>
      <c r="BL806" s="9"/>
      <c r="BM806" s="5"/>
      <c r="BN806" s="9"/>
      <c r="BO806" s="9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6"/>
      <c r="CC806" s="6"/>
      <c r="CD806" s="6"/>
    </row>
    <row r="807" spans="15:82" x14ac:dyDescent="0.25">
      <c r="O807" s="3"/>
      <c r="P807" s="2"/>
      <c r="Q807" s="2"/>
      <c r="Z807" s="5"/>
      <c r="AA807" s="5"/>
      <c r="AB807" s="5"/>
      <c r="AC807" s="5"/>
      <c r="AD807" s="5"/>
      <c r="AE807" s="5"/>
      <c r="AF807" s="9"/>
      <c r="AG807" s="5"/>
      <c r="AH807" s="5"/>
      <c r="AI807" s="5"/>
      <c r="AJ807" s="9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9"/>
      <c r="AY807" s="9"/>
      <c r="AZ807" s="5"/>
      <c r="BA807" s="5"/>
      <c r="BB807" s="5"/>
      <c r="BC807" s="5"/>
      <c r="BD807" s="5"/>
      <c r="BE807" s="5"/>
      <c r="BF807" s="9"/>
      <c r="BG807" s="9"/>
      <c r="BH807" s="5"/>
      <c r="BI807" s="9"/>
      <c r="BJ807" s="5"/>
      <c r="BK807" s="5"/>
      <c r="BL807" s="9"/>
      <c r="BM807" s="5"/>
      <c r="BN807" s="9"/>
      <c r="BO807" s="9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6"/>
      <c r="CC807" s="6"/>
      <c r="CD807" s="6"/>
    </row>
    <row r="808" spans="15:82" x14ac:dyDescent="0.25">
      <c r="O808" s="3"/>
      <c r="P808" s="2"/>
      <c r="Q808" s="2"/>
      <c r="Z808" s="5"/>
      <c r="AA808" s="5"/>
      <c r="AB808" s="5"/>
      <c r="AC808" s="5"/>
      <c r="AD808" s="5"/>
      <c r="AE808" s="5"/>
      <c r="AF808" s="9"/>
      <c r="AG808" s="5"/>
      <c r="AH808" s="5"/>
      <c r="AI808" s="5"/>
      <c r="AJ808" s="9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9"/>
      <c r="AY808" s="9"/>
      <c r="AZ808" s="5"/>
      <c r="BA808" s="5"/>
      <c r="BB808" s="5"/>
      <c r="BC808" s="5"/>
      <c r="BD808" s="5"/>
      <c r="BE808" s="5"/>
      <c r="BF808" s="9"/>
      <c r="BG808" s="9"/>
      <c r="BH808" s="5"/>
      <c r="BI808" s="9"/>
      <c r="BJ808" s="5"/>
      <c r="BK808" s="5"/>
      <c r="BL808" s="9"/>
      <c r="BM808" s="5"/>
      <c r="BN808" s="9"/>
      <c r="BO808" s="9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6"/>
      <c r="CC808" s="6"/>
      <c r="CD808" s="6"/>
    </row>
    <row r="809" spans="15:82" x14ac:dyDescent="0.25">
      <c r="O809" s="3"/>
      <c r="P809" s="2"/>
      <c r="Q809" s="2"/>
      <c r="Z809" s="5"/>
      <c r="AA809" s="5"/>
      <c r="AB809" s="5"/>
      <c r="AC809" s="5"/>
      <c r="AD809" s="5"/>
      <c r="AE809" s="5"/>
      <c r="AF809" s="9"/>
      <c r="AG809" s="5"/>
      <c r="AH809" s="5"/>
      <c r="AI809" s="5"/>
      <c r="AJ809" s="9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9"/>
      <c r="AY809" s="9"/>
      <c r="AZ809" s="5"/>
      <c r="BA809" s="5"/>
      <c r="BB809" s="5"/>
      <c r="BC809" s="5"/>
      <c r="BD809" s="5"/>
      <c r="BE809" s="5"/>
      <c r="BF809" s="9"/>
      <c r="BG809" s="9"/>
      <c r="BH809" s="5"/>
      <c r="BI809" s="9"/>
      <c r="BJ809" s="5"/>
      <c r="BK809" s="5"/>
      <c r="BL809" s="9"/>
      <c r="BM809" s="5"/>
      <c r="BN809" s="9"/>
      <c r="BO809" s="9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6"/>
      <c r="CC809" s="6"/>
      <c r="CD809" s="6"/>
    </row>
    <row r="810" spans="15:82" x14ac:dyDescent="0.25">
      <c r="O810" s="3"/>
      <c r="P810" s="2"/>
      <c r="Q810" s="2"/>
      <c r="Z810" s="5"/>
      <c r="AA810" s="5"/>
      <c r="AB810" s="5"/>
      <c r="AC810" s="5"/>
      <c r="AD810" s="5"/>
      <c r="AE810" s="5"/>
      <c r="AF810" s="9"/>
      <c r="AG810" s="5"/>
      <c r="AH810" s="5"/>
      <c r="AI810" s="5"/>
      <c r="AJ810" s="9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9"/>
      <c r="AY810" s="9"/>
      <c r="AZ810" s="5"/>
      <c r="BA810" s="5"/>
      <c r="BB810" s="5"/>
      <c r="BC810" s="5"/>
      <c r="BD810" s="5"/>
      <c r="BE810" s="5"/>
      <c r="BF810" s="9"/>
      <c r="BG810" s="9"/>
      <c r="BH810" s="5"/>
      <c r="BI810" s="9"/>
      <c r="BJ810" s="5"/>
      <c r="BK810" s="5"/>
      <c r="BL810" s="9"/>
      <c r="BM810" s="5"/>
      <c r="BN810" s="9"/>
      <c r="BO810" s="9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6"/>
      <c r="CC810" s="6"/>
      <c r="CD810" s="6"/>
    </row>
    <row r="811" spans="15:82" x14ac:dyDescent="0.25">
      <c r="O811" s="3"/>
      <c r="P811" s="2"/>
      <c r="Q811" s="2"/>
      <c r="Z811" s="5"/>
      <c r="AA811" s="5"/>
      <c r="AB811" s="5"/>
      <c r="AC811" s="5"/>
      <c r="AD811" s="5"/>
      <c r="AE811" s="5"/>
      <c r="AF811" s="9"/>
      <c r="AG811" s="5"/>
      <c r="AH811" s="5"/>
      <c r="AI811" s="5"/>
      <c r="AJ811" s="9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9"/>
      <c r="AY811" s="9"/>
      <c r="AZ811" s="5"/>
      <c r="BA811" s="5"/>
      <c r="BB811" s="5"/>
      <c r="BC811" s="5"/>
      <c r="BD811" s="5"/>
      <c r="BE811" s="5"/>
      <c r="BF811" s="9"/>
      <c r="BG811" s="9"/>
      <c r="BH811" s="5"/>
      <c r="BI811" s="9"/>
      <c r="BJ811" s="5"/>
      <c r="BK811" s="5"/>
      <c r="BL811" s="9"/>
      <c r="BM811" s="5"/>
      <c r="BN811" s="9"/>
      <c r="BO811" s="9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6"/>
      <c r="CC811" s="6"/>
      <c r="CD811" s="6"/>
    </row>
    <row r="812" spans="15:82" x14ac:dyDescent="0.25">
      <c r="O812" s="3"/>
      <c r="P812" s="2"/>
      <c r="Q812" s="2"/>
      <c r="Z812" s="5"/>
      <c r="AA812" s="5"/>
      <c r="AB812" s="5"/>
      <c r="AC812" s="5"/>
      <c r="AD812" s="5"/>
      <c r="AE812" s="5"/>
      <c r="AF812" s="9"/>
      <c r="AG812" s="5"/>
      <c r="AH812" s="5"/>
      <c r="AI812" s="5"/>
      <c r="AJ812" s="9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9"/>
      <c r="AY812" s="9"/>
      <c r="AZ812" s="5"/>
      <c r="BA812" s="5"/>
      <c r="BB812" s="5"/>
      <c r="BC812" s="5"/>
      <c r="BD812" s="5"/>
      <c r="BE812" s="5"/>
      <c r="BF812" s="9"/>
      <c r="BG812" s="9"/>
      <c r="BH812" s="5"/>
      <c r="BI812" s="9"/>
      <c r="BJ812" s="5"/>
      <c r="BK812" s="5"/>
      <c r="BL812" s="9"/>
      <c r="BM812" s="5"/>
      <c r="BN812" s="9"/>
      <c r="BO812" s="9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6"/>
      <c r="CC812" s="6"/>
      <c r="CD812" s="6"/>
    </row>
    <row r="813" spans="15:82" x14ac:dyDescent="0.25">
      <c r="O813" s="3"/>
      <c r="P813" s="2"/>
      <c r="Q813" s="2"/>
      <c r="Z813" s="5"/>
      <c r="AA813" s="5"/>
      <c r="AB813" s="5"/>
      <c r="AC813" s="5"/>
      <c r="AD813" s="5"/>
      <c r="AE813" s="5"/>
      <c r="AF813" s="9"/>
      <c r="AG813" s="5"/>
      <c r="AH813" s="5"/>
      <c r="AI813" s="5"/>
      <c r="AJ813" s="9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9"/>
      <c r="AY813" s="9"/>
      <c r="AZ813" s="5"/>
      <c r="BA813" s="5"/>
      <c r="BB813" s="5"/>
      <c r="BC813" s="5"/>
      <c r="BD813" s="5"/>
      <c r="BE813" s="5"/>
      <c r="BF813" s="9"/>
      <c r="BG813" s="9"/>
      <c r="BH813" s="5"/>
      <c r="BI813" s="9"/>
      <c r="BJ813" s="5"/>
      <c r="BK813" s="5"/>
      <c r="BL813" s="9"/>
      <c r="BM813" s="5"/>
      <c r="BN813" s="9"/>
      <c r="BO813" s="9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6"/>
      <c r="CC813" s="6"/>
      <c r="CD813" s="6"/>
    </row>
    <row r="814" spans="15:82" x14ac:dyDescent="0.25">
      <c r="O814" s="3"/>
      <c r="P814" s="2"/>
      <c r="Q814" s="2"/>
      <c r="Z814" s="5"/>
      <c r="AA814" s="5"/>
      <c r="AB814" s="5"/>
      <c r="AC814" s="5"/>
      <c r="AD814" s="5"/>
      <c r="AE814" s="5"/>
      <c r="AF814" s="9"/>
      <c r="AG814" s="5"/>
      <c r="AH814" s="5"/>
      <c r="AI814" s="5"/>
      <c r="AJ814" s="9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9"/>
      <c r="AY814" s="9"/>
      <c r="AZ814" s="5"/>
      <c r="BA814" s="5"/>
      <c r="BB814" s="5"/>
      <c r="BC814" s="5"/>
      <c r="BD814" s="5"/>
      <c r="BE814" s="5"/>
      <c r="BF814" s="9"/>
      <c r="BG814" s="9"/>
      <c r="BH814" s="5"/>
      <c r="BI814" s="9"/>
      <c r="BJ814" s="5"/>
      <c r="BK814" s="5"/>
      <c r="BL814" s="9"/>
      <c r="BM814" s="5"/>
      <c r="BN814" s="9"/>
      <c r="BO814" s="9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6"/>
      <c r="CC814" s="6"/>
      <c r="CD814" s="6"/>
    </row>
    <row r="815" spans="15:82" x14ac:dyDescent="0.25">
      <c r="O815" s="3"/>
      <c r="P815" s="2"/>
      <c r="Q815" s="2"/>
      <c r="Z815" s="5"/>
      <c r="AA815" s="5"/>
      <c r="AB815" s="5"/>
      <c r="AC815" s="5"/>
      <c r="AD815" s="5"/>
      <c r="AE815" s="5"/>
      <c r="AF815" s="9"/>
      <c r="AG815" s="5"/>
      <c r="AH815" s="5"/>
      <c r="AI815" s="5"/>
      <c r="AJ815" s="9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9"/>
      <c r="AY815" s="9"/>
      <c r="AZ815" s="5"/>
      <c r="BA815" s="5"/>
      <c r="BB815" s="5"/>
      <c r="BC815" s="5"/>
      <c r="BD815" s="5"/>
      <c r="BE815" s="5"/>
      <c r="BF815" s="9"/>
      <c r="BG815" s="9"/>
      <c r="BH815" s="5"/>
      <c r="BI815" s="9"/>
      <c r="BJ815" s="5"/>
      <c r="BK815" s="5"/>
      <c r="BL815" s="9"/>
      <c r="BM815" s="5"/>
      <c r="BN815" s="9"/>
      <c r="BO815" s="9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6"/>
      <c r="CC815" s="6"/>
      <c r="CD815" s="6"/>
    </row>
    <row r="816" spans="15:82" x14ac:dyDescent="0.25">
      <c r="O816" s="3"/>
      <c r="P816" s="2"/>
      <c r="Q816" s="2"/>
      <c r="Z816" s="5"/>
      <c r="AA816" s="5"/>
      <c r="AB816" s="5"/>
      <c r="AC816" s="5"/>
      <c r="AD816" s="5"/>
      <c r="AE816" s="5"/>
      <c r="AF816" s="9"/>
      <c r="AG816" s="5"/>
      <c r="AH816" s="5"/>
      <c r="AI816" s="5"/>
      <c r="AJ816" s="9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9"/>
      <c r="AY816" s="9"/>
      <c r="AZ816" s="5"/>
      <c r="BA816" s="5"/>
      <c r="BB816" s="5"/>
      <c r="BC816" s="5"/>
      <c r="BD816" s="5"/>
      <c r="BE816" s="5"/>
      <c r="BF816" s="9"/>
      <c r="BG816" s="9"/>
      <c r="BH816" s="5"/>
      <c r="BI816" s="9"/>
      <c r="BJ816" s="5"/>
      <c r="BK816" s="5"/>
      <c r="BL816" s="9"/>
      <c r="BM816" s="5"/>
      <c r="BN816" s="9"/>
      <c r="BO816" s="9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6"/>
      <c r="CC816" s="6"/>
      <c r="CD816" s="6"/>
    </row>
    <row r="817" spans="15:82" x14ac:dyDescent="0.25">
      <c r="O817" s="3"/>
      <c r="P817" s="2"/>
      <c r="Q817" s="2"/>
      <c r="Z817" s="5"/>
      <c r="AA817" s="5"/>
      <c r="AB817" s="5"/>
      <c r="AC817" s="5"/>
      <c r="AD817" s="5"/>
      <c r="AE817" s="5"/>
      <c r="AF817" s="9"/>
      <c r="AG817" s="5"/>
      <c r="AH817" s="5"/>
      <c r="AI817" s="5"/>
      <c r="AJ817" s="9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9"/>
      <c r="AY817" s="9"/>
      <c r="AZ817" s="5"/>
      <c r="BA817" s="5"/>
      <c r="BB817" s="5"/>
      <c r="BC817" s="5"/>
      <c r="BD817" s="5"/>
      <c r="BE817" s="5"/>
      <c r="BF817" s="9"/>
      <c r="BG817" s="9"/>
      <c r="BH817" s="5"/>
      <c r="BI817" s="9"/>
      <c r="BJ817" s="5"/>
      <c r="BK817" s="5"/>
      <c r="BL817" s="9"/>
      <c r="BM817" s="5"/>
      <c r="BN817" s="9"/>
      <c r="BO817" s="9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6"/>
      <c r="CC817" s="6"/>
      <c r="CD817" s="6"/>
    </row>
    <row r="818" spans="15:82" x14ac:dyDescent="0.25">
      <c r="O818" s="3"/>
      <c r="P818" s="2"/>
      <c r="Q818" s="2"/>
      <c r="Z818" s="5"/>
      <c r="AA818" s="5"/>
      <c r="AB818" s="5"/>
      <c r="AC818" s="5"/>
      <c r="AD818" s="5"/>
      <c r="AE818" s="5"/>
      <c r="AF818" s="9"/>
      <c r="AG818" s="5"/>
      <c r="AH818" s="5"/>
      <c r="AI818" s="5"/>
      <c r="AJ818" s="9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9"/>
      <c r="AY818" s="9"/>
      <c r="AZ818" s="5"/>
      <c r="BA818" s="5"/>
      <c r="BB818" s="5"/>
      <c r="BC818" s="5"/>
      <c r="BD818" s="5"/>
      <c r="BE818" s="5"/>
      <c r="BF818" s="9"/>
      <c r="BG818" s="9"/>
      <c r="BH818" s="5"/>
      <c r="BI818" s="9"/>
      <c r="BJ818" s="5"/>
      <c r="BK818" s="5"/>
      <c r="BL818" s="9"/>
      <c r="BM818" s="5"/>
      <c r="BN818" s="9"/>
      <c r="BO818" s="9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6"/>
      <c r="CC818" s="6"/>
      <c r="CD818" s="6"/>
    </row>
    <row r="819" spans="15:82" x14ac:dyDescent="0.25">
      <c r="O819" s="3"/>
      <c r="P819" s="2"/>
      <c r="Q819" s="2"/>
      <c r="Z819" s="5"/>
      <c r="AA819" s="5"/>
      <c r="AB819" s="5"/>
      <c r="AC819" s="5"/>
      <c r="AD819" s="5"/>
      <c r="AE819" s="5"/>
      <c r="AF819" s="9"/>
      <c r="AG819" s="5"/>
      <c r="AH819" s="5"/>
      <c r="AI819" s="5"/>
      <c r="AJ819" s="9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9"/>
      <c r="AY819" s="9"/>
      <c r="AZ819" s="5"/>
      <c r="BA819" s="5"/>
      <c r="BB819" s="5"/>
      <c r="BC819" s="5"/>
      <c r="BD819" s="5"/>
      <c r="BE819" s="5"/>
      <c r="BF819" s="9"/>
      <c r="BG819" s="9"/>
      <c r="BH819" s="5"/>
      <c r="BI819" s="9"/>
      <c r="BJ819" s="5"/>
      <c r="BK819" s="5"/>
      <c r="BL819" s="9"/>
      <c r="BM819" s="5"/>
      <c r="BN819" s="9"/>
      <c r="BO819" s="9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6"/>
      <c r="CC819" s="6"/>
      <c r="CD819" s="6"/>
    </row>
    <row r="820" spans="15:82" x14ac:dyDescent="0.25">
      <c r="O820" s="3"/>
      <c r="P820" s="2"/>
      <c r="Q820" s="2"/>
      <c r="Z820" s="5"/>
      <c r="AA820" s="5"/>
      <c r="AB820" s="5"/>
      <c r="AC820" s="5"/>
      <c r="AD820" s="5"/>
      <c r="AE820" s="5"/>
      <c r="AF820" s="9"/>
      <c r="AG820" s="5"/>
      <c r="AH820" s="5"/>
      <c r="AI820" s="5"/>
      <c r="AJ820" s="9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9"/>
      <c r="AY820" s="9"/>
      <c r="AZ820" s="5"/>
      <c r="BA820" s="5"/>
      <c r="BB820" s="5"/>
      <c r="BC820" s="5"/>
      <c r="BD820" s="5"/>
      <c r="BE820" s="5"/>
      <c r="BF820" s="9"/>
      <c r="BG820" s="9"/>
      <c r="BH820" s="5"/>
      <c r="BI820" s="9"/>
      <c r="BJ820" s="5"/>
      <c r="BK820" s="5"/>
      <c r="BL820" s="9"/>
      <c r="BM820" s="5"/>
      <c r="BN820" s="9"/>
      <c r="BO820" s="9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6"/>
      <c r="CC820" s="6"/>
      <c r="CD820" s="6"/>
    </row>
    <row r="821" spans="15:82" x14ac:dyDescent="0.25">
      <c r="O821" s="3"/>
      <c r="P821" s="2"/>
      <c r="Q821" s="2"/>
      <c r="Z821" s="5"/>
      <c r="AA821" s="5"/>
      <c r="AB821" s="5"/>
      <c r="AC821" s="5"/>
      <c r="AD821" s="5"/>
      <c r="AE821" s="5"/>
      <c r="AF821" s="9"/>
      <c r="AG821" s="5"/>
      <c r="AH821" s="5"/>
      <c r="AI821" s="5"/>
      <c r="AJ821" s="9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9"/>
      <c r="AY821" s="9"/>
      <c r="AZ821" s="5"/>
      <c r="BA821" s="5"/>
      <c r="BB821" s="5"/>
      <c r="BC821" s="5"/>
      <c r="BD821" s="5"/>
      <c r="BE821" s="5"/>
      <c r="BF821" s="9"/>
      <c r="BG821" s="9"/>
      <c r="BH821" s="5"/>
      <c r="BI821" s="9"/>
      <c r="BJ821" s="5"/>
      <c r="BK821" s="5"/>
      <c r="BL821" s="9"/>
      <c r="BM821" s="5"/>
      <c r="BN821" s="9"/>
      <c r="BO821" s="9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6"/>
      <c r="CC821" s="6"/>
      <c r="CD821" s="6"/>
    </row>
    <row r="822" spans="15:82" x14ac:dyDescent="0.25">
      <c r="O822" s="3"/>
      <c r="P822" s="2"/>
      <c r="Q822" s="2"/>
      <c r="Z822" s="5"/>
      <c r="AA822" s="5"/>
      <c r="AB822" s="5"/>
      <c r="AC822" s="5"/>
      <c r="AD822" s="5"/>
      <c r="AE822" s="5"/>
      <c r="AF822" s="9"/>
      <c r="AG822" s="5"/>
      <c r="AH822" s="5"/>
      <c r="AI822" s="5"/>
      <c r="AJ822" s="9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9"/>
      <c r="AY822" s="9"/>
      <c r="AZ822" s="5"/>
      <c r="BA822" s="5"/>
      <c r="BB822" s="5"/>
      <c r="BC822" s="5"/>
      <c r="BD822" s="5"/>
      <c r="BE822" s="5"/>
      <c r="BF822" s="9"/>
      <c r="BG822" s="9"/>
      <c r="BH822" s="5"/>
      <c r="BI822" s="9"/>
      <c r="BJ822" s="5"/>
      <c r="BK822" s="5"/>
      <c r="BL822" s="9"/>
      <c r="BM822" s="5"/>
      <c r="BN822" s="9"/>
      <c r="BO822" s="9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6"/>
      <c r="CC822" s="6"/>
      <c r="CD822" s="6"/>
    </row>
    <row r="823" spans="15:82" x14ac:dyDescent="0.25">
      <c r="O823" s="3"/>
      <c r="P823" s="2"/>
      <c r="Q823" s="2"/>
      <c r="Z823" s="5"/>
      <c r="AA823" s="5"/>
      <c r="AB823" s="5"/>
      <c r="AC823" s="5"/>
      <c r="AD823" s="5"/>
      <c r="AE823" s="5"/>
      <c r="AF823" s="9"/>
      <c r="AG823" s="5"/>
      <c r="AH823" s="5"/>
      <c r="AI823" s="5"/>
      <c r="AJ823" s="9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9"/>
      <c r="AY823" s="9"/>
      <c r="AZ823" s="5"/>
      <c r="BA823" s="5"/>
      <c r="BB823" s="5"/>
      <c r="BC823" s="5"/>
      <c r="BD823" s="5"/>
      <c r="BE823" s="5"/>
      <c r="BF823" s="9"/>
      <c r="BG823" s="9"/>
      <c r="BH823" s="5"/>
      <c r="BI823" s="9"/>
      <c r="BJ823" s="5"/>
      <c r="BK823" s="5"/>
      <c r="BL823" s="9"/>
      <c r="BM823" s="5"/>
      <c r="BN823" s="9"/>
      <c r="BO823" s="9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6"/>
      <c r="CC823" s="6"/>
      <c r="CD823" s="6"/>
    </row>
    <row r="824" spans="15:82" x14ac:dyDescent="0.25">
      <c r="O824" s="3"/>
      <c r="P824" s="2"/>
      <c r="Q824" s="2"/>
      <c r="Z824" s="5"/>
      <c r="AA824" s="5"/>
      <c r="AB824" s="5"/>
      <c r="AC824" s="5"/>
      <c r="AD824" s="5"/>
      <c r="AE824" s="5"/>
      <c r="AF824" s="9"/>
      <c r="AG824" s="5"/>
      <c r="AH824" s="5"/>
      <c r="AI824" s="5"/>
      <c r="AJ824" s="9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9"/>
      <c r="AY824" s="9"/>
      <c r="AZ824" s="5"/>
      <c r="BA824" s="5"/>
      <c r="BB824" s="5"/>
      <c r="BC824" s="5"/>
      <c r="BD824" s="5"/>
      <c r="BE824" s="5"/>
      <c r="BF824" s="9"/>
      <c r="BG824" s="9"/>
      <c r="BH824" s="5"/>
      <c r="BI824" s="9"/>
      <c r="BJ824" s="5"/>
      <c r="BK824" s="5"/>
      <c r="BL824" s="9"/>
      <c r="BM824" s="5"/>
      <c r="BN824" s="9"/>
      <c r="BO824" s="9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6"/>
      <c r="CC824" s="6"/>
      <c r="CD824" s="6"/>
    </row>
    <row r="825" spans="15:82" x14ac:dyDescent="0.25">
      <c r="O825" s="3"/>
      <c r="P825" s="2"/>
      <c r="Q825" s="2"/>
      <c r="Z825" s="5"/>
      <c r="AA825" s="5"/>
      <c r="AB825" s="5"/>
      <c r="AC825" s="5"/>
      <c r="AD825" s="5"/>
      <c r="AE825" s="5"/>
      <c r="AF825" s="9"/>
      <c r="AG825" s="5"/>
      <c r="AH825" s="5"/>
      <c r="AI825" s="5"/>
      <c r="AJ825" s="9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9"/>
      <c r="AY825" s="9"/>
      <c r="AZ825" s="5"/>
      <c r="BA825" s="5"/>
      <c r="BB825" s="5"/>
      <c r="BC825" s="5"/>
      <c r="BD825" s="5"/>
      <c r="BE825" s="5"/>
      <c r="BF825" s="9"/>
      <c r="BG825" s="9"/>
      <c r="BH825" s="5"/>
      <c r="BI825" s="9"/>
      <c r="BJ825" s="5"/>
      <c r="BK825" s="5"/>
      <c r="BL825" s="9"/>
      <c r="BM825" s="5"/>
      <c r="BN825" s="9"/>
      <c r="BO825" s="9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6"/>
      <c r="CC825" s="6"/>
      <c r="CD825" s="6"/>
    </row>
    <row r="826" spans="15:82" x14ac:dyDescent="0.25">
      <c r="O826" s="3"/>
      <c r="P826" s="2"/>
      <c r="Q826" s="2"/>
      <c r="Z826" s="5"/>
      <c r="AA826" s="5"/>
      <c r="AB826" s="5"/>
      <c r="AC826" s="5"/>
      <c r="AD826" s="5"/>
      <c r="AE826" s="5"/>
      <c r="AF826" s="9"/>
      <c r="AG826" s="5"/>
      <c r="AH826" s="5"/>
      <c r="AI826" s="5"/>
      <c r="AJ826" s="9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9"/>
      <c r="AY826" s="9"/>
      <c r="AZ826" s="5"/>
      <c r="BA826" s="5"/>
      <c r="BB826" s="5"/>
      <c r="BC826" s="5"/>
      <c r="BD826" s="5"/>
      <c r="BE826" s="5"/>
      <c r="BF826" s="9"/>
      <c r="BG826" s="9"/>
      <c r="BH826" s="5"/>
      <c r="BI826" s="9"/>
      <c r="BJ826" s="5"/>
      <c r="BK826" s="5"/>
      <c r="BL826" s="9"/>
      <c r="BM826" s="5"/>
      <c r="BN826" s="9"/>
      <c r="BO826" s="9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6"/>
      <c r="CC826" s="6"/>
      <c r="CD826" s="6"/>
    </row>
    <row r="827" spans="15:82" x14ac:dyDescent="0.25">
      <c r="O827" s="3"/>
      <c r="P827" s="2"/>
      <c r="Q827" s="2"/>
      <c r="Z827" s="5"/>
      <c r="AA827" s="5"/>
      <c r="AB827" s="5"/>
      <c r="AC827" s="5"/>
      <c r="AD827" s="5"/>
      <c r="AE827" s="5"/>
      <c r="AF827" s="9"/>
      <c r="AG827" s="5"/>
      <c r="AH827" s="5"/>
      <c r="AI827" s="5"/>
      <c r="AJ827" s="9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9"/>
      <c r="AY827" s="9"/>
      <c r="AZ827" s="5"/>
      <c r="BA827" s="5"/>
      <c r="BB827" s="5"/>
      <c r="BC827" s="5"/>
      <c r="BD827" s="5"/>
      <c r="BE827" s="5"/>
      <c r="BF827" s="9"/>
      <c r="BG827" s="9"/>
      <c r="BH827" s="5"/>
      <c r="BI827" s="9"/>
      <c r="BJ827" s="5"/>
      <c r="BK827" s="5"/>
      <c r="BL827" s="9"/>
      <c r="BM827" s="5"/>
      <c r="BN827" s="9"/>
      <c r="BO827" s="9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6"/>
      <c r="CC827" s="6"/>
      <c r="CD827" s="6"/>
    </row>
    <row r="828" spans="15:82" x14ac:dyDescent="0.25">
      <c r="O828" s="3"/>
      <c r="P828" s="2"/>
      <c r="Q828" s="2"/>
      <c r="Z828" s="5"/>
      <c r="AA828" s="5"/>
      <c r="AB828" s="5"/>
      <c r="AC828" s="5"/>
      <c r="AD828" s="5"/>
      <c r="AE828" s="5"/>
      <c r="AF828" s="9"/>
      <c r="AG828" s="5"/>
      <c r="AH828" s="5"/>
      <c r="AI828" s="5"/>
      <c r="AJ828" s="9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9"/>
      <c r="AY828" s="9"/>
      <c r="AZ828" s="5"/>
      <c r="BA828" s="5"/>
      <c r="BB828" s="5"/>
      <c r="BC828" s="5"/>
      <c r="BD828" s="5"/>
      <c r="BE828" s="5"/>
      <c r="BF828" s="9"/>
      <c r="BG828" s="9"/>
      <c r="BH828" s="5"/>
      <c r="BI828" s="9"/>
      <c r="BJ828" s="5"/>
      <c r="BK828" s="5"/>
      <c r="BL828" s="9"/>
      <c r="BM828" s="5"/>
      <c r="BN828" s="9"/>
      <c r="BO828" s="9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6"/>
      <c r="CC828" s="6"/>
      <c r="CD828" s="6"/>
    </row>
    <row r="829" spans="15:82" x14ac:dyDescent="0.25">
      <c r="O829" s="3"/>
      <c r="P829" s="2"/>
      <c r="Q829" s="2"/>
      <c r="Z829" s="5"/>
      <c r="AA829" s="5"/>
      <c r="AB829" s="5"/>
      <c r="AC829" s="5"/>
      <c r="AD829" s="5"/>
      <c r="AE829" s="5"/>
      <c r="AF829" s="9"/>
      <c r="AG829" s="5"/>
      <c r="AH829" s="5"/>
      <c r="AI829" s="5"/>
      <c r="AJ829" s="9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9"/>
      <c r="AY829" s="9"/>
      <c r="AZ829" s="5"/>
      <c r="BA829" s="5"/>
      <c r="BB829" s="5"/>
      <c r="BC829" s="5"/>
      <c r="BD829" s="5"/>
      <c r="BE829" s="5"/>
      <c r="BF829" s="9"/>
      <c r="BG829" s="9"/>
      <c r="BH829" s="5"/>
      <c r="BI829" s="9"/>
      <c r="BJ829" s="5"/>
      <c r="BK829" s="5"/>
      <c r="BL829" s="9"/>
      <c r="BM829" s="5"/>
      <c r="BN829" s="9"/>
      <c r="BO829" s="9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6"/>
      <c r="CC829" s="6"/>
      <c r="CD829" s="6"/>
    </row>
    <row r="830" spans="15:82" x14ac:dyDescent="0.25">
      <c r="O830" s="3"/>
      <c r="P830" s="2"/>
      <c r="Q830" s="2"/>
      <c r="Z830" s="5"/>
      <c r="AA830" s="5"/>
      <c r="AB830" s="5"/>
      <c r="AC830" s="5"/>
      <c r="AD830" s="5"/>
      <c r="AE830" s="5"/>
      <c r="AF830" s="9"/>
      <c r="AG830" s="5"/>
      <c r="AH830" s="5"/>
      <c r="AI830" s="5"/>
      <c r="AJ830" s="9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9"/>
      <c r="AY830" s="9"/>
      <c r="AZ830" s="5"/>
      <c r="BA830" s="5"/>
      <c r="BB830" s="5"/>
      <c r="BC830" s="5"/>
      <c r="BD830" s="5"/>
      <c r="BE830" s="5"/>
      <c r="BF830" s="9"/>
      <c r="BG830" s="9"/>
      <c r="BH830" s="5"/>
      <c r="BI830" s="9"/>
      <c r="BJ830" s="5"/>
      <c r="BK830" s="5"/>
      <c r="BL830" s="9"/>
      <c r="BM830" s="5"/>
      <c r="BN830" s="9"/>
      <c r="BO830" s="9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6"/>
      <c r="CC830" s="6"/>
      <c r="CD830" s="6"/>
    </row>
    <row r="831" spans="15:82" x14ac:dyDescent="0.25">
      <c r="O831" s="3"/>
      <c r="P831" s="2"/>
      <c r="Q831" s="2"/>
      <c r="Z831" s="5"/>
      <c r="AA831" s="5"/>
      <c r="AB831" s="5"/>
      <c r="AC831" s="5"/>
      <c r="AD831" s="5"/>
      <c r="AE831" s="5"/>
      <c r="AF831" s="9"/>
      <c r="AG831" s="5"/>
      <c r="AH831" s="5"/>
      <c r="AI831" s="5"/>
      <c r="AJ831" s="9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9"/>
      <c r="AY831" s="9"/>
      <c r="AZ831" s="5"/>
      <c r="BA831" s="5"/>
      <c r="BB831" s="5"/>
      <c r="BC831" s="5"/>
      <c r="BD831" s="5"/>
      <c r="BE831" s="5"/>
      <c r="BF831" s="9"/>
      <c r="BG831" s="9"/>
      <c r="BH831" s="5"/>
      <c r="BI831" s="9"/>
      <c r="BJ831" s="5"/>
      <c r="BK831" s="5"/>
      <c r="BL831" s="9"/>
      <c r="BM831" s="5"/>
      <c r="BN831" s="9"/>
      <c r="BO831" s="9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6"/>
      <c r="CC831" s="6"/>
      <c r="CD831" s="6"/>
    </row>
    <row r="832" spans="15:82" x14ac:dyDescent="0.25">
      <c r="O832" s="3"/>
      <c r="P832" s="2"/>
      <c r="Q832" s="2"/>
      <c r="Z832" s="5"/>
      <c r="AA832" s="5"/>
      <c r="AB832" s="5"/>
      <c r="AC832" s="5"/>
      <c r="AD832" s="5"/>
      <c r="AE832" s="5"/>
      <c r="AF832" s="9"/>
      <c r="AG832" s="5"/>
      <c r="AH832" s="5"/>
      <c r="AI832" s="5"/>
      <c r="AJ832" s="9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9"/>
      <c r="AY832" s="9"/>
      <c r="AZ832" s="5"/>
      <c r="BA832" s="5"/>
      <c r="BB832" s="5"/>
      <c r="BC832" s="5"/>
      <c r="BD832" s="5"/>
      <c r="BE832" s="5"/>
      <c r="BF832" s="9"/>
      <c r="BG832" s="9"/>
      <c r="BH832" s="5"/>
      <c r="BI832" s="9"/>
      <c r="BJ832" s="5"/>
      <c r="BK832" s="5"/>
      <c r="BL832" s="9"/>
      <c r="BM832" s="5"/>
      <c r="BN832" s="9"/>
      <c r="BO832" s="9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6"/>
      <c r="CC832" s="6"/>
      <c r="CD832" s="6"/>
    </row>
    <row r="833" spans="15:82" x14ac:dyDescent="0.25">
      <c r="O833" s="3"/>
      <c r="P833" s="2"/>
      <c r="Q833" s="2"/>
      <c r="Z833" s="5"/>
      <c r="AA833" s="5"/>
      <c r="AB833" s="5"/>
      <c r="AC833" s="5"/>
      <c r="AD833" s="5"/>
      <c r="AE833" s="5"/>
      <c r="AF833" s="9"/>
      <c r="AG833" s="5"/>
      <c r="AH833" s="5"/>
      <c r="AI833" s="5"/>
      <c r="AJ833" s="9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9"/>
      <c r="AY833" s="9"/>
      <c r="AZ833" s="5"/>
      <c r="BA833" s="5"/>
      <c r="BB833" s="5"/>
      <c r="BC833" s="5"/>
      <c r="BD833" s="5"/>
      <c r="BE833" s="5"/>
      <c r="BF833" s="9"/>
      <c r="BG833" s="9"/>
      <c r="BH833" s="5"/>
      <c r="BI833" s="9"/>
      <c r="BJ833" s="5"/>
      <c r="BK833" s="5"/>
      <c r="BL833" s="9"/>
      <c r="BM833" s="5"/>
      <c r="BN833" s="9"/>
      <c r="BO833" s="9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6"/>
      <c r="CC833" s="6"/>
      <c r="CD833" s="6"/>
    </row>
    <row r="834" spans="15:82" x14ac:dyDescent="0.25">
      <c r="O834" s="3"/>
      <c r="P834" s="2"/>
      <c r="Q834" s="2"/>
      <c r="Z834" s="5"/>
      <c r="AA834" s="5"/>
      <c r="AB834" s="5"/>
      <c r="AC834" s="5"/>
      <c r="AD834" s="5"/>
      <c r="AE834" s="5"/>
      <c r="AF834" s="9"/>
      <c r="AG834" s="5"/>
      <c r="AH834" s="5"/>
      <c r="AI834" s="5"/>
      <c r="AJ834" s="9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9"/>
      <c r="AY834" s="9"/>
      <c r="AZ834" s="5"/>
      <c r="BA834" s="5"/>
      <c r="BB834" s="5"/>
      <c r="BC834" s="5"/>
      <c r="BD834" s="5"/>
      <c r="BE834" s="5"/>
      <c r="BF834" s="9"/>
      <c r="BG834" s="9"/>
      <c r="BH834" s="5"/>
      <c r="BI834" s="9"/>
      <c r="BJ834" s="5"/>
      <c r="BK834" s="5"/>
      <c r="BL834" s="9"/>
      <c r="BM834" s="5"/>
      <c r="BN834" s="9"/>
      <c r="BO834" s="9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6"/>
      <c r="CC834" s="6"/>
      <c r="CD834" s="6"/>
    </row>
    <row r="835" spans="15:82" x14ac:dyDescent="0.25">
      <c r="O835" s="3"/>
      <c r="P835" s="2"/>
      <c r="Q835" s="2"/>
      <c r="Z835" s="5"/>
      <c r="AA835" s="5"/>
      <c r="AB835" s="5"/>
      <c r="AC835" s="5"/>
      <c r="AD835" s="5"/>
      <c r="AE835" s="5"/>
      <c r="AF835" s="9"/>
      <c r="AG835" s="5"/>
      <c r="AH835" s="5"/>
      <c r="AI835" s="5"/>
      <c r="AJ835" s="9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9"/>
      <c r="AY835" s="9"/>
      <c r="AZ835" s="5"/>
      <c r="BA835" s="5"/>
      <c r="BB835" s="5"/>
      <c r="BC835" s="5"/>
      <c r="BD835" s="5"/>
      <c r="BE835" s="5"/>
      <c r="BF835" s="9"/>
      <c r="BG835" s="9"/>
      <c r="BH835" s="5"/>
      <c r="BI835" s="9"/>
      <c r="BJ835" s="5"/>
      <c r="BK835" s="5"/>
      <c r="BL835" s="9"/>
      <c r="BM835" s="5"/>
      <c r="BN835" s="9"/>
      <c r="BO835" s="9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6"/>
      <c r="CC835" s="6"/>
      <c r="CD835" s="6"/>
    </row>
    <row r="836" spans="15:82" x14ac:dyDescent="0.25">
      <c r="O836" s="3"/>
      <c r="P836" s="2"/>
      <c r="Q836" s="2"/>
      <c r="Z836" s="5"/>
      <c r="AA836" s="5"/>
      <c r="AB836" s="5"/>
      <c r="AC836" s="5"/>
      <c r="AD836" s="5"/>
      <c r="AE836" s="5"/>
      <c r="AF836" s="9"/>
      <c r="AG836" s="5"/>
      <c r="AH836" s="5"/>
      <c r="AI836" s="5"/>
      <c r="AJ836" s="9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9"/>
      <c r="AY836" s="9"/>
      <c r="AZ836" s="5"/>
      <c r="BA836" s="5"/>
      <c r="BB836" s="5"/>
      <c r="BC836" s="5"/>
      <c r="BD836" s="5"/>
      <c r="BE836" s="5"/>
      <c r="BF836" s="9"/>
      <c r="BG836" s="9"/>
      <c r="BH836" s="5"/>
      <c r="BI836" s="9"/>
      <c r="BJ836" s="5"/>
      <c r="BK836" s="5"/>
      <c r="BL836" s="9"/>
      <c r="BM836" s="5"/>
      <c r="BN836" s="9"/>
      <c r="BO836" s="9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6"/>
      <c r="CC836" s="6"/>
      <c r="CD836" s="6"/>
    </row>
    <row r="837" spans="15:82" x14ac:dyDescent="0.25">
      <c r="O837" s="3"/>
      <c r="P837" s="2"/>
      <c r="Q837" s="2"/>
      <c r="Z837" s="5"/>
      <c r="AA837" s="5"/>
      <c r="AB837" s="5"/>
      <c r="AC837" s="5"/>
      <c r="AD837" s="5"/>
      <c r="AE837" s="5"/>
      <c r="AF837" s="9"/>
      <c r="AG837" s="5"/>
      <c r="AH837" s="5"/>
      <c r="AI837" s="5"/>
      <c r="AJ837" s="9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9"/>
      <c r="AY837" s="9"/>
      <c r="AZ837" s="5"/>
      <c r="BA837" s="5"/>
      <c r="BB837" s="5"/>
      <c r="BC837" s="5"/>
      <c r="BD837" s="5"/>
      <c r="BE837" s="5"/>
      <c r="BF837" s="9"/>
      <c r="BG837" s="9"/>
      <c r="BH837" s="5"/>
      <c r="BI837" s="9"/>
      <c r="BJ837" s="5"/>
      <c r="BK837" s="5"/>
      <c r="BL837" s="9"/>
      <c r="BM837" s="5"/>
      <c r="BN837" s="9"/>
      <c r="BO837" s="9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6"/>
      <c r="CC837" s="6"/>
      <c r="CD837" s="6"/>
    </row>
    <row r="838" spans="15:82" x14ac:dyDescent="0.25">
      <c r="O838" s="3"/>
      <c r="P838" s="2"/>
      <c r="Q838" s="2"/>
      <c r="Z838" s="5"/>
      <c r="AA838" s="5"/>
      <c r="AB838" s="5"/>
      <c r="AC838" s="5"/>
      <c r="AD838" s="5"/>
      <c r="AE838" s="5"/>
      <c r="AF838" s="9"/>
      <c r="AG838" s="5"/>
      <c r="AH838" s="5"/>
      <c r="AI838" s="5"/>
      <c r="AJ838" s="9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9"/>
      <c r="AY838" s="9"/>
      <c r="AZ838" s="5"/>
      <c r="BA838" s="5"/>
      <c r="BB838" s="5"/>
      <c r="BC838" s="5"/>
      <c r="BD838" s="5"/>
      <c r="BE838" s="5"/>
      <c r="BF838" s="9"/>
      <c r="BG838" s="9"/>
      <c r="BH838" s="5"/>
      <c r="BI838" s="9"/>
      <c r="BJ838" s="5"/>
      <c r="BK838" s="5"/>
      <c r="BL838" s="9"/>
      <c r="BM838" s="5"/>
      <c r="BN838" s="9"/>
      <c r="BO838" s="9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6"/>
      <c r="CC838" s="6"/>
      <c r="CD838" s="6"/>
    </row>
    <row r="839" spans="15:82" x14ac:dyDescent="0.25">
      <c r="O839" s="3"/>
      <c r="P839" s="2"/>
      <c r="Q839" s="2"/>
      <c r="Z839" s="5"/>
      <c r="AA839" s="5"/>
      <c r="AB839" s="5"/>
      <c r="AC839" s="5"/>
      <c r="AD839" s="5"/>
      <c r="AE839" s="5"/>
      <c r="AF839" s="9"/>
      <c r="AG839" s="5"/>
      <c r="AH839" s="5"/>
      <c r="AI839" s="5"/>
      <c r="AJ839" s="9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9"/>
      <c r="AY839" s="9"/>
      <c r="AZ839" s="5"/>
      <c r="BA839" s="5"/>
      <c r="BB839" s="5"/>
      <c r="BC839" s="5"/>
      <c r="BD839" s="5"/>
      <c r="BE839" s="5"/>
      <c r="BF839" s="9"/>
      <c r="BG839" s="9"/>
      <c r="BH839" s="5"/>
      <c r="BI839" s="9"/>
      <c r="BJ839" s="5"/>
      <c r="BK839" s="5"/>
      <c r="BL839" s="9"/>
      <c r="BM839" s="5"/>
      <c r="BN839" s="9"/>
      <c r="BO839" s="9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6"/>
      <c r="CC839" s="6"/>
      <c r="CD839" s="6"/>
    </row>
    <row r="840" spans="15:82" x14ac:dyDescent="0.25">
      <c r="O840" s="3"/>
      <c r="P840" s="2"/>
      <c r="Q840" s="2"/>
      <c r="Z840" s="5"/>
      <c r="AA840" s="5"/>
      <c r="AB840" s="5"/>
      <c r="AC840" s="5"/>
      <c r="AD840" s="5"/>
      <c r="AE840" s="5"/>
      <c r="AF840" s="9"/>
      <c r="AG840" s="5"/>
      <c r="AH840" s="5"/>
      <c r="AI840" s="5"/>
      <c r="AJ840" s="9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9"/>
      <c r="AY840" s="9"/>
      <c r="AZ840" s="5"/>
      <c r="BA840" s="5"/>
      <c r="BB840" s="5"/>
      <c r="BC840" s="5"/>
      <c r="BD840" s="5"/>
      <c r="BE840" s="5"/>
      <c r="BF840" s="9"/>
      <c r="BG840" s="9"/>
      <c r="BH840" s="5"/>
      <c r="BI840" s="9"/>
      <c r="BJ840" s="5"/>
      <c r="BK840" s="5"/>
      <c r="BL840" s="9"/>
      <c r="BM840" s="5"/>
      <c r="BN840" s="9"/>
      <c r="BO840" s="9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6"/>
      <c r="CC840" s="6"/>
      <c r="CD840" s="6"/>
    </row>
    <row r="841" spans="15:82" x14ac:dyDescent="0.25">
      <c r="O841" s="3"/>
      <c r="P841" s="2"/>
      <c r="Q841" s="2"/>
      <c r="Z841" s="5"/>
      <c r="AA841" s="5"/>
      <c r="AB841" s="5"/>
      <c r="AC841" s="5"/>
      <c r="AD841" s="5"/>
      <c r="AE841" s="5"/>
      <c r="AF841" s="9"/>
      <c r="AG841" s="5"/>
      <c r="AH841" s="5"/>
      <c r="AI841" s="5"/>
      <c r="AJ841" s="9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9"/>
      <c r="AY841" s="9"/>
      <c r="AZ841" s="5"/>
      <c r="BA841" s="5"/>
      <c r="BB841" s="5"/>
      <c r="BC841" s="5"/>
      <c r="BD841" s="5"/>
      <c r="BE841" s="5"/>
      <c r="BF841" s="9"/>
      <c r="BG841" s="9"/>
      <c r="BH841" s="5"/>
      <c r="BI841" s="9"/>
      <c r="BJ841" s="5"/>
      <c r="BK841" s="5"/>
      <c r="BL841" s="9"/>
      <c r="BM841" s="5"/>
      <c r="BN841" s="9"/>
      <c r="BO841" s="9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6"/>
      <c r="CC841" s="6"/>
      <c r="CD841" s="6"/>
    </row>
    <row r="842" spans="15:82" x14ac:dyDescent="0.25">
      <c r="O842" s="3"/>
      <c r="P842" s="2"/>
      <c r="Q842" s="2"/>
      <c r="Z842" s="5"/>
      <c r="AA842" s="5"/>
      <c r="AB842" s="5"/>
      <c r="AC842" s="5"/>
      <c r="AD842" s="5"/>
      <c r="AE842" s="5"/>
      <c r="AF842" s="9"/>
      <c r="AG842" s="5"/>
      <c r="AH842" s="5"/>
      <c r="AI842" s="5"/>
      <c r="AJ842" s="9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9"/>
      <c r="AY842" s="9"/>
      <c r="AZ842" s="5"/>
      <c r="BA842" s="5"/>
      <c r="BB842" s="5"/>
      <c r="BC842" s="5"/>
      <c r="BD842" s="5"/>
      <c r="BE842" s="5"/>
      <c r="BF842" s="9"/>
      <c r="BG842" s="9"/>
      <c r="BH842" s="5"/>
      <c r="BI842" s="9"/>
      <c r="BJ842" s="5"/>
      <c r="BK842" s="5"/>
      <c r="BL842" s="9"/>
      <c r="BM842" s="5"/>
      <c r="BN842" s="9"/>
      <c r="BO842" s="9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6"/>
      <c r="CC842" s="6"/>
      <c r="CD842" s="6"/>
    </row>
    <row r="843" spans="15:82" x14ac:dyDescent="0.25">
      <c r="O843" s="3"/>
      <c r="P843" s="2"/>
      <c r="Q843" s="2"/>
      <c r="Z843" s="5"/>
      <c r="AA843" s="5"/>
      <c r="AB843" s="5"/>
      <c r="AC843" s="5"/>
      <c r="AD843" s="5"/>
      <c r="AE843" s="5"/>
      <c r="AF843" s="9"/>
      <c r="AG843" s="5"/>
      <c r="AH843" s="5"/>
      <c r="AI843" s="5"/>
      <c r="AJ843" s="9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9"/>
      <c r="AY843" s="9"/>
      <c r="AZ843" s="5"/>
      <c r="BA843" s="5"/>
      <c r="BB843" s="5"/>
      <c r="BC843" s="5"/>
      <c r="BD843" s="5"/>
      <c r="BE843" s="5"/>
      <c r="BF843" s="9"/>
      <c r="BG843" s="9"/>
      <c r="BH843" s="5"/>
      <c r="BI843" s="9"/>
      <c r="BJ843" s="5"/>
      <c r="BK843" s="5"/>
      <c r="BL843" s="9"/>
      <c r="BM843" s="5"/>
      <c r="BN843" s="9"/>
      <c r="BO843" s="9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6"/>
      <c r="CC843" s="6"/>
      <c r="CD843" s="6"/>
    </row>
    <row r="844" spans="15:82" x14ac:dyDescent="0.25">
      <c r="O844" s="3"/>
      <c r="P844" s="2"/>
      <c r="Q844" s="2"/>
      <c r="Z844" s="5"/>
      <c r="AA844" s="5"/>
      <c r="AB844" s="5"/>
      <c r="AC844" s="5"/>
      <c r="AD844" s="5"/>
      <c r="AE844" s="5"/>
      <c r="AF844" s="9"/>
      <c r="AG844" s="5"/>
      <c r="AH844" s="5"/>
      <c r="AI844" s="5"/>
      <c r="AJ844" s="9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9"/>
      <c r="AY844" s="9"/>
      <c r="AZ844" s="5"/>
      <c r="BA844" s="5"/>
      <c r="BB844" s="5"/>
      <c r="BC844" s="5"/>
      <c r="BD844" s="5"/>
      <c r="BE844" s="5"/>
      <c r="BF844" s="9"/>
      <c r="BG844" s="9"/>
      <c r="BH844" s="5"/>
      <c r="BI844" s="9"/>
      <c r="BJ844" s="5"/>
      <c r="BK844" s="5"/>
      <c r="BL844" s="9"/>
      <c r="BM844" s="5"/>
      <c r="BN844" s="9"/>
      <c r="BO844" s="9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6"/>
      <c r="CC844" s="6"/>
      <c r="CD844" s="6"/>
    </row>
    <row r="845" spans="15:82" x14ac:dyDescent="0.25">
      <c r="O845" s="3"/>
      <c r="P845" s="2"/>
      <c r="Q845" s="2"/>
      <c r="Z845" s="5"/>
      <c r="AA845" s="5"/>
      <c r="AB845" s="5"/>
      <c r="AC845" s="5"/>
      <c r="AD845" s="5"/>
      <c r="AE845" s="5"/>
      <c r="AF845" s="9"/>
      <c r="AG845" s="5"/>
      <c r="AH845" s="5"/>
      <c r="AI845" s="5"/>
      <c r="AJ845" s="9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9"/>
      <c r="AY845" s="9"/>
      <c r="AZ845" s="5"/>
      <c r="BA845" s="5"/>
      <c r="BB845" s="5"/>
      <c r="BC845" s="5"/>
      <c r="BD845" s="5"/>
      <c r="BE845" s="5"/>
      <c r="BF845" s="9"/>
      <c r="BG845" s="9"/>
      <c r="BH845" s="5"/>
      <c r="BI845" s="9"/>
      <c r="BJ845" s="5"/>
      <c r="BK845" s="5"/>
      <c r="BL845" s="9"/>
      <c r="BM845" s="5"/>
      <c r="BN845" s="9"/>
      <c r="BO845" s="9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6"/>
      <c r="CC845" s="6"/>
      <c r="CD845" s="6"/>
    </row>
    <row r="846" spans="15:82" x14ac:dyDescent="0.25">
      <c r="O846" s="3"/>
      <c r="P846" s="2"/>
      <c r="Q846" s="2"/>
      <c r="Z846" s="5"/>
      <c r="AA846" s="5"/>
      <c r="AB846" s="5"/>
      <c r="AC846" s="5"/>
      <c r="AD846" s="5"/>
      <c r="AE846" s="5"/>
      <c r="AF846" s="9"/>
      <c r="AG846" s="5"/>
      <c r="AH846" s="5"/>
      <c r="AI846" s="5"/>
      <c r="AJ846" s="9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9"/>
      <c r="AY846" s="9"/>
      <c r="AZ846" s="5"/>
      <c r="BA846" s="5"/>
      <c r="BB846" s="5"/>
      <c r="BC846" s="5"/>
      <c r="BD846" s="5"/>
      <c r="BE846" s="5"/>
      <c r="BF846" s="9"/>
      <c r="BG846" s="9"/>
      <c r="BH846" s="5"/>
      <c r="BI846" s="9"/>
      <c r="BJ846" s="5"/>
      <c r="BK846" s="5"/>
      <c r="BL846" s="9"/>
      <c r="BM846" s="5"/>
      <c r="BN846" s="9"/>
      <c r="BO846" s="9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6"/>
      <c r="CC846" s="6"/>
      <c r="CD846" s="6"/>
    </row>
    <row r="847" spans="15:82" x14ac:dyDescent="0.25">
      <c r="O847" s="3"/>
      <c r="P847" s="2"/>
      <c r="Q847" s="2"/>
      <c r="Z847" s="5"/>
      <c r="AA847" s="5"/>
      <c r="AB847" s="5"/>
      <c r="AC847" s="5"/>
      <c r="AD847" s="5"/>
      <c r="AE847" s="5"/>
      <c r="AF847" s="9"/>
      <c r="AG847" s="5"/>
      <c r="AH847" s="5"/>
      <c r="AI847" s="5"/>
      <c r="AJ847" s="9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9"/>
      <c r="AY847" s="9"/>
      <c r="AZ847" s="5"/>
      <c r="BA847" s="5"/>
      <c r="BB847" s="5"/>
      <c r="BC847" s="5"/>
      <c r="BD847" s="5"/>
      <c r="BE847" s="5"/>
      <c r="BF847" s="9"/>
      <c r="BG847" s="9"/>
      <c r="BH847" s="5"/>
      <c r="BI847" s="9"/>
      <c r="BJ847" s="5"/>
      <c r="BK847" s="5"/>
      <c r="BL847" s="9"/>
      <c r="BM847" s="5"/>
      <c r="BN847" s="9"/>
      <c r="BO847" s="9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6"/>
      <c r="CC847" s="6"/>
      <c r="CD847" s="6"/>
    </row>
    <row r="848" spans="15:82" x14ac:dyDescent="0.25">
      <c r="O848" s="3"/>
      <c r="P848" s="2"/>
      <c r="Q848" s="2"/>
      <c r="Z848" s="5"/>
      <c r="AA848" s="5"/>
      <c r="AB848" s="5"/>
      <c r="AC848" s="5"/>
      <c r="AD848" s="5"/>
      <c r="AE848" s="5"/>
      <c r="AF848" s="9"/>
      <c r="AG848" s="5"/>
      <c r="AH848" s="5"/>
      <c r="AI848" s="5"/>
      <c r="AJ848" s="9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9"/>
      <c r="AY848" s="9"/>
      <c r="AZ848" s="5"/>
      <c r="BA848" s="5"/>
      <c r="BB848" s="5"/>
      <c r="BC848" s="5"/>
      <c r="BD848" s="5"/>
      <c r="BE848" s="5"/>
      <c r="BF848" s="9"/>
      <c r="BG848" s="9"/>
      <c r="BH848" s="5"/>
      <c r="BI848" s="9"/>
      <c r="BJ848" s="5"/>
      <c r="BK848" s="5"/>
      <c r="BL848" s="9"/>
      <c r="BM848" s="5"/>
      <c r="BN848" s="9"/>
      <c r="BO848" s="9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6"/>
      <c r="CC848" s="6"/>
      <c r="CD848" s="6"/>
    </row>
    <row r="849" spans="15:82" x14ac:dyDescent="0.25">
      <c r="O849" s="3"/>
      <c r="P849" s="2"/>
      <c r="Q849" s="2"/>
      <c r="Z849" s="5"/>
      <c r="AA849" s="5"/>
      <c r="AB849" s="5"/>
      <c r="AC849" s="5"/>
      <c r="AD849" s="5"/>
      <c r="AE849" s="5"/>
      <c r="AF849" s="9"/>
      <c r="AG849" s="5"/>
      <c r="AH849" s="5"/>
      <c r="AI849" s="5"/>
      <c r="AJ849" s="9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9"/>
      <c r="AY849" s="9"/>
      <c r="AZ849" s="5"/>
      <c r="BA849" s="5"/>
      <c r="BB849" s="5"/>
      <c r="BC849" s="5"/>
      <c r="BD849" s="5"/>
      <c r="BE849" s="5"/>
      <c r="BF849" s="9"/>
      <c r="BG849" s="9"/>
      <c r="BH849" s="5"/>
      <c r="BI849" s="9"/>
      <c r="BJ849" s="5"/>
      <c r="BK849" s="5"/>
      <c r="BL849" s="9"/>
      <c r="BM849" s="5"/>
      <c r="BN849" s="9"/>
      <c r="BO849" s="9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6"/>
      <c r="CC849" s="6"/>
      <c r="CD849" s="6"/>
    </row>
    <row r="850" spans="15:82" x14ac:dyDescent="0.25">
      <c r="O850" s="3"/>
      <c r="P850" s="2"/>
      <c r="Q850" s="2"/>
      <c r="Z850" s="5"/>
      <c r="AA850" s="5"/>
      <c r="AB850" s="5"/>
      <c r="AC850" s="5"/>
      <c r="AD850" s="5"/>
      <c r="AE850" s="5"/>
      <c r="AF850" s="9"/>
      <c r="AG850" s="5"/>
      <c r="AH850" s="5"/>
      <c r="AI850" s="5"/>
      <c r="AJ850" s="9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9"/>
      <c r="AY850" s="9"/>
      <c r="AZ850" s="5"/>
      <c r="BA850" s="5"/>
      <c r="BB850" s="5"/>
      <c r="BC850" s="5"/>
      <c r="BD850" s="5"/>
      <c r="BE850" s="5"/>
      <c r="BF850" s="9"/>
      <c r="BG850" s="9"/>
      <c r="BH850" s="5"/>
      <c r="BI850" s="9"/>
      <c r="BJ850" s="5"/>
      <c r="BK850" s="5"/>
      <c r="BL850" s="9"/>
      <c r="BM850" s="5"/>
      <c r="BN850" s="9"/>
      <c r="BO850" s="9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6"/>
      <c r="CC850" s="6"/>
      <c r="CD850" s="6"/>
    </row>
    <row r="851" spans="15:82" x14ac:dyDescent="0.25">
      <c r="O851" s="3"/>
      <c r="P851" s="2"/>
      <c r="Q851" s="2"/>
      <c r="Z851" s="5"/>
      <c r="AA851" s="5"/>
      <c r="AB851" s="5"/>
      <c r="AC851" s="5"/>
      <c r="AD851" s="5"/>
      <c r="AE851" s="5"/>
      <c r="AF851" s="9"/>
      <c r="AG851" s="5"/>
      <c r="AH851" s="5"/>
      <c r="AI851" s="5"/>
      <c r="AJ851" s="9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9"/>
      <c r="AY851" s="9"/>
      <c r="AZ851" s="5"/>
      <c r="BA851" s="5"/>
      <c r="BB851" s="5"/>
      <c r="BC851" s="5"/>
      <c r="BD851" s="5"/>
      <c r="BE851" s="5"/>
      <c r="BF851" s="9"/>
      <c r="BG851" s="9"/>
      <c r="BH851" s="5"/>
      <c r="BI851" s="9"/>
      <c r="BJ851" s="5"/>
      <c r="BK851" s="5"/>
      <c r="BL851" s="9"/>
      <c r="BM851" s="5"/>
      <c r="BN851" s="9"/>
      <c r="BO851" s="9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6"/>
      <c r="CC851" s="6"/>
      <c r="CD851" s="6"/>
    </row>
    <row r="852" spans="15:82" x14ac:dyDescent="0.25">
      <c r="O852" s="3"/>
      <c r="P852" s="2"/>
      <c r="Q852" s="2"/>
      <c r="Z852" s="5"/>
      <c r="AA852" s="5"/>
      <c r="AB852" s="5"/>
      <c r="AC852" s="5"/>
      <c r="AD852" s="5"/>
      <c r="AE852" s="5"/>
      <c r="AF852" s="9"/>
      <c r="AG852" s="5"/>
      <c r="AH852" s="5"/>
      <c r="AI852" s="5"/>
      <c r="AJ852" s="9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9"/>
      <c r="AY852" s="9"/>
      <c r="AZ852" s="5"/>
      <c r="BA852" s="5"/>
      <c r="BB852" s="5"/>
      <c r="BC852" s="5"/>
      <c r="BD852" s="5"/>
      <c r="BE852" s="5"/>
      <c r="BF852" s="9"/>
      <c r="BG852" s="9"/>
      <c r="BH852" s="5"/>
      <c r="BI852" s="9"/>
      <c r="BJ852" s="5"/>
      <c r="BK852" s="5"/>
      <c r="BL852" s="9"/>
      <c r="BM852" s="5"/>
      <c r="BN852" s="9"/>
      <c r="BO852" s="9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6"/>
      <c r="CC852" s="6"/>
      <c r="CD852" s="6"/>
    </row>
    <row r="853" spans="15:82" x14ac:dyDescent="0.25">
      <c r="O853" s="3"/>
      <c r="P853" s="2"/>
      <c r="Q853" s="2"/>
      <c r="Z853" s="5"/>
      <c r="AA853" s="5"/>
      <c r="AB853" s="5"/>
      <c r="AC853" s="5"/>
      <c r="AD853" s="5"/>
      <c r="AE853" s="5"/>
      <c r="AF853" s="9"/>
      <c r="AG853" s="5"/>
      <c r="AH853" s="5"/>
      <c r="AI853" s="5"/>
      <c r="AJ853" s="9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9"/>
      <c r="AY853" s="9"/>
      <c r="AZ853" s="5"/>
      <c r="BA853" s="5"/>
      <c r="BB853" s="5"/>
      <c r="BC853" s="5"/>
      <c r="BD853" s="5"/>
      <c r="BE853" s="5"/>
      <c r="BF853" s="9"/>
      <c r="BG853" s="9"/>
      <c r="BH853" s="5"/>
      <c r="BI853" s="9"/>
      <c r="BJ853" s="5"/>
      <c r="BK853" s="5"/>
      <c r="BL853" s="9"/>
      <c r="BM853" s="5"/>
      <c r="BN853" s="9"/>
      <c r="BO853" s="9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6"/>
      <c r="CC853" s="6"/>
      <c r="CD853" s="6"/>
    </row>
    <row r="854" spans="15:82" x14ac:dyDescent="0.25">
      <c r="O854" s="3"/>
      <c r="P854" s="2"/>
      <c r="Q854" s="2"/>
      <c r="Z854" s="5"/>
      <c r="AA854" s="5"/>
      <c r="AB854" s="5"/>
      <c r="AC854" s="5"/>
      <c r="AD854" s="5"/>
      <c r="AE854" s="5"/>
      <c r="AF854" s="9"/>
      <c r="AG854" s="5"/>
      <c r="AH854" s="5"/>
      <c r="AI854" s="5"/>
      <c r="AJ854" s="9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9"/>
      <c r="AY854" s="9"/>
      <c r="AZ854" s="5"/>
      <c r="BA854" s="5"/>
      <c r="BB854" s="5"/>
      <c r="BC854" s="5"/>
      <c r="BD854" s="5"/>
      <c r="BE854" s="5"/>
      <c r="BF854" s="9"/>
      <c r="BG854" s="9"/>
      <c r="BH854" s="5"/>
      <c r="BI854" s="9"/>
      <c r="BJ854" s="5"/>
      <c r="BK854" s="5"/>
      <c r="BL854" s="9"/>
      <c r="BM854" s="5"/>
      <c r="BN854" s="9"/>
      <c r="BO854" s="9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6"/>
      <c r="CC854" s="6"/>
      <c r="CD854" s="6"/>
    </row>
    <row r="855" spans="15:82" x14ac:dyDescent="0.25">
      <c r="O855" s="3"/>
      <c r="P855" s="2"/>
      <c r="Q855" s="2"/>
      <c r="Z855" s="5"/>
      <c r="AA855" s="5"/>
      <c r="AB855" s="5"/>
      <c r="AC855" s="5"/>
      <c r="AD855" s="5"/>
      <c r="AE855" s="5"/>
      <c r="AF855" s="9"/>
      <c r="AG855" s="5"/>
      <c r="AH855" s="5"/>
      <c r="AI855" s="5"/>
      <c r="AJ855" s="9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9"/>
      <c r="AY855" s="9"/>
      <c r="AZ855" s="5"/>
      <c r="BA855" s="5"/>
      <c r="BB855" s="5"/>
      <c r="BC855" s="5"/>
      <c r="BD855" s="5"/>
      <c r="BE855" s="5"/>
      <c r="BF855" s="9"/>
      <c r="BG855" s="9"/>
      <c r="BH855" s="5"/>
      <c r="BI855" s="9"/>
      <c r="BJ855" s="5"/>
      <c r="BK855" s="5"/>
      <c r="BL855" s="9"/>
      <c r="BM855" s="5"/>
      <c r="BN855" s="9"/>
      <c r="BO855" s="9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6"/>
      <c r="CC855" s="6"/>
      <c r="CD855" s="6"/>
    </row>
    <row r="856" spans="15:82" x14ac:dyDescent="0.25">
      <c r="O856" s="3"/>
      <c r="P856" s="2"/>
      <c r="Q856" s="2"/>
      <c r="Z856" s="5"/>
      <c r="AA856" s="5"/>
      <c r="AB856" s="5"/>
      <c r="AC856" s="5"/>
      <c r="AD856" s="5"/>
      <c r="AE856" s="5"/>
      <c r="AF856" s="9"/>
      <c r="AG856" s="5"/>
      <c r="AH856" s="5"/>
      <c r="AI856" s="5"/>
      <c r="AJ856" s="9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9"/>
      <c r="AY856" s="9"/>
      <c r="AZ856" s="5"/>
      <c r="BA856" s="5"/>
      <c r="BB856" s="5"/>
      <c r="BC856" s="5"/>
      <c r="BD856" s="5"/>
      <c r="BE856" s="5"/>
      <c r="BF856" s="9"/>
      <c r="BG856" s="9"/>
      <c r="BH856" s="5"/>
      <c r="BI856" s="9"/>
      <c r="BJ856" s="5"/>
      <c r="BK856" s="5"/>
      <c r="BL856" s="9"/>
      <c r="BM856" s="5"/>
      <c r="BN856" s="9"/>
      <c r="BO856" s="9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6"/>
      <c r="CC856" s="6"/>
      <c r="CD856" s="6"/>
    </row>
    <row r="857" spans="15:82" x14ac:dyDescent="0.25">
      <c r="O857" s="3"/>
      <c r="P857" s="2"/>
      <c r="Q857" s="2"/>
      <c r="Z857" s="5"/>
      <c r="AA857" s="5"/>
      <c r="AB857" s="5"/>
      <c r="AC857" s="5"/>
      <c r="AD857" s="5"/>
      <c r="AE857" s="5"/>
      <c r="AF857" s="9"/>
      <c r="AG857" s="5"/>
      <c r="AH857" s="5"/>
      <c r="AI857" s="5"/>
      <c r="AJ857" s="9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9"/>
      <c r="AY857" s="9"/>
      <c r="AZ857" s="5"/>
      <c r="BA857" s="5"/>
      <c r="BB857" s="5"/>
      <c r="BC857" s="5"/>
      <c r="BD857" s="5"/>
      <c r="BE857" s="5"/>
      <c r="BF857" s="9"/>
      <c r="BG857" s="9"/>
      <c r="BH857" s="5"/>
      <c r="BI857" s="9"/>
      <c r="BJ857" s="5"/>
      <c r="BK857" s="5"/>
      <c r="BL857" s="9"/>
      <c r="BM857" s="5"/>
      <c r="BN857" s="9"/>
      <c r="BO857" s="9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6"/>
      <c r="CC857" s="6"/>
      <c r="CD857" s="6"/>
    </row>
    <row r="858" spans="15:82" x14ac:dyDescent="0.25">
      <c r="O858" s="3"/>
      <c r="P858" s="2"/>
      <c r="Q858" s="2"/>
      <c r="Z858" s="5"/>
      <c r="AA858" s="5"/>
      <c r="AB858" s="5"/>
      <c r="AC858" s="5"/>
      <c r="AD858" s="5"/>
      <c r="AE858" s="5"/>
      <c r="AF858" s="9"/>
      <c r="AG858" s="5"/>
      <c r="AH858" s="5"/>
      <c r="AI858" s="5"/>
      <c r="AJ858" s="9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9"/>
      <c r="AY858" s="9"/>
      <c r="AZ858" s="5"/>
      <c r="BA858" s="5"/>
      <c r="BB858" s="5"/>
      <c r="BC858" s="5"/>
      <c r="BD858" s="5"/>
      <c r="BE858" s="5"/>
      <c r="BF858" s="9"/>
      <c r="BG858" s="9"/>
      <c r="BH858" s="5"/>
      <c r="BI858" s="9"/>
      <c r="BJ858" s="5"/>
      <c r="BK858" s="5"/>
      <c r="BL858" s="9"/>
      <c r="BM858" s="5"/>
      <c r="BN858" s="9"/>
      <c r="BO858" s="9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6"/>
      <c r="CC858" s="6"/>
      <c r="CD858" s="6"/>
    </row>
    <row r="859" spans="15:82" x14ac:dyDescent="0.25">
      <c r="O859" s="3"/>
      <c r="P859" s="2"/>
      <c r="Q859" s="2"/>
      <c r="Z859" s="5"/>
      <c r="AA859" s="5"/>
      <c r="AB859" s="5"/>
      <c r="AC859" s="5"/>
      <c r="AD859" s="5"/>
      <c r="AE859" s="5"/>
      <c r="AF859" s="9"/>
      <c r="AG859" s="5"/>
      <c r="AH859" s="5"/>
      <c r="AI859" s="5"/>
      <c r="AJ859" s="9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9"/>
      <c r="AY859" s="9"/>
      <c r="AZ859" s="5"/>
      <c r="BA859" s="5"/>
      <c r="BB859" s="5"/>
      <c r="BC859" s="5"/>
      <c r="BD859" s="5"/>
      <c r="BE859" s="5"/>
      <c r="BF859" s="9"/>
      <c r="BG859" s="9"/>
      <c r="BH859" s="5"/>
      <c r="BI859" s="9"/>
      <c r="BJ859" s="5"/>
      <c r="BK859" s="5"/>
      <c r="BL859" s="9"/>
      <c r="BM859" s="5"/>
      <c r="BN859" s="9"/>
      <c r="BO859" s="9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6"/>
      <c r="CC859" s="6"/>
      <c r="CD859" s="6"/>
    </row>
    <row r="860" spans="15:82" x14ac:dyDescent="0.25">
      <c r="O860" s="3"/>
      <c r="P860" s="2"/>
      <c r="Q860" s="2"/>
      <c r="Z860" s="5"/>
      <c r="AA860" s="5"/>
      <c r="AB860" s="5"/>
      <c r="AC860" s="5"/>
      <c r="AD860" s="5"/>
      <c r="AE860" s="5"/>
      <c r="AF860" s="9"/>
      <c r="AG860" s="5"/>
      <c r="AH860" s="5"/>
      <c r="AI860" s="5"/>
      <c r="AJ860" s="9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9"/>
      <c r="AY860" s="9"/>
      <c r="AZ860" s="5"/>
      <c r="BA860" s="5"/>
      <c r="BB860" s="5"/>
      <c r="BC860" s="5"/>
      <c r="BD860" s="5"/>
      <c r="BE860" s="5"/>
      <c r="BF860" s="9"/>
      <c r="BG860" s="9"/>
      <c r="BH860" s="5"/>
      <c r="BI860" s="9"/>
      <c r="BJ860" s="5"/>
      <c r="BK860" s="5"/>
      <c r="BL860" s="9"/>
      <c r="BM860" s="5"/>
      <c r="BN860" s="9"/>
      <c r="BO860" s="9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6"/>
      <c r="CC860" s="6"/>
      <c r="CD860" s="6"/>
    </row>
    <row r="861" spans="15:82" x14ac:dyDescent="0.25">
      <c r="O861" s="3"/>
      <c r="P861" s="2"/>
      <c r="Q861" s="2"/>
      <c r="Z861" s="5"/>
      <c r="AA861" s="5"/>
      <c r="AB861" s="5"/>
      <c r="AC861" s="5"/>
      <c r="AD861" s="5"/>
      <c r="AE861" s="5"/>
      <c r="AF861" s="9"/>
      <c r="AG861" s="5"/>
      <c r="AH861" s="5"/>
      <c r="AI861" s="5"/>
      <c r="AJ861" s="9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9"/>
      <c r="AY861" s="9"/>
      <c r="AZ861" s="5"/>
      <c r="BA861" s="5"/>
      <c r="BB861" s="5"/>
      <c r="BC861" s="5"/>
      <c r="BD861" s="5"/>
      <c r="BE861" s="5"/>
      <c r="BF861" s="9"/>
      <c r="BG861" s="9"/>
      <c r="BH861" s="5"/>
      <c r="BI861" s="9"/>
      <c r="BJ861" s="5"/>
      <c r="BK861" s="5"/>
      <c r="BL861" s="9"/>
      <c r="BM861" s="5"/>
      <c r="BN861" s="9"/>
      <c r="BO861" s="9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6"/>
      <c r="CC861" s="6"/>
      <c r="CD861" s="6"/>
    </row>
    <row r="862" spans="15:82" x14ac:dyDescent="0.25">
      <c r="O862" s="3"/>
      <c r="P862" s="2"/>
      <c r="Q862" s="2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9"/>
      <c r="AG862" s="5"/>
      <c r="AH862" s="5"/>
      <c r="AI862" s="5"/>
      <c r="AJ862" s="9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9"/>
      <c r="AY862" s="9"/>
      <c r="AZ862" s="5"/>
      <c r="BA862" s="5"/>
      <c r="BB862" s="5"/>
      <c r="BC862" s="5"/>
      <c r="BD862" s="5"/>
      <c r="BE862" s="5"/>
      <c r="BF862" s="9"/>
      <c r="BG862" s="9"/>
      <c r="BH862" s="5"/>
      <c r="BI862" s="9"/>
      <c r="BJ862" s="5"/>
      <c r="BK862" s="5"/>
      <c r="BL862" s="9"/>
      <c r="BM862" s="5"/>
      <c r="BN862" s="9"/>
      <c r="BO862" s="9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6"/>
    </row>
    <row r="863" spans="15:82" x14ac:dyDescent="0.25">
      <c r="O863" s="3"/>
      <c r="P863" s="2"/>
      <c r="Q863" s="2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9"/>
      <c r="AG863" s="5"/>
      <c r="AH863" s="5"/>
      <c r="AI863" s="5"/>
      <c r="AJ863" s="9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9"/>
      <c r="AY863" s="9"/>
      <c r="AZ863" s="5"/>
      <c r="BA863" s="5"/>
      <c r="BB863" s="5"/>
      <c r="BC863" s="5"/>
      <c r="BD863" s="5"/>
      <c r="BE863" s="5"/>
      <c r="BF863" s="9"/>
      <c r="BG863" s="9"/>
      <c r="BH863" s="5"/>
      <c r="BI863" s="9"/>
      <c r="BJ863" s="5"/>
      <c r="BK863" s="5"/>
      <c r="BL863" s="9"/>
      <c r="BM863" s="5"/>
      <c r="BN863" s="9"/>
      <c r="BO863" s="9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6"/>
    </row>
    <row r="864" spans="15:82" x14ac:dyDescent="0.25">
      <c r="O864" s="3"/>
      <c r="P864" s="2"/>
      <c r="Q864" s="2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9"/>
      <c r="AG864" s="5"/>
      <c r="AH864" s="5"/>
      <c r="AI864" s="5"/>
      <c r="AJ864" s="9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9"/>
      <c r="AY864" s="9"/>
      <c r="AZ864" s="5"/>
      <c r="BA864" s="5"/>
      <c r="BB864" s="5"/>
      <c r="BC864" s="5"/>
      <c r="BD864" s="5"/>
      <c r="BE864" s="5"/>
      <c r="BF864" s="9"/>
      <c r="BG864" s="9"/>
      <c r="BH864" s="5"/>
      <c r="BI864" s="9"/>
      <c r="BJ864" s="5"/>
      <c r="BK864" s="5"/>
      <c r="BL864" s="9"/>
      <c r="BM864" s="5"/>
      <c r="BN864" s="9"/>
      <c r="BO864" s="9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6"/>
    </row>
    <row r="865" spans="15:81" x14ac:dyDescent="0.25">
      <c r="O865" s="3"/>
      <c r="P865" s="2"/>
      <c r="Q865" s="2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9"/>
      <c r="AG865" s="5"/>
      <c r="AH865" s="5"/>
      <c r="AI865" s="5"/>
      <c r="AJ865" s="9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9"/>
      <c r="AY865" s="9"/>
      <c r="AZ865" s="5"/>
      <c r="BA865" s="5"/>
      <c r="BB865" s="5"/>
      <c r="BC865" s="5"/>
      <c r="BD865" s="5"/>
      <c r="BE865" s="5"/>
      <c r="BF865" s="9"/>
      <c r="BG865" s="9"/>
      <c r="BH865" s="5"/>
      <c r="BI865" s="9"/>
      <c r="BJ865" s="5"/>
      <c r="BK865" s="5"/>
      <c r="BL865" s="9"/>
      <c r="BM865" s="5"/>
      <c r="BN865" s="9"/>
      <c r="BO865" s="9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6"/>
    </row>
    <row r="866" spans="15:81" x14ac:dyDescent="0.25">
      <c r="O866" s="3"/>
      <c r="P866" s="2"/>
      <c r="Q866" s="2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9"/>
      <c r="AG866" s="5"/>
      <c r="AH866" s="5"/>
      <c r="AI866" s="5"/>
      <c r="AJ866" s="9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9"/>
      <c r="AY866" s="9"/>
      <c r="AZ866" s="5"/>
      <c r="BA866" s="5"/>
      <c r="BB866" s="5"/>
      <c r="BC866" s="5"/>
      <c r="BD866" s="5"/>
      <c r="BE866" s="5"/>
      <c r="BF866" s="9"/>
      <c r="BG866" s="9"/>
      <c r="BH866" s="5"/>
      <c r="BI866" s="9"/>
      <c r="BJ866" s="5"/>
      <c r="BK866" s="5"/>
      <c r="BL866" s="9"/>
      <c r="BM866" s="5"/>
      <c r="BN866" s="9"/>
      <c r="BO866" s="9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6"/>
    </row>
    <row r="867" spans="15:81" x14ac:dyDescent="0.25">
      <c r="O867" s="3"/>
      <c r="P867" s="2"/>
      <c r="Q867" s="2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9"/>
      <c r="AG867" s="5"/>
      <c r="AH867" s="5"/>
      <c r="AI867" s="5"/>
      <c r="AJ867" s="9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9"/>
      <c r="AY867" s="9"/>
      <c r="AZ867" s="5"/>
      <c r="BA867" s="5"/>
      <c r="BB867" s="5"/>
      <c r="BC867" s="5"/>
      <c r="BD867" s="5"/>
      <c r="BE867" s="5"/>
      <c r="BF867" s="9"/>
      <c r="BG867" s="9"/>
      <c r="BH867" s="5"/>
      <c r="BI867" s="9"/>
      <c r="BJ867" s="5"/>
      <c r="BK867" s="5"/>
      <c r="BL867" s="9"/>
      <c r="BM867" s="5"/>
      <c r="BN867" s="9"/>
      <c r="BO867" s="9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6"/>
    </row>
    <row r="868" spans="15:81" x14ac:dyDescent="0.25">
      <c r="O868" s="3"/>
      <c r="P868" s="2"/>
      <c r="Q868" s="2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9"/>
      <c r="AG868" s="5"/>
      <c r="AH868" s="5"/>
      <c r="AI868" s="5"/>
      <c r="AJ868" s="9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9"/>
      <c r="AY868" s="9"/>
      <c r="AZ868" s="5"/>
      <c r="BA868" s="5"/>
      <c r="BB868" s="5"/>
      <c r="BC868" s="5"/>
      <c r="BD868" s="5"/>
      <c r="BE868" s="5"/>
      <c r="BF868" s="9"/>
      <c r="BG868" s="9"/>
      <c r="BH868" s="5"/>
      <c r="BI868" s="9"/>
      <c r="BJ868" s="5"/>
      <c r="BK868" s="5"/>
      <c r="BL868" s="9"/>
      <c r="BM868" s="5"/>
      <c r="BN868" s="9"/>
      <c r="BO868" s="9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6"/>
    </row>
    <row r="869" spans="15:81" x14ac:dyDescent="0.25">
      <c r="O869" s="3"/>
      <c r="P869" s="2"/>
      <c r="Q869" s="2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9"/>
      <c r="AG869" s="5"/>
      <c r="AH869" s="5"/>
      <c r="AI869" s="5"/>
      <c r="AJ869" s="9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9"/>
      <c r="AY869" s="9"/>
      <c r="AZ869" s="5"/>
      <c r="BA869" s="5"/>
      <c r="BB869" s="5"/>
      <c r="BC869" s="5"/>
      <c r="BD869" s="5"/>
      <c r="BE869" s="5"/>
      <c r="BF869" s="9"/>
      <c r="BG869" s="9"/>
      <c r="BH869" s="5"/>
      <c r="BI869" s="9"/>
      <c r="BJ869" s="5"/>
      <c r="BK869" s="5"/>
      <c r="BL869" s="9"/>
      <c r="BM869" s="5"/>
      <c r="BN869" s="9"/>
      <c r="BO869" s="9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6"/>
    </row>
    <row r="870" spans="15:81" x14ac:dyDescent="0.25">
      <c r="O870" s="3"/>
      <c r="P870" s="2"/>
      <c r="Q870" s="2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9"/>
      <c r="AG870" s="5"/>
      <c r="AH870" s="5"/>
      <c r="AI870" s="5"/>
      <c r="AJ870" s="9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9"/>
      <c r="AY870" s="9"/>
      <c r="AZ870" s="5"/>
      <c r="BA870" s="5"/>
      <c r="BB870" s="5"/>
      <c r="BC870" s="5"/>
      <c r="BD870" s="5"/>
      <c r="BE870" s="5"/>
      <c r="BF870" s="9"/>
      <c r="BG870" s="9"/>
      <c r="BH870" s="5"/>
      <c r="BI870" s="9"/>
      <c r="BJ870" s="5"/>
      <c r="BK870" s="5"/>
      <c r="BL870" s="9"/>
      <c r="BM870" s="5"/>
      <c r="BN870" s="9"/>
      <c r="BO870" s="9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6"/>
    </row>
    <row r="871" spans="15:81" x14ac:dyDescent="0.25">
      <c r="O871" s="3"/>
      <c r="P871" s="2"/>
      <c r="Q871" s="2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9"/>
      <c r="AG871" s="5"/>
      <c r="AH871" s="5"/>
      <c r="AI871" s="5"/>
      <c r="AJ871" s="9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9"/>
      <c r="AY871" s="9"/>
      <c r="AZ871" s="5"/>
      <c r="BA871" s="5"/>
      <c r="BB871" s="5"/>
      <c r="BC871" s="5"/>
      <c r="BD871" s="5"/>
      <c r="BE871" s="5"/>
      <c r="BF871" s="9"/>
      <c r="BG871" s="9"/>
      <c r="BH871" s="5"/>
      <c r="BI871" s="9"/>
      <c r="BJ871" s="5"/>
      <c r="BK871" s="5"/>
      <c r="BL871" s="9"/>
      <c r="BM871" s="5"/>
      <c r="BN871" s="9"/>
      <c r="BO871" s="9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6"/>
    </row>
    <row r="872" spans="15:81" x14ac:dyDescent="0.25">
      <c r="O872" s="3"/>
      <c r="P872" s="2"/>
      <c r="Q872" s="2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9"/>
      <c r="AG872" s="5"/>
      <c r="AH872" s="5"/>
      <c r="AI872" s="5"/>
      <c r="AJ872" s="9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9"/>
      <c r="AY872" s="9"/>
      <c r="AZ872" s="5"/>
      <c r="BA872" s="5"/>
      <c r="BB872" s="5"/>
      <c r="BC872" s="5"/>
      <c r="BD872" s="5"/>
      <c r="BE872" s="5"/>
      <c r="BF872" s="9"/>
      <c r="BG872" s="9"/>
      <c r="BH872" s="5"/>
      <c r="BI872" s="9"/>
      <c r="BJ872" s="5"/>
      <c r="BK872" s="5"/>
      <c r="BL872" s="9"/>
      <c r="BM872" s="5"/>
      <c r="BN872" s="9"/>
      <c r="BO872" s="9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6"/>
    </row>
    <row r="873" spans="15:81" x14ac:dyDescent="0.25">
      <c r="O873" s="3"/>
      <c r="P873" s="2"/>
      <c r="Q873" s="2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9"/>
      <c r="AG873" s="5"/>
      <c r="AH873" s="5"/>
      <c r="AI873" s="5"/>
      <c r="AJ873" s="9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9"/>
      <c r="AY873" s="9"/>
      <c r="AZ873" s="5"/>
      <c r="BA873" s="5"/>
      <c r="BB873" s="5"/>
      <c r="BC873" s="5"/>
      <c r="BD873" s="5"/>
      <c r="BE873" s="5"/>
      <c r="BF873" s="9"/>
      <c r="BG873" s="9"/>
      <c r="BH873" s="5"/>
      <c r="BI873" s="9"/>
      <c r="BJ873" s="5"/>
      <c r="BK873" s="5"/>
      <c r="BL873" s="9"/>
      <c r="BM873" s="5"/>
      <c r="BN873" s="9"/>
      <c r="BO873" s="9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6"/>
    </row>
    <row r="874" spans="15:81" x14ac:dyDescent="0.25">
      <c r="O874" s="3"/>
      <c r="P874" s="2"/>
      <c r="Q874" s="2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9"/>
      <c r="AG874" s="5"/>
      <c r="AH874" s="5"/>
      <c r="AI874" s="5"/>
      <c r="AJ874" s="9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9"/>
      <c r="AY874" s="9"/>
      <c r="AZ874" s="5"/>
      <c r="BA874" s="5"/>
      <c r="BB874" s="5"/>
      <c r="BC874" s="5"/>
      <c r="BD874" s="5"/>
      <c r="BE874" s="5"/>
      <c r="BF874" s="9"/>
      <c r="BG874" s="9"/>
      <c r="BH874" s="5"/>
      <c r="BI874" s="9"/>
      <c r="BJ874" s="5"/>
      <c r="BK874" s="5"/>
      <c r="BL874" s="9"/>
      <c r="BM874" s="5"/>
      <c r="BN874" s="9"/>
      <c r="BO874" s="9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6"/>
    </row>
    <row r="875" spans="15:81" x14ac:dyDescent="0.25">
      <c r="O875" s="3"/>
      <c r="P875" s="2"/>
      <c r="Q875" s="2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9"/>
      <c r="AG875" s="5"/>
      <c r="AH875" s="5"/>
      <c r="AI875" s="5"/>
      <c r="AJ875" s="9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9"/>
      <c r="AY875" s="9"/>
      <c r="AZ875" s="5"/>
      <c r="BA875" s="5"/>
      <c r="BB875" s="5"/>
      <c r="BC875" s="5"/>
      <c r="BD875" s="5"/>
      <c r="BE875" s="5"/>
      <c r="BF875" s="9"/>
      <c r="BG875" s="9"/>
      <c r="BH875" s="5"/>
      <c r="BI875" s="9"/>
      <c r="BJ875" s="5"/>
      <c r="BK875" s="5"/>
      <c r="BL875" s="9"/>
      <c r="BM875" s="5"/>
      <c r="BN875" s="9"/>
      <c r="BO875" s="9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6"/>
    </row>
    <row r="876" spans="15:81" x14ac:dyDescent="0.25">
      <c r="O876" s="3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9"/>
      <c r="AG876" s="5"/>
      <c r="AH876" s="5"/>
      <c r="AI876" s="5"/>
      <c r="AJ876" s="9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9"/>
      <c r="AY876" s="9"/>
      <c r="AZ876" s="5"/>
      <c r="BA876" s="5"/>
      <c r="BB876" s="5"/>
      <c r="BC876" s="5"/>
      <c r="BD876" s="5"/>
      <c r="BE876" s="5"/>
      <c r="BF876" s="9"/>
      <c r="BG876" s="9"/>
      <c r="BH876" s="5"/>
      <c r="BI876" s="9"/>
      <c r="BJ876" s="5"/>
      <c r="BK876" s="5"/>
      <c r="BL876" s="9"/>
      <c r="BM876" s="5"/>
      <c r="BN876" s="9"/>
      <c r="BO876" s="9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6"/>
    </row>
    <row r="877" spans="15:81" x14ac:dyDescent="0.25">
      <c r="O877" s="3"/>
      <c r="P877" s="2"/>
      <c r="Q877" s="2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9"/>
      <c r="AG877" s="5"/>
      <c r="AH877" s="5"/>
      <c r="AI877" s="5"/>
      <c r="AJ877" s="9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9"/>
      <c r="AY877" s="9"/>
      <c r="AZ877" s="5"/>
      <c r="BA877" s="5"/>
      <c r="BB877" s="5"/>
      <c r="BC877" s="5"/>
      <c r="BD877" s="5"/>
      <c r="BE877" s="5"/>
      <c r="BF877" s="9"/>
      <c r="BG877" s="9"/>
      <c r="BH877" s="5"/>
      <c r="BI877" s="9"/>
      <c r="BJ877" s="5"/>
      <c r="BK877" s="5"/>
      <c r="BL877" s="9"/>
      <c r="BM877" s="5"/>
      <c r="BN877" s="9"/>
      <c r="BO877" s="9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6"/>
    </row>
    <row r="878" spans="15:81" x14ac:dyDescent="0.25">
      <c r="O878" s="3"/>
      <c r="P878" s="2"/>
      <c r="Q878" s="2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9"/>
      <c r="AG878" s="5"/>
      <c r="AH878" s="5"/>
      <c r="AI878" s="5"/>
      <c r="AJ878" s="9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9"/>
      <c r="AY878" s="9"/>
      <c r="AZ878" s="5"/>
      <c r="BA878" s="5"/>
      <c r="BB878" s="5"/>
      <c r="BC878" s="5"/>
      <c r="BD878" s="5"/>
      <c r="BE878" s="5"/>
      <c r="BF878" s="9"/>
      <c r="BG878" s="9"/>
      <c r="BH878" s="5"/>
      <c r="BI878" s="9"/>
      <c r="BJ878" s="5"/>
      <c r="BK878" s="5"/>
      <c r="BL878" s="9"/>
      <c r="BM878" s="5"/>
      <c r="BN878" s="9"/>
      <c r="BO878" s="9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6"/>
    </row>
    <row r="879" spans="15:81" x14ac:dyDescent="0.25">
      <c r="O879" s="3"/>
      <c r="P879" s="2"/>
      <c r="Q879" s="2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9"/>
      <c r="AG879" s="5"/>
      <c r="AH879" s="5"/>
      <c r="AI879" s="5"/>
      <c r="AJ879" s="9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9"/>
      <c r="AY879" s="9"/>
      <c r="AZ879" s="5"/>
      <c r="BA879" s="5"/>
      <c r="BB879" s="5"/>
      <c r="BC879" s="5"/>
      <c r="BD879" s="5"/>
      <c r="BE879" s="5"/>
      <c r="BF879" s="9"/>
      <c r="BG879" s="9"/>
      <c r="BH879" s="5"/>
      <c r="BI879" s="9"/>
      <c r="BJ879" s="5"/>
      <c r="BK879" s="5"/>
      <c r="BL879" s="9"/>
      <c r="BM879" s="5"/>
      <c r="BN879" s="9"/>
      <c r="BO879" s="9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6"/>
    </row>
    <row r="880" spans="15:81" x14ac:dyDescent="0.25">
      <c r="O880" s="3"/>
      <c r="P880" s="2"/>
      <c r="Q880" s="2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9"/>
      <c r="AG880" s="5"/>
      <c r="AH880" s="5"/>
      <c r="AI880" s="5"/>
      <c r="AJ880" s="9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9"/>
      <c r="AY880" s="9"/>
      <c r="AZ880" s="5"/>
      <c r="BA880" s="5"/>
      <c r="BB880" s="5"/>
      <c r="BC880" s="5"/>
      <c r="BD880" s="5"/>
      <c r="BE880" s="5"/>
      <c r="BF880" s="9"/>
      <c r="BG880" s="9"/>
      <c r="BH880" s="5"/>
      <c r="BI880" s="9"/>
      <c r="BJ880" s="5"/>
      <c r="BK880" s="5"/>
      <c r="BL880" s="9"/>
      <c r="BM880" s="5"/>
      <c r="BN880" s="9"/>
      <c r="BO880" s="9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6"/>
    </row>
    <row r="881" spans="15:81" x14ac:dyDescent="0.25">
      <c r="O881" s="3"/>
      <c r="P881" s="2"/>
      <c r="Q881" s="2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9"/>
      <c r="AG881" s="5"/>
      <c r="AH881" s="5"/>
      <c r="AI881" s="5"/>
      <c r="AJ881" s="9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9"/>
      <c r="AY881" s="9"/>
      <c r="AZ881" s="5"/>
      <c r="BA881" s="5"/>
      <c r="BB881" s="5"/>
      <c r="BC881" s="5"/>
      <c r="BD881" s="5"/>
      <c r="BE881" s="5"/>
      <c r="BF881" s="9"/>
      <c r="BG881" s="9"/>
      <c r="BH881" s="5"/>
      <c r="BI881" s="9"/>
      <c r="BJ881" s="5"/>
      <c r="BK881" s="5"/>
      <c r="BL881" s="9"/>
      <c r="BM881" s="5"/>
      <c r="BN881" s="9"/>
      <c r="BO881" s="9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6"/>
    </row>
    <row r="882" spans="15:81" x14ac:dyDescent="0.25">
      <c r="O882" s="3"/>
      <c r="P882" s="2"/>
      <c r="Q882" s="2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9"/>
      <c r="AG882" s="5"/>
      <c r="AH882" s="5"/>
      <c r="AI882" s="5"/>
      <c r="AJ882" s="9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9"/>
      <c r="AY882" s="9"/>
      <c r="AZ882" s="5"/>
      <c r="BA882" s="5"/>
      <c r="BB882" s="5"/>
      <c r="BC882" s="5"/>
      <c r="BD882" s="5"/>
      <c r="BE882" s="5"/>
      <c r="BF882" s="9"/>
      <c r="BG882" s="9"/>
      <c r="BH882" s="5"/>
      <c r="BI882" s="9"/>
      <c r="BJ882" s="5"/>
      <c r="BK882" s="5"/>
      <c r="BL882" s="9"/>
      <c r="BM882" s="5"/>
      <c r="BN882" s="9"/>
      <c r="BO882" s="9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6"/>
    </row>
    <row r="883" spans="15:81" x14ac:dyDescent="0.25">
      <c r="O883" s="3"/>
      <c r="P883" s="2"/>
      <c r="Q883" s="2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9"/>
      <c r="AG883" s="5"/>
      <c r="AH883" s="5"/>
      <c r="AI883" s="5"/>
      <c r="AJ883" s="9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9"/>
      <c r="AY883" s="9"/>
      <c r="AZ883" s="5"/>
      <c r="BA883" s="5"/>
      <c r="BB883" s="5"/>
      <c r="BC883" s="5"/>
      <c r="BD883" s="5"/>
      <c r="BE883" s="5"/>
      <c r="BF883" s="9"/>
      <c r="BG883" s="9"/>
      <c r="BH883" s="5"/>
      <c r="BI883" s="9"/>
      <c r="BJ883" s="5"/>
      <c r="BK883" s="5"/>
      <c r="BL883" s="9"/>
      <c r="BM883" s="5"/>
      <c r="BN883" s="9"/>
      <c r="BO883" s="9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6"/>
    </row>
    <row r="884" spans="15:81" x14ac:dyDescent="0.25">
      <c r="O884" s="3"/>
      <c r="P884" s="2"/>
      <c r="Q884" s="2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9"/>
      <c r="AG884" s="5"/>
      <c r="AH884" s="5"/>
      <c r="AI884" s="5"/>
      <c r="AJ884" s="9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9"/>
      <c r="AY884" s="9"/>
      <c r="AZ884" s="5"/>
      <c r="BA884" s="5"/>
      <c r="BB884" s="5"/>
      <c r="BC884" s="5"/>
      <c r="BD884" s="5"/>
      <c r="BE884" s="5"/>
      <c r="BF884" s="9"/>
      <c r="BG884" s="9"/>
      <c r="BH884" s="5"/>
      <c r="BI884" s="9"/>
      <c r="BJ884" s="5"/>
      <c r="BK884" s="5"/>
      <c r="BL884" s="9"/>
      <c r="BM884" s="5"/>
      <c r="BN884" s="9"/>
      <c r="BO884" s="9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6"/>
    </row>
    <row r="885" spans="15:81" x14ac:dyDescent="0.25">
      <c r="O885" s="3"/>
      <c r="P885" s="2"/>
      <c r="Q885" s="2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9"/>
      <c r="AG885" s="5"/>
      <c r="AH885" s="5"/>
      <c r="AI885" s="5"/>
      <c r="AJ885" s="9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9"/>
      <c r="AY885" s="9"/>
      <c r="AZ885" s="5"/>
      <c r="BA885" s="5"/>
      <c r="BB885" s="5"/>
      <c r="BC885" s="5"/>
      <c r="BD885" s="5"/>
      <c r="BE885" s="5"/>
      <c r="BF885" s="9"/>
      <c r="BG885" s="9"/>
      <c r="BH885" s="5"/>
      <c r="BI885" s="9"/>
      <c r="BJ885" s="5"/>
      <c r="BK885" s="5"/>
      <c r="BL885" s="9"/>
      <c r="BM885" s="5"/>
      <c r="BN885" s="9"/>
      <c r="BO885" s="9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6"/>
    </row>
    <row r="886" spans="15:81" x14ac:dyDescent="0.25">
      <c r="O886" s="3"/>
      <c r="P886" s="2"/>
      <c r="Q886" s="2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9"/>
      <c r="AG886" s="5"/>
      <c r="AH886" s="5"/>
      <c r="AI886" s="5"/>
      <c r="AJ886" s="9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9"/>
      <c r="AY886" s="9"/>
      <c r="AZ886" s="5"/>
      <c r="BA886" s="5"/>
      <c r="BB886" s="5"/>
      <c r="BC886" s="5"/>
      <c r="BD886" s="5"/>
      <c r="BE886" s="5"/>
      <c r="BF886" s="9"/>
      <c r="BG886" s="9"/>
      <c r="BH886" s="5"/>
      <c r="BI886" s="9"/>
      <c r="BJ886" s="5"/>
      <c r="BK886" s="5"/>
      <c r="BL886" s="9"/>
      <c r="BM886" s="5"/>
      <c r="BN886" s="9"/>
      <c r="BO886" s="9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6"/>
    </row>
    <row r="887" spans="15:81" x14ac:dyDescent="0.25">
      <c r="O887" s="3"/>
      <c r="P887" s="2"/>
      <c r="Q887" s="2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9"/>
      <c r="AG887" s="5"/>
      <c r="AH887" s="5"/>
      <c r="AI887" s="5"/>
      <c r="AJ887" s="9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9"/>
      <c r="AY887" s="9"/>
      <c r="AZ887" s="5"/>
      <c r="BA887" s="5"/>
      <c r="BB887" s="5"/>
      <c r="BC887" s="5"/>
      <c r="BD887" s="5"/>
      <c r="BE887" s="5"/>
      <c r="BF887" s="9"/>
      <c r="BG887" s="9"/>
      <c r="BH887" s="5"/>
      <c r="BI887" s="9"/>
      <c r="BJ887" s="5"/>
      <c r="BK887" s="5"/>
      <c r="BL887" s="9"/>
      <c r="BM887" s="5"/>
      <c r="BN887" s="9"/>
      <c r="BO887" s="9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6"/>
    </row>
    <row r="888" spans="15:81" x14ac:dyDescent="0.25">
      <c r="O888" s="3"/>
      <c r="P888" s="2"/>
      <c r="Q888" s="2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9"/>
      <c r="AG888" s="5"/>
      <c r="AH888" s="5"/>
      <c r="AI888" s="5"/>
      <c r="AJ888" s="9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9"/>
      <c r="AY888" s="9"/>
      <c r="AZ888" s="5"/>
      <c r="BA888" s="5"/>
      <c r="BB888" s="5"/>
      <c r="BC888" s="5"/>
      <c r="BD888" s="5"/>
      <c r="BE888" s="5"/>
      <c r="BF888" s="9"/>
      <c r="BG888" s="9"/>
      <c r="BH888" s="5"/>
      <c r="BI888" s="9"/>
      <c r="BJ888" s="5"/>
      <c r="BK888" s="5"/>
      <c r="BL888" s="9"/>
      <c r="BM888" s="5"/>
      <c r="BN888" s="9"/>
      <c r="BO888" s="9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6"/>
    </row>
    <row r="889" spans="15:81" x14ac:dyDescent="0.25">
      <c r="O889" s="3"/>
      <c r="P889" s="2"/>
      <c r="Q889" s="2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9"/>
      <c r="AG889" s="5"/>
      <c r="AH889" s="5"/>
      <c r="AI889" s="5"/>
      <c r="AJ889" s="9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9"/>
      <c r="AY889" s="9"/>
      <c r="AZ889" s="5"/>
      <c r="BA889" s="5"/>
      <c r="BB889" s="5"/>
      <c r="BC889" s="5"/>
      <c r="BD889" s="5"/>
      <c r="BE889" s="5"/>
      <c r="BF889" s="9"/>
      <c r="BG889" s="9"/>
      <c r="BH889" s="5"/>
      <c r="BI889" s="9"/>
      <c r="BJ889" s="5"/>
      <c r="BK889" s="5"/>
      <c r="BL889" s="9"/>
      <c r="BM889" s="5"/>
      <c r="BN889" s="9"/>
      <c r="BO889" s="9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6"/>
    </row>
    <row r="890" spans="15:81" x14ac:dyDescent="0.25">
      <c r="O890" s="3"/>
      <c r="P890" s="2"/>
      <c r="Q890" s="2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9"/>
      <c r="AG890" s="5"/>
      <c r="AH890" s="5"/>
      <c r="AI890" s="5"/>
      <c r="AJ890" s="9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9"/>
      <c r="AY890" s="9"/>
      <c r="AZ890" s="5"/>
      <c r="BA890" s="5"/>
      <c r="BB890" s="5"/>
      <c r="BC890" s="5"/>
      <c r="BD890" s="5"/>
      <c r="BE890" s="5"/>
      <c r="BF890" s="9"/>
      <c r="BG890" s="9"/>
      <c r="BH890" s="5"/>
      <c r="BI890" s="9"/>
      <c r="BJ890" s="5"/>
      <c r="BK890" s="5"/>
      <c r="BL890" s="9"/>
      <c r="BM890" s="5"/>
      <c r="BN890" s="9"/>
      <c r="BO890" s="9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6"/>
    </row>
    <row r="891" spans="15:81" x14ac:dyDescent="0.25">
      <c r="O891" s="3"/>
      <c r="P891" s="2"/>
      <c r="Q891" s="2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9"/>
      <c r="AG891" s="5"/>
      <c r="AH891" s="5"/>
      <c r="AI891" s="5"/>
      <c r="AJ891" s="9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9"/>
      <c r="AY891" s="9"/>
      <c r="AZ891" s="5"/>
      <c r="BA891" s="5"/>
      <c r="BB891" s="5"/>
      <c r="BC891" s="5"/>
      <c r="BD891" s="5"/>
      <c r="BE891" s="5"/>
      <c r="BF891" s="9"/>
      <c r="BG891" s="9"/>
      <c r="BH891" s="5"/>
      <c r="BI891" s="9"/>
      <c r="BJ891" s="5"/>
      <c r="BK891" s="5"/>
      <c r="BL891" s="9"/>
      <c r="BM891" s="5"/>
      <c r="BN891" s="9"/>
      <c r="BO891" s="9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6"/>
    </row>
    <row r="892" spans="15:81" x14ac:dyDescent="0.25">
      <c r="O892" s="3"/>
      <c r="P892" s="2"/>
      <c r="Q892" s="2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9"/>
      <c r="AG892" s="5"/>
      <c r="AH892" s="5"/>
      <c r="AI892" s="5"/>
      <c r="AJ892" s="9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9"/>
      <c r="AY892" s="9"/>
      <c r="AZ892" s="5"/>
      <c r="BA892" s="5"/>
      <c r="BB892" s="5"/>
      <c r="BC892" s="5"/>
      <c r="BD892" s="5"/>
      <c r="BE892" s="5"/>
      <c r="BF892" s="9"/>
      <c r="BG892" s="9"/>
      <c r="BH892" s="5"/>
      <c r="BI892" s="9"/>
      <c r="BJ892" s="5"/>
      <c r="BK892" s="5"/>
      <c r="BL892" s="9"/>
      <c r="BM892" s="5"/>
      <c r="BN892" s="9"/>
      <c r="BO892" s="9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6"/>
    </row>
    <row r="893" spans="15:81" x14ac:dyDescent="0.25">
      <c r="O893" s="3"/>
      <c r="P893" s="2"/>
      <c r="Q893" s="2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9"/>
      <c r="AG893" s="5"/>
      <c r="AH893" s="5"/>
      <c r="AI893" s="5"/>
      <c r="AJ893" s="9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9"/>
      <c r="AY893" s="9"/>
      <c r="AZ893" s="5"/>
      <c r="BA893" s="5"/>
      <c r="BB893" s="5"/>
      <c r="BC893" s="5"/>
      <c r="BD893" s="5"/>
      <c r="BE893" s="5"/>
      <c r="BF893" s="9"/>
      <c r="BG893" s="9"/>
      <c r="BH893" s="5"/>
      <c r="BI893" s="9"/>
      <c r="BJ893" s="5"/>
      <c r="BK893" s="5"/>
      <c r="BL893" s="9"/>
      <c r="BM893" s="5"/>
      <c r="BN893" s="9"/>
      <c r="BO893" s="9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6"/>
    </row>
    <row r="894" spans="15:81" x14ac:dyDescent="0.25">
      <c r="O894" s="3"/>
      <c r="P894" s="2"/>
      <c r="Q894" s="2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9"/>
      <c r="AG894" s="5"/>
      <c r="AH894" s="5"/>
      <c r="AI894" s="5"/>
      <c r="AJ894" s="9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9"/>
      <c r="AY894" s="9"/>
      <c r="AZ894" s="5"/>
      <c r="BA894" s="5"/>
      <c r="BB894" s="5"/>
      <c r="BC894" s="5"/>
      <c r="BD894" s="5"/>
      <c r="BE894" s="5"/>
      <c r="BF894" s="9"/>
      <c r="BG894" s="9"/>
      <c r="BH894" s="5"/>
      <c r="BI894" s="9"/>
      <c r="BJ894" s="5"/>
      <c r="BK894" s="5"/>
      <c r="BL894" s="9"/>
      <c r="BM894" s="5"/>
      <c r="BN894" s="9"/>
      <c r="BO894" s="9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6"/>
    </row>
    <row r="895" spans="15:81" x14ac:dyDescent="0.25">
      <c r="O895" s="3"/>
      <c r="P895" s="2"/>
      <c r="Q895" s="2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9"/>
      <c r="AG895" s="5"/>
      <c r="AH895" s="5"/>
      <c r="AI895" s="5"/>
      <c r="AJ895" s="9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9"/>
      <c r="AY895" s="9"/>
      <c r="AZ895" s="5"/>
      <c r="BA895" s="5"/>
      <c r="BB895" s="5"/>
      <c r="BC895" s="5"/>
      <c r="BD895" s="5"/>
      <c r="BE895" s="5"/>
      <c r="BF895" s="9"/>
      <c r="BG895" s="9"/>
      <c r="BH895" s="5"/>
      <c r="BI895" s="9"/>
      <c r="BJ895" s="5"/>
      <c r="BK895" s="5"/>
      <c r="BL895" s="9"/>
      <c r="BM895" s="5"/>
      <c r="BN895" s="9"/>
      <c r="BO895" s="9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6"/>
    </row>
    <row r="896" spans="15:81" x14ac:dyDescent="0.25">
      <c r="O896" s="3"/>
      <c r="P896" s="2"/>
      <c r="Q896" s="2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9"/>
      <c r="AG896" s="5"/>
      <c r="AH896" s="5"/>
      <c r="AI896" s="5"/>
      <c r="AJ896" s="9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9"/>
      <c r="AY896" s="9"/>
      <c r="AZ896" s="5"/>
      <c r="BA896" s="5"/>
      <c r="BB896" s="5"/>
      <c r="BC896" s="5"/>
      <c r="BD896" s="5"/>
      <c r="BE896" s="5"/>
      <c r="BF896" s="9"/>
      <c r="BG896" s="9"/>
      <c r="BH896" s="5"/>
      <c r="BI896" s="9"/>
      <c r="BJ896" s="5"/>
      <c r="BK896" s="5"/>
      <c r="BL896" s="9"/>
      <c r="BM896" s="5"/>
      <c r="BN896" s="9"/>
      <c r="BO896" s="9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6"/>
    </row>
    <row r="897" spans="15:81" x14ac:dyDescent="0.25">
      <c r="O897" s="3"/>
      <c r="P897" s="2"/>
      <c r="Q897" s="2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9"/>
      <c r="AG897" s="5"/>
      <c r="AH897" s="5"/>
      <c r="AI897" s="5"/>
      <c r="AJ897" s="9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9"/>
      <c r="AY897" s="9"/>
      <c r="AZ897" s="5"/>
      <c r="BA897" s="5"/>
      <c r="BB897" s="5"/>
      <c r="BC897" s="5"/>
      <c r="BD897" s="5"/>
      <c r="BE897" s="5"/>
      <c r="BF897" s="9"/>
      <c r="BG897" s="9"/>
      <c r="BH897" s="5"/>
      <c r="BI897" s="9"/>
      <c r="BJ897" s="5"/>
      <c r="BK897" s="5"/>
      <c r="BL897" s="9"/>
      <c r="BM897" s="5"/>
      <c r="BN897" s="9"/>
      <c r="BO897" s="9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6"/>
    </row>
    <row r="898" spans="15:81" x14ac:dyDescent="0.25">
      <c r="O898" s="3"/>
      <c r="P898" s="2"/>
      <c r="Q898" s="2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9"/>
      <c r="AG898" s="5"/>
      <c r="AH898" s="5"/>
      <c r="AI898" s="5"/>
      <c r="AJ898" s="9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9"/>
      <c r="AY898" s="9"/>
      <c r="AZ898" s="5"/>
      <c r="BA898" s="5"/>
      <c r="BB898" s="5"/>
      <c r="BC898" s="5"/>
      <c r="BD898" s="5"/>
      <c r="BE898" s="5"/>
      <c r="BF898" s="9"/>
      <c r="BG898" s="9"/>
      <c r="BH898" s="5"/>
      <c r="BI898" s="9"/>
      <c r="BJ898" s="5"/>
      <c r="BK898" s="5"/>
      <c r="BL898" s="9"/>
      <c r="BM898" s="5"/>
      <c r="BN898" s="9"/>
      <c r="BO898" s="9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6"/>
    </row>
    <row r="899" spans="15:81" x14ac:dyDescent="0.25">
      <c r="O899" s="3"/>
      <c r="P899" s="2"/>
      <c r="Q899" s="2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9"/>
      <c r="AG899" s="5"/>
      <c r="AH899" s="5"/>
      <c r="AI899" s="5"/>
      <c r="AJ899" s="9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9"/>
      <c r="AY899" s="9"/>
      <c r="AZ899" s="5"/>
      <c r="BA899" s="5"/>
      <c r="BB899" s="5"/>
      <c r="BC899" s="5"/>
      <c r="BD899" s="5"/>
      <c r="BE899" s="5"/>
      <c r="BF899" s="9"/>
      <c r="BG899" s="9"/>
      <c r="BH899" s="5"/>
      <c r="BI899" s="9"/>
      <c r="BJ899" s="5"/>
      <c r="BK899" s="5"/>
      <c r="BL899" s="9"/>
      <c r="BM899" s="5"/>
      <c r="BN899" s="9"/>
      <c r="BO899" s="9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6"/>
    </row>
    <row r="900" spans="15:81" x14ac:dyDescent="0.25">
      <c r="O900" s="3"/>
      <c r="P900" s="2"/>
      <c r="Q900" s="2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9"/>
      <c r="AG900" s="5"/>
      <c r="AH900" s="5"/>
      <c r="AI900" s="5"/>
      <c r="AJ900" s="9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9"/>
      <c r="AY900" s="9"/>
      <c r="AZ900" s="5"/>
      <c r="BA900" s="5"/>
      <c r="BB900" s="5"/>
      <c r="BC900" s="5"/>
      <c r="BD900" s="5"/>
      <c r="BE900" s="5"/>
      <c r="BF900" s="9"/>
      <c r="BG900" s="9"/>
      <c r="BH900" s="5"/>
      <c r="BI900" s="9"/>
      <c r="BJ900" s="5"/>
      <c r="BK900" s="5"/>
      <c r="BL900" s="9"/>
      <c r="BM900" s="5"/>
      <c r="BN900" s="9"/>
      <c r="BO900" s="9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6"/>
    </row>
    <row r="901" spans="15:81" x14ac:dyDescent="0.25">
      <c r="O901" s="3"/>
      <c r="P901" s="2"/>
      <c r="Q901" s="2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9"/>
      <c r="AG901" s="5"/>
      <c r="AH901" s="5"/>
      <c r="AI901" s="5"/>
      <c r="AJ901" s="9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9"/>
      <c r="AY901" s="9"/>
      <c r="AZ901" s="5"/>
      <c r="BA901" s="5"/>
      <c r="BB901" s="5"/>
      <c r="BC901" s="5"/>
      <c r="BD901" s="5"/>
      <c r="BE901" s="5"/>
      <c r="BF901" s="9"/>
      <c r="BG901" s="9"/>
      <c r="BH901" s="5"/>
      <c r="BI901" s="9"/>
      <c r="BJ901" s="5"/>
      <c r="BK901" s="5"/>
      <c r="BL901" s="9"/>
      <c r="BM901" s="5"/>
      <c r="BN901" s="9"/>
      <c r="BO901" s="9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6"/>
    </row>
    <row r="902" spans="15:81" x14ac:dyDescent="0.25">
      <c r="O902" s="3"/>
      <c r="P902" s="2"/>
      <c r="Q902" s="2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9"/>
      <c r="AG902" s="5"/>
      <c r="AH902" s="5"/>
      <c r="AI902" s="5"/>
      <c r="AJ902" s="9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9"/>
      <c r="AY902" s="9"/>
      <c r="AZ902" s="5"/>
      <c r="BA902" s="5"/>
      <c r="BB902" s="5"/>
      <c r="BC902" s="5"/>
      <c r="BD902" s="5"/>
      <c r="BE902" s="5"/>
      <c r="BF902" s="9"/>
      <c r="BG902" s="9"/>
      <c r="BH902" s="5"/>
      <c r="BI902" s="9"/>
      <c r="BJ902" s="5"/>
      <c r="BK902" s="5"/>
      <c r="BL902" s="9"/>
      <c r="BM902" s="5"/>
      <c r="BN902" s="9"/>
      <c r="BO902" s="9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6"/>
    </row>
    <row r="903" spans="15:81" x14ac:dyDescent="0.25">
      <c r="O903" s="3"/>
      <c r="P903" s="2"/>
      <c r="Q903" s="2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9"/>
      <c r="AG903" s="5"/>
      <c r="AH903" s="5"/>
      <c r="AI903" s="5"/>
      <c r="AJ903" s="9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9"/>
      <c r="AY903" s="9"/>
      <c r="AZ903" s="5"/>
      <c r="BA903" s="5"/>
      <c r="BB903" s="5"/>
      <c r="BC903" s="5"/>
      <c r="BD903" s="5"/>
      <c r="BE903" s="5"/>
      <c r="BF903" s="9"/>
      <c r="BG903" s="9"/>
      <c r="BH903" s="5"/>
      <c r="BI903" s="9"/>
      <c r="BJ903" s="5"/>
      <c r="BK903" s="5"/>
      <c r="BL903" s="9"/>
      <c r="BM903" s="5"/>
      <c r="BN903" s="9"/>
      <c r="BO903" s="9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6"/>
    </row>
    <row r="904" spans="15:81" x14ac:dyDescent="0.25">
      <c r="O904" s="3"/>
      <c r="P904" s="2"/>
      <c r="Q904" s="2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9"/>
      <c r="AG904" s="5"/>
      <c r="AH904" s="5"/>
      <c r="AI904" s="5"/>
      <c r="AJ904" s="9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9"/>
      <c r="AY904" s="9"/>
      <c r="AZ904" s="5"/>
      <c r="BA904" s="5"/>
      <c r="BB904" s="5"/>
      <c r="BC904" s="5"/>
      <c r="BD904" s="5"/>
      <c r="BE904" s="5"/>
      <c r="BF904" s="9"/>
      <c r="BG904" s="9"/>
      <c r="BH904" s="5"/>
      <c r="BI904" s="9"/>
      <c r="BJ904" s="5"/>
      <c r="BK904" s="5"/>
      <c r="BL904" s="9"/>
      <c r="BM904" s="5"/>
      <c r="BN904" s="9"/>
      <c r="BO904" s="9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6"/>
    </row>
    <row r="905" spans="15:81" x14ac:dyDescent="0.25">
      <c r="O905" s="3"/>
      <c r="P905" s="2"/>
      <c r="Q905" s="2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9"/>
      <c r="AG905" s="5"/>
      <c r="AH905" s="5"/>
      <c r="AI905" s="5"/>
      <c r="AJ905" s="9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9"/>
      <c r="AY905" s="9"/>
      <c r="AZ905" s="5"/>
      <c r="BA905" s="5"/>
      <c r="BB905" s="5"/>
      <c r="BC905" s="5"/>
      <c r="BD905" s="5"/>
      <c r="BE905" s="5"/>
      <c r="BF905" s="9"/>
      <c r="BG905" s="9"/>
      <c r="BH905" s="5"/>
      <c r="BI905" s="9"/>
      <c r="BJ905" s="5"/>
      <c r="BK905" s="5"/>
      <c r="BL905" s="9"/>
      <c r="BM905" s="5"/>
      <c r="BN905" s="9"/>
      <c r="BO905" s="9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6"/>
    </row>
    <row r="906" spans="15:81" x14ac:dyDescent="0.25">
      <c r="O906" s="3"/>
      <c r="P906" s="2"/>
      <c r="Q906" s="2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9"/>
      <c r="AG906" s="5"/>
      <c r="AH906" s="5"/>
      <c r="AI906" s="5"/>
      <c r="AJ906" s="9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9"/>
      <c r="AY906" s="9"/>
      <c r="AZ906" s="5"/>
      <c r="BA906" s="5"/>
      <c r="BB906" s="5"/>
      <c r="BC906" s="5"/>
      <c r="BD906" s="5"/>
      <c r="BE906" s="5"/>
      <c r="BF906" s="9"/>
      <c r="BG906" s="9"/>
      <c r="BH906" s="5"/>
      <c r="BI906" s="9"/>
      <c r="BJ906" s="5"/>
      <c r="BK906" s="5"/>
      <c r="BL906" s="9"/>
      <c r="BM906" s="5"/>
      <c r="BN906" s="9"/>
      <c r="BO906" s="9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6"/>
    </row>
    <row r="907" spans="15:81" x14ac:dyDescent="0.25">
      <c r="O907" s="3"/>
      <c r="P907" s="2"/>
      <c r="Q907" s="2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9"/>
      <c r="AG907" s="5"/>
      <c r="AH907" s="5"/>
      <c r="AI907" s="5"/>
      <c r="AJ907" s="9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9"/>
      <c r="AY907" s="9"/>
      <c r="AZ907" s="5"/>
      <c r="BA907" s="5"/>
      <c r="BB907" s="5"/>
      <c r="BC907" s="5"/>
      <c r="BD907" s="5"/>
      <c r="BE907" s="5"/>
      <c r="BF907" s="9"/>
      <c r="BG907" s="9"/>
      <c r="BH907" s="5"/>
      <c r="BI907" s="9"/>
      <c r="BJ907" s="5"/>
      <c r="BK907" s="5"/>
      <c r="BL907" s="9"/>
      <c r="BM907" s="5"/>
      <c r="BN907" s="9"/>
      <c r="BO907" s="9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6"/>
    </row>
    <row r="908" spans="15:81" x14ac:dyDescent="0.25">
      <c r="O908" s="3"/>
      <c r="P908" s="2"/>
      <c r="Q908" s="2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9"/>
      <c r="AG908" s="5"/>
      <c r="AH908" s="5"/>
      <c r="AI908" s="5"/>
      <c r="AJ908" s="9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9"/>
      <c r="AY908" s="9"/>
      <c r="AZ908" s="5"/>
      <c r="BA908" s="5"/>
      <c r="BB908" s="5"/>
      <c r="BC908" s="5"/>
      <c r="BD908" s="5"/>
      <c r="BE908" s="5"/>
      <c r="BF908" s="9"/>
      <c r="BG908" s="9"/>
      <c r="BH908" s="5"/>
      <c r="BI908" s="9"/>
      <c r="BJ908" s="5"/>
      <c r="BK908" s="5"/>
      <c r="BL908" s="9"/>
      <c r="BM908" s="5"/>
      <c r="BN908" s="9"/>
      <c r="BO908" s="9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6"/>
    </row>
    <row r="909" spans="15:81" x14ac:dyDescent="0.25">
      <c r="O909" s="3"/>
      <c r="P909" s="2"/>
      <c r="Q909" s="2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9"/>
      <c r="AG909" s="5"/>
      <c r="AH909" s="5"/>
      <c r="AI909" s="5"/>
      <c r="AJ909" s="9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9"/>
      <c r="AY909" s="9"/>
      <c r="AZ909" s="5"/>
      <c r="BA909" s="5"/>
      <c r="BB909" s="5"/>
      <c r="BC909" s="5"/>
      <c r="BD909" s="5"/>
      <c r="BE909" s="5"/>
      <c r="BF909" s="9"/>
      <c r="BG909" s="9"/>
      <c r="BH909" s="5"/>
      <c r="BI909" s="9"/>
      <c r="BJ909" s="5"/>
      <c r="BK909" s="5"/>
      <c r="BL909" s="9"/>
      <c r="BM909" s="5"/>
      <c r="BN909" s="9"/>
      <c r="BO909" s="9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6"/>
    </row>
    <row r="910" spans="15:81" x14ac:dyDescent="0.25">
      <c r="O910" s="3"/>
      <c r="P910" s="2"/>
      <c r="Q910" s="2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9"/>
      <c r="AG910" s="5"/>
      <c r="AH910" s="5"/>
      <c r="AI910" s="5"/>
      <c r="AJ910" s="9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9"/>
      <c r="AY910" s="9"/>
      <c r="AZ910" s="5"/>
      <c r="BA910" s="5"/>
      <c r="BB910" s="5"/>
      <c r="BC910" s="5"/>
      <c r="BD910" s="5"/>
      <c r="BE910" s="5"/>
      <c r="BF910" s="9"/>
      <c r="BG910" s="9"/>
      <c r="BH910" s="5"/>
      <c r="BI910" s="9"/>
      <c r="BJ910" s="5"/>
      <c r="BK910" s="5"/>
      <c r="BL910" s="9"/>
      <c r="BM910" s="5"/>
      <c r="BN910" s="9"/>
      <c r="BO910" s="9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6"/>
    </row>
    <row r="911" spans="15:81" x14ac:dyDescent="0.25">
      <c r="O911" s="3"/>
      <c r="P911" s="2"/>
      <c r="Q911" s="2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9"/>
      <c r="AG911" s="5"/>
      <c r="AH911" s="5"/>
      <c r="AI911" s="5"/>
      <c r="AJ911" s="9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9"/>
      <c r="AY911" s="9"/>
      <c r="AZ911" s="5"/>
      <c r="BA911" s="5"/>
      <c r="BB911" s="5"/>
      <c r="BC911" s="5"/>
      <c r="BD911" s="5"/>
      <c r="BE911" s="5"/>
      <c r="BF911" s="9"/>
      <c r="BG911" s="9"/>
      <c r="BH911" s="5"/>
      <c r="BI911" s="9"/>
      <c r="BJ911" s="5"/>
      <c r="BK911" s="5"/>
      <c r="BL911" s="9"/>
      <c r="BM911" s="5"/>
      <c r="BN911" s="9"/>
      <c r="BO911" s="9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6"/>
    </row>
    <row r="912" spans="15:81" x14ac:dyDescent="0.25">
      <c r="O912" s="3"/>
      <c r="P912" s="2"/>
      <c r="Q912" s="2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9"/>
      <c r="AG912" s="5"/>
      <c r="AH912" s="5"/>
      <c r="AI912" s="5"/>
      <c r="AJ912" s="9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9"/>
      <c r="AY912" s="9"/>
      <c r="AZ912" s="5"/>
      <c r="BA912" s="5"/>
      <c r="BB912" s="5"/>
      <c r="BC912" s="5"/>
      <c r="BD912" s="5"/>
      <c r="BE912" s="5"/>
      <c r="BF912" s="9"/>
      <c r="BG912" s="9"/>
      <c r="BH912" s="5"/>
      <c r="BI912" s="9"/>
      <c r="BJ912" s="5"/>
      <c r="BK912" s="5"/>
      <c r="BL912" s="9"/>
      <c r="BM912" s="5"/>
      <c r="BN912" s="9"/>
      <c r="BO912" s="9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6"/>
    </row>
    <row r="913" spans="15:81" x14ac:dyDescent="0.25">
      <c r="O913" s="3"/>
      <c r="P913" s="2"/>
      <c r="Q913" s="2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9"/>
      <c r="AG913" s="5"/>
      <c r="AH913" s="5"/>
      <c r="AI913" s="5"/>
      <c r="AJ913" s="9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9"/>
      <c r="AY913" s="9"/>
      <c r="AZ913" s="5"/>
      <c r="BA913" s="5"/>
      <c r="BB913" s="5"/>
      <c r="BC913" s="5"/>
      <c r="BD913" s="5"/>
      <c r="BE913" s="5"/>
      <c r="BF913" s="9"/>
      <c r="BG913" s="9"/>
      <c r="BH913" s="5"/>
      <c r="BI913" s="9"/>
      <c r="BJ913" s="5"/>
      <c r="BK913" s="5"/>
      <c r="BL913" s="9"/>
      <c r="BM913" s="5"/>
      <c r="BN913" s="9"/>
      <c r="BO913" s="9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6"/>
    </row>
    <row r="914" spans="15:81" x14ac:dyDescent="0.25">
      <c r="O914" s="3"/>
      <c r="P914" s="2"/>
      <c r="Q914" s="2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9"/>
      <c r="AG914" s="5"/>
      <c r="AH914" s="5"/>
      <c r="AI914" s="5"/>
      <c r="AJ914" s="9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9"/>
      <c r="AY914" s="9"/>
      <c r="AZ914" s="5"/>
      <c r="BA914" s="5"/>
      <c r="BB914" s="5"/>
      <c r="BC914" s="5"/>
      <c r="BD914" s="5"/>
      <c r="BE914" s="5"/>
      <c r="BF914" s="9"/>
      <c r="BG914" s="9"/>
      <c r="BH914" s="5"/>
      <c r="BI914" s="9"/>
      <c r="BJ914" s="5"/>
      <c r="BK914" s="5"/>
      <c r="BL914" s="9"/>
      <c r="BM914" s="5"/>
      <c r="BN914" s="9"/>
      <c r="BO914" s="9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6"/>
    </row>
    <row r="915" spans="15:81" x14ac:dyDescent="0.25">
      <c r="O915" s="3"/>
      <c r="P915" s="2"/>
      <c r="Q915" s="2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9"/>
      <c r="AG915" s="5"/>
      <c r="AH915" s="5"/>
      <c r="AI915" s="5"/>
      <c r="AJ915" s="9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9"/>
      <c r="AY915" s="9"/>
      <c r="AZ915" s="5"/>
      <c r="BA915" s="5"/>
      <c r="BB915" s="5"/>
      <c r="BC915" s="5"/>
      <c r="BD915" s="5"/>
      <c r="BE915" s="5"/>
      <c r="BF915" s="9"/>
      <c r="BG915" s="9"/>
      <c r="BH915" s="5"/>
      <c r="BI915" s="9"/>
      <c r="BJ915" s="5"/>
      <c r="BK915" s="5"/>
      <c r="BL915" s="9"/>
      <c r="BM915" s="5"/>
      <c r="BN915" s="9"/>
      <c r="BO915" s="9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6"/>
    </row>
    <row r="916" spans="15:81" x14ac:dyDescent="0.25">
      <c r="O916" s="3"/>
      <c r="P916" s="2"/>
      <c r="Q916" s="2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9"/>
      <c r="AG916" s="5"/>
      <c r="AH916" s="5"/>
      <c r="AI916" s="5"/>
      <c r="AJ916" s="9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9"/>
      <c r="AY916" s="9"/>
      <c r="AZ916" s="5"/>
      <c r="BA916" s="5"/>
      <c r="BB916" s="5"/>
      <c r="BC916" s="5"/>
      <c r="BD916" s="5"/>
      <c r="BE916" s="5"/>
      <c r="BF916" s="9"/>
      <c r="BG916" s="9"/>
      <c r="BH916" s="5"/>
      <c r="BI916" s="9"/>
      <c r="BJ916" s="5"/>
      <c r="BK916" s="5"/>
      <c r="BL916" s="9"/>
      <c r="BM916" s="5"/>
      <c r="BN916" s="9"/>
      <c r="BO916" s="9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6"/>
    </row>
    <row r="917" spans="15:81" x14ac:dyDescent="0.25">
      <c r="O917" s="3"/>
      <c r="P917" s="2"/>
      <c r="Q917" s="2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9"/>
      <c r="AG917" s="5"/>
      <c r="AH917" s="5"/>
      <c r="AI917" s="5"/>
      <c r="AJ917" s="9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9"/>
      <c r="AY917" s="9"/>
      <c r="AZ917" s="5"/>
      <c r="BA917" s="5"/>
      <c r="BB917" s="5"/>
      <c r="BC917" s="5"/>
      <c r="BD917" s="5"/>
      <c r="BE917" s="5"/>
      <c r="BF917" s="9"/>
      <c r="BG917" s="9"/>
      <c r="BH917" s="5"/>
      <c r="BI917" s="9"/>
      <c r="BJ917" s="5"/>
      <c r="BK917" s="5"/>
      <c r="BL917" s="9"/>
      <c r="BM917" s="5"/>
      <c r="BN917" s="9"/>
      <c r="BO917" s="9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6"/>
    </row>
    <row r="918" spans="15:81" x14ac:dyDescent="0.25">
      <c r="O918" s="3"/>
      <c r="P918" s="2"/>
      <c r="Q918" s="2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9"/>
      <c r="AG918" s="5"/>
      <c r="AH918" s="5"/>
      <c r="AI918" s="5"/>
      <c r="AJ918" s="9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9"/>
      <c r="AY918" s="9"/>
      <c r="AZ918" s="5"/>
      <c r="BA918" s="5"/>
      <c r="BB918" s="5"/>
      <c r="BC918" s="5"/>
      <c r="BD918" s="5"/>
      <c r="BE918" s="5"/>
      <c r="BF918" s="9"/>
      <c r="BG918" s="9"/>
      <c r="BH918" s="5"/>
      <c r="BI918" s="9"/>
      <c r="BJ918" s="5"/>
      <c r="BK918" s="5"/>
      <c r="BL918" s="9"/>
      <c r="BM918" s="5"/>
      <c r="BN918" s="9"/>
      <c r="BO918" s="9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6"/>
    </row>
    <row r="919" spans="15:81" x14ac:dyDescent="0.25">
      <c r="O919" s="3"/>
      <c r="P919" s="2"/>
      <c r="Q919" s="2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9"/>
      <c r="AG919" s="5"/>
      <c r="AH919" s="5"/>
      <c r="AI919" s="5"/>
      <c r="AJ919" s="9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9"/>
      <c r="AY919" s="9"/>
      <c r="AZ919" s="5"/>
      <c r="BA919" s="5"/>
      <c r="BB919" s="5"/>
      <c r="BC919" s="5"/>
      <c r="BD919" s="5"/>
      <c r="BE919" s="5"/>
      <c r="BF919" s="9"/>
      <c r="BG919" s="9"/>
      <c r="BH919" s="5"/>
      <c r="BI919" s="9"/>
      <c r="BJ919" s="5"/>
      <c r="BK919" s="5"/>
      <c r="BL919" s="9"/>
      <c r="BM919" s="5"/>
      <c r="BN919" s="9"/>
      <c r="BO919" s="9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6"/>
    </row>
    <row r="920" spans="15:81" x14ac:dyDescent="0.25">
      <c r="O920" s="3"/>
      <c r="P920" s="2"/>
      <c r="Q920" s="2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9"/>
      <c r="AG920" s="5"/>
      <c r="AH920" s="5"/>
      <c r="AI920" s="5"/>
      <c r="AJ920" s="9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9"/>
      <c r="AY920" s="9"/>
      <c r="AZ920" s="5"/>
      <c r="BA920" s="5"/>
      <c r="BB920" s="5"/>
      <c r="BC920" s="5"/>
      <c r="BD920" s="5"/>
      <c r="BE920" s="5"/>
      <c r="BF920" s="9"/>
      <c r="BG920" s="9"/>
      <c r="BH920" s="5"/>
      <c r="BI920" s="9"/>
      <c r="BJ920" s="5"/>
      <c r="BK920" s="5"/>
      <c r="BL920" s="9"/>
      <c r="BM920" s="5"/>
      <c r="BN920" s="9"/>
      <c r="BO920" s="9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6"/>
    </row>
    <row r="921" spans="15:81" x14ac:dyDescent="0.25">
      <c r="O921" s="3"/>
      <c r="P921" s="2"/>
      <c r="Q921" s="2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9"/>
      <c r="AG921" s="5"/>
      <c r="AH921" s="5"/>
      <c r="AI921" s="5"/>
      <c r="AJ921" s="9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9"/>
      <c r="AY921" s="9"/>
      <c r="AZ921" s="5"/>
      <c r="BA921" s="5"/>
      <c r="BB921" s="5"/>
      <c r="BC921" s="5"/>
      <c r="BD921" s="5"/>
      <c r="BE921" s="5"/>
      <c r="BF921" s="9"/>
      <c r="BG921" s="9"/>
      <c r="BH921" s="5"/>
      <c r="BI921" s="9"/>
      <c r="BJ921" s="5"/>
      <c r="BK921" s="5"/>
      <c r="BL921" s="9"/>
      <c r="BM921" s="5"/>
      <c r="BN921" s="9"/>
      <c r="BO921" s="9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6"/>
    </row>
    <row r="922" spans="15:81" x14ac:dyDescent="0.25">
      <c r="O922" s="3"/>
      <c r="P922" s="2"/>
      <c r="Q922" s="2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9"/>
      <c r="AG922" s="5"/>
      <c r="AH922" s="5"/>
      <c r="AI922" s="5"/>
      <c r="AJ922" s="9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9"/>
      <c r="AY922" s="9"/>
      <c r="AZ922" s="5"/>
      <c r="BA922" s="5"/>
      <c r="BB922" s="5"/>
      <c r="BC922" s="5"/>
      <c r="BD922" s="5"/>
      <c r="BE922" s="5"/>
      <c r="BF922" s="9"/>
      <c r="BG922" s="9"/>
      <c r="BH922" s="5"/>
      <c r="BI922" s="9"/>
      <c r="BJ922" s="5"/>
      <c r="BK922" s="5"/>
      <c r="BL922" s="9"/>
      <c r="BM922" s="5"/>
      <c r="BN922" s="9"/>
      <c r="BO922" s="9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6"/>
    </row>
    <row r="923" spans="15:81" x14ac:dyDescent="0.25">
      <c r="O923" s="3"/>
      <c r="P923" s="2"/>
      <c r="Q923" s="2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9"/>
      <c r="AG923" s="5"/>
      <c r="AH923" s="5"/>
      <c r="AI923" s="5"/>
      <c r="AJ923" s="9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9"/>
      <c r="AY923" s="9"/>
      <c r="AZ923" s="5"/>
      <c r="BA923" s="5"/>
      <c r="BB923" s="5"/>
      <c r="BC923" s="5"/>
      <c r="BD923" s="5"/>
      <c r="BE923" s="5"/>
      <c r="BF923" s="9"/>
      <c r="BG923" s="9"/>
      <c r="BH923" s="5"/>
      <c r="BI923" s="9"/>
      <c r="BJ923" s="5"/>
      <c r="BK923" s="5"/>
      <c r="BL923" s="9"/>
      <c r="BM923" s="5"/>
      <c r="BN923" s="9"/>
      <c r="BO923" s="9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6"/>
    </row>
    <row r="924" spans="15:81" x14ac:dyDescent="0.25">
      <c r="O924" s="3"/>
      <c r="P924" s="2"/>
      <c r="Q924" s="2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9"/>
      <c r="AG924" s="5"/>
      <c r="AH924" s="5"/>
      <c r="AI924" s="5"/>
      <c r="AJ924" s="9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9"/>
      <c r="AY924" s="9"/>
      <c r="AZ924" s="5"/>
      <c r="BA924" s="5"/>
      <c r="BB924" s="5"/>
      <c r="BC924" s="5"/>
      <c r="BD924" s="5"/>
      <c r="BE924" s="5"/>
      <c r="BF924" s="9"/>
      <c r="BG924" s="9"/>
      <c r="BH924" s="5"/>
      <c r="BI924" s="9"/>
      <c r="BJ924" s="5"/>
      <c r="BK924" s="5"/>
      <c r="BL924" s="9"/>
      <c r="BM924" s="5"/>
      <c r="BN924" s="9"/>
      <c r="BO924" s="9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6"/>
    </row>
    <row r="925" spans="15:81" x14ac:dyDescent="0.25">
      <c r="O925" s="3"/>
      <c r="P925" s="2"/>
      <c r="Q925" s="2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9"/>
      <c r="AG925" s="5"/>
      <c r="AH925" s="5"/>
      <c r="AI925" s="5"/>
      <c r="AJ925" s="9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9"/>
      <c r="AY925" s="9"/>
      <c r="AZ925" s="5"/>
      <c r="BA925" s="5"/>
      <c r="BB925" s="5"/>
      <c r="BC925" s="5"/>
      <c r="BD925" s="5"/>
      <c r="BE925" s="5"/>
      <c r="BF925" s="9"/>
      <c r="BG925" s="9"/>
      <c r="BH925" s="5"/>
      <c r="BI925" s="9"/>
      <c r="BJ925" s="5"/>
      <c r="BK925" s="5"/>
      <c r="BL925" s="9"/>
      <c r="BM925" s="5"/>
      <c r="BN925" s="9"/>
      <c r="BO925" s="9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6"/>
    </row>
    <row r="926" spans="15:81" x14ac:dyDescent="0.25">
      <c r="O926" s="3"/>
      <c r="P926" s="2"/>
      <c r="Q926" s="2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9"/>
      <c r="AG926" s="5"/>
      <c r="AH926" s="5"/>
      <c r="AI926" s="5"/>
      <c r="AJ926" s="9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9"/>
      <c r="AY926" s="9"/>
      <c r="AZ926" s="5"/>
      <c r="BA926" s="5"/>
      <c r="BB926" s="5"/>
      <c r="BC926" s="5"/>
      <c r="BD926" s="5"/>
      <c r="BE926" s="5"/>
      <c r="BF926" s="9"/>
      <c r="BG926" s="9"/>
      <c r="BH926" s="5"/>
      <c r="BI926" s="9"/>
      <c r="BJ926" s="5"/>
      <c r="BK926" s="5"/>
      <c r="BL926" s="9"/>
      <c r="BM926" s="5"/>
      <c r="BN926" s="9"/>
      <c r="BO926" s="9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6"/>
    </row>
    <row r="927" spans="15:81" x14ac:dyDescent="0.25">
      <c r="O927" s="3"/>
      <c r="P927" s="2"/>
      <c r="Q927" s="2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9"/>
      <c r="AG927" s="5"/>
      <c r="AH927" s="5"/>
      <c r="AI927" s="5"/>
      <c r="AJ927" s="9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9"/>
      <c r="AY927" s="9"/>
      <c r="AZ927" s="5"/>
      <c r="BA927" s="5"/>
      <c r="BB927" s="5"/>
      <c r="BC927" s="5"/>
      <c r="BD927" s="5"/>
      <c r="BE927" s="5"/>
      <c r="BF927" s="9"/>
      <c r="BG927" s="9"/>
      <c r="BH927" s="5"/>
      <c r="BI927" s="9"/>
      <c r="BJ927" s="5"/>
      <c r="BK927" s="5"/>
      <c r="BL927" s="9"/>
      <c r="BM927" s="5"/>
      <c r="BN927" s="9"/>
      <c r="BO927" s="9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6"/>
    </row>
    <row r="928" spans="15:81" x14ac:dyDescent="0.25">
      <c r="O928" s="3"/>
      <c r="P928" s="2"/>
      <c r="Q928" s="2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9"/>
      <c r="AG928" s="5"/>
      <c r="AH928" s="5"/>
      <c r="AI928" s="5"/>
      <c r="AJ928" s="9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9"/>
      <c r="AY928" s="9"/>
      <c r="AZ928" s="5"/>
      <c r="BA928" s="5"/>
      <c r="BB928" s="5"/>
      <c r="BC928" s="5"/>
      <c r="BD928" s="5"/>
      <c r="BE928" s="5"/>
      <c r="BF928" s="9"/>
      <c r="BG928" s="9"/>
      <c r="BH928" s="5"/>
      <c r="BI928" s="9"/>
      <c r="BJ928" s="5"/>
      <c r="BK928" s="5"/>
      <c r="BL928" s="9"/>
      <c r="BM928" s="5"/>
      <c r="BN928" s="9"/>
      <c r="BO928" s="9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6"/>
    </row>
    <row r="929" spans="15:81" x14ac:dyDescent="0.25">
      <c r="O929" s="3"/>
      <c r="P929" s="2"/>
      <c r="Q929" s="2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9"/>
      <c r="AG929" s="5"/>
      <c r="AH929" s="5"/>
      <c r="AI929" s="5"/>
      <c r="AJ929" s="9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9"/>
      <c r="AY929" s="9"/>
      <c r="AZ929" s="5"/>
      <c r="BA929" s="5"/>
      <c r="BB929" s="5"/>
      <c r="BC929" s="5"/>
      <c r="BD929" s="5"/>
      <c r="BE929" s="5"/>
      <c r="BF929" s="9"/>
      <c r="BG929" s="9"/>
      <c r="BH929" s="5"/>
      <c r="BI929" s="9"/>
      <c r="BJ929" s="5"/>
      <c r="BK929" s="5"/>
      <c r="BL929" s="9"/>
      <c r="BM929" s="5"/>
      <c r="BN929" s="9"/>
      <c r="BO929" s="9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6"/>
    </row>
    <row r="930" spans="15:81" x14ac:dyDescent="0.25">
      <c r="O930" s="3"/>
      <c r="P930" s="2"/>
      <c r="Q930" s="2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9"/>
      <c r="AG930" s="5"/>
      <c r="AH930" s="5"/>
      <c r="AI930" s="5"/>
      <c r="AJ930" s="9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9"/>
      <c r="AY930" s="9"/>
      <c r="AZ930" s="5"/>
      <c r="BA930" s="5"/>
      <c r="BB930" s="5"/>
      <c r="BC930" s="5"/>
      <c r="BD930" s="5"/>
      <c r="BE930" s="5"/>
      <c r="BF930" s="9"/>
      <c r="BG930" s="9"/>
      <c r="BH930" s="5"/>
      <c r="BI930" s="9"/>
      <c r="BJ930" s="5"/>
      <c r="BK930" s="5"/>
      <c r="BL930" s="9"/>
      <c r="BM930" s="5"/>
      <c r="BN930" s="9"/>
      <c r="BO930" s="9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6"/>
    </row>
    <row r="931" spans="15:81" x14ac:dyDescent="0.25">
      <c r="O931" s="3"/>
      <c r="P931" s="2"/>
      <c r="Q931" s="2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9"/>
      <c r="AG931" s="5"/>
      <c r="AH931" s="5"/>
      <c r="AI931" s="5"/>
      <c r="AJ931" s="9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9"/>
      <c r="AY931" s="9"/>
      <c r="AZ931" s="5"/>
      <c r="BA931" s="5"/>
      <c r="BB931" s="5"/>
      <c r="BC931" s="5"/>
      <c r="BD931" s="5"/>
      <c r="BE931" s="5"/>
      <c r="BF931" s="9"/>
      <c r="BG931" s="9"/>
      <c r="BH931" s="5"/>
      <c r="BI931" s="9"/>
      <c r="BJ931" s="5"/>
      <c r="BK931" s="5"/>
      <c r="BL931" s="9"/>
      <c r="BM931" s="5"/>
      <c r="BN931" s="9"/>
      <c r="BO931" s="9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6"/>
    </row>
    <row r="932" spans="15:81" x14ac:dyDescent="0.25">
      <c r="O932" s="3"/>
      <c r="P932" s="2"/>
      <c r="Q932" s="2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9"/>
      <c r="AG932" s="5"/>
      <c r="AH932" s="5"/>
      <c r="AI932" s="5"/>
      <c r="AJ932" s="9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9"/>
      <c r="AY932" s="9"/>
      <c r="AZ932" s="5"/>
      <c r="BA932" s="5"/>
      <c r="BB932" s="5"/>
      <c r="BC932" s="5"/>
      <c r="BD932" s="5"/>
      <c r="BE932" s="5"/>
      <c r="BF932" s="9"/>
      <c r="BG932" s="9"/>
      <c r="BH932" s="5"/>
      <c r="BI932" s="9"/>
      <c r="BJ932" s="5"/>
      <c r="BK932" s="5"/>
      <c r="BL932" s="9"/>
      <c r="BM932" s="5"/>
      <c r="BN932" s="9"/>
      <c r="BO932" s="9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6"/>
    </row>
    <row r="933" spans="15:81" x14ac:dyDescent="0.25">
      <c r="O933" s="3"/>
      <c r="P933" s="2"/>
      <c r="Q933" s="2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9"/>
      <c r="AG933" s="5"/>
      <c r="AH933" s="5"/>
      <c r="AI933" s="5"/>
      <c r="AJ933" s="9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9"/>
      <c r="AY933" s="9"/>
      <c r="AZ933" s="5"/>
      <c r="BA933" s="5"/>
      <c r="BB933" s="5"/>
      <c r="BC933" s="5"/>
      <c r="BD933" s="5"/>
      <c r="BE933" s="5"/>
      <c r="BF933" s="9"/>
      <c r="BG933" s="9"/>
      <c r="BH933" s="5"/>
      <c r="BI933" s="9"/>
      <c r="BJ933" s="5"/>
      <c r="BK933" s="5"/>
      <c r="BL933" s="9"/>
      <c r="BM933" s="5"/>
      <c r="BN933" s="9"/>
      <c r="BO933" s="9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6"/>
    </row>
    <row r="934" spans="15:81" x14ac:dyDescent="0.25">
      <c r="O934" s="3"/>
      <c r="P934" s="2"/>
      <c r="Q934" s="2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9"/>
      <c r="AG934" s="5"/>
      <c r="AH934" s="5"/>
      <c r="AI934" s="5"/>
      <c r="AJ934" s="9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9"/>
      <c r="AY934" s="9"/>
      <c r="AZ934" s="5"/>
      <c r="BA934" s="5"/>
      <c r="BB934" s="5"/>
      <c r="BC934" s="5"/>
      <c r="BD934" s="5"/>
      <c r="BE934" s="5"/>
      <c r="BF934" s="9"/>
      <c r="BG934" s="9"/>
      <c r="BH934" s="5"/>
      <c r="BI934" s="9"/>
      <c r="BJ934" s="5"/>
      <c r="BK934" s="5"/>
      <c r="BL934" s="9"/>
      <c r="BM934" s="5"/>
      <c r="BN934" s="9"/>
      <c r="BO934" s="9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6"/>
    </row>
    <row r="935" spans="15:81" x14ac:dyDescent="0.25">
      <c r="O935" s="3"/>
      <c r="P935" s="2"/>
      <c r="Q935" s="2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9"/>
      <c r="AG935" s="5"/>
      <c r="AH935" s="5"/>
      <c r="AI935" s="5"/>
      <c r="AJ935" s="9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9"/>
      <c r="AY935" s="9"/>
      <c r="AZ935" s="5"/>
      <c r="BA935" s="5"/>
      <c r="BB935" s="5"/>
      <c r="BC935" s="5"/>
      <c r="BD935" s="5"/>
      <c r="BE935" s="5"/>
      <c r="BF935" s="9"/>
      <c r="BG935" s="9"/>
      <c r="BH935" s="5"/>
      <c r="BI935" s="9"/>
      <c r="BJ935" s="5"/>
      <c r="BK935" s="5"/>
      <c r="BL935" s="9"/>
      <c r="BM935" s="5"/>
      <c r="BN935" s="9"/>
      <c r="BO935" s="9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6"/>
    </row>
    <row r="936" spans="15:81" x14ac:dyDescent="0.25">
      <c r="O936" s="3"/>
      <c r="P936" s="2"/>
      <c r="Q936" s="2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9"/>
      <c r="AG936" s="5"/>
      <c r="AH936" s="5"/>
      <c r="AI936" s="5"/>
      <c r="AJ936" s="9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9"/>
      <c r="AY936" s="9"/>
      <c r="AZ936" s="5"/>
      <c r="BA936" s="5"/>
      <c r="BB936" s="5"/>
      <c r="BC936" s="5"/>
      <c r="BD936" s="5"/>
      <c r="BE936" s="5"/>
      <c r="BF936" s="9"/>
      <c r="BG936" s="9"/>
      <c r="BH936" s="5"/>
      <c r="BI936" s="9"/>
      <c r="BJ936" s="5"/>
      <c r="BK936" s="5"/>
      <c r="BL936" s="9"/>
      <c r="BM936" s="5"/>
      <c r="BN936" s="9"/>
      <c r="BO936" s="9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6"/>
    </row>
    <row r="937" spans="15:81" x14ac:dyDescent="0.25">
      <c r="O937" s="3"/>
      <c r="P937" s="2"/>
      <c r="Q937" s="2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9"/>
      <c r="AG937" s="5"/>
      <c r="AH937" s="5"/>
      <c r="AI937" s="5"/>
      <c r="AJ937" s="9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9"/>
      <c r="AY937" s="9"/>
      <c r="AZ937" s="5"/>
      <c r="BA937" s="5"/>
      <c r="BB937" s="5"/>
      <c r="BC937" s="5"/>
      <c r="BD937" s="5"/>
      <c r="BE937" s="5"/>
      <c r="BF937" s="9"/>
      <c r="BG937" s="9"/>
      <c r="BH937" s="5"/>
      <c r="BI937" s="9"/>
      <c r="BJ937" s="5"/>
      <c r="BK937" s="5"/>
      <c r="BL937" s="9"/>
      <c r="BM937" s="5"/>
      <c r="BN937" s="9"/>
      <c r="BO937" s="9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6"/>
    </row>
    <row r="938" spans="15:81" x14ac:dyDescent="0.25">
      <c r="O938" s="3"/>
      <c r="P938" s="2"/>
      <c r="Q938" s="2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9"/>
      <c r="AG938" s="5"/>
      <c r="AH938" s="5"/>
      <c r="AI938" s="5"/>
      <c r="AJ938" s="9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9"/>
      <c r="AY938" s="9"/>
      <c r="AZ938" s="5"/>
      <c r="BA938" s="5"/>
      <c r="BB938" s="5"/>
      <c r="BC938" s="5"/>
      <c r="BD938" s="5"/>
      <c r="BE938" s="5"/>
      <c r="BF938" s="9"/>
      <c r="BG938" s="9"/>
      <c r="BH938" s="5"/>
      <c r="BI938" s="9"/>
      <c r="BJ938" s="5"/>
      <c r="BK938" s="5"/>
      <c r="BL938" s="9"/>
      <c r="BM938" s="5"/>
      <c r="BN938" s="9"/>
      <c r="BO938" s="9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6"/>
    </row>
    <row r="939" spans="15:81" x14ac:dyDescent="0.25">
      <c r="O939" s="3"/>
      <c r="P939" s="2"/>
      <c r="Q939" s="2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9"/>
      <c r="AG939" s="5"/>
      <c r="AH939" s="5"/>
      <c r="AI939" s="5"/>
      <c r="AJ939" s="9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9"/>
      <c r="AY939" s="9"/>
      <c r="AZ939" s="5"/>
      <c r="BA939" s="5"/>
      <c r="BB939" s="5"/>
      <c r="BC939" s="5"/>
      <c r="BD939" s="5"/>
      <c r="BE939" s="5"/>
      <c r="BF939" s="9"/>
      <c r="BG939" s="9"/>
      <c r="BH939" s="5"/>
      <c r="BI939" s="9"/>
      <c r="BJ939" s="5"/>
      <c r="BK939" s="5"/>
      <c r="BL939" s="9"/>
      <c r="BM939" s="5"/>
      <c r="BN939" s="9"/>
      <c r="BO939" s="9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6"/>
    </row>
    <row r="940" spans="15:81" x14ac:dyDescent="0.25">
      <c r="O940" s="3"/>
      <c r="P940" s="2"/>
      <c r="Q940" s="2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9"/>
      <c r="AG940" s="5"/>
      <c r="AH940" s="5"/>
      <c r="AI940" s="5"/>
      <c r="AJ940" s="9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9"/>
      <c r="AY940" s="9"/>
      <c r="AZ940" s="5"/>
      <c r="BA940" s="5"/>
      <c r="BB940" s="5"/>
      <c r="BC940" s="5"/>
      <c r="BD940" s="5"/>
      <c r="BE940" s="5"/>
      <c r="BF940" s="9"/>
      <c r="BG940" s="9"/>
      <c r="BH940" s="5"/>
      <c r="BI940" s="9"/>
      <c r="BJ940" s="5"/>
      <c r="BK940" s="5"/>
      <c r="BL940" s="9"/>
      <c r="BM940" s="5"/>
      <c r="BN940" s="9"/>
      <c r="BO940" s="9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6"/>
    </row>
    <row r="941" spans="15:81" x14ac:dyDescent="0.25">
      <c r="O941" s="3"/>
      <c r="P941" s="2"/>
      <c r="Q941" s="2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9"/>
      <c r="AG941" s="5"/>
      <c r="AH941" s="5"/>
      <c r="AI941" s="5"/>
      <c r="AJ941" s="9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9"/>
      <c r="AY941" s="9"/>
      <c r="AZ941" s="5"/>
      <c r="BA941" s="5"/>
      <c r="BB941" s="5"/>
      <c r="BC941" s="5"/>
      <c r="BD941" s="5"/>
      <c r="BE941" s="5"/>
      <c r="BF941" s="9"/>
      <c r="BG941" s="9"/>
      <c r="BH941" s="5"/>
      <c r="BI941" s="9"/>
      <c r="BJ941" s="5"/>
      <c r="BK941" s="5"/>
      <c r="BL941" s="9"/>
      <c r="BM941" s="5"/>
      <c r="BN941" s="9"/>
      <c r="BO941" s="9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6"/>
    </row>
    <row r="942" spans="15:81" x14ac:dyDescent="0.25">
      <c r="O942" s="3"/>
      <c r="P942" s="2"/>
      <c r="Q942" s="2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9"/>
      <c r="AG942" s="5"/>
      <c r="AH942" s="5"/>
      <c r="AI942" s="5"/>
      <c r="AJ942" s="9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9"/>
      <c r="AY942" s="9"/>
      <c r="AZ942" s="5"/>
      <c r="BA942" s="5"/>
      <c r="BB942" s="5"/>
      <c r="BC942" s="5"/>
      <c r="BD942" s="5"/>
      <c r="BE942" s="5"/>
      <c r="BF942" s="9"/>
      <c r="BG942" s="9"/>
      <c r="BH942" s="5"/>
      <c r="BI942" s="9"/>
      <c r="BJ942" s="5"/>
      <c r="BK942" s="5"/>
      <c r="BL942" s="9"/>
      <c r="BM942" s="5"/>
      <c r="BN942" s="9"/>
      <c r="BO942" s="9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6"/>
    </row>
    <row r="943" spans="15:81" x14ac:dyDescent="0.25">
      <c r="O943" s="3"/>
      <c r="P943" s="2"/>
      <c r="Q943" s="2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9"/>
      <c r="AG943" s="5"/>
      <c r="AH943" s="5"/>
      <c r="AI943" s="5"/>
      <c r="AJ943" s="9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9"/>
      <c r="AY943" s="9"/>
      <c r="AZ943" s="5"/>
      <c r="BA943" s="5"/>
      <c r="BB943" s="5"/>
      <c r="BC943" s="5"/>
      <c r="BD943" s="5"/>
      <c r="BE943" s="5"/>
      <c r="BF943" s="9"/>
      <c r="BG943" s="9"/>
      <c r="BH943" s="5"/>
      <c r="BI943" s="9"/>
      <c r="BJ943" s="5"/>
      <c r="BK943" s="5"/>
      <c r="BL943" s="9"/>
      <c r="BM943" s="5"/>
      <c r="BN943" s="9"/>
      <c r="BO943" s="9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6"/>
    </row>
    <row r="944" spans="15:81" x14ac:dyDescent="0.25">
      <c r="O944" s="3"/>
      <c r="P944" s="2"/>
      <c r="Q944" s="2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9"/>
      <c r="AG944" s="5"/>
      <c r="AH944" s="5"/>
      <c r="AI944" s="5"/>
      <c r="AJ944" s="9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9"/>
      <c r="AY944" s="9"/>
      <c r="AZ944" s="5"/>
      <c r="BA944" s="5"/>
      <c r="BB944" s="5"/>
      <c r="BC944" s="5"/>
      <c r="BD944" s="5"/>
      <c r="BE944" s="5"/>
      <c r="BF944" s="9"/>
      <c r="BG944" s="9"/>
      <c r="BH944" s="5"/>
      <c r="BI944" s="9"/>
      <c r="BJ944" s="5"/>
      <c r="BK944" s="5"/>
      <c r="BL944" s="9"/>
      <c r="BM944" s="5"/>
      <c r="BN944" s="9"/>
      <c r="BO944" s="9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6"/>
    </row>
    <row r="945" spans="15:81" x14ac:dyDescent="0.25">
      <c r="O945" s="3"/>
      <c r="P945" s="2"/>
      <c r="Q945" s="2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9"/>
      <c r="AG945" s="5"/>
      <c r="AH945" s="5"/>
      <c r="AI945" s="5"/>
      <c r="AJ945" s="9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9"/>
      <c r="AY945" s="9"/>
      <c r="AZ945" s="5"/>
      <c r="BA945" s="5"/>
      <c r="BB945" s="5"/>
      <c r="BC945" s="5"/>
      <c r="BD945" s="5"/>
      <c r="BE945" s="5"/>
      <c r="BF945" s="9"/>
      <c r="BG945" s="9"/>
      <c r="BH945" s="5"/>
      <c r="BI945" s="9"/>
      <c r="BJ945" s="5"/>
      <c r="BK945" s="5"/>
      <c r="BL945" s="9"/>
      <c r="BM945" s="5"/>
      <c r="BN945" s="9"/>
      <c r="BO945" s="9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6"/>
    </row>
    <row r="946" spans="15:81" x14ac:dyDescent="0.25">
      <c r="O946" s="3"/>
      <c r="P946" s="2"/>
      <c r="Q946" s="2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9"/>
      <c r="AG946" s="5"/>
      <c r="AH946" s="5"/>
      <c r="AI946" s="5"/>
      <c r="AJ946" s="9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9"/>
      <c r="AY946" s="9"/>
      <c r="AZ946" s="5"/>
      <c r="BA946" s="5"/>
      <c r="BB946" s="5"/>
      <c r="BC946" s="5"/>
      <c r="BD946" s="5"/>
      <c r="BE946" s="5"/>
      <c r="BF946" s="9"/>
      <c r="BG946" s="9"/>
      <c r="BH946" s="5"/>
      <c r="BI946" s="9"/>
      <c r="BJ946" s="5"/>
      <c r="BK946" s="5"/>
      <c r="BL946" s="9"/>
      <c r="BM946" s="5"/>
      <c r="BN946" s="9"/>
      <c r="BO946" s="9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6"/>
    </row>
    <row r="947" spans="15:81" x14ac:dyDescent="0.25">
      <c r="O947" s="3"/>
      <c r="P947" s="2"/>
      <c r="Q947" s="2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9"/>
      <c r="AG947" s="5"/>
      <c r="AH947" s="5"/>
      <c r="AI947" s="5"/>
      <c r="AJ947" s="9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9"/>
      <c r="AY947" s="9"/>
      <c r="AZ947" s="5"/>
      <c r="BA947" s="5"/>
      <c r="BB947" s="5"/>
      <c r="BC947" s="5"/>
      <c r="BD947" s="5"/>
      <c r="BE947" s="5"/>
      <c r="BF947" s="9"/>
      <c r="BG947" s="9"/>
      <c r="BH947" s="5"/>
      <c r="BI947" s="9"/>
      <c r="BJ947" s="5"/>
      <c r="BK947" s="5"/>
      <c r="BL947" s="9"/>
      <c r="BM947" s="5"/>
      <c r="BN947" s="9"/>
      <c r="BO947" s="9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6"/>
    </row>
    <row r="948" spans="15:81" x14ac:dyDescent="0.25">
      <c r="O948" s="3"/>
      <c r="P948" s="2"/>
      <c r="Q948" s="2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9"/>
      <c r="AG948" s="5"/>
      <c r="AH948" s="5"/>
      <c r="AI948" s="5"/>
      <c r="AJ948" s="9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9"/>
      <c r="AY948" s="9"/>
      <c r="AZ948" s="5"/>
      <c r="BA948" s="5"/>
      <c r="BB948" s="5"/>
      <c r="BC948" s="5"/>
      <c r="BD948" s="5"/>
      <c r="BE948" s="5"/>
      <c r="BF948" s="9"/>
      <c r="BG948" s="9"/>
      <c r="BH948" s="5"/>
      <c r="BI948" s="9"/>
      <c r="BJ948" s="5"/>
      <c r="BK948" s="5"/>
      <c r="BL948" s="9"/>
      <c r="BM948" s="5"/>
      <c r="BN948" s="9"/>
      <c r="BO948" s="9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6"/>
    </row>
    <row r="949" spans="15:81" x14ac:dyDescent="0.25">
      <c r="O949" s="3"/>
      <c r="P949" s="2"/>
      <c r="Q949" s="2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9"/>
      <c r="AG949" s="5"/>
      <c r="AH949" s="5"/>
      <c r="AI949" s="5"/>
      <c r="AJ949" s="9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9"/>
      <c r="AY949" s="9"/>
      <c r="AZ949" s="5"/>
      <c r="BA949" s="5"/>
      <c r="BB949" s="5"/>
      <c r="BC949" s="5"/>
      <c r="BD949" s="5"/>
      <c r="BE949" s="5"/>
      <c r="BF949" s="9"/>
      <c r="BG949" s="9"/>
      <c r="BH949" s="5"/>
      <c r="BI949" s="9"/>
      <c r="BJ949" s="5"/>
      <c r="BK949" s="5"/>
      <c r="BL949" s="9"/>
      <c r="BM949" s="5"/>
      <c r="BN949" s="9"/>
      <c r="BO949" s="9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6"/>
    </row>
    <row r="950" spans="15:81" x14ac:dyDescent="0.25">
      <c r="O950" s="3"/>
      <c r="P950" s="2"/>
      <c r="Q950" s="2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9"/>
      <c r="AG950" s="5"/>
      <c r="AH950" s="5"/>
      <c r="AI950" s="5"/>
      <c r="AJ950" s="9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9"/>
      <c r="AY950" s="9"/>
      <c r="AZ950" s="5"/>
      <c r="BA950" s="5"/>
      <c r="BB950" s="5"/>
      <c r="BC950" s="5"/>
      <c r="BD950" s="5"/>
      <c r="BE950" s="5"/>
      <c r="BF950" s="9"/>
      <c r="BG950" s="9"/>
      <c r="BH950" s="5"/>
      <c r="BI950" s="9"/>
      <c r="BJ950" s="5"/>
      <c r="BK950" s="5"/>
      <c r="BL950" s="9"/>
      <c r="BM950" s="5"/>
      <c r="BN950" s="9"/>
      <c r="BO950" s="9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6"/>
    </row>
    <row r="951" spans="15:81" x14ac:dyDescent="0.25">
      <c r="O951" s="3"/>
      <c r="P951" s="2"/>
      <c r="Q951" s="2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9"/>
      <c r="AG951" s="5"/>
      <c r="AH951" s="5"/>
      <c r="AI951" s="5"/>
      <c r="AJ951" s="9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9"/>
      <c r="AY951" s="9"/>
      <c r="AZ951" s="5"/>
      <c r="BA951" s="5"/>
      <c r="BB951" s="5"/>
      <c r="BC951" s="5"/>
      <c r="BD951" s="5"/>
      <c r="BE951" s="5"/>
      <c r="BF951" s="9"/>
      <c r="BG951" s="9"/>
      <c r="BH951" s="5"/>
      <c r="BI951" s="9"/>
      <c r="BJ951" s="5"/>
      <c r="BK951" s="5"/>
      <c r="BL951" s="9"/>
      <c r="BM951" s="5"/>
      <c r="BN951" s="9"/>
      <c r="BO951" s="9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6"/>
    </row>
    <row r="952" spans="15:81" x14ac:dyDescent="0.25">
      <c r="O952" s="3"/>
      <c r="P952" s="2"/>
      <c r="Q952" s="2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9"/>
      <c r="AG952" s="5"/>
      <c r="AH952" s="5"/>
      <c r="AI952" s="5"/>
      <c r="AJ952" s="9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9"/>
      <c r="AY952" s="9"/>
      <c r="AZ952" s="5"/>
      <c r="BA952" s="5"/>
      <c r="BB952" s="5"/>
      <c r="BC952" s="5"/>
      <c r="BD952" s="5"/>
      <c r="BE952" s="5"/>
      <c r="BF952" s="9"/>
      <c r="BG952" s="9"/>
      <c r="BH952" s="5"/>
      <c r="BI952" s="9"/>
      <c r="BJ952" s="5"/>
      <c r="BK952" s="5"/>
      <c r="BL952" s="9"/>
      <c r="BM952" s="5"/>
      <c r="BN952" s="9"/>
      <c r="BO952" s="9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6"/>
    </row>
    <row r="953" spans="15:81" x14ac:dyDescent="0.25">
      <c r="O953" s="3"/>
      <c r="P953" s="2"/>
      <c r="Q953" s="2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9"/>
      <c r="AG953" s="5"/>
      <c r="AH953" s="5"/>
      <c r="AI953" s="5"/>
      <c r="AJ953" s="9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9"/>
      <c r="AY953" s="9"/>
      <c r="AZ953" s="5"/>
      <c r="BA953" s="5"/>
      <c r="BB953" s="5"/>
      <c r="BC953" s="5"/>
      <c r="BD953" s="5"/>
      <c r="BE953" s="5"/>
      <c r="BF953" s="9"/>
      <c r="BG953" s="9"/>
      <c r="BH953" s="5"/>
      <c r="BI953" s="9"/>
      <c r="BJ953" s="5"/>
      <c r="BK953" s="5"/>
      <c r="BL953" s="9"/>
      <c r="BM953" s="5"/>
      <c r="BN953" s="9"/>
      <c r="BO953" s="9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6"/>
    </row>
    <row r="954" spans="15:81" x14ac:dyDescent="0.25">
      <c r="O954" s="3"/>
      <c r="P954" s="2"/>
      <c r="Q954" s="2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9"/>
      <c r="AG954" s="5"/>
      <c r="AH954" s="5"/>
      <c r="AI954" s="5"/>
      <c r="AJ954" s="9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9"/>
      <c r="AY954" s="9"/>
      <c r="AZ954" s="5"/>
      <c r="BA954" s="5"/>
      <c r="BB954" s="5"/>
      <c r="BC954" s="5"/>
      <c r="BD954" s="5"/>
      <c r="BE954" s="5"/>
      <c r="BF954" s="9"/>
      <c r="BG954" s="9"/>
      <c r="BH954" s="5"/>
      <c r="BI954" s="9"/>
      <c r="BJ954" s="5"/>
      <c r="BK954" s="5"/>
      <c r="BL954" s="9"/>
      <c r="BM954" s="5"/>
      <c r="BN954" s="9"/>
      <c r="BO954" s="9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6"/>
    </row>
    <row r="955" spans="15:81" x14ac:dyDescent="0.25">
      <c r="O955" s="3"/>
      <c r="P955" s="2"/>
      <c r="Q955" s="2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9"/>
      <c r="AG955" s="5"/>
      <c r="AH955" s="5"/>
      <c r="AI955" s="5"/>
      <c r="AJ955" s="9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9"/>
      <c r="AY955" s="9"/>
      <c r="AZ955" s="5"/>
      <c r="BA955" s="5"/>
      <c r="BB955" s="5"/>
      <c r="BC955" s="5"/>
      <c r="BD955" s="5"/>
      <c r="BE955" s="5"/>
      <c r="BF955" s="9"/>
      <c r="BG955" s="9"/>
      <c r="BH955" s="5"/>
      <c r="BI955" s="9"/>
      <c r="BJ955" s="5"/>
      <c r="BK955" s="5"/>
      <c r="BL955" s="9"/>
      <c r="BM955" s="5"/>
      <c r="BN955" s="9"/>
      <c r="BO955" s="9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6"/>
    </row>
    <row r="956" spans="15:81" x14ac:dyDescent="0.25">
      <c r="O956" s="3"/>
      <c r="P956" s="2"/>
      <c r="Q956" s="2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9"/>
      <c r="AG956" s="5"/>
      <c r="AH956" s="5"/>
      <c r="AI956" s="5"/>
      <c r="AJ956" s="9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9"/>
      <c r="AY956" s="9"/>
      <c r="AZ956" s="5"/>
      <c r="BA956" s="5"/>
      <c r="BB956" s="5"/>
      <c r="BC956" s="5"/>
      <c r="BD956" s="5"/>
      <c r="BE956" s="5"/>
      <c r="BF956" s="9"/>
      <c r="BG956" s="9"/>
      <c r="BH956" s="5"/>
      <c r="BI956" s="9"/>
      <c r="BJ956" s="5"/>
      <c r="BK956" s="5"/>
      <c r="BL956" s="9"/>
      <c r="BM956" s="5"/>
      <c r="BN956" s="9"/>
      <c r="BO956" s="9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6"/>
    </row>
    <row r="957" spans="15:81" x14ac:dyDescent="0.25">
      <c r="O957" s="3"/>
      <c r="P957" s="2"/>
      <c r="Q957" s="2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9"/>
      <c r="AG957" s="5"/>
      <c r="AH957" s="5"/>
      <c r="AI957" s="5"/>
      <c r="AJ957" s="9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9"/>
      <c r="AY957" s="9"/>
      <c r="AZ957" s="5"/>
      <c r="BA957" s="5"/>
      <c r="BB957" s="5"/>
      <c r="BC957" s="5"/>
      <c r="BD957" s="5"/>
      <c r="BE957" s="5"/>
      <c r="BF957" s="9"/>
      <c r="BG957" s="9"/>
      <c r="BH957" s="5"/>
      <c r="BI957" s="9"/>
      <c r="BJ957" s="5"/>
      <c r="BK957" s="5"/>
      <c r="BL957" s="9"/>
      <c r="BM957" s="5"/>
      <c r="BN957" s="9"/>
      <c r="BO957" s="9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6"/>
    </row>
    <row r="958" spans="15:81" x14ac:dyDescent="0.25">
      <c r="O958" s="3"/>
      <c r="P958" s="2"/>
      <c r="Q958" s="2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9"/>
      <c r="AG958" s="5"/>
      <c r="AH958" s="5"/>
      <c r="AI958" s="5"/>
      <c r="AJ958" s="9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9"/>
      <c r="AY958" s="9"/>
      <c r="AZ958" s="5"/>
      <c r="BA958" s="5"/>
      <c r="BB958" s="5"/>
      <c r="BC958" s="5"/>
      <c r="BD958" s="5"/>
      <c r="BE958" s="5"/>
      <c r="BF958" s="9"/>
      <c r="BG958" s="9"/>
      <c r="BH958" s="5"/>
      <c r="BI958" s="9"/>
      <c r="BJ958" s="5"/>
      <c r="BK958" s="5"/>
      <c r="BL958" s="9"/>
      <c r="BM958" s="5"/>
      <c r="BN958" s="9"/>
      <c r="BO958" s="9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6"/>
    </row>
    <row r="959" spans="15:81" x14ac:dyDescent="0.25">
      <c r="O959" s="3"/>
      <c r="P959" s="2"/>
      <c r="Q959" s="2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9"/>
      <c r="AG959" s="5"/>
      <c r="AH959" s="5"/>
      <c r="AI959" s="5"/>
      <c r="AJ959" s="9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9"/>
      <c r="AY959" s="9"/>
      <c r="AZ959" s="5"/>
      <c r="BA959" s="5"/>
      <c r="BB959" s="5"/>
      <c r="BC959" s="5"/>
      <c r="BD959" s="5"/>
      <c r="BE959" s="5"/>
      <c r="BF959" s="9"/>
      <c r="BG959" s="9"/>
      <c r="BH959" s="5"/>
      <c r="BI959" s="9"/>
      <c r="BJ959" s="5"/>
      <c r="BK959" s="5"/>
      <c r="BL959" s="9"/>
      <c r="BM959" s="5"/>
      <c r="BN959" s="9"/>
      <c r="BO959" s="9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6"/>
    </row>
    <row r="960" spans="15:81" x14ac:dyDescent="0.25">
      <c r="O960" s="3"/>
      <c r="P960" s="2"/>
      <c r="Q960" s="2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9"/>
      <c r="AG960" s="5"/>
      <c r="AH960" s="5"/>
      <c r="AI960" s="5"/>
      <c r="AJ960" s="9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9"/>
      <c r="AY960" s="9"/>
      <c r="AZ960" s="5"/>
      <c r="BA960" s="5"/>
      <c r="BB960" s="5"/>
      <c r="BC960" s="5"/>
      <c r="BD960" s="5"/>
      <c r="BE960" s="5"/>
      <c r="BF960" s="9"/>
      <c r="BG960" s="9"/>
      <c r="BH960" s="5"/>
      <c r="BI960" s="9"/>
      <c r="BJ960" s="5"/>
      <c r="BK960" s="5"/>
      <c r="BL960" s="9"/>
      <c r="BM960" s="5"/>
      <c r="BN960" s="9"/>
      <c r="BO960" s="9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6"/>
    </row>
    <row r="961" spans="15:82" x14ac:dyDescent="0.25">
      <c r="O961" s="3"/>
      <c r="P961" s="2"/>
      <c r="Q961" s="2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9"/>
      <c r="AG961" s="5"/>
      <c r="AH961" s="5"/>
      <c r="AI961" s="5"/>
      <c r="AJ961" s="9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9"/>
      <c r="AY961" s="9"/>
      <c r="AZ961" s="5"/>
      <c r="BA961" s="5"/>
      <c r="BB961" s="5"/>
      <c r="BC961" s="5"/>
      <c r="BD961" s="5"/>
      <c r="BE961" s="5"/>
      <c r="BF961" s="9"/>
      <c r="BG961" s="9"/>
      <c r="BH961" s="5"/>
      <c r="BI961" s="9"/>
      <c r="BJ961" s="5"/>
      <c r="BK961" s="5"/>
      <c r="BL961" s="9"/>
      <c r="BM961" s="5"/>
      <c r="BN961" s="9"/>
      <c r="BO961" s="9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6"/>
    </row>
    <row r="962" spans="15:82" x14ac:dyDescent="0.25">
      <c r="O962" s="3"/>
      <c r="P962" s="2"/>
      <c r="Q962" s="2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9"/>
      <c r="AG962" s="5"/>
      <c r="AH962" s="5"/>
      <c r="AI962" s="5"/>
      <c r="AJ962" s="9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9"/>
      <c r="AY962" s="9"/>
      <c r="AZ962" s="5"/>
      <c r="BA962" s="5"/>
      <c r="BB962" s="5"/>
      <c r="BC962" s="5"/>
      <c r="BD962" s="5"/>
      <c r="BE962" s="5"/>
      <c r="BF962" s="9"/>
      <c r="BG962" s="9"/>
      <c r="BH962" s="5"/>
      <c r="BI962" s="9"/>
      <c r="BJ962" s="5"/>
      <c r="BK962" s="5"/>
      <c r="BL962" s="9"/>
      <c r="BM962" s="5"/>
      <c r="BN962" s="9"/>
      <c r="BO962" s="9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6"/>
    </row>
    <row r="963" spans="15:82" x14ac:dyDescent="0.25">
      <c r="O963" s="3"/>
      <c r="P963" s="2"/>
      <c r="Q963" s="2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9"/>
      <c r="AG963" s="5"/>
      <c r="AH963" s="5"/>
      <c r="AI963" s="5"/>
      <c r="AJ963" s="9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9"/>
      <c r="AY963" s="9"/>
      <c r="AZ963" s="5"/>
      <c r="BA963" s="5"/>
      <c r="BB963" s="5"/>
      <c r="BC963" s="5"/>
      <c r="BD963" s="5"/>
      <c r="BE963" s="5"/>
      <c r="BF963" s="9"/>
      <c r="BG963" s="9"/>
      <c r="BH963" s="5"/>
      <c r="BI963" s="9"/>
      <c r="BJ963" s="5"/>
      <c r="BK963" s="5"/>
      <c r="BL963" s="9"/>
      <c r="BM963" s="5"/>
      <c r="BN963" s="9"/>
      <c r="BO963" s="9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6"/>
    </row>
    <row r="964" spans="15:82" x14ac:dyDescent="0.25">
      <c r="O964" s="3"/>
      <c r="P964" s="2"/>
      <c r="Q964" s="2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9"/>
      <c r="AG964" s="5"/>
      <c r="AH964" s="5"/>
      <c r="AI964" s="5"/>
      <c r="AJ964" s="9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9"/>
      <c r="AY964" s="9"/>
      <c r="AZ964" s="5"/>
      <c r="BA964" s="5"/>
      <c r="BB964" s="5"/>
      <c r="BC964" s="5"/>
      <c r="BD964" s="5"/>
      <c r="BE964" s="5"/>
      <c r="BF964" s="9"/>
      <c r="BG964" s="9"/>
      <c r="BH964" s="5"/>
      <c r="BI964" s="9"/>
      <c r="BJ964" s="5"/>
      <c r="BK964" s="5"/>
      <c r="BL964" s="9"/>
      <c r="BM964" s="5"/>
      <c r="BN964" s="9"/>
      <c r="BO964" s="9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6"/>
    </row>
    <row r="965" spans="15:82" x14ac:dyDescent="0.25">
      <c r="O965" s="3"/>
      <c r="P965" s="2"/>
      <c r="Q965" s="2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9"/>
      <c r="AG965" s="5"/>
      <c r="AH965" s="5"/>
      <c r="AI965" s="5"/>
      <c r="AJ965" s="9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9"/>
      <c r="AY965" s="9"/>
      <c r="AZ965" s="5"/>
      <c r="BA965" s="5"/>
      <c r="BB965" s="5"/>
      <c r="BC965" s="5"/>
      <c r="BD965" s="5"/>
      <c r="BE965" s="5"/>
      <c r="BF965" s="9"/>
      <c r="BG965" s="9"/>
      <c r="BH965" s="5"/>
      <c r="BI965" s="9"/>
      <c r="BJ965" s="5"/>
      <c r="BK965" s="5"/>
      <c r="BL965" s="9"/>
      <c r="BM965" s="5"/>
      <c r="BN965" s="9"/>
      <c r="BO965" s="9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6"/>
    </row>
    <row r="966" spans="15:82" x14ac:dyDescent="0.25">
      <c r="O966" s="3"/>
      <c r="P966" s="2"/>
      <c r="Q966" s="2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9"/>
      <c r="AG966" s="5"/>
      <c r="AH966" s="5"/>
      <c r="AI966" s="5"/>
      <c r="AJ966" s="9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9"/>
      <c r="AY966" s="9"/>
      <c r="AZ966" s="5"/>
      <c r="BA966" s="5"/>
      <c r="BB966" s="5"/>
      <c r="BC966" s="5"/>
      <c r="BD966" s="5"/>
      <c r="BE966" s="5"/>
      <c r="BF966" s="9"/>
      <c r="BG966" s="9"/>
      <c r="BH966" s="5"/>
      <c r="BI966" s="9"/>
      <c r="BJ966" s="5"/>
      <c r="BK966" s="5"/>
      <c r="BL966" s="9"/>
      <c r="BM966" s="5"/>
      <c r="BN966" s="9"/>
      <c r="BO966" s="9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6"/>
    </row>
    <row r="967" spans="15:82" x14ac:dyDescent="0.25">
      <c r="O967" s="3"/>
      <c r="P967" s="2"/>
      <c r="Q967" s="2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9"/>
      <c r="AG967" s="5"/>
      <c r="AH967" s="5"/>
      <c r="AI967" s="5"/>
      <c r="AJ967" s="9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9"/>
      <c r="AY967" s="9"/>
      <c r="AZ967" s="5"/>
      <c r="BA967" s="5"/>
      <c r="BB967" s="5"/>
      <c r="BC967" s="5"/>
      <c r="BD967" s="5"/>
      <c r="BE967" s="5"/>
      <c r="BF967" s="9"/>
      <c r="BG967" s="9"/>
      <c r="BH967" s="5"/>
      <c r="BI967" s="9"/>
      <c r="BJ967" s="5"/>
      <c r="BK967" s="5"/>
      <c r="BL967" s="9"/>
      <c r="BM967" s="5"/>
      <c r="BN967" s="9"/>
      <c r="BO967" s="9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6"/>
    </row>
    <row r="968" spans="15:82" x14ac:dyDescent="0.25">
      <c r="O968" s="3"/>
      <c r="P968" s="2"/>
      <c r="Q968" s="2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9"/>
      <c r="AG968" s="5"/>
      <c r="AH968" s="5"/>
      <c r="AI968" s="5"/>
      <c r="AJ968" s="9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9"/>
      <c r="AY968" s="9"/>
      <c r="AZ968" s="5"/>
      <c r="BA968" s="5"/>
      <c r="BB968" s="5"/>
      <c r="BC968" s="5"/>
      <c r="BD968" s="5"/>
      <c r="BE968" s="5"/>
      <c r="BF968" s="9"/>
      <c r="BG968" s="9"/>
      <c r="BH968" s="5"/>
      <c r="BI968" s="9"/>
      <c r="BJ968" s="5"/>
      <c r="BK968" s="5"/>
      <c r="BL968" s="9"/>
      <c r="BM968" s="5"/>
      <c r="BN968" s="9"/>
      <c r="BO968" s="9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6"/>
    </row>
    <row r="969" spans="15:82" x14ac:dyDescent="0.25">
      <c r="O969" s="3"/>
      <c r="P969" s="2"/>
      <c r="Q969" s="2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9"/>
      <c r="AG969" s="5"/>
      <c r="AH969" s="5"/>
      <c r="AI969" s="5"/>
      <c r="AJ969" s="9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9"/>
      <c r="AY969" s="9"/>
      <c r="AZ969" s="5"/>
      <c r="BA969" s="5"/>
      <c r="BB969" s="5"/>
      <c r="BC969" s="5"/>
      <c r="BD969" s="5"/>
      <c r="BE969" s="5"/>
      <c r="BF969" s="9"/>
      <c r="BG969" s="9"/>
      <c r="BH969" s="5"/>
      <c r="BI969" s="9"/>
      <c r="BJ969" s="5"/>
      <c r="BK969" s="5"/>
      <c r="BL969" s="9"/>
      <c r="BM969" s="5"/>
      <c r="BN969" s="9"/>
      <c r="BO969" s="9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6"/>
    </row>
    <row r="970" spans="15:82" x14ac:dyDescent="0.25">
      <c r="O970" s="3"/>
      <c r="P970" s="2"/>
      <c r="Q970" s="2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9"/>
      <c r="AG970" s="5"/>
      <c r="AH970" s="5"/>
      <c r="AI970" s="5"/>
      <c r="AJ970" s="9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9"/>
      <c r="AY970" s="9"/>
      <c r="AZ970" s="5"/>
      <c r="BA970" s="5"/>
      <c r="BB970" s="5"/>
      <c r="BC970" s="5"/>
      <c r="BD970" s="5"/>
      <c r="BE970" s="5"/>
      <c r="BF970" s="9"/>
      <c r="BG970" s="9"/>
      <c r="BH970" s="5"/>
      <c r="BI970" s="9"/>
      <c r="BJ970" s="5"/>
      <c r="BK970" s="5"/>
      <c r="BL970" s="9"/>
      <c r="BM970" s="5"/>
      <c r="BN970" s="9"/>
      <c r="BO970" s="9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6"/>
    </row>
    <row r="971" spans="15:82" x14ac:dyDescent="0.25">
      <c r="O971" s="3"/>
      <c r="P971" s="2"/>
      <c r="Q971" s="2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9"/>
      <c r="AG971" s="5"/>
      <c r="AH971" s="5"/>
      <c r="AI971" s="5"/>
      <c r="AJ971" s="9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9"/>
      <c r="AY971" s="9"/>
      <c r="AZ971" s="5"/>
      <c r="BA971" s="5"/>
      <c r="BB971" s="5"/>
      <c r="BC971" s="5"/>
      <c r="BD971" s="5"/>
      <c r="BE971" s="5"/>
      <c r="BF971" s="9"/>
      <c r="BG971" s="9"/>
      <c r="BH971" s="5"/>
      <c r="BI971" s="9"/>
      <c r="BJ971" s="5"/>
      <c r="BK971" s="5"/>
      <c r="BL971" s="9"/>
      <c r="BM971" s="5"/>
      <c r="BN971" s="9"/>
      <c r="BO971" s="9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6"/>
    </row>
    <row r="972" spans="15:82" x14ac:dyDescent="0.25">
      <c r="O972" s="3"/>
      <c r="P972" s="2"/>
      <c r="Q972" s="2"/>
      <c r="Z972" s="9"/>
      <c r="AA972" s="9"/>
      <c r="AB972" s="9"/>
      <c r="AC972" s="9"/>
      <c r="AD972" s="9"/>
      <c r="AE972" s="9"/>
      <c r="AF972" s="9"/>
      <c r="AG972" s="5"/>
      <c r="AH972" s="5"/>
      <c r="AI972" s="9"/>
      <c r="AJ972" s="9"/>
      <c r="AK972" s="9"/>
      <c r="AL972" s="9"/>
      <c r="AM972" s="5"/>
      <c r="AN972" s="9"/>
      <c r="AO972" s="9"/>
      <c r="AP972" s="9"/>
      <c r="AQ972" s="9"/>
      <c r="AR972" s="9"/>
      <c r="AS972" s="9"/>
      <c r="AT972" s="9"/>
      <c r="AU972" s="9"/>
      <c r="AV972" s="9"/>
      <c r="AW972" s="5"/>
      <c r="AX972" s="9"/>
      <c r="AY972" s="9"/>
      <c r="AZ972" s="9"/>
      <c r="BA972" s="5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6"/>
      <c r="CC972" s="6"/>
      <c r="CD972" s="6"/>
    </row>
    <row r="973" spans="15:82" x14ac:dyDescent="0.25">
      <c r="O973" s="3"/>
      <c r="P973" s="2"/>
      <c r="Q973" s="2"/>
      <c r="Z973" s="9"/>
      <c r="AA973" s="9"/>
      <c r="AB973" s="9"/>
      <c r="AC973" s="9"/>
      <c r="AD973" s="9"/>
      <c r="AE973" s="9"/>
      <c r="AF973" s="9"/>
      <c r="AG973" s="5"/>
      <c r="AH973" s="5"/>
      <c r="AI973" s="9"/>
      <c r="AJ973" s="9"/>
      <c r="AK973" s="9"/>
      <c r="AL973" s="9"/>
      <c r="AM973" s="5"/>
      <c r="AN973" s="9"/>
      <c r="AO973" s="9"/>
      <c r="AP973" s="9"/>
      <c r="AQ973" s="9"/>
      <c r="AR973" s="9"/>
      <c r="AS973" s="9"/>
      <c r="AT973" s="9"/>
      <c r="AU973" s="9"/>
      <c r="AV973" s="9"/>
      <c r="AW973" s="5"/>
      <c r="AX973" s="9"/>
      <c r="AY973" s="9"/>
      <c r="AZ973" s="9"/>
      <c r="BA973" s="5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6"/>
      <c r="CC973" s="6"/>
      <c r="CD973" s="6"/>
    </row>
    <row r="974" spans="15:82" x14ac:dyDescent="0.25">
      <c r="O974" s="3"/>
      <c r="P974" s="2"/>
      <c r="Q974" s="2"/>
      <c r="Z974" s="9"/>
      <c r="AA974" s="9"/>
      <c r="AB974" s="9"/>
      <c r="AC974" s="9"/>
      <c r="AD974" s="9"/>
      <c r="AE974" s="9"/>
      <c r="AF974" s="9"/>
      <c r="AG974" s="5"/>
      <c r="AH974" s="5"/>
      <c r="AI974" s="9"/>
      <c r="AJ974" s="9"/>
      <c r="AK974" s="9"/>
      <c r="AL974" s="9"/>
      <c r="AM974" s="5"/>
      <c r="AN974" s="9"/>
      <c r="AO974" s="9"/>
      <c r="AP974" s="9"/>
      <c r="AQ974" s="9"/>
      <c r="AR974" s="9"/>
      <c r="AS974" s="9"/>
      <c r="AT974" s="9"/>
      <c r="AU974" s="9"/>
      <c r="AV974" s="9"/>
      <c r="AW974" s="5"/>
      <c r="AX974" s="9"/>
      <c r="AY974" s="9"/>
      <c r="AZ974" s="9"/>
      <c r="BA974" s="5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6"/>
      <c r="CC974" s="6"/>
      <c r="CD974" s="6"/>
    </row>
    <row r="975" spans="15:82" x14ac:dyDescent="0.25">
      <c r="O975" s="3"/>
      <c r="P975" s="2"/>
      <c r="Q975" s="2"/>
      <c r="Z975" s="9"/>
      <c r="AA975" s="9"/>
      <c r="AB975" s="9"/>
      <c r="AC975" s="9"/>
      <c r="AD975" s="9"/>
      <c r="AE975" s="9"/>
      <c r="AF975" s="9"/>
      <c r="AG975" s="5"/>
      <c r="AH975" s="5"/>
      <c r="AI975" s="9"/>
      <c r="AJ975" s="9"/>
      <c r="AK975" s="9"/>
      <c r="AL975" s="9"/>
      <c r="AM975" s="5"/>
      <c r="AN975" s="9"/>
      <c r="AO975" s="9"/>
      <c r="AP975" s="9"/>
      <c r="AQ975" s="9"/>
      <c r="AR975" s="9"/>
      <c r="AS975" s="9"/>
      <c r="AT975" s="9"/>
      <c r="AU975" s="9"/>
      <c r="AV975" s="9"/>
      <c r="AW975" s="5"/>
      <c r="AX975" s="9"/>
      <c r="AY975" s="9"/>
      <c r="AZ975" s="9"/>
      <c r="BA975" s="5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6"/>
      <c r="CC975" s="6"/>
      <c r="CD975" s="6"/>
    </row>
    <row r="976" spans="15:82" x14ac:dyDescent="0.25">
      <c r="O976" s="3"/>
      <c r="P976" s="2"/>
      <c r="Q976" s="2"/>
      <c r="Z976" s="9"/>
      <c r="AA976" s="9"/>
      <c r="AB976" s="9"/>
      <c r="AC976" s="9"/>
      <c r="AD976" s="9"/>
      <c r="AE976" s="9"/>
      <c r="AF976" s="9"/>
      <c r="AG976" s="5"/>
      <c r="AH976" s="5"/>
      <c r="AI976" s="9"/>
      <c r="AJ976" s="9"/>
      <c r="AK976" s="9"/>
      <c r="AL976" s="9"/>
      <c r="AM976" s="5"/>
      <c r="AN976" s="9"/>
      <c r="AO976" s="9"/>
      <c r="AP976" s="9"/>
      <c r="AQ976" s="9"/>
      <c r="AR976" s="9"/>
      <c r="AS976" s="9"/>
      <c r="AT976" s="9"/>
      <c r="AU976" s="9"/>
      <c r="AV976" s="9"/>
      <c r="AW976" s="5"/>
      <c r="AX976" s="9"/>
      <c r="AY976" s="9"/>
      <c r="AZ976" s="9"/>
      <c r="BA976" s="5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6"/>
      <c r="CC976" s="6"/>
      <c r="CD976" s="6"/>
    </row>
    <row r="977" spans="15:82" x14ac:dyDescent="0.25">
      <c r="O977" s="3"/>
      <c r="P977" s="2"/>
      <c r="Q977" s="2"/>
      <c r="Z977" s="9"/>
      <c r="AA977" s="9"/>
      <c r="AB977" s="9"/>
      <c r="AC977" s="9"/>
      <c r="AD977" s="9"/>
      <c r="AE977" s="9"/>
      <c r="AF977" s="9"/>
      <c r="AG977" s="5"/>
      <c r="AH977" s="5"/>
      <c r="AI977" s="9"/>
      <c r="AJ977" s="9"/>
      <c r="AK977" s="9"/>
      <c r="AL977" s="9"/>
      <c r="AM977" s="5"/>
      <c r="AN977" s="9"/>
      <c r="AO977" s="9"/>
      <c r="AP977" s="9"/>
      <c r="AQ977" s="9"/>
      <c r="AR977" s="9"/>
      <c r="AS977" s="9"/>
      <c r="AT977" s="9"/>
      <c r="AU977" s="9"/>
      <c r="AV977" s="9"/>
      <c r="AW977" s="5"/>
      <c r="AX977" s="9"/>
      <c r="AY977" s="9"/>
      <c r="AZ977" s="9"/>
      <c r="BA977" s="5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6"/>
      <c r="CC977" s="6"/>
      <c r="CD977" s="6"/>
    </row>
    <row r="978" spans="15:82" x14ac:dyDescent="0.25">
      <c r="O978" s="3"/>
      <c r="P978" s="2"/>
      <c r="Q978" s="2"/>
      <c r="Z978" s="9"/>
      <c r="AA978" s="9"/>
      <c r="AB978" s="9"/>
      <c r="AC978" s="9"/>
      <c r="AD978" s="9"/>
      <c r="AE978" s="9"/>
      <c r="AF978" s="9"/>
      <c r="AG978" s="5"/>
      <c r="AH978" s="5"/>
      <c r="AI978" s="9"/>
      <c r="AJ978" s="9"/>
      <c r="AK978" s="9"/>
      <c r="AL978" s="9"/>
      <c r="AM978" s="5"/>
      <c r="AN978" s="9"/>
      <c r="AO978" s="9"/>
      <c r="AP978" s="9"/>
      <c r="AQ978" s="9"/>
      <c r="AR978" s="9"/>
      <c r="AS978" s="9"/>
      <c r="AT978" s="9"/>
      <c r="AU978" s="9"/>
      <c r="AV978" s="9"/>
      <c r="AW978" s="5"/>
      <c r="AX978" s="9"/>
      <c r="AY978" s="9"/>
      <c r="AZ978" s="9"/>
      <c r="BA978" s="5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6"/>
      <c r="CC978" s="6"/>
      <c r="CD978" s="6"/>
    </row>
    <row r="979" spans="15:82" x14ac:dyDescent="0.25">
      <c r="O979" s="3"/>
      <c r="P979" s="2"/>
      <c r="Q979" s="2"/>
      <c r="Z979" s="9"/>
      <c r="AA979" s="9"/>
      <c r="AB979" s="9"/>
      <c r="AC979" s="9"/>
      <c r="AD979" s="9"/>
      <c r="AE979" s="9"/>
      <c r="AF979" s="9"/>
      <c r="AG979" s="5"/>
      <c r="AH979" s="5"/>
      <c r="AI979" s="9"/>
      <c r="AJ979" s="9"/>
      <c r="AK979" s="9"/>
      <c r="AL979" s="9"/>
      <c r="AM979" s="5"/>
      <c r="AN979" s="9"/>
      <c r="AO979" s="9"/>
      <c r="AP979" s="9"/>
      <c r="AQ979" s="9"/>
      <c r="AR979" s="9"/>
      <c r="AS979" s="9"/>
      <c r="AT979" s="9"/>
      <c r="AU979" s="9"/>
      <c r="AV979" s="9"/>
      <c r="AW979" s="5"/>
      <c r="AX979" s="9"/>
      <c r="AY979" s="9"/>
      <c r="AZ979" s="9"/>
      <c r="BA979" s="5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6"/>
      <c r="CC979" s="6"/>
      <c r="CD979" s="6"/>
    </row>
    <row r="980" spans="15:82" x14ac:dyDescent="0.25">
      <c r="O980" s="3"/>
      <c r="P980" s="2"/>
      <c r="Q980" s="2"/>
      <c r="Z980" s="9"/>
      <c r="AA980" s="9"/>
      <c r="AB980" s="9"/>
      <c r="AC980" s="9"/>
      <c r="AD980" s="9"/>
      <c r="AE980" s="9"/>
      <c r="AF980" s="9"/>
      <c r="AG980" s="5"/>
      <c r="AH980" s="5"/>
      <c r="AI980" s="9"/>
      <c r="AJ980" s="9"/>
      <c r="AK980" s="9"/>
      <c r="AL980" s="9"/>
      <c r="AM980" s="5"/>
      <c r="AN980" s="9"/>
      <c r="AO980" s="9"/>
      <c r="AP980" s="9"/>
      <c r="AQ980" s="9"/>
      <c r="AR980" s="9"/>
      <c r="AS980" s="9"/>
      <c r="AT980" s="9"/>
      <c r="AU980" s="9"/>
      <c r="AV980" s="9"/>
      <c r="AW980" s="5"/>
      <c r="AX980" s="9"/>
      <c r="AY980" s="9"/>
      <c r="AZ980" s="9"/>
      <c r="BA980" s="5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6"/>
      <c r="CC980" s="6"/>
      <c r="CD980" s="6"/>
    </row>
    <row r="981" spans="15:82" x14ac:dyDescent="0.25">
      <c r="O981" s="3"/>
      <c r="P981" s="2"/>
      <c r="Q981" s="2"/>
      <c r="Z981" s="9"/>
      <c r="AA981" s="9"/>
      <c r="AB981" s="9"/>
      <c r="AC981" s="9"/>
      <c r="AD981" s="9"/>
      <c r="AE981" s="9"/>
      <c r="AF981" s="9"/>
      <c r="AG981" s="5"/>
      <c r="AH981" s="5"/>
      <c r="AI981" s="9"/>
      <c r="AJ981" s="9"/>
      <c r="AK981" s="9"/>
      <c r="AL981" s="9"/>
      <c r="AM981" s="5"/>
      <c r="AN981" s="9"/>
      <c r="AO981" s="9"/>
      <c r="AP981" s="9"/>
      <c r="AQ981" s="9"/>
      <c r="AR981" s="9"/>
      <c r="AS981" s="9"/>
      <c r="AT981" s="9"/>
      <c r="AU981" s="9"/>
      <c r="AV981" s="9"/>
      <c r="AW981" s="5"/>
      <c r="AX981" s="9"/>
      <c r="AY981" s="9"/>
      <c r="AZ981" s="9"/>
      <c r="BA981" s="5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6"/>
      <c r="CC981" s="6"/>
      <c r="CD981" s="6"/>
    </row>
    <row r="982" spans="15:82" x14ac:dyDescent="0.25">
      <c r="O982" s="3"/>
      <c r="P982" s="2"/>
      <c r="Q982" s="2"/>
      <c r="Z982" s="9"/>
      <c r="AA982" s="9"/>
      <c r="AB982" s="9"/>
      <c r="AC982" s="9"/>
      <c r="AD982" s="9"/>
      <c r="AE982" s="9"/>
      <c r="AF982" s="9"/>
      <c r="AG982" s="5"/>
      <c r="AH982" s="5"/>
      <c r="AI982" s="9"/>
      <c r="AJ982" s="9"/>
      <c r="AK982" s="9"/>
      <c r="AL982" s="9"/>
      <c r="AM982" s="5"/>
      <c r="AN982" s="9"/>
      <c r="AO982" s="9"/>
      <c r="AP982" s="9"/>
      <c r="AQ982" s="9"/>
      <c r="AR982" s="9"/>
      <c r="AS982" s="9"/>
      <c r="AT982" s="9"/>
      <c r="AU982" s="9"/>
      <c r="AV982" s="9"/>
      <c r="AW982" s="5"/>
      <c r="AX982" s="9"/>
      <c r="AY982" s="9"/>
      <c r="AZ982" s="9"/>
      <c r="BA982" s="5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6"/>
      <c r="CC982" s="6"/>
      <c r="CD982" s="6"/>
    </row>
    <row r="983" spans="15:82" x14ac:dyDescent="0.25">
      <c r="O983" s="3"/>
      <c r="P983" s="2"/>
      <c r="Q983" s="2"/>
      <c r="Z983" s="9"/>
      <c r="AA983" s="9"/>
      <c r="AB983" s="9"/>
      <c r="AC983" s="9"/>
      <c r="AD983" s="9"/>
      <c r="AE983" s="9"/>
      <c r="AF983" s="9"/>
      <c r="AG983" s="5"/>
      <c r="AH983" s="5"/>
      <c r="AI983" s="9"/>
      <c r="AJ983" s="9"/>
      <c r="AK983" s="9"/>
      <c r="AL983" s="9"/>
      <c r="AM983" s="5"/>
      <c r="AN983" s="9"/>
      <c r="AO983" s="9"/>
      <c r="AP983" s="9"/>
      <c r="AQ983" s="9"/>
      <c r="AR983" s="9"/>
      <c r="AS983" s="9"/>
      <c r="AT983" s="9"/>
      <c r="AU983" s="9"/>
      <c r="AV983" s="9"/>
      <c r="AW983" s="5"/>
      <c r="AX983" s="9"/>
      <c r="AY983" s="9"/>
      <c r="AZ983" s="9"/>
      <c r="BA983" s="5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6"/>
      <c r="CC983" s="6"/>
      <c r="CD983" s="6"/>
    </row>
    <row r="984" spans="15:82" x14ac:dyDescent="0.25">
      <c r="O984" s="3"/>
      <c r="P984" s="2"/>
      <c r="Q984" s="2"/>
      <c r="Z984" s="9"/>
      <c r="AA984" s="9"/>
      <c r="AB984" s="9"/>
      <c r="AC984" s="9"/>
      <c r="AD984" s="9"/>
      <c r="AE984" s="9"/>
      <c r="AF984" s="9"/>
      <c r="AG984" s="5"/>
      <c r="AH984" s="5"/>
      <c r="AI984" s="9"/>
      <c r="AJ984" s="9"/>
      <c r="AK984" s="9"/>
      <c r="AL984" s="9"/>
      <c r="AM984" s="5"/>
      <c r="AN984" s="9"/>
      <c r="AO984" s="9"/>
      <c r="AP984" s="9"/>
      <c r="AQ984" s="9"/>
      <c r="AR984" s="9"/>
      <c r="AS984" s="9"/>
      <c r="AT984" s="9"/>
      <c r="AU984" s="9"/>
      <c r="AV984" s="9"/>
      <c r="AW984" s="5"/>
      <c r="AX984" s="9"/>
      <c r="AY984" s="9"/>
      <c r="AZ984" s="9"/>
      <c r="BA984" s="5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6"/>
      <c r="CC984" s="6"/>
      <c r="CD984" s="6"/>
    </row>
    <row r="985" spans="15:82" x14ac:dyDescent="0.25">
      <c r="O985" s="3"/>
      <c r="P985" s="2"/>
      <c r="Q985" s="2"/>
      <c r="Z985" s="9"/>
      <c r="AA985" s="9"/>
      <c r="AB985" s="9"/>
      <c r="AC985" s="9"/>
      <c r="AD985" s="9"/>
      <c r="AE985" s="9"/>
      <c r="AF985" s="9"/>
      <c r="AG985" s="5"/>
      <c r="AH985" s="5"/>
      <c r="AI985" s="9"/>
      <c r="AJ985" s="9"/>
      <c r="AK985" s="9"/>
      <c r="AL985" s="9"/>
      <c r="AM985" s="5"/>
      <c r="AN985" s="9"/>
      <c r="AO985" s="9"/>
      <c r="AP985" s="9"/>
      <c r="AQ985" s="9"/>
      <c r="AR985" s="9"/>
      <c r="AS985" s="9"/>
      <c r="AT985" s="9"/>
      <c r="AU985" s="9"/>
      <c r="AV985" s="9"/>
      <c r="AW985" s="5"/>
      <c r="AX985" s="9"/>
      <c r="AY985" s="9"/>
      <c r="AZ985" s="9"/>
      <c r="BA985" s="5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6"/>
      <c r="CC985" s="6"/>
      <c r="CD985" s="6"/>
    </row>
    <row r="986" spans="15:82" x14ac:dyDescent="0.25">
      <c r="O986" s="3"/>
      <c r="Z986" s="9"/>
      <c r="AA986" s="9"/>
      <c r="AB986" s="9"/>
      <c r="AC986" s="9"/>
      <c r="AD986" s="9"/>
      <c r="AE986" s="9"/>
      <c r="AF986" s="9"/>
      <c r="AG986" s="5"/>
      <c r="AH986" s="5"/>
      <c r="AI986" s="9"/>
      <c r="AJ986" s="9"/>
      <c r="AK986" s="9"/>
      <c r="AL986" s="9"/>
      <c r="AM986" s="5"/>
      <c r="AN986" s="9"/>
      <c r="AO986" s="9"/>
      <c r="AP986" s="9"/>
      <c r="AQ986" s="9"/>
      <c r="AR986" s="9"/>
      <c r="AS986" s="9"/>
      <c r="AT986" s="9"/>
      <c r="AU986" s="9"/>
      <c r="AV986" s="9"/>
      <c r="AW986" s="5"/>
      <c r="AX986" s="9"/>
      <c r="AY986" s="9"/>
      <c r="AZ986" s="9"/>
      <c r="BA986" s="5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6"/>
      <c r="CC986" s="6"/>
      <c r="CD986" s="6"/>
    </row>
    <row r="987" spans="15:82" x14ac:dyDescent="0.25">
      <c r="O987" s="3"/>
      <c r="P987" s="2"/>
      <c r="Q987" s="2"/>
      <c r="Z987" s="9"/>
      <c r="AA987" s="9"/>
      <c r="AB987" s="9"/>
      <c r="AC987" s="9"/>
      <c r="AD987" s="9"/>
      <c r="AE987" s="9"/>
      <c r="AF987" s="9"/>
      <c r="AG987" s="5"/>
      <c r="AH987" s="5"/>
      <c r="AI987" s="9"/>
      <c r="AJ987" s="9"/>
      <c r="AK987" s="9"/>
      <c r="AL987" s="9"/>
      <c r="AM987" s="5"/>
      <c r="AN987" s="9"/>
      <c r="AO987" s="9"/>
      <c r="AP987" s="9"/>
      <c r="AQ987" s="9"/>
      <c r="AR987" s="9"/>
      <c r="AS987" s="9"/>
      <c r="AT987" s="9"/>
      <c r="AU987" s="9"/>
      <c r="AV987" s="9"/>
      <c r="AW987" s="5"/>
      <c r="AX987" s="9"/>
      <c r="AY987" s="9"/>
      <c r="AZ987" s="9"/>
      <c r="BA987" s="5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6"/>
      <c r="CC987" s="6"/>
      <c r="CD987" s="6"/>
    </row>
    <row r="988" spans="15:82" x14ac:dyDescent="0.25">
      <c r="O988" s="3"/>
      <c r="P988" s="2"/>
      <c r="Q988" s="2"/>
      <c r="Z988" s="9"/>
      <c r="AA988" s="9"/>
      <c r="AB988" s="9"/>
      <c r="AC988" s="9"/>
      <c r="AD988" s="9"/>
      <c r="AE988" s="9"/>
      <c r="AF988" s="9"/>
      <c r="AG988" s="5"/>
      <c r="AH988" s="5"/>
      <c r="AI988" s="9"/>
      <c r="AJ988" s="9"/>
      <c r="AK988" s="9"/>
      <c r="AL988" s="9"/>
      <c r="AM988" s="5"/>
      <c r="AN988" s="9"/>
      <c r="AO988" s="9"/>
      <c r="AP988" s="9"/>
      <c r="AQ988" s="9"/>
      <c r="AR988" s="9"/>
      <c r="AS988" s="9"/>
      <c r="AT988" s="9"/>
      <c r="AU988" s="9"/>
      <c r="AV988" s="9"/>
      <c r="AW988" s="5"/>
      <c r="AX988" s="9"/>
      <c r="AY988" s="9"/>
      <c r="AZ988" s="9"/>
      <c r="BA988" s="5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6"/>
      <c r="CC988" s="6"/>
      <c r="CD988" s="6"/>
    </row>
    <row r="989" spans="15:82" x14ac:dyDescent="0.25">
      <c r="O989" s="3"/>
      <c r="P989" s="2"/>
      <c r="Q989" s="2"/>
      <c r="Z989" s="9"/>
      <c r="AA989" s="9"/>
      <c r="AB989" s="9"/>
      <c r="AC989" s="9"/>
      <c r="AD989" s="9"/>
      <c r="AE989" s="9"/>
      <c r="AF989" s="9"/>
      <c r="AG989" s="5"/>
      <c r="AH989" s="5"/>
      <c r="AI989" s="9"/>
      <c r="AJ989" s="9"/>
      <c r="AK989" s="9"/>
      <c r="AL989" s="9"/>
      <c r="AM989" s="5"/>
      <c r="AN989" s="9"/>
      <c r="AO989" s="9"/>
      <c r="AP989" s="9"/>
      <c r="AQ989" s="9"/>
      <c r="AR989" s="9"/>
      <c r="AS989" s="9"/>
      <c r="AT989" s="9"/>
      <c r="AU989" s="9"/>
      <c r="AV989" s="9"/>
      <c r="AW989" s="5"/>
      <c r="AX989" s="9"/>
      <c r="AY989" s="9"/>
      <c r="AZ989" s="9"/>
      <c r="BA989" s="5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6"/>
      <c r="CC989" s="6"/>
      <c r="CD989" s="6"/>
    </row>
    <row r="990" spans="15:82" x14ac:dyDescent="0.25">
      <c r="O990" s="3"/>
      <c r="P990" s="2"/>
      <c r="Q990" s="2"/>
      <c r="Z990" s="9"/>
      <c r="AA990" s="9"/>
      <c r="AB990" s="9"/>
      <c r="AC990" s="9"/>
      <c r="AD990" s="9"/>
      <c r="AE990" s="9"/>
      <c r="AF990" s="9"/>
      <c r="AG990" s="5"/>
      <c r="AH990" s="5"/>
      <c r="AI990" s="9"/>
      <c r="AJ990" s="9"/>
      <c r="AK990" s="9"/>
      <c r="AL990" s="9"/>
      <c r="AM990" s="5"/>
      <c r="AN990" s="9"/>
      <c r="AO990" s="9"/>
      <c r="AP990" s="9"/>
      <c r="AQ990" s="9"/>
      <c r="AR990" s="9"/>
      <c r="AS990" s="9"/>
      <c r="AT990" s="9"/>
      <c r="AU990" s="9"/>
      <c r="AV990" s="9"/>
      <c r="AW990" s="5"/>
      <c r="AX990" s="9"/>
      <c r="AY990" s="9"/>
      <c r="AZ990" s="9"/>
      <c r="BA990" s="5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6"/>
      <c r="CC990" s="6"/>
      <c r="CD990" s="6"/>
    </row>
    <row r="991" spans="15:82" x14ac:dyDescent="0.25">
      <c r="O991" s="3"/>
      <c r="P991" s="2"/>
      <c r="Q991" s="2"/>
      <c r="Z991" s="9"/>
      <c r="AA991" s="9"/>
      <c r="AB991" s="9"/>
      <c r="AC991" s="9"/>
      <c r="AD991" s="9"/>
      <c r="AE991" s="9"/>
      <c r="AF991" s="9"/>
      <c r="AG991" s="5"/>
      <c r="AH991" s="5"/>
      <c r="AI991" s="9"/>
      <c r="AJ991" s="9"/>
      <c r="AK991" s="9"/>
      <c r="AL991" s="9"/>
      <c r="AM991" s="5"/>
      <c r="AN991" s="9"/>
      <c r="AO991" s="9"/>
      <c r="AP991" s="9"/>
      <c r="AQ991" s="9"/>
      <c r="AR991" s="9"/>
      <c r="AS991" s="9"/>
      <c r="AT991" s="9"/>
      <c r="AU991" s="9"/>
      <c r="AV991" s="9"/>
      <c r="AW991" s="5"/>
      <c r="AX991" s="9"/>
      <c r="AY991" s="9"/>
      <c r="AZ991" s="9"/>
      <c r="BA991" s="5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6"/>
      <c r="CC991" s="6"/>
      <c r="CD991" s="6"/>
    </row>
    <row r="992" spans="15:82" x14ac:dyDescent="0.25">
      <c r="O992" s="3"/>
      <c r="P992" s="2"/>
      <c r="Q992" s="2"/>
      <c r="Z992" s="9"/>
      <c r="AA992" s="9"/>
      <c r="AB992" s="9"/>
      <c r="AC992" s="9"/>
      <c r="AD992" s="9"/>
      <c r="AE992" s="9"/>
      <c r="AF992" s="9"/>
      <c r="AG992" s="5"/>
      <c r="AH992" s="5"/>
      <c r="AI992" s="9"/>
      <c r="AJ992" s="9"/>
      <c r="AK992" s="9"/>
      <c r="AL992" s="9"/>
      <c r="AM992" s="5"/>
      <c r="AN992" s="9"/>
      <c r="AO992" s="9"/>
      <c r="AP992" s="9"/>
      <c r="AQ992" s="9"/>
      <c r="AR992" s="9"/>
      <c r="AS992" s="9"/>
      <c r="AT992" s="9"/>
      <c r="AU992" s="9"/>
      <c r="AV992" s="9"/>
      <c r="AW992" s="5"/>
      <c r="AX992" s="9"/>
      <c r="AY992" s="9"/>
      <c r="AZ992" s="9"/>
      <c r="BA992" s="5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6"/>
      <c r="CC992" s="6"/>
      <c r="CD992" s="6"/>
    </row>
    <row r="993" spans="15:82" x14ac:dyDescent="0.25">
      <c r="O993" s="3"/>
      <c r="P993" s="2"/>
      <c r="Q993" s="2"/>
      <c r="Z993" s="9"/>
      <c r="AA993" s="9"/>
      <c r="AB993" s="9"/>
      <c r="AC993" s="9"/>
      <c r="AD993" s="9"/>
      <c r="AE993" s="9"/>
      <c r="AF993" s="9"/>
      <c r="AG993" s="5"/>
      <c r="AH993" s="5"/>
      <c r="AI993" s="9"/>
      <c r="AJ993" s="9"/>
      <c r="AK993" s="9"/>
      <c r="AL993" s="9"/>
      <c r="AM993" s="5"/>
      <c r="AN993" s="9"/>
      <c r="AO993" s="9"/>
      <c r="AP993" s="9"/>
      <c r="AQ993" s="9"/>
      <c r="AR993" s="9"/>
      <c r="AS993" s="9"/>
      <c r="AT993" s="9"/>
      <c r="AU993" s="9"/>
      <c r="AV993" s="9"/>
      <c r="AW993" s="5"/>
      <c r="AX993" s="9"/>
      <c r="AY993" s="9"/>
      <c r="AZ993" s="9"/>
      <c r="BA993" s="5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6"/>
      <c r="CC993" s="6"/>
      <c r="CD993" s="6"/>
    </row>
    <row r="994" spans="15:82" x14ac:dyDescent="0.25">
      <c r="O994" s="3"/>
      <c r="P994" s="2"/>
      <c r="Q994" s="2"/>
      <c r="Z994" s="9"/>
      <c r="AA994" s="9"/>
      <c r="AB994" s="9"/>
      <c r="AC994" s="9"/>
      <c r="AD994" s="9"/>
      <c r="AE994" s="9"/>
      <c r="AF994" s="9"/>
      <c r="AG994" s="5"/>
      <c r="AH994" s="5"/>
      <c r="AI994" s="9"/>
      <c r="AJ994" s="9"/>
      <c r="AK994" s="9"/>
      <c r="AL994" s="9"/>
      <c r="AM994" s="5"/>
      <c r="AN994" s="9"/>
      <c r="AO994" s="9"/>
      <c r="AP994" s="9"/>
      <c r="AQ994" s="9"/>
      <c r="AR994" s="9"/>
      <c r="AS994" s="9"/>
      <c r="AT994" s="9"/>
      <c r="AU994" s="9"/>
      <c r="AV994" s="9"/>
      <c r="AW994" s="5"/>
      <c r="AX994" s="9"/>
      <c r="AY994" s="9"/>
      <c r="AZ994" s="9"/>
      <c r="BA994" s="5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6"/>
      <c r="CC994" s="6"/>
      <c r="CD994" s="6"/>
    </row>
    <row r="995" spans="15:82" x14ac:dyDescent="0.25">
      <c r="O995" s="3"/>
      <c r="P995" s="2"/>
      <c r="Q995" s="2"/>
      <c r="Z995" s="9"/>
      <c r="AA995" s="9"/>
      <c r="AB995" s="9"/>
      <c r="AC995" s="9"/>
      <c r="AD995" s="9"/>
      <c r="AE995" s="9"/>
      <c r="AF995" s="9"/>
      <c r="AG995" s="5"/>
      <c r="AH995" s="5"/>
      <c r="AI995" s="9"/>
      <c r="AJ995" s="9"/>
      <c r="AK995" s="9"/>
      <c r="AL995" s="9"/>
      <c r="AM995" s="5"/>
      <c r="AN995" s="9"/>
      <c r="AO995" s="9"/>
      <c r="AP995" s="9"/>
      <c r="AQ995" s="9"/>
      <c r="AR995" s="9"/>
      <c r="AS995" s="9"/>
      <c r="AT995" s="9"/>
      <c r="AU995" s="9"/>
      <c r="AV995" s="9"/>
      <c r="AW995" s="5"/>
      <c r="AX995" s="9"/>
      <c r="AY995" s="9"/>
      <c r="AZ995" s="9"/>
      <c r="BA995" s="5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6"/>
      <c r="CC995" s="6"/>
      <c r="CD995" s="6"/>
    </row>
    <row r="996" spans="15:82" x14ac:dyDescent="0.25">
      <c r="O996" s="3"/>
      <c r="P996" s="2"/>
      <c r="Q996" s="2"/>
      <c r="Z996" s="9"/>
      <c r="AA996" s="9"/>
      <c r="AB996" s="9"/>
      <c r="AC996" s="9"/>
      <c r="AD996" s="9"/>
      <c r="AE996" s="9"/>
      <c r="AF996" s="9"/>
      <c r="AG996" s="5"/>
      <c r="AH996" s="5"/>
      <c r="AI996" s="9"/>
      <c r="AJ996" s="9"/>
      <c r="AK996" s="9"/>
      <c r="AL996" s="9"/>
      <c r="AM996" s="5"/>
      <c r="AN996" s="9"/>
      <c r="AO996" s="9"/>
      <c r="AP996" s="9"/>
      <c r="AQ996" s="9"/>
      <c r="AR996" s="9"/>
      <c r="AS996" s="9"/>
      <c r="AT996" s="9"/>
      <c r="AU996" s="9"/>
      <c r="AV996" s="9"/>
      <c r="AW996" s="5"/>
      <c r="AX996" s="9"/>
      <c r="AY996" s="9"/>
      <c r="AZ996" s="9"/>
      <c r="BA996" s="5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6"/>
      <c r="CC996" s="6"/>
      <c r="CD996" s="6"/>
    </row>
    <row r="997" spans="15:82" x14ac:dyDescent="0.25">
      <c r="O997" s="3"/>
      <c r="P997" s="2"/>
      <c r="Q997" s="2"/>
      <c r="Z997" s="9"/>
      <c r="AA997" s="9"/>
      <c r="AB997" s="9"/>
      <c r="AC997" s="9"/>
      <c r="AD997" s="9"/>
      <c r="AE997" s="9"/>
      <c r="AF997" s="9"/>
      <c r="AG997" s="5"/>
      <c r="AH997" s="5"/>
      <c r="AI997" s="9"/>
      <c r="AJ997" s="9"/>
      <c r="AK997" s="9"/>
      <c r="AL997" s="9"/>
      <c r="AM997" s="5"/>
      <c r="AN997" s="9"/>
      <c r="AO997" s="9"/>
      <c r="AP997" s="9"/>
      <c r="AQ997" s="9"/>
      <c r="AR997" s="9"/>
      <c r="AS997" s="9"/>
      <c r="AT997" s="9"/>
      <c r="AU997" s="9"/>
      <c r="AV997" s="9"/>
      <c r="AW997" s="5"/>
      <c r="AX997" s="9"/>
      <c r="AY997" s="9"/>
      <c r="AZ997" s="9"/>
      <c r="BA997" s="5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6"/>
      <c r="CC997" s="6"/>
      <c r="CD997" s="6"/>
    </row>
    <row r="998" spans="15:82" x14ac:dyDescent="0.25">
      <c r="O998" s="3"/>
      <c r="P998" s="2"/>
      <c r="Q998" s="2"/>
      <c r="Z998" s="9"/>
      <c r="AA998" s="9"/>
      <c r="AB998" s="9"/>
      <c r="AC998" s="9"/>
      <c r="AD998" s="9"/>
      <c r="AE998" s="9"/>
      <c r="AF998" s="9"/>
      <c r="AG998" s="5"/>
      <c r="AH998" s="5"/>
      <c r="AI998" s="9"/>
      <c r="AJ998" s="9"/>
      <c r="AK998" s="9"/>
      <c r="AL998" s="9"/>
      <c r="AM998" s="5"/>
      <c r="AN998" s="9"/>
      <c r="AO998" s="9"/>
      <c r="AP998" s="9"/>
      <c r="AQ998" s="9"/>
      <c r="AR998" s="9"/>
      <c r="AS998" s="9"/>
      <c r="AT998" s="9"/>
      <c r="AU998" s="9"/>
      <c r="AV998" s="9"/>
      <c r="AW998" s="5"/>
      <c r="AX998" s="9"/>
      <c r="AY998" s="9"/>
      <c r="AZ998" s="9"/>
      <c r="BA998" s="5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6"/>
      <c r="CC998" s="6"/>
      <c r="CD998" s="6"/>
    </row>
    <row r="999" spans="15:82" x14ac:dyDescent="0.25">
      <c r="O999" s="3"/>
      <c r="P999" s="2"/>
      <c r="Q999" s="2"/>
      <c r="Z999" s="9"/>
      <c r="AA999" s="9"/>
      <c r="AB999" s="9"/>
      <c r="AC999" s="9"/>
      <c r="AD999" s="9"/>
      <c r="AE999" s="9"/>
      <c r="AF999" s="9"/>
      <c r="AG999" s="5"/>
      <c r="AH999" s="5"/>
      <c r="AI999" s="9"/>
      <c r="AJ999" s="9"/>
      <c r="AK999" s="9"/>
      <c r="AL999" s="9"/>
      <c r="AM999" s="5"/>
      <c r="AN999" s="9"/>
      <c r="AO999" s="9"/>
      <c r="AP999" s="9"/>
      <c r="AQ999" s="9"/>
      <c r="AR999" s="9"/>
      <c r="AS999" s="9"/>
      <c r="AT999" s="9"/>
      <c r="AU999" s="9"/>
      <c r="AV999" s="9"/>
      <c r="AW999" s="5"/>
      <c r="AX999" s="9"/>
      <c r="AY999" s="9"/>
      <c r="AZ999" s="9"/>
      <c r="BA999" s="5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6"/>
      <c r="CC999" s="6"/>
      <c r="CD999" s="6"/>
    </row>
    <row r="1000" spans="15:82" x14ac:dyDescent="0.25">
      <c r="O1000" s="3"/>
      <c r="P1000" s="2"/>
      <c r="Q1000" s="2"/>
      <c r="Z1000" s="9"/>
      <c r="AA1000" s="9"/>
      <c r="AB1000" s="9"/>
      <c r="AC1000" s="9"/>
      <c r="AD1000" s="9"/>
      <c r="AE1000" s="9"/>
      <c r="AF1000" s="9"/>
      <c r="AG1000" s="5"/>
      <c r="AH1000" s="5"/>
      <c r="AI1000" s="9"/>
      <c r="AJ1000" s="9"/>
      <c r="AK1000" s="9"/>
      <c r="AL1000" s="9"/>
      <c r="AM1000" s="5"/>
      <c r="AN1000" s="9"/>
      <c r="AO1000" s="9"/>
      <c r="AP1000" s="9"/>
      <c r="AQ1000" s="9"/>
      <c r="AR1000" s="9"/>
      <c r="AS1000" s="9"/>
      <c r="AT1000" s="9"/>
      <c r="AU1000" s="9"/>
      <c r="AV1000" s="9"/>
      <c r="AW1000" s="5"/>
      <c r="AX1000" s="9"/>
      <c r="AY1000" s="9"/>
      <c r="AZ1000" s="9"/>
      <c r="BA1000" s="5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6"/>
      <c r="CC1000" s="6"/>
      <c r="CD1000" s="6"/>
    </row>
    <row r="1001" spans="15:82" x14ac:dyDescent="0.25">
      <c r="O1001" s="3"/>
      <c r="P1001" s="2"/>
      <c r="Q1001" s="2"/>
      <c r="Z1001" s="9"/>
      <c r="AA1001" s="9"/>
      <c r="AB1001" s="9"/>
      <c r="AC1001" s="9"/>
      <c r="AD1001" s="9"/>
      <c r="AE1001" s="9"/>
      <c r="AF1001" s="9"/>
      <c r="AG1001" s="5"/>
      <c r="AH1001" s="5"/>
      <c r="AI1001" s="9"/>
      <c r="AJ1001" s="9"/>
      <c r="AK1001" s="9"/>
      <c r="AL1001" s="9"/>
      <c r="AM1001" s="5"/>
      <c r="AN1001" s="9"/>
      <c r="AO1001" s="9"/>
      <c r="AP1001" s="9"/>
      <c r="AQ1001" s="9"/>
      <c r="AR1001" s="9"/>
      <c r="AS1001" s="9"/>
      <c r="AT1001" s="9"/>
      <c r="AU1001" s="9"/>
      <c r="AV1001" s="9"/>
      <c r="AW1001" s="5"/>
      <c r="AX1001" s="9"/>
      <c r="AY1001" s="9"/>
      <c r="AZ1001" s="9"/>
      <c r="BA1001" s="5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6"/>
      <c r="CC1001" s="6"/>
      <c r="CD1001" s="6"/>
    </row>
    <row r="1002" spans="15:82" x14ac:dyDescent="0.25">
      <c r="O1002" s="3"/>
      <c r="P1002" s="2"/>
      <c r="Q1002" s="2"/>
      <c r="Z1002" s="9"/>
      <c r="AA1002" s="9"/>
      <c r="AB1002" s="9"/>
      <c r="AC1002" s="9"/>
      <c r="AD1002" s="9"/>
      <c r="AE1002" s="9"/>
      <c r="AF1002" s="9"/>
      <c r="AG1002" s="5"/>
      <c r="AH1002" s="5"/>
      <c r="AI1002" s="9"/>
      <c r="AJ1002" s="9"/>
      <c r="AK1002" s="9"/>
      <c r="AL1002" s="9"/>
      <c r="AM1002" s="5"/>
      <c r="AN1002" s="9"/>
      <c r="AO1002" s="9"/>
      <c r="AP1002" s="9"/>
      <c r="AQ1002" s="9"/>
      <c r="AR1002" s="9"/>
      <c r="AS1002" s="9"/>
      <c r="AT1002" s="9"/>
      <c r="AU1002" s="9"/>
      <c r="AV1002" s="9"/>
      <c r="AW1002" s="5"/>
      <c r="AX1002" s="9"/>
      <c r="AY1002" s="9"/>
      <c r="AZ1002" s="9"/>
      <c r="BA1002" s="5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6"/>
      <c r="CC1002" s="6"/>
      <c r="CD1002" s="6"/>
    </row>
    <row r="1003" spans="15:82" x14ac:dyDescent="0.25">
      <c r="O1003" s="3"/>
      <c r="P1003" s="2"/>
      <c r="Q1003" s="2"/>
      <c r="Z1003" s="9"/>
      <c r="AA1003" s="9"/>
      <c r="AB1003" s="9"/>
      <c r="AC1003" s="9"/>
      <c r="AD1003" s="9"/>
      <c r="AE1003" s="9"/>
      <c r="AF1003" s="9"/>
      <c r="AG1003" s="5"/>
      <c r="AH1003" s="5"/>
      <c r="AI1003" s="9"/>
      <c r="AJ1003" s="9"/>
      <c r="AK1003" s="9"/>
      <c r="AL1003" s="9"/>
      <c r="AM1003" s="5"/>
      <c r="AN1003" s="9"/>
      <c r="AO1003" s="9"/>
      <c r="AP1003" s="9"/>
      <c r="AQ1003" s="9"/>
      <c r="AR1003" s="9"/>
      <c r="AS1003" s="9"/>
      <c r="AT1003" s="9"/>
      <c r="AU1003" s="9"/>
      <c r="AV1003" s="9"/>
      <c r="AW1003" s="5"/>
      <c r="AX1003" s="9"/>
      <c r="AY1003" s="9"/>
      <c r="AZ1003" s="9"/>
      <c r="BA1003" s="5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6"/>
      <c r="CC1003" s="6"/>
      <c r="CD1003" s="6"/>
    </row>
    <row r="1004" spans="15:82" x14ac:dyDescent="0.25">
      <c r="O1004" s="3"/>
      <c r="P1004" s="2"/>
      <c r="Q1004" s="2"/>
      <c r="Z1004" s="9"/>
      <c r="AA1004" s="9"/>
      <c r="AB1004" s="9"/>
      <c r="AC1004" s="9"/>
      <c r="AD1004" s="9"/>
      <c r="AE1004" s="9"/>
      <c r="AF1004" s="9"/>
      <c r="AG1004" s="5"/>
      <c r="AH1004" s="5"/>
      <c r="AI1004" s="9"/>
      <c r="AJ1004" s="9"/>
      <c r="AK1004" s="9"/>
      <c r="AL1004" s="9"/>
      <c r="AM1004" s="5"/>
      <c r="AN1004" s="9"/>
      <c r="AO1004" s="9"/>
      <c r="AP1004" s="9"/>
      <c r="AQ1004" s="9"/>
      <c r="AR1004" s="9"/>
      <c r="AS1004" s="9"/>
      <c r="AT1004" s="9"/>
      <c r="AU1004" s="9"/>
      <c r="AV1004" s="9"/>
      <c r="AW1004" s="5"/>
      <c r="AX1004" s="9"/>
      <c r="AY1004" s="9"/>
      <c r="AZ1004" s="9"/>
      <c r="BA1004" s="5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6"/>
      <c r="CC1004" s="6"/>
      <c r="CD1004" s="6"/>
    </row>
    <row r="1005" spans="15:82" x14ac:dyDescent="0.25">
      <c r="O1005" s="3"/>
      <c r="P1005" s="2"/>
      <c r="Q1005" s="2"/>
      <c r="Z1005" s="9"/>
      <c r="AA1005" s="9"/>
      <c r="AB1005" s="9"/>
      <c r="AC1005" s="9"/>
      <c r="AD1005" s="9"/>
      <c r="AE1005" s="9"/>
      <c r="AF1005" s="9"/>
      <c r="AG1005" s="5"/>
      <c r="AH1005" s="5"/>
      <c r="AI1005" s="9"/>
      <c r="AJ1005" s="9"/>
      <c r="AK1005" s="9"/>
      <c r="AL1005" s="9"/>
      <c r="AM1005" s="5"/>
      <c r="AN1005" s="9"/>
      <c r="AO1005" s="9"/>
      <c r="AP1005" s="9"/>
      <c r="AQ1005" s="9"/>
      <c r="AR1005" s="9"/>
      <c r="AS1005" s="9"/>
      <c r="AT1005" s="9"/>
      <c r="AU1005" s="9"/>
      <c r="AV1005" s="9"/>
      <c r="AW1005" s="5"/>
      <c r="AX1005" s="9"/>
      <c r="AY1005" s="9"/>
      <c r="AZ1005" s="9"/>
      <c r="BA1005" s="5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6"/>
      <c r="CC1005" s="6"/>
      <c r="CD1005" s="6"/>
    </row>
    <row r="1006" spans="15:82" x14ac:dyDescent="0.25">
      <c r="O1006" s="3"/>
      <c r="P1006" s="2"/>
      <c r="Q1006" s="2"/>
      <c r="Z1006" s="9"/>
      <c r="AA1006" s="9"/>
      <c r="AB1006" s="9"/>
      <c r="AC1006" s="9"/>
      <c r="AD1006" s="9"/>
      <c r="AE1006" s="9"/>
      <c r="AF1006" s="9"/>
      <c r="AG1006" s="5"/>
      <c r="AH1006" s="5"/>
      <c r="AI1006" s="9"/>
      <c r="AJ1006" s="9"/>
      <c r="AK1006" s="9"/>
      <c r="AL1006" s="9"/>
      <c r="AM1006" s="5"/>
      <c r="AN1006" s="9"/>
      <c r="AO1006" s="9"/>
      <c r="AP1006" s="9"/>
      <c r="AQ1006" s="9"/>
      <c r="AR1006" s="9"/>
      <c r="AS1006" s="9"/>
      <c r="AT1006" s="9"/>
      <c r="AU1006" s="9"/>
      <c r="AV1006" s="9"/>
      <c r="AW1006" s="5"/>
      <c r="AX1006" s="9"/>
      <c r="AY1006" s="9"/>
      <c r="AZ1006" s="9"/>
      <c r="BA1006" s="5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6"/>
      <c r="CC1006" s="6"/>
      <c r="CD1006" s="6"/>
    </row>
    <row r="1007" spans="15:82" x14ac:dyDescent="0.25">
      <c r="O1007" s="3"/>
      <c r="P1007" s="2"/>
      <c r="Q1007" s="2"/>
      <c r="Z1007" s="9"/>
      <c r="AA1007" s="9"/>
      <c r="AB1007" s="9"/>
      <c r="AC1007" s="9"/>
      <c r="AD1007" s="9"/>
      <c r="AE1007" s="9"/>
      <c r="AF1007" s="9"/>
      <c r="AG1007" s="5"/>
      <c r="AH1007" s="5"/>
      <c r="AI1007" s="9"/>
      <c r="AJ1007" s="9"/>
      <c r="AK1007" s="9"/>
      <c r="AL1007" s="9"/>
      <c r="AM1007" s="5"/>
      <c r="AN1007" s="9"/>
      <c r="AO1007" s="9"/>
      <c r="AP1007" s="9"/>
      <c r="AQ1007" s="9"/>
      <c r="AR1007" s="9"/>
      <c r="AS1007" s="9"/>
      <c r="AT1007" s="9"/>
      <c r="AU1007" s="9"/>
      <c r="AV1007" s="9"/>
      <c r="AW1007" s="5"/>
      <c r="AX1007" s="9"/>
      <c r="AY1007" s="9"/>
      <c r="AZ1007" s="9"/>
      <c r="BA1007" s="5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6"/>
      <c r="CC1007" s="6"/>
      <c r="CD1007" s="6"/>
    </row>
    <row r="1008" spans="15:82" x14ac:dyDescent="0.25">
      <c r="O1008" s="3"/>
      <c r="P1008" s="2"/>
      <c r="Q1008" s="2"/>
      <c r="Z1008" s="9"/>
      <c r="AA1008" s="9"/>
      <c r="AB1008" s="9"/>
      <c r="AC1008" s="9"/>
      <c r="AD1008" s="9"/>
      <c r="AE1008" s="9"/>
      <c r="AF1008" s="9"/>
      <c r="AG1008" s="5"/>
      <c r="AH1008" s="5"/>
      <c r="AI1008" s="9"/>
      <c r="AJ1008" s="9"/>
      <c r="AK1008" s="9"/>
      <c r="AL1008" s="9"/>
      <c r="AM1008" s="5"/>
      <c r="AN1008" s="9"/>
      <c r="AO1008" s="9"/>
      <c r="AP1008" s="9"/>
      <c r="AQ1008" s="9"/>
      <c r="AR1008" s="9"/>
      <c r="AS1008" s="9"/>
      <c r="AT1008" s="9"/>
      <c r="AU1008" s="9"/>
      <c r="AV1008" s="9"/>
      <c r="AW1008" s="5"/>
      <c r="AX1008" s="9"/>
      <c r="AY1008" s="9"/>
      <c r="AZ1008" s="9"/>
      <c r="BA1008" s="5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6"/>
      <c r="CC1008" s="6"/>
      <c r="CD1008" s="6"/>
    </row>
    <row r="1009" spans="15:82" x14ac:dyDescent="0.25">
      <c r="O1009" s="3"/>
      <c r="P1009" s="2"/>
      <c r="Q1009" s="2"/>
      <c r="Z1009" s="9"/>
      <c r="AA1009" s="9"/>
      <c r="AB1009" s="9"/>
      <c r="AC1009" s="9"/>
      <c r="AD1009" s="9"/>
      <c r="AE1009" s="9"/>
      <c r="AF1009" s="9"/>
      <c r="AG1009" s="5"/>
      <c r="AH1009" s="5"/>
      <c r="AI1009" s="9"/>
      <c r="AJ1009" s="9"/>
      <c r="AK1009" s="9"/>
      <c r="AL1009" s="9"/>
      <c r="AM1009" s="5"/>
      <c r="AN1009" s="9"/>
      <c r="AO1009" s="9"/>
      <c r="AP1009" s="9"/>
      <c r="AQ1009" s="9"/>
      <c r="AR1009" s="9"/>
      <c r="AS1009" s="9"/>
      <c r="AT1009" s="9"/>
      <c r="AU1009" s="9"/>
      <c r="AV1009" s="9"/>
      <c r="AW1009" s="5"/>
      <c r="AX1009" s="9"/>
      <c r="AY1009" s="9"/>
      <c r="AZ1009" s="9"/>
      <c r="BA1009" s="5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6"/>
      <c r="CC1009" s="6"/>
      <c r="CD1009" s="6"/>
    </row>
    <row r="1010" spans="15:82" x14ac:dyDescent="0.25">
      <c r="O1010" s="3"/>
      <c r="P1010" s="2"/>
      <c r="Q1010" s="2"/>
      <c r="Z1010" s="9"/>
      <c r="AA1010" s="9"/>
      <c r="AB1010" s="9"/>
      <c r="AC1010" s="9"/>
      <c r="AD1010" s="9"/>
      <c r="AE1010" s="9"/>
      <c r="AF1010" s="9"/>
      <c r="AG1010" s="5"/>
      <c r="AH1010" s="5"/>
      <c r="AI1010" s="9"/>
      <c r="AJ1010" s="9"/>
      <c r="AK1010" s="9"/>
      <c r="AL1010" s="9"/>
      <c r="AM1010" s="5"/>
      <c r="AN1010" s="9"/>
      <c r="AO1010" s="9"/>
      <c r="AP1010" s="9"/>
      <c r="AQ1010" s="9"/>
      <c r="AR1010" s="9"/>
      <c r="AS1010" s="9"/>
      <c r="AT1010" s="9"/>
      <c r="AU1010" s="9"/>
      <c r="AV1010" s="9"/>
      <c r="AW1010" s="5"/>
      <c r="AX1010" s="9"/>
      <c r="AY1010" s="9"/>
      <c r="AZ1010" s="9"/>
      <c r="BA1010" s="5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6"/>
      <c r="CC1010" s="6"/>
      <c r="CD1010" s="6"/>
    </row>
    <row r="1011" spans="15:82" x14ac:dyDescent="0.25">
      <c r="O1011" s="3"/>
      <c r="P1011" s="2"/>
      <c r="Q1011" s="2"/>
      <c r="Z1011" s="9"/>
      <c r="AA1011" s="9"/>
      <c r="AB1011" s="9"/>
      <c r="AC1011" s="9"/>
      <c r="AD1011" s="9"/>
      <c r="AE1011" s="9"/>
      <c r="AF1011" s="9"/>
      <c r="AG1011" s="5"/>
      <c r="AH1011" s="5"/>
      <c r="AI1011" s="9"/>
      <c r="AJ1011" s="9"/>
      <c r="AK1011" s="9"/>
      <c r="AL1011" s="9"/>
      <c r="AM1011" s="5"/>
      <c r="AN1011" s="9"/>
      <c r="AO1011" s="9"/>
      <c r="AP1011" s="9"/>
      <c r="AQ1011" s="9"/>
      <c r="AR1011" s="9"/>
      <c r="AS1011" s="9"/>
      <c r="AT1011" s="9"/>
      <c r="AU1011" s="9"/>
      <c r="AV1011" s="9"/>
      <c r="AW1011" s="5"/>
      <c r="AX1011" s="9"/>
      <c r="AY1011" s="9"/>
      <c r="AZ1011" s="9"/>
      <c r="BA1011" s="5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6"/>
      <c r="CC1011" s="6"/>
      <c r="CD1011" s="6"/>
    </row>
    <row r="1012" spans="15:82" x14ac:dyDescent="0.25">
      <c r="O1012" s="3"/>
      <c r="P1012" s="2"/>
      <c r="Q1012" s="2"/>
      <c r="Z1012" s="9"/>
      <c r="AA1012" s="9"/>
      <c r="AB1012" s="9"/>
      <c r="AC1012" s="9"/>
      <c r="AD1012" s="9"/>
      <c r="AE1012" s="9"/>
      <c r="AF1012" s="9"/>
      <c r="AG1012" s="5"/>
      <c r="AH1012" s="5"/>
      <c r="AI1012" s="9"/>
      <c r="AJ1012" s="9"/>
      <c r="AK1012" s="9"/>
      <c r="AL1012" s="9"/>
      <c r="AM1012" s="5"/>
      <c r="AN1012" s="9"/>
      <c r="AO1012" s="9"/>
      <c r="AP1012" s="9"/>
      <c r="AQ1012" s="9"/>
      <c r="AR1012" s="9"/>
      <c r="AS1012" s="9"/>
      <c r="AT1012" s="9"/>
      <c r="AU1012" s="9"/>
      <c r="AV1012" s="9"/>
      <c r="AW1012" s="5"/>
      <c r="AX1012" s="9"/>
      <c r="AY1012" s="9"/>
      <c r="AZ1012" s="9"/>
      <c r="BA1012" s="5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6"/>
      <c r="CC1012" s="6"/>
      <c r="CD1012" s="6"/>
    </row>
    <row r="1013" spans="15:82" x14ac:dyDescent="0.25">
      <c r="O1013" s="3"/>
      <c r="P1013" s="2"/>
      <c r="Q1013" s="2"/>
      <c r="Z1013" s="9"/>
      <c r="AA1013" s="9"/>
      <c r="AB1013" s="9"/>
      <c r="AC1013" s="9"/>
      <c r="AD1013" s="9"/>
      <c r="AE1013" s="9"/>
      <c r="AF1013" s="9"/>
      <c r="AG1013" s="5"/>
      <c r="AH1013" s="5"/>
      <c r="AI1013" s="9"/>
      <c r="AJ1013" s="9"/>
      <c r="AK1013" s="9"/>
      <c r="AL1013" s="9"/>
      <c r="AM1013" s="5"/>
      <c r="AN1013" s="9"/>
      <c r="AO1013" s="9"/>
      <c r="AP1013" s="9"/>
      <c r="AQ1013" s="9"/>
      <c r="AR1013" s="9"/>
      <c r="AS1013" s="9"/>
      <c r="AT1013" s="9"/>
      <c r="AU1013" s="9"/>
      <c r="AV1013" s="9"/>
      <c r="AW1013" s="5"/>
      <c r="AX1013" s="9"/>
      <c r="AY1013" s="9"/>
      <c r="AZ1013" s="9"/>
      <c r="BA1013" s="5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6"/>
      <c r="CC1013" s="6"/>
      <c r="CD1013" s="6"/>
    </row>
    <row r="1014" spans="15:82" x14ac:dyDescent="0.25">
      <c r="O1014" s="3"/>
      <c r="P1014" s="2"/>
      <c r="Q1014" s="2"/>
      <c r="Z1014" s="9"/>
      <c r="AA1014" s="9"/>
      <c r="AB1014" s="9"/>
      <c r="AC1014" s="9"/>
      <c r="AD1014" s="9"/>
      <c r="AE1014" s="9"/>
      <c r="AF1014" s="9"/>
      <c r="AG1014" s="5"/>
      <c r="AH1014" s="5"/>
      <c r="AI1014" s="9"/>
      <c r="AJ1014" s="9"/>
      <c r="AK1014" s="9"/>
      <c r="AL1014" s="9"/>
      <c r="AM1014" s="5"/>
      <c r="AN1014" s="9"/>
      <c r="AO1014" s="9"/>
      <c r="AP1014" s="9"/>
      <c r="AQ1014" s="9"/>
      <c r="AR1014" s="9"/>
      <c r="AS1014" s="9"/>
      <c r="AT1014" s="9"/>
      <c r="AU1014" s="9"/>
      <c r="AV1014" s="9"/>
      <c r="AW1014" s="5"/>
      <c r="AX1014" s="9"/>
      <c r="AY1014" s="9"/>
      <c r="AZ1014" s="9"/>
      <c r="BA1014" s="5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6"/>
      <c r="CC1014" s="6"/>
      <c r="CD1014" s="6"/>
    </row>
    <row r="1015" spans="15:82" x14ac:dyDescent="0.25">
      <c r="O1015" s="3"/>
      <c r="P1015" s="2"/>
      <c r="Q1015" s="2"/>
      <c r="Z1015" s="9"/>
      <c r="AA1015" s="9"/>
      <c r="AB1015" s="9"/>
      <c r="AC1015" s="9"/>
      <c r="AD1015" s="9"/>
      <c r="AE1015" s="9"/>
      <c r="AF1015" s="9"/>
      <c r="AG1015" s="5"/>
      <c r="AH1015" s="5"/>
      <c r="AI1015" s="9"/>
      <c r="AJ1015" s="9"/>
      <c r="AK1015" s="9"/>
      <c r="AL1015" s="9"/>
      <c r="AM1015" s="5"/>
      <c r="AN1015" s="9"/>
      <c r="AO1015" s="9"/>
      <c r="AP1015" s="9"/>
      <c r="AQ1015" s="9"/>
      <c r="AR1015" s="9"/>
      <c r="AS1015" s="9"/>
      <c r="AT1015" s="9"/>
      <c r="AU1015" s="9"/>
      <c r="AV1015" s="9"/>
      <c r="AW1015" s="5"/>
      <c r="AX1015" s="9"/>
      <c r="AY1015" s="9"/>
      <c r="AZ1015" s="9"/>
      <c r="BA1015" s="5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6"/>
      <c r="CC1015" s="6"/>
      <c r="CD1015" s="6"/>
    </row>
    <row r="1016" spans="15:82" x14ac:dyDescent="0.25">
      <c r="O1016" s="3"/>
      <c r="P1016" s="2"/>
      <c r="Q1016" s="2"/>
      <c r="Z1016" s="9"/>
      <c r="AA1016" s="9"/>
      <c r="AB1016" s="9"/>
      <c r="AC1016" s="9"/>
      <c r="AD1016" s="9"/>
      <c r="AE1016" s="9"/>
      <c r="AF1016" s="9"/>
      <c r="AG1016" s="5"/>
      <c r="AH1016" s="5"/>
      <c r="AI1016" s="9"/>
      <c r="AJ1016" s="9"/>
      <c r="AK1016" s="9"/>
      <c r="AL1016" s="9"/>
      <c r="AM1016" s="5"/>
      <c r="AN1016" s="9"/>
      <c r="AO1016" s="9"/>
      <c r="AP1016" s="9"/>
      <c r="AQ1016" s="9"/>
      <c r="AR1016" s="9"/>
      <c r="AS1016" s="9"/>
      <c r="AT1016" s="9"/>
      <c r="AU1016" s="9"/>
      <c r="AV1016" s="9"/>
      <c r="AW1016" s="5"/>
      <c r="AX1016" s="9"/>
      <c r="AY1016" s="9"/>
      <c r="AZ1016" s="9"/>
      <c r="BA1016" s="5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6"/>
      <c r="CC1016" s="6"/>
      <c r="CD1016" s="6"/>
    </row>
    <row r="1017" spans="15:82" x14ac:dyDescent="0.25">
      <c r="O1017" s="3"/>
      <c r="P1017" s="2"/>
      <c r="Q1017" s="2"/>
      <c r="Z1017" s="9"/>
      <c r="AA1017" s="9"/>
      <c r="AB1017" s="9"/>
      <c r="AC1017" s="9"/>
      <c r="AD1017" s="9"/>
      <c r="AE1017" s="9"/>
      <c r="AF1017" s="9"/>
      <c r="AG1017" s="5"/>
      <c r="AH1017" s="5"/>
      <c r="AI1017" s="9"/>
      <c r="AJ1017" s="9"/>
      <c r="AK1017" s="9"/>
      <c r="AL1017" s="9"/>
      <c r="AM1017" s="5"/>
      <c r="AN1017" s="9"/>
      <c r="AO1017" s="9"/>
      <c r="AP1017" s="9"/>
      <c r="AQ1017" s="9"/>
      <c r="AR1017" s="9"/>
      <c r="AS1017" s="9"/>
      <c r="AT1017" s="9"/>
      <c r="AU1017" s="9"/>
      <c r="AV1017" s="9"/>
      <c r="AW1017" s="5"/>
      <c r="AX1017" s="9"/>
      <c r="AY1017" s="9"/>
      <c r="AZ1017" s="9"/>
      <c r="BA1017" s="5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6"/>
      <c r="CC1017" s="6"/>
      <c r="CD1017" s="6"/>
    </row>
    <row r="1018" spans="15:82" x14ac:dyDescent="0.25">
      <c r="O1018" s="3"/>
      <c r="P1018" s="2"/>
      <c r="Q1018" s="2"/>
      <c r="Z1018" s="9"/>
      <c r="AA1018" s="9"/>
      <c r="AB1018" s="9"/>
      <c r="AC1018" s="9"/>
      <c r="AD1018" s="9"/>
      <c r="AE1018" s="9"/>
      <c r="AF1018" s="9"/>
      <c r="AG1018" s="5"/>
      <c r="AH1018" s="5"/>
      <c r="AI1018" s="9"/>
      <c r="AJ1018" s="9"/>
      <c r="AK1018" s="9"/>
      <c r="AL1018" s="9"/>
      <c r="AM1018" s="5"/>
      <c r="AN1018" s="9"/>
      <c r="AO1018" s="9"/>
      <c r="AP1018" s="9"/>
      <c r="AQ1018" s="9"/>
      <c r="AR1018" s="9"/>
      <c r="AS1018" s="9"/>
      <c r="AT1018" s="9"/>
      <c r="AU1018" s="9"/>
      <c r="AV1018" s="9"/>
      <c r="AW1018" s="5"/>
      <c r="AX1018" s="9"/>
      <c r="AY1018" s="9"/>
      <c r="AZ1018" s="9"/>
      <c r="BA1018" s="5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6"/>
      <c r="CC1018" s="6"/>
      <c r="CD1018" s="6"/>
    </row>
    <row r="1019" spans="15:82" x14ac:dyDescent="0.25">
      <c r="O1019" s="3"/>
      <c r="P1019" s="2"/>
      <c r="Q1019" s="2"/>
      <c r="Z1019" s="9"/>
      <c r="AA1019" s="9"/>
      <c r="AB1019" s="9"/>
      <c r="AC1019" s="9"/>
      <c r="AD1019" s="9"/>
      <c r="AE1019" s="9"/>
      <c r="AF1019" s="9"/>
      <c r="AG1019" s="5"/>
      <c r="AH1019" s="5"/>
      <c r="AI1019" s="9"/>
      <c r="AJ1019" s="9"/>
      <c r="AK1019" s="9"/>
      <c r="AL1019" s="9"/>
      <c r="AM1019" s="5"/>
      <c r="AN1019" s="9"/>
      <c r="AO1019" s="9"/>
      <c r="AP1019" s="9"/>
      <c r="AQ1019" s="9"/>
      <c r="AR1019" s="9"/>
      <c r="AS1019" s="9"/>
      <c r="AT1019" s="9"/>
      <c r="AU1019" s="9"/>
      <c r="AV1019" s="9"/>
      <c r="AW1019" s="5"/>
      <c r="AX1019" s="9"/>
      <c r="AY1019" s="9"/>
      <c r="AZ1019" s="9"/>
      <c r="BA1019" s="5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6"/>
      <c r="CC1019" s="6"/>
      <c r="CD1019" s="6"/>
    </row>
    <row r="1020" spans="15:82" x14ac:dyDescent="0.25">
      <c r="O1020" s="3"/>
      <c r="P1020" s="2"/>
      <c r="Q1020" s="2"/>
      <c r="Z1020" s="9"/>
      <c r="AA1020" s="9"/>
      <c r="AB1020" s="9"/>
      <c r="AC1020" s="9"/>
      <c r="AD1020" s="9"/>
      <c r="AE1020" s="9"/>
      <c r="AF1020" s="9"/>
      <c r="AG1020" s="5"/>
      <c r="AH1020" s="5"/>
      <c r="AI1020" s="9"/>
      <c r="AJ1020" s="9"/>
      <c r="AK1020" s="9"/>
      <c r="AL1020" s="9"/>
      <c r="AM1020" s="5"/>
      <c r="AN1020" s="9"/>
      <c r="AO1020" s="9"/>
      <c r="AP1020" s="9"/>
      <c r="AQ1020" s="9"/>
      <c r="AR1020" s="9"/>
      <c r="AS1020" s="9"/>
      <c r="AT1020" s="9"/>
      <c r="AU1020" s="9"/>
      <c r="AV1020" s="9"/>
      <c r="AW1020" s="5"/>
      <c r="AX1020" s="9"/>
      <c r="AY1020" s="9"/>
      <c r="AZ1020" s="9"/>
      <c r="BA1020" s="5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6"/>
      <c r="CC1020" s="6"/>
      <c r="CD1020" s="6"/>
    </row>
    <row r="1021" spans="15:82" x14ac:dyDescent="0.25">
      <c r="O1021" s="3"/>
      <c r="P1021" s="2"/>
      <c r="Q1021" s="2"/>
      <c r="Z1021" s="9"/>
      <c r="AA1021" s="9"/>
      <c r="AB1021" s="9"/>
      <c r="AC1021" s="9"/>
      <c r="AD1021" s="9"/>
      <c r="AE1021" s="9"/>
      <c r="AF1021" s="9"/>
      <c r="AG1021" s="5"/>
      <c r="AH1021" s="5"/>
      <c r="AI1021" s="9"/>
      <c r="AJ1021" s="9"/>
      <c r="AK1021" s="9"/>
      <c r="AL1021" s="9"/>
      <c r="AM1021" s="5"/>
      <c r="AN1021" s="9"/>
      <c r="AO1021" s="9"/>
      <c r="AP1021" s="9"/>
      <c r="AQ1021" s="9"/>
      <c r="AR1021" s="9"/>
      <c r="AS1021" s="9"/>
      <c r="AT1021" s="9"/>
      <c r="AU1021" s="9"/>
      <c r="AV1021" s="9"/>
      <c r="AW1021" s="5"/>
      <c r="AX1021" s="9"/>
      <c r="AY1021" s="9"/>
      <c r="AZ1021" s="9"/>
      <c r="BA1021" s="5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6"/>
      <c r="CC1021" s="6"/>
      <c r="CD1021" s="6"/>
    </row>
    <row r="1022" spans="15:82" x14ac:dyDescent="0.25">
      <c r="O1022" s="3"/>
      <c r="P1022" s="2"/>
      <c r="Q1022" s="2"/>
      <c r="Z1022" s="9"/>
      <c r="AA1022" s="9"/>
      <c r="AB1022" s="9"/>
      <c r="AC1022" s="9"/>
      <c r="AD1022" s="9"/>
      <c r="AE1022" s="9"/>
      <c r="AF1022" s="9"/>
      <c r="AG1022" s="5"/>
      <c r="AH1022" s="5"/>
      <c r="AI1022" s="9"/>
      <c r="AJ1022" s="9"/>
      <c r="AK1022" s="9"/>
      <c r="AL1022" s="9"/>
      <c r="AM1022" s="5"/>
      <c r="AN1022" s="9"/>
      <c r="AO1022" s="9"/>
      <c r="AP1022" s="9"/>
      <c r="AQ1022" s="9"/>
      <c r="AR1022" s="9"/>
      <c r="AS1022" s="9"/>
      <c r="AT1022" s="9"/>
      <c r="AU1022" s="9"/>
      <c r="AV1022" s="9"/>
      <c r="AW1022" s="5"/>
      <c r="AX1022" s="9"/>
      <c r="AY1022" s="9"/>
      <c r="AZ1022" s="9"/>
      <c r="BA1022" s="5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6"/>
      <c r="CC1022" s="6"/>
      <c r="CD1022" s="6"/>
    </row>
    <row r="1023" spans="15:82" x14ac:dyDescent="0.25">
      <c r="O1023" s="3"/>
      <c r="P1023" s="2"/>
      <c r="Q1023" s="2"/>
      <c r="Z1023" s="9"/>
      <c r="AA1023" s="9"/>
      <c r="AB1023" s="9"/>
      <c r="AC1023" s="9"/>
      <c r="AD1023" s="9"/>
      <c r="AE1023" s="9"/>
      <c r="AF1023" s="9"/>
      <c r="AG1023" s="5"/>
      <c r="AH1023" s="5"/>
      <c r="AI1023" s="9"/>
      <c r="AJ1023" s="9"/>
      <c r="AK1023" s="9"/>
      <c r="AL1023" s="9"/>
      <c r="AM1023" s="5"/>
      <c r="AN1023" s="9"/>
      <c r="AO1023" s="9"/>
      <c r="AP1023" s="9"/>
      <c r="AQ1023" s="9"/>
      <c r="AR1023" s="9"/>
      <c r="AS1023" s="9"/>
      <c r="AT1023" s="9"/>
      <c r="AU1023" s="9"/>
      <c r="AV1023" s="9"/>
      <c r="AW1023" s="5"/>
      <c r="AX1023" s="9"/>
      <c r="AY1023" s="9"/>
      <c r="AZ1023" s="9"/>
      <c r="BA1023" s="5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6"/>
      <c r="CC1023" s="6"/>
      <c r="CD1023" s="6"/>
    </row>
    <row r="1024" spans="15:82" x14ac:dyDescent="0.25">
      <c r="O1024" s="3"/>
      <c r="P1024" s="2"/>
      <c r="Q1024" s="2"/>
      <c r="Z1024" s="9"/>
      <c r="AA1024" s="9"/>
      <c r="AB1024" s="9"/>
      <c r="AC1024" s="9"/>
      <c r="AD1024" s="9"/>
      <c r="AE1024" s="9"/>
      <c r="AF1024" s="9"/>
      <c r="AG1024" s="5"/>
      <c r="AH1024" s="5"/>
      <c r="AI1024" s="9"/>
      <c r="AJ1024" s="9"/>
      <c r="AK1024" s="9"/>
      <c r="AL1024" s="9"/>
      <c r="AM1024" s="5"/>
      <c r="AN1024" s="9"/>
      <c r="AO1024" s="9"/>
      <c r="AP1024" s="9"/>
      <c r="AQ1024" s="9"/>
      <c r="AR1024" s="9"/>
      <c r="AS1024" s="9"/>
      <c r="AT1024" s="9"/>
      <c r="AU1024" s="9"/>
      <c r="AV1024" s="9"/>
      <c r="AW1024" s="5"/>
      <c r="AX1024" s="9"/>
      <c r="AY1024" s="9"/>
      <c r="AZ1024" s="9"/>
      <c r="BA1024" s="5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6"/>
      <c r="CC1024" s="6"/>
      <c r="CD1024" s="6"/>
    </row>
    <row r="1025" spans="15:82" x14ac:dyDescent="0.25">
      <c r="O1025" s="3"/>
      <c r="P1025" s="2"/>
      <c r="Q1025" s="2"/>
      <c r="Z1025" s="9"/>
      <c r="AA1025" s="9"/>
      <c r="AB1025" s="9"/>
      <c r="AC1025" s="9"/>
      <c r="AD1025" s="9"/>
      <c r="AE1025" s="9"/>
      <c r="AF1025" s="9"/>
      <c r="AG1025" s="5"/>
      <c r="AH1025" s="5"/>
      <c r="AI1025" s="9"/>
      <c r="AJ1025" s="9"/>
      <c r="AK1025" s="9"/>
      <c r="AL1025" s="9"/>
      <c r="AM1025" s="5"/>
      <c r="AN1025" s="9"/>
      <c r="AO1025" s="9"/>
      <c r="AP1025" s="9"/>
      <c r="AQ1025" s="9"/>
      <c r="AR1025" s="9"/>
      <c r="AS1025" s="9"/>
      <c r="AT1025" s="9"/>
      <c r="AU1025" s="9"/>
      <c r="AV1025" s="9"/>
      <c r="AW1025" s="5"/>
      <c r="AX1025" s="9"/>
      <c r="AY1025" s="9"/>
      <c r="AZ1025" s="9"/>
      <c r="BA1025" s="5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6"/>
      <c r="CC1025" s="6"/>
      <c r="CD1025" s="6"/>
    </row>
    <row r="1026" spans="15:82" x14ac:dyDescent="0.25">
      <c r="O1026" s="3"/>
      <c r="P1026" s="2"/>
      <c r="Q1026" s="2"/>
      <c r="Z1026" s="9"/>
      <c r="AA1026" s="9"/>
      <c r="AB1026" s="9"/>
      <c r="AC1026" s="9"/>
      <c r="AD1026" s="9"/>
      <c r="AE1026" s="9"/>
      <c r="AF1026" s="9"/>
      <c r="AG1026" s="5"/>
      <c r="AH1026" s="5"/>
      <c r="AI1026" s="9"/>
      <c r="AJ1026" s="9"/>
      <c r="AK1026" s="9"/>
      <c r="AL1026" s="9"/>
      <c r="AM1026" s="5"/>
      <c r="AN1026" s="9"/>
      <c r="AO1026" s="9"/>
      <c r="AP1026" s="9"/>
      <c r="AQ1026" s="9"/>
      <c r="AR1026" s="9"/>
      <c r="AS1026" s="9"/>
      <c r="AT1026" s="9"/>
      <c r="AU1026" s="9"/>
      <c r="AV1026" s="9"/>
      <c r="AW1026" s="5"/>
      <c r="AX1026" s="9"/>
      <c r="AY1026" s="9"/>
      <c r="AZ1026" s="9"/>
      <c r="BA1026" s="5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6"/>
      <c r="CC1026" s="6"/>
      <c r="CD1026" s="6"/>
    </row>
    <row r="1027" spans="15:82" x14ac:dyDescent="0.25">
      <c r="O1027" s="3"/>
      <c r="P1027" s="2"/>
      <c r="Q1027" s="2"/>
      <c r="Z1027" s="9"/>
      <c r="AA1027" s="9"/>
      <c r="AB1027" s="9"/>
      <c r="AC1027" s="9"/>
      <c r="AD1027" s="9"/>
      <c r="AE1027" s="9"/>
      <c r="AF1027" s="9"/>
      <c r="AG1027" s="5"/>
      <c r="AH1027" s="5"/>
      <c r="AI1027" s="9"/>
      <c r="AJ1027" s="9"/>
      <c r="AK1027" s="9"/>
      <c r="AL1027" s="9"/>
      <c r="AM1027" s="5"/>
      <c r="AN1027" s="9"/>
      <c r="AO1027" s="9"/>
      <c r="AP1027" s="9"/>
      <c r="AQ1027" s="9"/>
      <c r="AR1027" s="9"/>
      <c r="AS1027" s="9"/>
      <c r="AT1027" s="9"/>
      <c r="AU1027" s="9"/>
      <c r="AV1027" s="9"/>
      <c r="AW1027" s="5"/>
      <c r="AX1027" s="9"/>
      <c r="AY1027" s="9"/>
      <c r="AZ1027" s="9"/>
      <c r="BA1027" s="5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6"/>
      <c r="CC1027" s="6"/>
      <c r="CD1027" s="6"/>
    </row>
    <row r="1028" spans="15:82" x14ac:dyDescent="0.25">
      <c r="O1028" s="3"/>
      <c r="P1028" s="2"/>
      <c r="Q1028" s="2"/>
      <c r="Z1028" s="9"/>
      <c r="AA1028" s="9"/>
      <c r="AB1028" s="9"/>
      <c r="AC1028" s="9"/>
      <c r="AD1028" s="9"/>
      <c r="AE1028" s="9"/>
      <c r="AF1028" s="9"/>
      <c r="AG1028" s="5"/>
      <c r="AH1028" s="5"/>
      <c r="AI1028" s="9"/>
      <c r="AJ1028" s="9"/>
      <c r="AK1028" s="9"/>
      <c r="AL1028" s="9"/>
      <c r="AM1028" s="5"/>
      <c r="AN1028" s="9"/>
      <c r="AO1028" s="9"/>
      <c r="AP1028" s="9"/>
      <c r="AQ1028" s="9"/>
      <c r="AR1028" s="9"/>
      <c r="AS1028" s="9"/>
      <c r="AT1028" s="9"/>
      <c r="AU1028" s="9"/>
      <c r="AV1028" s="9"/>
      <c r="AW1028" s="5"/>
      <c r="AX1028" s="9"/>
      <c r="AY1028" s="9"/>
      <c r="AZ1028" s="9"/>
      <c r="BA1028" s="5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6"/>
      <c r="CC1028" s="6"/>
      <c r="CD1028" s="6"/>
    </row>
    <row r="1029" spans="15:82" x14ac:dyDescent="0.25">
      <c r="O1029" s="3"/>
      <c r="P1029" s="2"/>
      <c r="Q1029" s="2"/>
      <c r="Z1029" s="9"/>
      <c r="AA1029" s="9"/>
      <c r="AB1029" s="9"/>
      <c r="AC1029" s="9"/>
      <c r="AD1029" s="9"/>
      <c r="AE1029" s="9"/>
      <c r="AF1029" s="9"/>
      <c r="AG1029" s="5"/>
      <c r="AH1029" s="5"/>
      <c r="AI1029" s="9"/>
      <c r="AJ1029" s="9"/>
      <c r="AK1029" s="9"/>
      <c r="AL1029" s="9"/>
      <c r="AM1029" s="5"/>
      <c r="AN1029" s="9"/>
      <c r="AO1029" s="9"/>
      <c r="AP1029" s="9"/>
      <c r="AQ1029" s="9"/>
      <c r="AR1029" s="9"/>
      <c r="AS1029" s="9"/>
      <c r="AT1029" s="9"/>
      <c r="AU1029" s="9"/>
      <c r="AV1029" s="9"/>
      <c r="AW1029" s="5"/>
      <c r="AX1029" s="9"/>
      <c r="AY1029" s="9"/>
      <c r="AZ1029" s="9"/>
      <c r="BA1029" s="5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6"/>
      <c r="CC1029" s="6"/>
      <c r="CD1029" s="6"/>
    </row>
    <row r="1030" spans="15:82" x14ac:dyDescent="0.25">
      <c r="O1030" s="3"/>
      <c r="P1030" s="2"/>
      <c r="Q1030" s="2"/>
      <c r="Z1030" s="9"/>
      <c r="AA1030" s="9"/>
      <c r="AB1030" s="9"/>
      <c r="AC1030" s="9"/>
      <c r="AD1030" s="9"/>
      <c r="AE1030" s="9"/>
      <c r="AF1030" s="9"/>
      <c r="AG1030" s="5"/>
      <c r="AH1030" s="5"/>
      <c r="AI1030" s="9"/>
      <c r="AJ1030" s="9"/>
      <c r="AK1030" s="9"/>
      <c r="AL1030" s="9"/>
      <c r="AM1030" s="5"/>
      <c r="AN1030" s="9"/>
      <c r="AO1030" s="9"/>
      <c r="AP1030" s="9"/>
      <c r="AQ1030" s="9"/>
      <c r="AR1030" s="9"/>
      <c r="AS1030" s="9"/>
      <c r="AT1030" s="9"/>
      <c r="AU1030" s="9"/>
      <c r="AV1030" s="9"/>
      <c r="AW1030" s="5"/>
      <c r="AX1030" s="9"/>
      <c r="AY1030" s="9"/>
      <c r="AZ1030" s="9"/>
      <c r="BA1030" s="5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6"/>
      <c r="CC1030" s="6"/>
      <c r="CD1030" s="6"/>
    </row>
    <row r="1031" spans="15:82" x14ac:dyDescent="0.25">
      <c r="O1031" s="3"/>
      <c r="P1031" s="2"/>
      <c r="Q1031" s="2"/>
      <c r="Z1031" s="9"/>
      <c r="AA1031" s="9"/>
      <c r="AB1031" s="9"/>
      <c r="AC1031" s="9"/>
      <c r="AD1031" s="9"/>
      <c r="AE1031" s="9"/>
      <c r="AF1031" s="9"/>
      <c r="AG1031" s="5"/>
      <c r="AH1031" s="5"/>
      <c r="AI1031" s="9"/>
      <c r="AJ1031" s="9"/>
      <c r="AK1031" s="9"/>
      <c r="AL1031" s="9"/>
      <c r="AM1031" s="5"/>
      <c r="AN1031" s="9"/>
      <c r="AO1031" s="9"/>
      <c r="AP1031" s="9"/>
      <c r="AQ1031" s="9"/>
      <c r="AR1031" s="9"/>
      <c r="AS1031" s="9"/>
      <c r="AT1031" s="9"/>
      <c r="AU1031" s="9"/>
      <c r="AV1031" s="9"/>
      <c r="AW1031" s="5"/>
      <c r="AX1031" s="9"/>
      <c r="AY1031" s="9"/>
      <c r="AZ1031" s="9"/>
      <c r="BA1031" s="5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6"/>
      <c r="CC1031" s="6"/>
      <c r="CD1031" s="6"/>
    </row>
    <row r="1032" spans="15:82" x14ac:dyDescent="0.25">
      <c r="O1032" s="3"/>
      <c r="P1032" s="2"/>
      <c r="Q1032" s="2"/>
      <c r="Z1032" s="9"/>
      <c r="AA1032" s="9"/>
      <c r="AB1032" s="9"/>
      <c r="AC1032" s="9"/>
      <c r="AD1032" s="9"/>
      <c r="AE1032" s="9"/>
      <c r="AF1032" s="9"/>
      <c r="AG1032" s="5"/>
      <c r="AH1032" s="5"/>
      <c r="AI1032" s="9"/>
      <c r="AJ1032" s="9"/>
      <c r="AK1032" s="9"/>
      <c r="AL1032" s="9"/>
      <c r="AM1032" s="5"/>
      <c r="AN1032" s="9"/>
      <c r="AO1032" s="9"/>
      <c r="AP1032" s="9"/>
      <c r="AQ1032" s="9"/>
      <c r="AR1032" s="9"/>
      <c r="AS1032" s="9"/>
      <c r="AT1032" s="9"/>
      <c r="AU1032" s="9"/>
      <c r="AV1032" s="9"/>
      <c r="AW1032" s="5"/>
      <c r="AX1032" s="9"/>
      <c r="AY1032" s="9"/>
      <c r="AZ1032" s="9"/>
      <c r="BA1032" s="5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6"/>
      <c r="CC1032" s="6"/>
      <c r="CD1032" s="6"/>
    </row>
    <row r="1033" spans="15:82" x14ac:dyDescent="0.25">
      <c r="O1033" s="3"/>
      <c r="P1033" s="2"/>
      <c r="Q1033" s="2"/>
      <c r="Z1033" s="9"/>
      <c r="AA1033" s="9"/>
      <c r="AB1033" s="9"/>
      <c r="AC1033" s="9"/>
      <c r="AD1033" s="9"/>
      <c r="AE1033" s="9"/>
      <c r="AF1033" s="9"/>
      <c r="AG1033" s="5"/>
      <c r="AH1033" s="5"/>
      <c r="AI1033" s="9"/>
      <c r="AJ1033" s="9"/>
      <c r="AK1033" s="9"/>
      <c r="AL1033" s="9"/>
      <c r="AM1033" s="5"/>
      <c r="AN1033" s="9"/>
      <c r="AO1033" s="9"/>
      <c r="AP1033" s="9"/>
      <c r="AQ1033" s="9"/>
      <c r="AR1033" s="9"/>
      <c r="AS1033" s="9"/>
      <c r="AT1033" s="9"/>
      <c r="AU1033" s="9"/>
      <c r="AV1033" s="9"/>
      <c r="AW1033" s="5"/>
      <c r="AX1033" s="9"/>
      <c r="AY1033" s="9"/>
      <c r="AZ1033" s="9"/>
      <c r="BA1033" s="5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6"/>
      <c r="CC1033" s="6"/>
      <c r="CD1033" s="6"/>
    </row>
    <row r="1034" spans="15:82" x14ac:dyDescent="0.25">
      <c r="O1034" s="3"/>
      <c r="P1034" s="2"/>
      <c r="Q1034" s="2"/>
      <c r="Z1034" s="9"/>
      <c r="AA1034" s="9"/>
      <c r="AB1034" s="9"/>
      <c r="AC1034" s="9"/>
      <c r="AD1034" s="9"/>
      <c r="AE1034" s="9"/>
      <c r="AF1034" s="9"/>
      <c r="AG1034" s="5"/>
      <c r="AH1034" s="5"/>
      <c r="AI1034" s="9"/>
      <c r="AJ1034" s="9"/>
      <c r="AK1034" s="9"/>
      <c r="AL1034" s="9"/>
      <c r="AM1034" s="5"/>
      <c r="AN1034" s="9"/>
      <c r="AO1034" s="9"/>
      <c r="AP1034" s="9"/>
      <c r="AQ1034" s="9"/>
      <c r="AR1034" s="9"/>
      <c r="AS1034" s="9"/>
      <c r="AT1034" s="9"/>
      <c r="AU1034" s="9"/>
      <c r="AV1034" s="9"/>
      <c r="AW1034" s="5"/>
      <c r="AX1034" s="9"/>
      <c r="AY1034" s="9"/>
      <c r="AZ1034" s="9"/>
      <c r="BA1034" s="5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6"/>
      <c r="CC1034" s="6"/>
      <c r="CD1034" s="6"/>
    </row>
    <row r="1035" spans="15:82" x14ac:dyDescent="0.25">
      <c r="O1035" s="3"/>
      <c r="P1035" s="2"/>
      <c r="Q1035" s="2"/>
      <c r="Z1035" s="9"/>
      <c r="AA1035" s="9"/>
      <c r="AB1035" s="9"/>
      <c r="AC1035" s="9"/>
      <c r="AD1035" s="9"/>
      <c r="AE1035" s="9"/>
      <c r="AF1035" s="9"/>
      <c r="AG1035" s="5"/>
      <c r="AH1035" s="5"/>
      <c r="AI1035" s="9"/>
      <c r="AJ1035" s="9"/>
      <c r="AK1035" s="9"/>
      <c r="AL1035" s="9"/>
      <c r="AM1035" s="5"/>
      <c r="AN1035" s="9"/>
      <c r="AO1035" s="9"/>
      <c r="AP1035" s="9"/>
      <c r="AQ1035" s="9"/>
      <c r="AR1035" s="9"/>
      <c r="AS1035" s="9"/>
      <c r="AT1035" s="9"/>
      <c r="AU1035" s="9"/>
      <c r="AV1035" s="9"/>
      <c r="AW1035" s="5"/>
      <c r="AX1035" s="9"/>
      <c r="AY1035" s="9"/>
      <c r="AZ1035" s="9"/>
      <c r="BA1035" s="5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6"/>
      <c r="CC1035" s="6"/>
      <c r="CD1035" s="6"/>
    </row>
    <row r="1036" spans="15:82" x14ac:dyDescent="0.25">
      <c r="O1036" s="3"/>
      <c r="P1036" s="2"/>
      <c r="Q1036" s="2"/>
      <c r="Z1036" s="9"/>
      <c r="AA1036" s="9"/>
      <c r="AB1036" s="9"/>
      <c r="AC1036" s="9"/>
      <c r="AD1036" s="9"/>
      <c r="AE1036" s="9"/>
      <c r="AF1036" s="9"/>
      <c r="AG1036" s="5"/>
      <c r="AH1036" s="5"/>
      <c r="AI1036" s="9"/>
      <c r="AJ1036" s="9"/>
      <c r="AK1036" s="9"/>
      <c r="AL1036" s="9"/>
      <c r="AM1036" s="5"/>
      <c r="AN1036" s="9"/>
      <c r="AO1036" s="9"/>
      <c r="AP1036" s="9"/>
      <c r="AQ1036" s="9"/>
      <c r="AR1036" s="9"/>
      <c r="AS1036" s="9"/>
      <c r="AT1036" s="9"/>
      <c r="AU1036" s="9"/>
      <c r="AV1036" s="9"/>
      <c r="AW1036" s="5"/>
      <c r="AX1036" s="9"/>
      <c r="AY1036" s="9"/>
      <c r="AZ1036" s="9"/>
      <c r="BA1036" s="5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6"/>
      <c r="CC1036" s="6"/>
      <c r="CD1036" s="6"/>
    </row>
    <row r="1037" spans="15:82" x14ac:dyDescent="0.25">
      <c r="O1037" s="3"/>
      <c r="P1037" s="2"/>
      <c r="Q1037" s="2"/>
      <c r="Z1037" s="9"/>
      <c r="AA1037" s="9"/>
      <c r="AB1037" s="9"/>
      <c r="AC1037" s="9"/>
      <c r="AD1037" s="9"/>
      <c r="AE1037" s="9"/>
      <c r="AF1037" s="9"/>
      <c r="AG1037" s="5"/>
      <c r="AH1037" s="5"/>
      <c r="AI1037" s="9"/>
      <c r="AJ1037" s="9"/>
      <c r="AK1037" s="9"/>
      <c r="AL1037" s="9"/>
      <c r="AM1037" s="5"/>
      <c r="AN1037" s="9"/>
      <c r="AO1037" s="9"/>
      <c r="AP1037" s="9"/>
      <c r="AQ1037" s="9"/>
      <c r="AR1037" s="9"/>
      <c r="AS1037" s="9"/>
      <c r="AT1037" s="9"/>
      <c r="AU1037" s="9"/>
      <c r="AV1037" s="9"/>
      <c r="AW1037" s="5"/>
      <c r="AX1037" s="9"/>
      <c r="AY1037" s="9"/>
      <c r="AZ1037" s="9"/>
      <c r="BA1037" s="5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6"/>
      <c r="CC1037" s="6"/>
      <c r="CD1037" s="6"/>
    </row>
    <row r="1038" spans="15:82" x14ac:dyDescent="0.25">
      <c r="O1038" s="3"/>
      <c r="P1038" s="2"/>
      <c r="Q1038" s="2"/>
      <c r="Z1038" s="9"/>
      <c r="AA1038" s="9"/>
      <c r="AB1038" s="9"/>
      <c r="AC1038" s="9"/>
      <c r="AD1038" s="9"/>
      <c r="AE1038" s="9"/>
      <c r="AF1038" s="9"/>
      <c r="AG1038" s="5"/>
      <c r="AH1038" s="5"/>
      <c r="AI1038" s="9"/>
      <c r="AJ1038" s="9"/>
      <c r="AK1038" s="9"/>
      <c r="AL1038" s="9"/>
      <c r="AM1038" s="5"/>
      <c r="AN1038" s="9"/>
      <c r="AO1038" s="9"/>
      <c r="AP1038" s="9"/>
      <c r="AQ1038" s="9"/>
      <c r="AR1038" s="9"/>
      <c r="AS1038" s="9"/>
      <c r="AT1038" s="9"/>
      <c r="AU1038" s="9"/>
      <c r="AV1038" s="9"/>
      <c r="AW1038" s="5"/>
      <c r="AX1038" s="9"/>
      <c r="AY1038" s="9"/>
      <c r="AZ1038" s="9"/>
      <c r="BA1038" s="5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6"/>
      <c r="CC1038" s="6"/>
      <c r="CD1038" s="6"/>
    </row>
    <row r="1039" spans="15:82" x14ac:dyDescent="0.25">
      <c r="O1039" s="3"/>
      <c r="P1039" s="2"/>
      <c r="Q1039" s="2"/>
      <c r="Z1039" s="9"/>
      <c r="AA1039" s="9"/>
      <c r="AB1039" s="9"/>
      <c r="AC1039" s="9"/>
      <c r="AD1039" s="9"/>
      <c r="AE1039" s="9"/>
      <c r="AF1039" s="9"/>
      <c r="AG1039" s="5"/>
      <c r="AH1039" s="5"/>
      <c r="AI1039" s="9"/>
      <c r="AJ1039" s="9"/>
      <c r="AK1039" s="9"/>
      <c r="AL1039" s="9"/>
      <c r="AM1039" s="5"/>
      <c r="AN1039" s="9"/>
      <c r="AO1039" s="9"/>
      <c r="AP1039" s="9"/>
      <c r="AQ1039" s="9"/>
      <c r="AR1039" s="9"/>
      <c r="AS1039" s="9"/>
      <c r="AT1039" s="9"/>
      <c r="AU1039" s="9"/>
      <c r="AV1039" s="9"/>
      <c r="AW1039" s="5"/>
      <c r="AX1039" s="9"/>
      <c r="AY1039" s="9"/>
      <c r="AZ1039" s="9"/>
      <c r="BA1039" s="5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6"/>
      <c r="CC1039" s="6"/>
      <c r="CD1039" s="6"/>
    </row>
    <row r="1040" spans="15:82" x14ac:dyDescent="0.25">
      <c r="O1040" s="3"/>
      <c r="P1040" s="2"/>
      <c r="Q1040" s="2"/>
      <c r="Z1040" s="9"/>
      <c r="AA1040" s="9"/>
      <c r="AB1040" s="9"/>
      <c r="AC1040" s="9"/>
      <c r="AD1040" s="9"/>
      <c r="AE1040" s="9"/>
      <c r="AF1040" s="9"/>
      <c r="AG1040" s="5"/>
      <c r="AH1040" s="5"/>
      <c r="AI1040" s="9"/>
      <c r="AJ1040" s="9"/>
      <c r="AK1040" s="9"/>
      <c r="AL1040" s="9"/>
      <c r="AM1040" s="5"/>
      <c r="AN1040" s="9"/>
      <c r="AO1040" s="9"/>
      <c r="AP1040" s="9"/>
      <c r="AQ1040" s="9"/>
      <c r="AR1040" s="9"/>
      <c r="AS1040" s="9"/>
      <c r="AT1040" s="9"/>
      <c r="AU1040" s="9"/>
      <c r="AV1040" s="9"/>
      <c r="AW1040" s="5"/>
      <c r="AX1040" s="9"/>
      <c r="AY1040" s="9"/>
      <c r="AZ1040" s="9"/>
      <c r="BA1040" s="5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6"/>
      <c r="CC1040" s="6"/>
      <c r="CD1040" s="6"/>
    </row>
    <row r="1041" spans="15:82" x14ac:dyDescent="0.25">
      <c r="O1041" s="3"/>
      <c r="P1041" s="2"/>
      <c r="Q1041" s="2"/>
      <c r="Z1041" s="9"/>
      <c r="AA1041" s="9"/>
      <c r="AB1041" s="9"/>
      <c r="AC1041" s="9"/>
      <c r="AD1041" s="9"/>
      <c r="AE1041" s="9"/>
      <c r="AF1041" s="9"/>
      <c r="AG1041" s="5"/>
      <c r="AH1041" s="5"/>
      <c r="AI1041" s="9"/>
      <c r="AJ1041" s="9"/>
      <c r="AK1041" s="9"/>
      <c r="AL1041" s="9"/>
      <c r="AM1041" s="5"/>
      <c r="AN1041" s="9"/>
      <c r="AO1041" s="9"/>
      <c r="AP1041" s="9"/>
      <c r="AQ1041" s="9"/>
      <c r="AR1041" s="9"/>
      <c r="AS1041" s="9"/>
      <c r="AT1041" s="9"/>
      <c r="AU1041" s="9"/>
      <c r="AV1041" s="9"/>
      <c r="AW1041" s="5"/>
      <c r="AX1041" s="9"/>
      <c r="AY1041" s="9"/>
      <c r="AZ1041" s="9"/>
      <c r="BA1041" s="5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6"/>
      <c r="CC1041" s="6"/>
      <c r="CD1041" s="6"/>
    </row>
    <row r="1042" spans="15:82" x14ac:dyDescent="0.25">
      <c r="O1042" s="3"/>
      <c r="P1042" s="2"/>
      <c r="Q1042" s="2"/>
      <c r="Z1042" s="9"/>
      <c r="AA1042" s="9"/>
      <c r="AB1042" s="9"/>
      <c r="AC1042" s="9"/>
      <c r="AD1042" s="9"/>
      <c r="AE1042" s="9"/>
      <c r="AF1042" s="9"/>
      <c r="AG1042" s="5"/>
      <c r="AH1042" s="5"/>
      <c r="AI1042" s="9"/>
      <c r="AJ1042" s="9"/>
      <c r="AK1042" s="9"/>
      <c r="AL1042" s="9"/>
      <c r="AM1042" s="5"/>
      <c r="AN1042" s="9"/>
      <c r="AO1042" s="9"/>
      <c r="AP1042" s="9"/>
      <c r="AQ1042" s="9"/>
      <c r="AR1042" s="9"/>
      <c r="AS1042" s="9"/>
      <c r="AT1042" s="9"/>
      <c r="AU1042" s="9"/>
      <c r="AV1042" s="9"/>
      <c r="AW1042" s="5"/>
      <c r="AX1042" s="9"/>
      <c r="AY1042" s="9"/>
      <c r="AZ1042" s="9"/>
      <c r="BA1042" s="5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6"/>
      <c r="CC1042" s="6"/>
      <c r="CD1042" s="6"/>
    </row>
    <row r="1043" spans="15:82" x14ac:dyDescent="0.25">
      <c r="O1043" s="3"/>
      <c r="P1043" s="2"/>
      <c r="Q1043" s="2"/>
      <c r="Z1043" s="9"/>
      <c r="AA1043" s="9"/>
      <c r="AB1043" s="9"/>
      <c r="AC1043" s="9"/>
      <c r="AD1043" s="9"/>
      <c r="AE1043" s="9"/>
      <c r="AF1043" s="9"/>
      <c r="AG1043" s="5"/>
      <c r="AH1043" s="5"/>
      <c r="AI1043" s="9"/>
      <c r="AJ1043" s="9"/>
      <c r="AK1043" s="9"/>
      <c r="AL1043" s="9"/>
      <c r="AM1043" s="5"/>
      <c r="AN1043" s="9"/>
      <c r="AO1043" s="9"/>
      <c r="AP1043" s="9"/>
      <c r="AQ1043" s="9"/>
      <c r="AR1043" s="9"/>
      <c r="AS1043" s="9"/>
      <c r="AT1043" s="9"/>
      <c r="AU1043" s="9"/>
      <c r="AV1043" s="9"/>
      <c r="AW1043" s="5"/>
      <c r="AX1043" s="9"/>
      <c r="AY1043" s="9"/>
      <c r="AZ1043" s="9"/>
      <c r="BA1043" s="5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6"/>
      <c r="CC1043" s="6"/>
      <c r="CD1043" s="6"/>
    </row>
    <row r="1044" spans="15:82" x14ac:dyDescent="0.25">
      <c r="O1044" s="3"/>
      <c r="P1044" s="2"/>
      <c r="Q1044" s="2"/>
      <c r="Z1044" s="9"/>
      <c r="AA1044" s="9"/>
      <c r="AB1044" s="9"/>
      <c r="AC1044" s="9"/>
      <c r="AD1044" s="9"/>
      <c r="AE1044" s="9"/>
      <c r="AF1044" s="9"/>
      <c r="AG1044" s="5"/>
      <c r="AH1044" s="5"/>
      <c r="AI1044" s="9"/>
      <c r="AJ1044" s="9"/>
      <c r="AK1044" s="9"/>
      <c r="AL1044" s="9"/>
      <c r="AM1044" s="5"/>
      <c r="AN1044" s="9"/>
      <c r="AO1044" s="9"/>
      <c r="AP1044" s="9"/>
      <c r="AQ1044" s="9"/>
      <c r="AR1044" s="9"/>
      <c r="AS1044" s="9"/>
      <c r="AT1044" s="9"/>
      <c r="AU1044" s="9"/>
      <c r="AV1044" s="9"/>
      <c r="AW1044" s="5"/>
      <c r="AX1044" s="9"/>
      <c r="AY1044" s="9"/>
      <c r="AZ1044" s="9"/>
      <c r="BA1044" s="5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6"/>
      <c r="CC1044" s="6"/>
      <c r="CD1044" s="6"/>
    </row>
    <row r="1045" spans="15:82" x14ac:dyDescent="0.25">
      <c r="O1045" s="3"/>
      <c r="P1045" s="2"/>
      <c r="Q1045" s="2"/>
      <c r="Z1045" s="9"/>
      <c r="AA1045" s="9"/>
      <c r="AB1045" s="9"/>
      <c r="AC1045" s="9"/>
      <c r="AD1045" s="9"/>
      <c r="AE1045" s="9"/>
      <c r="AF1045" s="9"/>
      <c r="AG1045" s="5"/>
      <c r="AH1045" s="5"/>
      <c r="AI1045" s="9"/>
      <c r="AJ1045" s="9"/>
      <c r="AK1045" s="9"/>
      <c r="AL1045" s="9"/>
      <c r="AM1045" s="5"/>
      <c r="AN1045" s="9"/>
      <c r="AO1045" s="9"/>
      <c r="AP1045" s="9"/>
      <c r="AQ1045" s="9"/>
      <c r="AR1045" s="9"/>
      <c r="AS1045" s="9"/>
      <c r="AT1045" s="9"/>
      <c r="AU1045" s="9"/>
      <c r="AV1045" s="9"/>
      <c r="AW1045" s="5"/>
      <c r="AX1045" s="9"/>
      <c r="AY1045" s="9"/>
      <c r="AZ1045" s="9"/>
      <c r="BA1045" s="5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6"/>
      <c r="CC1045" s="6"/>
      <c r="CD1045" s="6"/>
    </row>
    <row r="1046" spans="15:82" x14ac:dyDescent="0.25">
      <c r="O1046" s="3"/>
      <c r="P1046" s="2"/>
      <c r="Q1046" s="2"/>
      <c r="Z1046" s="9"/>
      <c r="AA1046" s="9"/>
      <c r="AB1046" s="9"/>
      <c r="AC1046" s="9"/>
      <c r="AD1046" s="9"/>
      <c r="AE1046" s="9"/>
      <c r="AF1046" s="9"/>
      <c r="AG1046" s="5"/>
      <c r="AH1046" s="5"/>
      <c r="AI1046" s="9"/>
      <c r="AJ1046" s="9"/>
      <c r="AK1046" s="9"/>
      <c r="AL1046" s="9"/>
      <c r="AM1046" s="5"/>
      <c r="AN1046" s="9"/>
      <c r="AO1046" s="9"/>
      <c r="AP1046" s="9"/>
      <c r="AQ1046" s="9"/>
      <c r="AR1046" s="9"/>
      <c r="AS1046" s="9"/>
      <c r="AT1046" s="9"/>
      <c r="AU1046" s="9"/>
      <c r="AV1046" s="9"/>
      <c r="AW1046" s="5"/>
      <c r="AX1046" s="9"/>
      <c r="AY1046" s="9"/>
      <c r="AZ1046" s="9"/>
      <c r="BA1046" s="5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6"/>
      <c r="CC1046" s="6"/>
      <c r="CD1046" s="6"/>
    </row>
    <row r="1047" spans="15:82" x14ac:dyDescent="0.25">
      <c r="O1047" s="3"/>
      <c r="P1047" s="2"/>
      <c r="Q1047" s="2"/>
      <c r="Z1047" s="9"/>
      <c r="AA1047" s="9"/>
      <c r="AB1047" s="9"/>
      <c r="AC1047" s="9"/>
      <c r="AD1047" s="9"/>
      <c r="AE1047" s="9"/>
      <c r="AF1047" s="9"/>
      <c r="AG1047" s="5"/>
      <c r="AH1047" s="5"/>
      <c r="AI1047" s="9"/>
      <c r="AJ1047" s="9"/>
      <c r="AK1047" s="9"/>
      <c r="AL1047" s="9"/>
      <c r="AM1047" s="5"/>
      <c r="AN1047" s="9"/>
      <c r="AO1047" s="9"/>
      <c r="AP1047" s="9"/>
      <c r="AQ1047" s="9"/>
      <c r="AR1047" s="9"/>
      <c r="AS1047" s="9"/>
      <c r="AT1047" s="9"/>
      <c r="AU1047" s="9"/>
      <c r="AV1047" s="9"/>
      <c r="AW1047" s="5"/>
      <c r="AX1047" s="9"/>
      <c r="AY1047" s="9"/>
      <c r="AZ1047" s="9"/>
      <c r="BA1047" s="5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6"/>
      <c r="CC1047" s="6"/>
      <c r="CD1047" s="6"/>
    </row>
    <row r="1048" spans="15:82" x14ac:dyDescent="0.25">
      <c r="O1048" s="3"/>
      <c r="P1048" s="2"/>
      <c r="Q1048" s="2"/>
      <c r="Z1048" s="9"/>
      <c r="AA1048" s="9"/>
      <c r="AB1048" s="9"/>
      <c r="AC1048" s="9"/>
      <c r="AD1048" s="9"/>
      <c r="AE1048" s="9"/>
      <c r="AF1048" s="9"/>
      <c r="AG1048" s="5"/>
      <c r="AH1048" s="5"/>
      <c r="AI1048" s="9"/>
      <c r="AJ1048" s="9"/>
      <c r="AK1048" s="9"/>
      <c r="AL1048" s="9"/>
      <c r="AM1048" s="5"/>
      <c r="AN1048" s="9"/>
      <c r="AO1048" s="9"/>
      <c r="AP1048" s="9"/>
      <c r="AQ1048" s="9"/>
      <c r="AR1048" s="9"/>
      <c r="AS1048" s="9"/>
      <c r="AT1048" s="9"/>
      <c r="AU1048" s="9"/>
      <c r="AV1048" s="9"/>
      <c r="AW1048" s="5"/>
      <c r="AX1048" s="9"/>
      <c r="AY1048" s="9"/>
      <c r="AZ1048" s="9"/>
      <c r="BA1048" s="5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6"/>
      <c r="CC1048" s="6"/>
      <c r="CD1048" s="6"/>
    </row>
    <row r="1049" spans="15:82" x14ac:dyDescent="0.25">
      <c r="O1049" s="3"/>
      <c r="P1049" s="2"/>
      <c r="Q1049" s="2"/>
      <c r="Z1049" s="9"/>
      <c r="AA1049" s="9"/>
      <c r="AB1049" s="9"/>
      <c r="AC1049" s="9"/>
      <c r="AD1049" s="9"/>
      <c r="AE1049" s="9"/>
      <c r="AF1049" s="9"/>
      <c r="AG1049" s="5"/>
      <c r="AH1049" s="5"/>
      <c r="AI1049" s="9"/>
      <c r="AJ1049" s="9"/>
      <c r="AK1049" s="9"/>
      <c r="AL1049" s="9"/>
      <c r="AM1049" s="5"/>
      <c r="AN1049" s="9"/>
      <c r="AO1049" s="9"/>
      <c r="AP1049" s="9"/>
      <c r="AQ1049" s="9"/>
      <c r="AR1049" s="9"/>
      <c r="AS1049" s="9"/>
      <c r="AT1049" s="9"/>
      <c r="AU1049" s="9"/>
      <c r="AV1049" s="9"/>
      <c r="AW1049" s="5"/>
      <c r="AX1049" s="9"/>
      <c r="AY1049" s="9"/>
      <c r="AZ1049" s="9"/>
      <c r="BA1049" s="5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6"/>
      <c r="CC1049" s="6"/>
      <c r="CD1049" s="6"/>
    </row>
    <row r="1050" spans="15:82" x14ac:dyDescent="0.25">
      <c r="O1050" s="3"/>
      <c r="P1050" s="2"/>
      <c r="Q1050" s="2"/>
      <c r="Z1050" s="9"/>
      <c r="AA1050" s="9"/>
      <c r="AB1050" s="9"/>
      <c r="AC1050" s="9"/>
      <c r="AD1050" s="9"/>
      <c r="AE1050" s="9"/>
      <c r="AF1050" s="9"/>
      <c r="AG1050" s="5"/>
      <c r="AH1050" s="5"/>
      <c r="AI1050" s="9"/>
      <c r="AJ1050" s="9"/>
      <c r="AK1050" s="9"/>
      <c r="AL1050" s="9"/>
      <c r="AM1050" s="5"/>
      <c r="AN1050" s="9"/>
      <c r="AO1050" s="9"/>
      <c r="AP1050" s="9"/>
      <c r="AQ1050" s="9"/>
      <c r="AR1050" s="9"/>
      <c r="AS1050" s="9"/>
      <c r="AT1050" s="9"/>
      <c r="AU1050" s="9"/>
      <c r="AV1050" s="9"/>
      <c r="AW1050" s="5"/>
      <c r="AX1050" s="9"/>
      <c r="AY1050" s="9"/>
      <c r="AZ1050" s="9"/>
      <c r="BA1050" s="5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6"/>
      <c r="CC1050" s="6"/>
      <c r="CD1050" s="6"/>
    </row>
    <row r="1051" spans="15:82" x14ac:dyDescent="0.25">
      <c r="O1051" s="3"/>
      <c r="P1051" s="2"/>
      <c r="Q1051" s="2"/>
      <c r="Z1051" s="9"/>
      <c r="AA1051" s="9"/>
      <c r="AB1051" s="9"/>
      <c r="AC1051" s="9"/>
      <c r="AD1051" s="9"/>
      <c r="AE1051" s="9"/>
      <c r="AF1051" s="9"/>
      <c r="AG1051" s="5"/>
      <c r="AH1051" s="5"/>
      <c r="AI1051" s="9"/>
      <c r="AJ1051" s="9"/>
      <c r="AK1051" s="9"/>
      <c r="AL1051" s="9"/>
      <c r="AM1051" s="5"/>
      <c r="AN1051" s="9"/>
      <c r="AO1051" s="9"/>
      <c r="AP1051" s="9"/>
      <c r="AQ1051" s="9"/>
      <c r="AR1051" s="9"/>
      <c r="AS1051" s="9"/>
      <c r="AT1051" s="9"/>
      <c r="AU1051" s="9"/>
      <c r="AV1051" s="9"/>
      <c r="AW1051" s="5"/>
      <c r="AX1051" s="9"/>
      <c r="AY1051" s="9"/>
      <c r="AZ1051" s="9"/>
      <c r="BA1051" s="5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6"/>
      <c r="CC1051" s="6"/>
      <c r="CD1051" s="6"/>
    </row>
    <row r="1052" spans="15:82" x14ac:dyDescent="0.25">
      <c r="O1052" s="3"/>
      <c r="P1052" s="2"/>
      <c r="Q1052" s="2"/>
      <c r="Z1052" s="9"/>
      <c r="AA1052" s="9"/>
      <c r="AB1052" s="9"/>
      <c r="AC1052" s="9"/>
      <c r="AD1052" s="9"/>
      <c r="AE1052" s="9"/>
      <c r="AF1052" s="9"/>
      <c r="AG1052" s="5"/>
      <c r="AH1052" s="5"/>
      <c r="AI1052" s="9"/>
      <c r="AJ1052" s="9"/>
      <c r="AK1052" s="9"/>
      <c r="AL1052" s="9"/>
      <c r="AM1052" s="5"/>
      <c r="AN1052" s="9"/>
      <c r="AO1052" s="9"/>
      <c r="AP1052" s="9"/>
      <c r="AQ1052" s="9"/>
      <c r="AR1052" s="9"/>
      <c r="AS1052" s="9"/>
      <c r="AT1052" s="9"/>
      <c r="AU1052" s="9"/>
      <c r="AV1052" s="9"/>
      <c r="AW1052" s="5"/>
      <c r="AX1052" s="9"/>
      <c r="AY1052" s="9"/>
      <c r="AZ1052" s="9"/>
      <c r="BA1052" s="5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6"/>
      <c r="CC1052" s="6"/>
      <c r="CD1052" s="6"/>
    </row>
    <row r="1053" spans="15:82" x14ac:dyDescent="0.25">
      <c r="O1053" s="3"/>
      <c r="P1053" s="2"/>
      <c r="Q1053" s="2"/>
      <c r="Z1053" s="9"/>
      <c r="AA1053" s="9"/>
      <c r="AB1053" s="9"/>
      <c r="AC1053" s="9"/>
      <c r="AD1053" s="9"/>
      <c r="AE1053" s="9"/>
      <c r="AF1053" s="9"/>
      <c r="AG1053" s="5"/>
      <c r="AH1053" s="5"/>
      <c r="AI1053" s="9"/>
      <c r="AJ1053" s="9"/>
      <c r="AK1053" s="9"/>
      <c r="AL1053" s="9"/>
      <c r="AM1053" s="5"/>
      <c r="AN1053" s="9"/>
      <c r="AO1053" s="9"/>
      <c r="AP1053" s="9"/>
      <c r="AQ1053" s="9"/>
      <c r="AR1053" s="9"/>
      <c r="AS1053" s="9"/>
      <c r="AT1053" s="9"/>
      <c r="AU1053" s="9"/>
      <c r="AV1053" s="9"/>
      <c r="AW1053" s="5"/>
      <c r="AX1053" s="9"/>
      <c r="AY1053" s="9"/>
      <c r="AZ1053" s="9"/>
      <c r="BA1053" s="5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6"/>
      <c r="CC1053" s="6"/>
      <c r="CD1053" s="6"/>
    </row>
    <row r="1054" spans="15:82" x14ac:dyDescent="0.25">
      <c r="O1054" s="3"/>
      <c r="P1054" s="2"/>
      <c r="Q1054" s="2"/>
      <c r="Z1054" s="9"/>
      <c r="AA1054" s="9"/>
      <c r="AB1054" s="9"/>
      <c r="AC1054" s="9"/>
      <c r="AD1054" s="9"/>
      <c r="AE1054" s="9"/>
      <c r="AF1054" s="9"/>
      <c r="AG1054" s="5"/>
      <c r="AH1054" s="5"/>
      <c r="AI1054" s="9"/>
      <c r="AJ1054" s="9"/>
      <c r="AK1054" s="9"/>
      <c r="AL1054" s="9"/>
      <c r="AM1054" s="5"/>
      <c r="AN1054" s="9"/>
      <c r="AO1054" s="9"/>
      <c r="AP1054" s="9"/>
      <c r="AQ1054" s="9"/>
      <c r="AR1054" s="9"/>
      <c r="AS1054" s="9"/>
      <c r="AT1054" s="9"/>
      <c r="AU1054" s="9"/>
      <c r="AV1054" s="9"/>
      <c r="AW1054" s="5"/>
      <c r="AX1054" s="9"/>
      <c r="AY1054" s="9"/>
      <c r="AZ1054" s="9"/>
      <c r="BA1054" s="5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6"/>
      <c r="CC1054" s="6"/>
      <c r="CD1054" s="6"/>
    </row>
    <row r="1055" spans="15:82" x14ac:dyDescent="0.25">
      <c r="O1055" s="3"/>
      <c r="P1055" s="2"/>
      <c r="Q1055" s="2"/>
      <c r="Z1055" s="9"/>
      <c r="AA1055" s="9"/>
      <c r="AB1055" s="9"/>
      <c r="AC1055" s="9"/>
      <c r="AD1055" s="9"/>
      <c r="AE1055" s="9"/>
      <c r="AF1055" s="9"/>
      <c r="AG1055" s="5"/>
      <c r="AH1055" s="5"/>
      <c r="AI1055" s="9"/>
      <c r="AJ1055" s="9"/>
      <c r="AK1055" s="9"/>
      <c r="AL1055" s="9"/>
      <c r="AM1055" s="5"/>
      <c r="AN1055" s="9"/>
      <c r="AO1055" s="9"/>
      <c r="AP1055" s="9"/>
      <c r="AQ1055" s="9"/>
      <c r="AR1055" s="9"/>
      <c r="AS1055" s="9"/>
      <c r="AT1055" s="9"/>
      <c r="AU1055" s="9"/>
      <c r="AV1055" s="9"/>
      <c r="AW1055" s="5"/>
      <c r="AX1055" s="9"/>
      <c r="AY1055" s="9"/>
      <c r="AZ1055" s="9"/>
      <c r="BA1055" s="5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6"/>
      <c r="CC1055" s="6"/>
      <c r="CD1055" s="6"/>
    </row>
    <row r="1056" spans="15:82" x14ac:dyDescent="0.25">
      <c r="O1056" s="3"/>
      <c r="P1056" s="2"/>
      <c r="Q1056" s="2"/>
      <c r="Z1056" s="9"/>
      <c r="AA1056" s="9"/>
      <c r="AB1056" s="9"/>
      <c r="AC1056" s="9"/>
      <c r="AD1056" s="9"/>
      <c r="AE1056" s="9"/>
      <c r="AF1056" s="9"/>
      <c r="AG1056" s="5"/>
      <c r="AH1056" s="5"/>
      <c r="AI1056" s="9"/>
      <c r="AJ1056" s="9"/>
      <c r="AK1056" s="9"/>
      <c r="AL1056" s="9"/>
      <c r="AM1056" s="5"/>
      <c r="AN1056" s="9"/>
      <c r="AO1056" s="9"/>
      <c r="AP1056" s="9"/>
      <c r="AQ1056" s="9"/>
      <c r="AR1056" s="9"/>
      <c r="AS1056" s="9"/>
      <c r="AT1056" s="9"/>
      <c r="AU1056" s="9"/>
      <c r="AV1056" s="9"/>
      <c r="AW1056" s="5"/>
      <c r="AX1056" s="9"/>
      <c r="AY1056" s="9"/>
      <c r="AZ1056" s="9"/>
      <c r="BA1056" s="5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6"/>
      <c r="CC1056" s="6"/>
      <c r="CD1056" s="6"/>
    </row>
    <row r="1057" spans="15:82" x14ac:dyDescent="0.25">
      <c r="O1057" s="3"/>
      <c r="P1057" s="2"/>
      <c r="Q1057" s="2"/>
      <c r="Z1057" s="9"/>
      <c r="AA1057" s="9"/>
      <c r="AB1057" s="9"/>
      <c r="AC1057" s="9"/>
      <c r="AD1057" s="9"/>
      <c r="AE1057" s="9"/>
      <c r="AF1057" s="9"/>
      <c r="AG1057" s="5"/>
      <c r="AH1057" s="5"/>
      <c r="AI1057" s="9"/>
      <c r="AJ1057" s="9"/>
      <c r="AK1057" s="9"/>
      <c r="AL1057" s="9"/>
      <c r="AM1057" s="5"/>
      <c r="AN1057" s="9"/>
      <c r="AO1057" s="9"/>
      <c r="AP1057" s="9"/>
      <c r="AQ1057" s="9"/>
      <c r="AR1057" s="9"/>
      <c r="AS1057" s="9"/>
      <c r="AT1057" s="9"/>
      <c r="AU1057" s="9"/>
      <c r="AV1057" s="9"/>
      <c r="AW1057" s="5"/>
      <c r="AX1057" s="9"/>
      <c r="AY1057" s="9"/>
      <c r="AZ1057" s="9"/>
      <c r="BA1057" s="5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6"/>
      <c r="CC1057" s="6"/>
      <c r="CD1057" s="6"/>
    </row>
    <row r="1058" spans="15:82" x14ac:dyDescent="0.25">
      <c r="O1058" s="3"/>
      <c r="P1058" s="2"/>
      <c r="Q1058" s="2"/>
      <c r="Z1058" s="9"/>
      <c r="AA1058" s="9"/>
      <c r="AB1058" s="9"/>
      <c r="AC1058" s="9"/>
      <c r="AD1058" s="9"/>
      <c r="AE1058" s="9"/>
      <c r="AF1058" s="9"/>
      <c r="AG1058" s="5"/>
      <c r="AH1058" s="5"/>
      <c r="AI1058" s="9"/>
      <c r="AJ1058" s="9"/>
      <c r="AK1058" s="9"/>
      <c r="AL1058" s="9"/>
      <c r="AM1058" s="5"/>
      <c r="AN1058" s="9"/>
      <c r="AO1058" s="9"/>
      <c r="AP1058" s="9"/>
      <c r="AQ1058" s="9"/>
      <c r="AR1058" s="9"/>
      <c r="AS1058" s="9"/>
      <c r="AT1058" s="9"/>
      <c r="AU1058" s="9"/>
      <c r="AV1058" s="9"/>
      <c r="AW1058" s="5"/>
      <c r="AX1058" s="9"/>
      <c r="AY1058" s="9"/>
      <c r="AZ1058" s="9"/>
      <c r="BA1058" s="5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6"/>
      <c r="CC1058" s="6"/>
      <c r="CD1058" s="6"/>
    </row>
    <row r="1059" spans="15:82" x14ac:dyDescent="0.25">
      <c r="O1059" s="3"/>
      <c r="P1059" s="2"/>
      <c r="Q1059" s="2"/>
      <c r="Z1059" s="9"/>
      <c r="AA1059" s="9"/>
      <c r="AB1059" s="9"/>
      <c r="AC1059" s="9"/>
      <c r="AD1059" s="9"/>
      <c r="AE1059" s="9"/>
      <c r="AF1059" s="9"/>
      <c r="AG1059" s="5"/>
      <c r="AH1059" s="5"/>
      <c r="AI1059" s="9"/>
      <c r="AJ1059" s="9"/>
      <c r="AK1059" s="9"/>
      <c r="AL1059" s="9"/>
      <c r="AM1059" s="5"/>
      <c r="AN1059" s="9"/>
      <c r="AO1059" s="9"/>
      <c r="AP1059" s="9"/>
      <c r="AQ1059" s="9"/>
      <c r="AR1059" s="9"/>
      <c r="AS1059" s="9"/>
      <c r="AT1059" s="9"/>
      <c r="AU1059" s="9"/>
      <c r="AV1059" s="9"/>
      <c r="AW1059" s="5"/>
      <c r="AX1059" s="9"/>
      <c r="AY1059" s="9"/>
      <c r="AZ1059" s="9"/>
      <c r="BA1059" s="5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6"/>
      <c r="CC1059" s="6"/>
      <c r="CD1059" s="6"/>
    </row>
    <row r="1060" spans="15:82" x14ac:dyDescent="0.25">
      <c r="O1060" s="3"/>
      <c r="P1060" s="2"/>
      <c r="Q1060" s="2"/>
      <c r="Z1060" s="9"/>
      <c r="AA1060" s="9"/>
      <c r="AB1060" s="9"/>
      <c r="AC1060" s="9"/>
      <c r="AD1060" s="9"/>
      <c r="AE1060" s="9"/>
      <c r="AF1060" s="9"/>
      <c r="AG1060" s="5"/>
      <c r="AH1060" s="5"/>
      <c r="AI1060" s="9"/>
      <c r="AJ1060" s="9"/>
      <c r="AK1060" s="9"/>
      <c r="AL1060" s="9"/>
      <c r="AM1060" s="5"/>
      <c r="AN1060" s="9"/>
      <c r="AO1060" s="9"/>
      <c r="AP1060" s="9"/>
      <c r="AQ1060" s="9"/>
      <c r="AR1060" s="9"/>
      <c r="AS1060" s="9"/>
      <c r="AT1060" s="9"/>
      <c r="AU1060" s="9"/>
      <c r="AV1060" s="9"/>
      <c r="AW1060" s="5"/>
      <c r="AX1060" s="9"/>
      <c r="AY1060" s="9"/>
      <c r="AZ1060" s="9"/>
      <c r="BA1060" s="5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6"/>
      <c r="CC1060" s="6"/>
      <c r="CD1060" s="6"/>
    </row>
    <row r="1061" spans="15:82" x14ac:dyDescent="0.25">
      <c r="O1061" s="3"/>
      <c r="P1061" s="2"/>
      <c r="Q1061" s="2"/>
      <c r="Z1061" s="9"/>
      <c r="AA1061" s="9"/>
      <c r="AB1061" s="9"/>
      <c r="AC1061" s="9"/>
      <c r="AD1061" s="9"/>
      <c r="AE1061" s="9"/>
      <c r="AF1061" s="9"/>
      <c r="AG1061" s="5"/>
      <c r="AH1061" s="5"/>
      <c r="AI1061" s="9"/>
      <c r="AJ1061" s="9"/>
      <c r="AK1061" s="9"/>
      <c r="AL1061" s="9"/>
      <c r="AM1061" s="5"/>
      <c r="AN1061" s="9"/>
      <c r="AO1061" s="9"/>
      <c r="AP1061" s="9"/>
      <c r="AQ1061" s="9"/>
      <c r="AR1061" s="9"/>
      <c r="AS1061" s="9"/>
      <c r="AT1061" s="9"/>
      <c r="AU1061" s="9"/>
      <c r="AV1061" s="9"/>
      <c r="AW1061" s="5"/>
      <c r="AX1061" s="9"/>
      <c r="AY1061" s="9"/>
      <c r="AZ1061" s="9"/>
      <c r="BA1061" s="5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6"/>
      <c r="CC1061" s="6"/>
      <c r="CD1061" s="6"/>
    </row>
    <row r="1062" spans="15:82" x14ac:dyDescent="0.25">
      <c r="O1062" s="3"/>
      <c r="P1062" s="2"/>
      <c r="Q1062" s="2"/>
      <c r="Z1062" s="9"/>
      <c r="AA1062" s="9"/>
      <c r="AB1062" s="9"/>
      <c r="AC1062" s="9"/>
      <c r="AD1062" s="9"/>
      <c r="AE1062" s="9"/>
      <c r="AF1062" s="9"/>
      <c r="AG1062" s="5"/>
      <c r="AH1062" s="5"/>
      <c r="AI1062" s="9"/>
      <c r="AJ1062" s="9"/>
      <c r="AK1062" s="9"/>
      <c r="AL1062" s="9"/>
      <c r="AM1062" s="5"/>
      <c r="AN1062" s="9"/>
      <c r="AO1062" s="9"/>
      <c r="AP1062" s="9"/>
      <c r="AQ1062" s="9"/>
      <c r="AR1062" s="9"/>
      <c r="AS1062" s="9"/>
      <c r="AT1062" s="9"/>
      <c r="AU1062" s="9"/>
      <c r="AV1062" s="9"/>
      <c r="AW1062" s="5"/>
      <c r="AX1062" s="9"/>
      <c r="AY1062" s="9"/>
      <c r="AZ1062" s="9"/>
      <c r="BA1062" s="5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6"/>
      <c r="CC1062" s="6"/>
      <c r="CD1062" s="6"/>
    </row>
    <row r="1063" spans="15:82" x14ac:dyDescent="0.25">
      <c r="O1063" s="3"/>
      <c r="P1063" s="2"/>
      <c r="Q1063" s="2"/>
      <c r="Z1063" s="9"/>
      <c r="AA1063" s="9"/>
      <c r="AB1063" s="9"/>
      <c r="AC1063" s="9"/>
      <c r="AD1063" s="9"/>
      <c r="AE1063" s="9"/>
      <c r="AF1063" s="9"/>
      <c r="AG1063" s="5"/>
      <c r="AH1063" s="5"/>
      <c r="AI1063" s="9"/>
      <c r="AJ1063" s="9"/>
      <c r="AK1063" s="9"/>
      <c r="AL1063" s="9"/>
      <c r="AM1063" s="5"/>
      <c r="AN1063" s="9"/>
      <c r="AO1063" s="9"/>
      <c r="AP1063" s="9"/>
      <c r="AQ1063" s="9"/>
      <c r="AR1063" s="9"/>
      <c r="AS1063" s="9"/>
      <c r="AT1063" s="9"/>
      <c r="AU1063" s="9"/>
      <c r="AV1063" s="9"/>
      <c r="AW1063" s="5"/>
      <c r="AX1063" s="9"/>
      <c r="AY1063" s="9"/>
      <c r="AZ1063" s="9"/>
      <c r="BA1063" s="5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6"/>
      <c r="CC1063" s="6"/>
      <c r="CD1063" s="6"/>
    </row>
    <row r="1064" spans="15:82" x14ac:dyDescent="0.25">
      <c r="O1064" s="3"/>
      <c r="P1064" s="2"/>
      <c r="Q1064" s="2"/>
      <c r="Z1064" s="9"/>
      <c r="AA1064" s="9"/>
      <c r="AB1064" s="9"/>
      <c r="AC1064" s="9"/>
      <c r="AD1064" s="9"/>
      <c r="AE1064" s="9"/>
      <c r="AF1064" s="9"/>
      <c r="AG1064" s="5"/>
      <c r="AH1064" s="5"/>
      <c r="AI1064" s="9"/>
      <c r="AJ1064" s="9"/>
      <c r="AK1064" s="9"/>
      <c r="AL1064" s="9"/>
      <c r="AM1064" s="5"/>
      <c r="AN1064" s="9"/>
      <c r="AO1064" s="9"/>
      <c r="AP1064" s="9"/>
      <c r="AQ1064" s="9"/>
      <c r="AR1064" s="9"/>
      <c r="AS1064" s="9"/>
      <c r="AT1064" s="9"/>
      <c r="AU1064" s="9"/>
      <c r="AV1064" s="9"/>
      <c r="AW1064" s="5"/>
      <c r="AX1064" s="9"/>
      <c r="AY1064" s="9"/>
      <c r="AZ1064" s="9"/>
      <c r="BA1064" s="5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6"/>
      <c r="CC1064" s="6"/>
      <c r="CD1064" s="6"/>
    </row>
    <row r="1065" spans="15:82" x14ac:dyDescent="0.25">
      <c r="O1065" s="3"/>
      <c r="P1065" s="2"/>
      <c r="Q1065" s="2"/>
      <c r="Z1065" s="9"/>
      <c r="AA1065" s="9"/>
      <c r="AB1065" s="9"/>
      <c r="AC1065" s="9"/>
      <c r="AD1065" s="9"/>
      <c r="AE1065" s="9"/>
      <c r="AF1065" s="9"/>
      <c r="AG1065" s="5"/>
      <c r="AH1065" s="5"/>
      <c r="AI1065" s="9"/>
      <c r="AJ1065" s="9"/>
      <c r="AK1065" s="9"/>
      <c r="AL1065" s="9"/>
      <c r="AM1065" s="5"/>
      <c r="AN1065" s="9"/>
      <c r="AO1065" s="9"/>
      <c r="AP1065" s="9"/>
      <c r="AQ1065" s="9"/>
      <c r="AR1065" s="9"/>
      <c r="AS1065" s="9"/>
      <c r="AT1065" s="9"/>
      <c r="AU1065" s="9"/>
      <c r="AV1065" s="9"/>
      <c r="AW1065" s="5"/>
      <c r="AX1065" s="9"/>
      <c r="AY1065" s="9"/>
      <c r="AZ1065" s="9"/>
      <c r="BA1065" s="5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6"/>
      <c r="CC1065" s="6"/>
      <c r="CD1065" s="6"/>
    </row>
    <row r="1066" spans="15:82" x14ac:dyDescent="0.25">
      <c r="O1066" s="3"/>
      <c r="P1066" s="2"/>
      <c r="Q1066" s="2"/>
      <c r="Z1066" s="9"/>
      <c r="AA1066" s="9"/>
      <c r="AB1066" s="9"/>
      <c r="AC1066" s="9"/>
      <c r="AD1066" s="9"/>
      <c r="AE1066" s="9"/>
      <c r="AF1066" s="9"/>
      <c r="AG1066" s="5"/>
      <c r="AH1066" s="5"/>
      <c r="AI1066" s="9"/>
      <c r="AJ1066" s="9"/>
      <c r="AK1066" s="9"/>
      <c r="AL1066" s="9"/>
      <c r="AM1066" s="5"/>
      <c r="AN1066" s="9"/>
      <c r="AO1066" s="9"/>
      <c r="AP1066" s="9"/>
      <c r="AQ1066" s="9"/>
      <c r="AR1066" s="9"/>
      <c r="AS1066" s="9"/>
      <c r="AT1066" s="9"/>
      <c r="AU1066" s="9"/>
      <c r="AV1066" s="9"/>
      <c r="AW1066" s="5"/>
      <c r="AX1066" s="9"/>
      <c r="AY1066" s="9"/>
      <c r="AZ1066" s="9"/>
      <c r="BA1066" s="5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6"/>
      <c r="CC1066" s="6"/>
      <c r="CD1066" s="6"/>
    </row>
    <row r="1067" spans="15:82" x14ac:dyDescent="0.25">
      <c r="O1067" s="3"/>
      <c r="P1067" s="2"/>
      <c r="Q1067" s="2"/>
      <c r="Z1067" s="9"/>
      <c r="AA1067" s="9"/>
      <c r="AB1067" s="9"/>
      <c r="AC1067" s="9"/>
      <c r="AD1067" s="9"/>
      <c r="AE1067" s="9"/>
      <c r="AF1067" s="9"/>
      <c r="AG1067" s="5"/>
      <c r="AH1067" s="5"/>
      <c r="AI1067" s="9"/>
      <c r="AJ1067" s="9"/>
      <c r="AK1067" s="9"/>
      <c r="AL1067" s="9"/>
      <c r="AM1067" s="5"/>
      <c r="AN1067" s="9"/>
      <c r="AO1067" s="9"/>
      <c r="AP1067" s="9"/>
      <c r="AQ1067" s="9"/>
      <c r="AR1067" s="9"/>
      <c r="AS1067" s="9"/>
      <c r="AT1067" s="9"/>
      <c r="AU1067" s="9"/>
      <c r="AV1067" s="9"/>
      <c r="AW1067" s="5"/>
      <c r="AX1067" s="9"/>
      <c r="AY1067" s="9"/>
      <c r="AZ1067" s="9"/>
      <c r="BA1067" s="5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6"/>
      <c r="CC1067" s="6"/>
      <c r="CD1067" s="6"/>
    </row>
    <row r="1068" spans="15:82" x14ac:dyDescent="0.25">
      <c r="O1068" s="3"/>
      <c r="P1068" s="2"/>
      <c r="Q1068" s="2"/>
      <c r="Z1068" s="9"/>
      <c r="AA1068" s="9"/>
      <c r="AB1068" s="9"/>
      <c r="AC1068" s="9"/>
      <c r="AD1068" s="9"/>
      <c r="AE1068" s="9"/>
      <c r="AF1068" s="9"/>
      <c r="AG1068" s="5"/>
      <c r="AH1068" s="5"/>
      <c r="AI1068" s="9"/>
      <c r="AJ1068" s="9"/>
      <c r="AK1068" s="9"/>
      <c r="AL1068" s="9"/>
      <c r="AM1068" s="5"/>
      <c r="AN1068" s="9"/>
      <c r="AO1068" s="9"/>
      <c r="AP1068" s="9"/>
      <c r="AQ1068" s="9"/>
      <c r="AR1068" s="9"/>
      <c r="AS1068" s="9"/>
      <c r="AT1068" s="9"/>
      <c r="AU1068" s="9"/>
      <c r="AV1068" s="9"/>
      <c r="AW1068" s="5"/>
      <c r="AX1068" s="9"/>
      <c r="AY1068" s="9"/>
      <c r="AZ1068" s="9"/>
      <c r="BA1068" s="5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6"/>
      <c r="CC1068" s="6"/>
      <c r="CD1068" s="6"/>
    </row>
    <row r="1069" spans="15:82" x14ac:dyDescent="0.25">
      <c r="O1069" s="3"/>
      <c r="P1069" s="2"/>
      <c r="Q1069" s="2"/>
      <c r="Z1069" s="9"/>
      <c r="AA1069" s="9"/>
      <c r="AB1069" s="9"/>
      <c r="AC1069" s="9"/>
      <c r="AD1069" s="9"/>
      <c r="AE1069" s="9"/>
      <c r="AF1069" s="9"/>
      <c r="AG1069" s="5"/>
      <c r="AH1069" s="5"/>
      <c r="AI1069" s="9"/>
      <c r="AJ1069" s="9"/>
      <c r="AK1069" s="9"/>
      <c r="AL1069" s="9"/>
      <c r="AM1069" s="5"/>
      <c r="AN1069" s="9"/>
      <c r="AO1069" s="9"/>
      <c r="AP1069" s="9"/>
      <c r="AQ1069" s="9"/>
      <c r="AR1069" s="9"/>
      <c r="AS1069" s="9"/>
      <c r="AT1069" s="9"/>
      <c r="AU1069" s="9"/>
      <c r="AV1069" s="9"/>
      <c r="AW1069" s="5"/>
      <c r="AX1069" s="9"/>
      <c r="AY1069" s="9"/>
      <c r="AZ1069" s="9"/>
      <c r="BA1069" s="5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6"/>
      <c r="CC1069" s="6"/>
      <c r="CD1069" s="6"/>
    </row>
    <row r="1070" spans="15:82" x14ac:dyDescent="0.25">
      <c r="O1070" s="3"/>
      <c r="P1070" s="2"/>
      <c r="Q1070" s="2"/>
      <c r="Z1070" s="9"/>
      <c r="AA1070" s="9"/>
      <c r="AB1070" s="9"/>
      <c r="AC1070" s="9"/>
      <c r="AD1070" s="9"/>
      <c r="AE1070" s="9"/>
      <c r="AF1070" s="9"/>
      <c r="AG1070" s="5"/>
      <c r="AH1070" s="5"/>
      <c r="AI1070" s="9"/>
      <c r="AJ1070" s="9"/>
      <c r="AK1070" s="9"/>
      <c r="AL1070" s="9"/>
      <c r="AM1070" s="5"/>
      <c r="AN1070" s="9"/>
      <c r="AO1070" s="9"/>
      <c r="AP1070" s="9"/>
      <c r="AQ1070" s="9"/>
      <c r="AR1070" s="9"/>
      <c r="AS1070" s="9"/>
      <c r="AT1070" s="9"/>
      <c r="AU1070" s="9"/>
      <c r="AV1070" s="9"/>
      <c r="AW1070" s="5"/>
      <c r="AX1070" s="9"/>
      <c r="AY1070" s="9"/>
      <c r="AZ1070" s="9"/>
      <c r="BA1070" s="5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6"/>
      <c r="CC1070" s="6"/>
      <c r="CD1070" s="6"/>
    </row>
    <row r="1071" spans="15:82" x14ac:dyDescent="0.25">
      <c r="O1071" s="3"/>
      <c r="P1071" s="2"/>
      <c r="Q1071" s="2"/>
      <c r="Z1071" s="9"/>
      <c r="AA1071" s="9"/>
      <c r="AB1071" s="9"/>
      <c r="AC1071" s="9"/>
      <c r="AD1071" s="9"/>
      <c r="AE1071" s="9"/>
      <c r="AF1071" s="9"/>
      <c r="AG1071" s="5"/>
      <c r="AH1071" s="5"/>
      <c r="AI1071" s="9"/>
      <c r="AJ1071" s="9"/>
      <c r="AK1071" s="9"/>
      <c r="AL1071" s="9"/>
      <c r="AM1071" s="5"/>
      <c r="AN1071" s="9"/>
      <c r="AO1071" s="9"/>
      <c r="AP1071" s="9"/>
      <c r="AQ1071" s="9"/>
      <c r="AR1071" s="9"/>
      <c r="AS1071" s="9"/>
      <c r="AT1071" s="9"/>
      <c r="AU1071" s="9"/>
      <c r="AV1071" s="9"/>
      <c r="AW1071" s="5"/>
      <c r="AX1071" s="9"/>
      <c r="AY1071" s="9"/>
      <c r="AZ1071" s="9"/>
      <c r="BA1071" s="5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6"/>
      <c r="CC1071" s="6"/>
      <c r="CD1071" s="6"/>
    </row>
    <row r="1072" spans="15:82" x14ac:dyDescent="0.25">
      <c r="O1072" s="3"/>
      <c r="P1072" s="2"/>
      <c r="Q1072" s="2"/>
      <c r="Z1072" s="9"/>
      <c r="AA1072" s="9"/>
      <c r="AB1072" s="9"/>
      <c r="AC1072" s="9"/>
      <c r="AD1072" s="9"/>
      <c r="AE1072" s="9"/>
      <c r="AF1072" s="9"/>
      <c r="AG1072" s="5"/>
      <c r="AH1072" s="5"/>
      <c r="AI1072" s="9"/>
      <c r="AJ1072" s="9"/>
      <c r="AK1072" s="9"/>
      <c r="AL1072" s="9"/>
      <c r="AM1072" s="5"/>
      <c r="AN1072" s="9"/>
      <c r="AO1072" s="9"/>
      <c r="AP1072" s="9"/>
      <c r="AQ1072" s="9"/>
      <c r="AR1072" s="9"/>
      <c r="AS1072" s="9"/>
      <c r="AT1072" s="9"/>
      <c r="AU1072" s="9"/>
      <c r="AV1072" s="9"/>
      <c r="AW1072" s="5"/>
      <c r="AX1072" s="9"/>
      <c r="AY1072" s="9"/>
      <c r="AZ1072" s="9"/>
      <c r="BA1072" s="5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6"/>
      <c r="CC1072" s="6"/>
      <c r="CD1072" s="6"/>
    </row>
    <row r="1073" spans="15:82" x14ac:dyDescent="0.25">
      <c r="O1073" s="3"/>
      <c r="P1073" s="2"/>
      <c r="Q1073" s="2"/>
      <c r="Z1073" s="9"/>
      <c r="AA1073" s="9"/>
      <c r="AB1073" s="9"/>
      <c r="AC1073" s="9"/>
      <c r="AD1073" s="9"/>
      <c r="AE1073" s="9"/>
      <c r="AF1073" s="9"/>
      <c r="AG1073" s="5"/>
      <c r="AH1073" s="5"/>
      <c r="AI1073" s="9"/>
      <c r="AJ1073" s="9"/>
      <c r="AK1073" s="9"/>
      <c r="AL1073" s="9"/>
      <c r="AM1073" s="5"/>
      <c r="AN1073" s="9"/>
      <c r="AO1073" s="9"/>
      <c r="AP1073" s="9"/>
      <c r="AQ1073" s="9"/>
      <c r="AR1073" s="9"/>
      <c r="AS1073" s="9"/>
      <c r="AT1073" s="9"/>
      <c r="AU1073" s="9"/>
      <c r="AV1073" s="9"/>
      <c r="AW1073" s="5"/>
      <c r="AX1073" s="9"/>
      <c r="AY1073" s="9"/>
      <c r="AZ1073" s="9"/>
      <c r="BA1073" s="5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6"/>
      <c r="CC1073" s="6"/>
      <c r="CD1073" s="6"/>
    </row>
    <row r="1074" spans="15:82" x14ac:dyDescent="0.25">
      <c r="O1074" s="3"/>
      <c r="P1074" s="2"/>
      <c r="Q1074" s="2"/>
      <c r="Z1074" s="9"/>
      <c r="AA1074" s="9"/>
      <c r="AB1074" s="9"/>
      <c r="AC1074" s="9"/>
      <c r="AD1074" s="9"/>
      <c r="AE1074" s="9"/>
      <c r="AF1074" s="9"/>
      <c r="AG1074" s="5"/>
      <c r="AH1074" s="5"/>
      <c r="AI1074" s="9"/>
      <c r="AJ1074" s="9"/>
      <c r="AK1074" s="9"/>
      <c r="AL1074" s="9"/>
      <c r="AM1074" s="5"/>
      <c r="AN1074" s="9"/>
      <c r="AO1074" s="9"/>
      <c r="AP1074" s="9"/>
      <c r="AQ1074" s="9"/>
      <c r="AR1074" s="9"/>
      <c r="AS1074" s="9"/>
      <c r="AT1074" s="9"/>
      <c r="AU1074" s="9"/>
      <c r="AV1074" s="9"/>
      <c r="AW1074" s="5"/>
      <c r="AX1074" s="9"/>
      <c r="AY1074" s="9"/>
      <c r="AZ1074" s="9"/>
      <c r="BA1074" s="5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6"/>
      <c r="CC1074" s="6"/>
      <c r="CD1074" s="6"/>
    </row>
    <row r="1075" spans="15:82" x14ac:dyDescent="0.25">
      <c r="O1075" s="3"/>
      <c r="P1075" s="2"/>
      <c r="Q1075" s="2"/>
      <c r="Z1075" s="9"/>
      <c r="AA1075" s="9"/>
      <c r="AB1075" s="9"/>
      <c r="AC1075" s="9"/>
      <c r="AD1075" s="9"/>
      <c r="AE1075" s="9"/>
      <c r="AF1075" s="9"/>
      <c r="AG1075" s="5"/>
      <c r="AH1075" s="5"/>
      <c r="AI1075" s="9"/>
      <c r="AJ1075" s="9"/>
      <c r="AK1075" s="9"/>
      <c r="AL1075" s="9"/>
      <c r="AM1075" s="5"/>
      <c r="AN1075" s="9"/>
      <c r="AO1075" s="9"/>
      <c r="AP1075" s="9"/>
      <c r="AQ1075" s="9"/>
      <c r="AR1075" s="9"/>
      <c r="AS1075" s="9"/>
      <c r="AT1075" s="9"/>
      <c r="AU1075" s="9"/>
      <c r="AV1075" s="9"/>
      <c r="AW1075" s="5"/>
      <c r="AX1075" s="9"/>
      <c r="AY1075" s="9"/>
      <c r="AZ1075" s="9"/>
      <c r="BA1075" s="5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6"/>
      <c r="CC1075" s="6"/>
      <c r="CD1075" s="6"/>
    </row>
    <row r="1076" spans="15:82" x14ac:dyDescent="0.25">
      <c r="O1076" s="3"/>
      <c r="P1076" s="2"/>
      <c r="Q1076" s="2"/>
      <c r="Z1076" s="9"/>
      <c r="AA1076" s="9"/>
      <c r="AB1076" s="9"/>
      <c r="AC1076" s="9"/>
      <c r="AD1076" s="9"/>
      <c r="AE1076" s="9"/>
      <c r="AF1076" s="9"/>
      <c r="AG1076" s="5"/>
      <c r="AH1076" s="5"/>
      <c r="AI1076" s="9"/>
      <c r="AJ1076" s="9"/>
      <c r="AK1076" s="9"/>
      <c r="AL1076" s="9"/>
      <c r="AM1076" s="5"/>
      <c r="AN1076" s="9"/>
      <c r="AO1076" s="9"/>
      <c r="AP1076" s="9"/>
      <c r="AQ1076" s="9"/>
      <c r="AR1076" s="9"/>
      <c r="AS1076" s="9"/>
      <c r="AT1076" s="9"/>
      <c r="AU1076" s="9"/>
      <c r="AV1076" s="9"/>
      <c r="AW1076" s="5"/>
      <c r="AX1076" s="9"/>
      <c r="AY1076" s="9"/>
      <c r="AZ1076" s="9"/>
      <c r="BA1076" s="5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6"/>
      <c r="CC1076" s="6"/>
      <c r="CD1076" s="6"/>
    </row>
    <row r="1077" spans="15:82" x14ac:dyDescent="0.25">
      <c r="O1077" s="3"/>
      <c r="P1077" s="2"/>
      <c r="Q1077" s="2"/>
      <c r="Z1077" s="9"/>
      <c r="AA1077" s="9"/>
      <c r="AB1077" s="9"/>
      <c r="AC1077" s="9"/>
      <c r="AD1077" s="9"/>
      <c r="AE1077" s="9"/>
      <c r="AF1077" s="9"/>
      <c r="AG1077" s="5"/>
      <c r="AH1077" s="5"/>
      <c r="AI1077" s="9"/>
      <c r="AJ1077" s="9"/>
      <c r="AK1077" s="9"/>
      <c r="AL1077" s="9"/>
      <c r="AM1077" s="5"/>
      <c r="AN1077" s="9"/>
      <c r="AO1077" s="9"/>
      <c r="AP1077" s="9"/>
      <c r="AQ1077" s="9"/>
      <c r="AR1077" s="9"/>
      <c r="AS1077" s="9"/>
      <c r="AT1077" s="9"/>
      <c r="AU1077" s="9"/>
      <c r="AV1077" s="9"/>
      <c r="AW1077" s="5"/>
      <c r="AX1077" s="9"/>
      <c r="AY1077" s="9"/>
      <c r="AZ1077" s="9"/>
      <c r="BA1077" s="5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6"/>
      <c r="CC1077" s="6"/>
      <c r="CD1077" s="6"/>
    </row>
    <row r="1078" spans="15:82" x14ac:dyDescent="0.25">
      <c r="O1078" s="3"/>
      <c r="P1078" s="2"/>
      <c r="Q1078" s="2"/>
      <c r="Z1078" s="9"/>
      <c r="AA1078" s="9"/>
      <c r="AB1078" s="9"/>
      <c r="AC1078" s="9"/>
      <c r="AD1078" s="9"/>
      <c r="AE1078" s="9"/>
      <c r="AF1078" s="9"/>
      <c r="AG1078" s="5"/>
      <c r="AH1078" s="5"/>
      <c r="AI1078" s="9"/>
      <c r="AJ1078" s="9"/>
      <c r="AK1078" s="9"/>
      <c r="AL1078" s="9"/>
      <c r="AM1078" s="5"/>
      <c r="AN1078" s="9"/>
      <c r="AO1078" s="9"/>
      <c r="AP1078" s="9"/>
      <c r="AQ1078" s="9"/>
      <c r="AR1078" s="9"/>
      <c r="AS1078" s="9"/>
      <c r="AT1078" s="9"/>
      <c r="AU1078" s="9"/>
      <c r="AV1078" s="9"/>
      <c r="AW1078" s="5"/>
      <c r="AX1078" s="9"/>
      <c r="AY1078" s="9"/>
      <c r="AZ1078" s="9"/>
      <c r="BA1078" s="5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6"/>
      <c r="CC1078" s="6"/>
      <c r="CD1078" s="6"/>
    </row>
    <row r="1079" spans="15:82" x14ac:dyDescent="0.25">
      <c r="O1079" s="3"/>
      <c r="P1079" s="2"/>
      <c r="Q1079" s="2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6"/>
      <c r="CC1079" s="6"/>
      <c r="CD1079" s="6"/>
    </row>
    <row r="1080" spans="15:82" x14ac:dyDescent="0.25">
      <c r="O1080" s="3"/>
      <c r="P1080" s="2"/>
      <c r="Q1080" s="2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6"/>
      <c r="CC1080" s="6"/>
      <c r="CD1080" s="6"/>
    </row>
    <row r="1081" spans="15:82" x14ac:dyDescent="0.25">
      <c r="O1081" s="3"/>
      <c r="P1081" s="2"/>
      <c r="Q1081" s="2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6"/>
      <c r="CC1081" s="6"/>
      <c r="CD1081" s="6"/>
    </row>
    <row r="1082" spans="15:82" x14ac:dyDescent="0.25">
      <c r="O1082" s="3"/>
      <c r="P1082" s="2"/>
      <c r="Q1082" s="2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6"/>
      <c r="CC1082" s="6"/>
      <c r="CD1082" s="6"/>
    </row>
    <row r="1083" spans="15:82" x14ac:dyDescent="0.25">
      <c r="O1083" s="3"/>
      <c r="P1083" s="2"/>
      <c r="Q1083" s="2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6"/>
      <c r="CC1083" s="6"/>
      <c r="CD1083" s="6"/>
    </row>
    <row r="1084" spans="15:82" x14ac:dyDescent="0.25">
      <c r="O1084" s="3"/>
      <c r="P1084" s="2"/>
      <c r="Q1084" s="2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6"/>
      <c r="CC1084" s="6"/>
      <c r="CD1084" s="6"/>
    </row>
    <row r="1085" spans="15:82" x14ac:dyDescent="0.25">
      <c r="O1085" s="3"/>
      <c r="P1085" s="2"/>
      <c r="Q1085" s="2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6"/>
      <c r="CC1085" s="6"/>
      <c r="CD1085" s="6"/>
    </row>
    <row r="1086" spans="15:82" x14ac:dyDescent="0.25">
      <c r="O1086" s="3"/>
      <c r="P1086" s="2"/>
      <c r="Q1086" s="2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6"/>
      <c r="CC1086" s="6"/>
      <c r="CD1086" s="6"/>
    </row>
    <row r="1087" spans="15:82" x14ac:dyDescent="0.25">
      <c r="O1087" s="3"/>
      <c r="P1087" s="2"/>
      <c r="Q1087" s="2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6"/>
      <c r="CC1087" s="6"/>
      <c r="CD1087" s="6"/>
    </row>
    <row r="1088" spans="15:82" x14ac:dyDescent="0.25">
      <c r="O1088" s="3"/>
      <c r="P1088" s="2"/>
      <c r="Q1088" s="2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6"/>
      <c r="CC1088" s="6"/>
      <c r="CD1088" s="6"/>
    </row>
    <row r="1089" spans="15:82" x14ac:dyDescent="0.25">
      <c r="O1089" s="3"/>
      <c r="P1089" s="2"/>
      <c r="Q1089" s="2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6"/>
      <c r="CC1089" s="6"/>
      <c r="CD1089" s="6"/>
    </row>
    <row r="1090" spans="15:82" x14ac:dyDescent="0.25">
      <c r="O1090" s="3"/>
      <c r="P1090" s="2"/>
      <c r="Q1090" s="2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6"/>
      <c r="CC1090" s="6"/>
      <c r="CD1090" s="6"/>
    </row>
    <row r="1091" spans="15:82" x14ac:dyDescent="0.25">
      <c r="O1091" s="3"/>
      <c r="P1091" s="2"/>
      <c r="Q1091" s="2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6"/>
      <c r="CC1091" s="6"/>
      <c r="CD1091" s="6"/>
    </row>
    <row r="1092" spans="15:82" x14ac:dyDescent="0.25">
      <c r="O1092" s="3"/>
      <c r="P1092" s="2"/>
      <c r="Q1092" s="2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6"/>
      <c r="CC1092" s="6"/>
      <c r="CD1092" s="6"/>
    </row>
    <row r="1093" spans="15:82" x14ac:dyDescent="0.25">
      <c r="O1093" s="3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6"/>
      <c r="CC1093" s="6"/>
      <c r="CD1093" s="6"/>
    </row>
    <row r="1094" spans="15:82" x14ac:dyDescent="0.25">
      <c r="O1094" s="3"/>
      <c r="P1094" s="2"/>
      <c r="Q1094" s="2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6"/>
      <c r="CC1094" s="6"/>
      <c r="CD1094" s="6"/>
    </row>
    <row r="1095" spans="15:82" x14ac:dyDescent="0.25">
      <c r="O1095" s="3"/>
      <c r="P1095" s="2"/>
      <c r="Q1095" s="2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6"/>
      <c r="CC1095" s="6"/>
      <c r="CD1095" s="6"/>
    </row>
    <row r="1096" spans="15:82" x14ac:dyDescent="0.25">
      <c r="O1096" s="3"/>
      <c r="P1096" s="2"/>
      <c r="Q1096" s="2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6"/>
      <c r="CC1096" s="6"/>
      <c r="CD1096" s="6"/>
    </row>
    <row r="1097" spans="15:82" x14ac:dyDescent="0.25">
      <c r="O1097" s="3"/>
      <c r="P1097" s="2"/>
      <c r="Q1097" s="2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6"/>
      <c r="CC1097" s="6"/>
      <c r="CD1097" s="6"/>
    </row>
    <row r="1098" spans="15:82" x14ac:dyDescent="0.25">
      <c r="O1098" s="3"/>
      <c r="P1098" s="2"/>
      <c r="Q1098" s="2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6"/>
      <c r="CC1098" s="6"/>
      <c r="CD1098" s="6"/>
    </row>
    <row r="1099" spans="15:82" x14ac:dyDescent="0.25">
      <c r="O1099" s="3"/>
      <c r="P1099" s="2"/>
      <c r="Q1099" s="2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6"/>
      <c r="CC1099" s="6"/>
      <c r="CD1099" s="6"/>
    </row>
    <row r="1100" spans="15:82" x14ac:dyDescent="0.25">
      <c r="O1100" s="3"/>
      <c r="P1100" s="2"/>
      <c r="Q1100" s="2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6"/>
      <c r="CC1100" s="6"/>
      <c r="CD1100" s="6"/>
    </row>
    <row r="1101" spans="15:82" x14ac:dyDescent="0.25">
      <c r="O1101" s="3"/>
      <c r="P1101" s="2"/>
      <c r="Q1101" s="2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6"/>
      <c r="CC1101" s="6"/>
      <c r="CD1101" s="6"/>
    </row>
    <row r="1102" spans="15:82" x14ac:dyDescent="0.25">
      <c r="O1102" s="3"/>
      <c r="P1102" s="2"/>
      <c r="Q1102" s="2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6"/>
      <c r="CC1102" s="6"/>
      <c r="CD1102" s="6"/>
    </row>
    <row r="1103" spans="15:82" x14ac:dyDescent="0.25">
      <c r="O1103" s="3"/>
      <c r="P1103" s="2"/>
      <c r="Q1103" s="2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6"/>
      <c r="CC1103" s="6"/>
      <c r="CD1103" s="6"/>
    </row>
    <row r="1104" spans="15:82" x14ac:dyDescent="0.25">
      <c r="O1104" s="3"/>
      <c r="P1104" s="2"/>
      <c r="Q1104" s="2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6"/>
      <c r="CC1104" s="6"/>
      <c r="CD1104" s="6"/>
    </row>
    <row r="1105" spans="15:82" x14ac:dyDescent="0.25">
      <c r="O1105" s="3"/>
      <c r="P1105" s="2"/>
      <c r="Q1105" s="2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6"/>
      <c r="CC1105" s="6"/>
      <c r="CD1105" s="6"/>
    </row>
    <row r="1106" spans="15:82" x14ac:dyDescent="0.25">
      <c r="O1106" s="3"/>
      <c r="P1106" s="2"/>
      <c r="Q1106" s="2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6"/>
      <c r="CC1106" s="6"/>
      <c r="CD1106" s="6"/>
    </row>
    <row r="1107" spans="15:82" x14ac:dyDescent="0.25">
      <c r="O1107" s="3"/>
      <c r="P1107" s="2"/>
      <c r="Q1107" s="2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6"/>
      <c r="CC1107" s="6"/>
      <c r="CD1107" s="6"/>
    </row>
    <row r="1108" spans="15:82" x14ac:dyDescent="0.25">
      <c r="O1108" s="3"/>
      <c r="P1108" s="2"/>
      <c r="Q1108" s="2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6"/>
      <c r="CC1108" s="6"/>
      <c r="CD1108" s="6"/>
    </row>
    <row r="1109" spans="15:82" x14ac:dyDescent="0.25">
      <c r="O1109" s="3"/>
      <c r="P1109" s="2"/>
      <c r="Q1109" s="2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6"/>
      <c r="CC1109" s="6"/>
      <c r="CD1109" s="6"/>
    </row>
    <row r="1110" spans="15:82" x14ac:dyDescent="0.25">
      <c r="O1110" s="3"/>
      <c r="P1110" s="2"/>
      <c r="Q1110" s="2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6"/>
      <c r="CC1110" s="6"/>
      <c r="CD1110" s="6"/>
    </row>
    <row r="1111" spans="15:82" x14ac:dyDescent="0.25">
      <c r="O1111" s="3"/>
      <c r="P1111" s="2"/>
      <c r="Q1111" s="2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6"/>
      <c r="CC1111" s="6"/>
      <c r="CD1111" s="6"/>
    </row>
    <row r="1112" spans="15:82" x14ac:dyDescent="0.25">
      <c r="O1112" s="3"/>
      <c r="P1112" s="2"/>
      <c r="Q1112" s="2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6"/>
      <c r="CC1112" s="6"/>
      <c r="CD1112" s="6"/>
    </row>
    <row r="1113" spans="15:82" x14ac:dyDescent="0.25">
      <c r="O1113" s="3"/>
      <c r="P1113" s="2"/>
      <c r="Q1113" s="2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6"/>
      <c r="CC1113" s="6"/>
      <c r="CD1113" s="6"/>
    </row>
    <row r="1114" spans="15:82" x14ac:dyDescent="0.25">
      <c r="O1114" s="3"/>
      <c r="P1114" s="2"/>
      <c r="Q1114" s="2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6"/>
      <c r="CC1114" s="6"/>
      <c r="CD1114" s="6"/>
    </row>
    <row r="1115" spans="15:82" x14ac:dyDescent="0.25">
      <c r="O1115" s="3"/>
      <c r="P1115" s="2"/>
      <c r="Q1115" s="2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6"/>
      <c r="CC1115" s="6"/>
      <c r="CD1115" s="6"/>
    </row>
    <row r="1116" spans="15:82" x14ac:dyDescent="0.25">
      <c r="O1116" s="3"/>
      <c r="P1116" s="2"/>
      <c r="Q1116" s="2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6"/>
      <c r="CC1116" s="6"/>
      <c r="CD1116" s="6"/>
    </row>
    <row r="1117" spans="15:82" x14ac:dyDescent="0.25">
      <c r="O1117" s="3"/>
      <c r="P1117" s="2"/>
      <c r="Q1117" s="2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6"/>
      <c r="CC1117" s="6"/>
      <c r="CD1117" s="6"/>
    </row>
    <row r="1118" spans="15:82" x14ac:dyDescent="0.25">
      <c r="O1118" s="3"/>
      <c r="P1118" s="2"/>
      <c r="Q1118" s="2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6"/>
      <c r="CC1118" s="6"/>
      <c r="CD1118" s="6"/>
    </row>
    <row r="1119" spans="15:82" x14ac:dyDescent="0.25">
      <c r="O1119" s="3"/>
      <c r="P1119" s="2"/>
      <c r="Q1119" s="2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6"/>
      <c r="CC1119" s="6"/>
      <c r="CD1119" s="6"/>
    </row>
    <row r="1120" spans="15:82" x14ac:dyDescent="0.25">
      <c r="O1120" s="3"/>
      <c r="P1120" s="2"/>
      <c r="Q1120" s="2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6"/>
      <c r="CC1120" s="6"/>
      <c r="CD1120" s="6"/>
    </row>
    <row r="1121" spans="15:82" x14ac:dyDescent="0.25">
      <c r="O1121" s="3"/>
      <c r="P1121" s="2"/>
      <c r="Q1121" s="2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6"/>
      <c r="CC1121" s="6"/>
      <c r="CD1121" s="6"/>
    </row>
    <row r="1122" spans="15:82" x14ac:dyDescent="0.25">
      <c r="O1122" s="3"/>
      <c r="P1122" s="2"/>
      <c r="Q1122" s="2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6"/>
      <c r="CC1122" s="6"/>
      <c r="CD1122" s="6"/>
    </row>
    <row r="1123" spans="15:82" x14ac:dyDescent="0.25">
      <c r="O1123" s="3"/>
      <c r="P1123" s="2"/>
      <c r="Q1123" s="2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6"/>
      <c r="CC1123" s="6"/>
      <c r="CD1123" s="6"/>
    </row>
    <row r="1124" spans="15:82" x14ac:dyDescent="0.25">
      <c r="O1124" s="3"/>
      <c r="P1124" s="2"/>
      <c r="Q1124" s="2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6"/>
      <c r="CC1124" s="6"/>
      <c r="CD1124" s="6"/>
    </row>
    <row r="1125" spans="15:82" x14ac:dyDescent="0.25">
      <c r="O1125" s="3"/>
      <c r="P1125" s="2"/>
      <c r="Q1125" s="2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6"/>
      <c r="CC1125" s="6"/>
      <c r="CD1125" s="6"/>
    </row>
    <row r="1126" spans="15:82" x14ac:dyDescent="0.25">
      <c r="O1126" s="3"/>
      <c r="P1126" s="2"/>
      <c r="Q1126" s="2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6"/>
      <c r="CC1126" s="6"/>
      <c r="CD1126" s="6"/>
    </row>
    <row r="1127" spans="15:82" x14ac:dyDescent="0.25">
      <c r="O1127" s="3"/>
      <c r="P1127" s="2"/>
      <c r="Q1127" s="2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6"/>
      <c r="CC1127" s="6"/>
      <c r="CD1127" s="6"/>
    </row>
    <row r="1128" spans="15:82" x14ac:dyDescent="0.25">
      <c r="O1128" s="3"/>
      <c r="P1128" s="2"/>
      <c r="Q1128" s="2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6"/>
      <c r="CC1128" s="6"/>
      <c r="CD1128" s="6"/>
    </row>
    <row r="1129" spans="15:82" x14ac:dyDescent="0.25">
      <c r="O1129" s="3"/>
      <c r="P1129" s="2"/>
      <c r="Q1129" s="2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6"/>
      <c r="CC1129" s="6"/>
      <c r="CD1129" s="6"/>
    </row>
    <row r="1130" spans="15:82" x14ac:dyDescent="0.25">
      <c r="O1130" s="3"/>
      <c r="P1130" s="2"/>
      <c r="Q1130" s="2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6"/>
      <c r="CC1130" s="6"/>
      <c r="CD1130" s="6"/>
    </row>
    <row r="1131" spans="15:82" x14ac:dyDescent="0.25">
      <c r="O1131" s="3"/>
      <c r="P1131" s="2"/>
      <c r="Q1131" s="2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6"/>
      <c r="CC1131" s="6"/>
      <c r="CD1131" s="6"/>
    </row>
    <row r="1132" spans="15:82" x14ac:dyDescent="0.25">
      <c r="O1132" s="3"/>
      <c r="P1132" s="2"/>
      <c r="Q1132" s="2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6"/>
      <c r="CC1132" s="6"/>
      <c r="CD1132" s="6"/>
    </row>
    <row r="1133" spans="15:82" x14ac:dyDescent="0.25">
      <c r="O1133" s="3"/>
      <c r="P1133" s="2"/>
      <c r="Q1133" s="2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6"/>
      <c r="CC1133" s="6"/>
      <c r="CD1133" s="6"/>
    </row>
    <row r="1134" spans="15:82" x14ac:dyDescent="0.25">
      <c r="O1134" s="3"/>
      <c r="P1134" s="2"/>
      <c r="Q1134" s="2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6"/>
      <c r="CC1134" s="6"/>
      <c r="CD1134" s="6"/>
    </row>
    <row r="1135" spans="15:82" x14ac:dyDescent="0.25">
      <c r="O1135" s="3"/>
      <c r="P1135" s="2"/>
      <c r="Q1135" s="2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6"/>
      <c r="CC1135" s="6"/>
      <c r="CD1135" s="6"/>
    </row>
    <row r="1136" spans="15:82" x14ac:dyDescent="0.25">
      <c r="O1136" s="3"/>
      <c r="P1136" s="2"/>
      <c r="Q1136" s="2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6"/>
      <c r="CC1136" s="6"/>
      <c r="CD1136" s="6"/>
    </row>
    <row r="1137" spans="15:82" x14ac:dyDescent="0.25">
      <c r="O1137" s="3"/>
      <c r="P1137" s="2"/>
      <c r="Q1137" s="2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6"/>
      <c r="CC1137" s="6"/>
      <c r="CD1137" s="6"/>
    </row>
    <row r="1138" spans="15:82" x14ac:dyDescent="0.25">
      <c r="O1138" s="3"/>
      <c r="P1138" s="2"/>
      <c r="Q1138" s="2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6"/>
      <c r="CC1138" s="6"/>
      <c r="CD1138" s="6"/>
    </row>
    <row r="1139" spans="15:82" x14ac:dyDescent="0.25">
      <c r="O1139" s="3"/>
      <c r="P1139" s="2"/>
      <c r="Q1139" s="2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6"/>
      <c r="CC1139" s="6"/>
      <c r="CD1139" s="6"/>
    </row>
    <row r="1140" spans="15:82" x14ac:dyDescent="0.25">
      <c r="O1140" s="3"/>
      <c r="P1140" s="2"/>
      <c r="Q1140" s="2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6"/>
      <c r="CC1140" s="6"/>
      <c r="CD1140" s="6"/>
    </row>
    <row r="1141" spans="15:82" x14ac:dyDescent="0.25">
      <c r="O1141" s="3"/>
      <c r="P1141" s="2"/>
      <c r="Q1141" s="2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6"/>
      <c r="CC1141" s="6"/>
      <c r="CD1141" s="6"/>
    </row>
    <row r="1142" spans="15:82" x14ac:dyDescent="0.25">
      <c r="O1142" s="3"/>
      <c r="P1142" s="2"/>
      <c r="Q1142" s="2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6"/>
      <c r="CC1142" s="6"/>
      <c r="CD1142" s="6"/>
    </row>
    <row r="1143" spans="15:82" x14ac:dyDescent="0.25">
      <c r="O1143" s="3"/>
      <c r="P1143" s="2"/>
      <c r="Q1143" s="2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6"/>
      <c r="CC1143" s="6"/>
      <c r="CD1143" s="6"/>
    </row>
    <row r="1144" spans="15:82" x14ac:dyDescent="0.25">
      <c r="O1144" s="3"/>
      <c r="P1144" s="2"/>
      <c r="Q1144" s="2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6"/>
      <c r="CC1144" s="6"/>
      <c r="CD1144" s="6"/>
    </row>
    <row r="1145" spans="15:82" x14ac:dyDescent="0.25">
      <c r="O1145" s="3"/>
      <c r="P1145" s="2"/>
      <c r="Q1145" s="2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6"/>
      <c r="CC1145" s="6"/>
      <c r="CD1145" s="6"/>
    </row>
    <row r="1146" spans="15:82" x14ac:dyDescent="0.25">
      <c r="O1146" s="3"/>
      <c r="P1146" s="2"/>
      <c r="Q1146" s="2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6"/>
      <c r="CC1146" s="6"/>
      <c r="CD1146" s="6"/>
    </row>
    <row r="1147" spans="15:82" x14ac:dyDescent="0.25">
      <c r="O1147" s="3"/>
      <c r="P1147" s="2"/>
      <c r="Q1147" s="2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6"/>
      <c r="CC1147" s="6"/>
      <c r="CD1147" s="6"/>
    </row>
    <row r="1148" spans="15:82" x14ac:dyDescent="0.25">
      <c r="O1148" s="3"/>
      <c r="P1148" s="2"/>
      <c r="Q1148" s="2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6"/>
      <c r="CC1148" s="6"/>
      <c r="CD1148" s="6"/>
    </row>
    <row r="1149" spans="15:82" x14ac:dyDescent="0.25">
      <c r="O1149" s="3"/>
      <c r="P1149" s="2"/>
      <c r="Q1149" s="2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6"/>
      <c r="CC1149" s="6"/>
      <c r="CD1149" s="6"/>
    </row>
    <row r="1150" spans="15:82" x14ac:dyDescent="0.25">
      <c r="O1150" s="3"/>
      <c r="P1150" s="2"/>
      <c r="Q1150" s="2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6"/>
      <c r="CC1150" s="6"/>
      <c r="CD1150" s="6"/>
    </row>
    <row r="1151" spans="15:82" x14ac:dyDescent="0.25">
      <c r="O1151" s="3"/>
      <c r="P1151" s="2"/>
      <c r="Q1151" s="2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6"/>
      <c r="CC1151" s="6"/>
      <c r="CD1151" s="6"/>
    </row>
    <row r="1152" spans="15:82" x14ac:dyDescent="0.25">
      <c r="O1152" s="3"/>
      <c r="P1152" s="2"/>
      <c r="Q1152" s="2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6"/>
      <c r="CC1152" s="6"/>
      <c r="CD1152" s="6"/>
    </row>
    <row r="1153" spans="15:82" x14ac:dyDescent="0.25">
      <c r="O1153" s="3"/>
      <c r="P1153" s="2"/>
      <c r="Q1153" s="2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6"/>
      <c r="CC1153" s="6"/>
      <c r="CD1153" s="6"/>
    </row>
    <row r="1154" spans="15:82" x14ac:dyDescent="0.25">
      <c r="O1154" s="3"/>
      <c r="P1154" s="2"/>
      <c r="Q1154" s="2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6"/>
      <c r="CC1154" s="6"/>
      <c r="CD1154" s="6"/>
    </row>
    <row r="1155" spans="15:82" x14ac:dyDescent="0.25">
      <c r="O1155" s="3"/>
      <c r="P1155" s="2"/>
      <c r="Q1155" s="2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6"/>
      <c r="CC1155" s="6"/>
      <c r="CD1155" s="6"/>
    </row>
    <row r="1156" spans="15:82" x14ac:dyDescent="0.25">
      <c r="O1156" s="3"/>
      <c r="P1156" s="2"/>
      <c r="Q1156" s="2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6"/>
      <c r="CC1156" s="6"/>
      <c r="CD1156" s="6"/>
    </row>
    <row r="1157" spans="15:82" x14ac:dyDescent="0.25">
      <c r="O1157" s="3"/>
      <c r="P1157" s="2"/>
      <c r="Q1157" s="2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6"/>
      <c r="CC1157" s="6"/>
      <c r="CD1157" s="6"/>
    </row>
    <row r="1158" spans="15:82" x14ac:dyDescent="0.25">
      <c r="O1158" s="3"/>
      <c r="P1158" s="2"/>
      <c r="Q1158" s="2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6"/>
      <c r="CC1158" s="6"/>
      <c r="CD1158" s="6"/>
    </row>
    <row r="1159" spans="15:82" x14ac:dyDescent="0.25">
      <c r="O1159" s="3"/>
      <c r="P1159" s="2"/>
      <c r="Q1159" s="2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6"/>
      <c r="CC1159" s="6"/>
      <c r="CD1159" s="6"/>
    </row>
    <row r="1160" spans="15:82" x14ac:dyDescent="0.25">
      <c r="O1160" s="3"/>
      <c r="P1160" s="2"/>
      <c r="Q1160" s="2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6"/>
      <c r="CC1160" s="6"/>
      <c r="CD1160" s="6"/>
    </row>
    <row r="1161" spans="15:82" x14ac:dyDescent="0.25">
      <c r="O1161" s="3"/>
      <c r="P1161" s="2"/>
      <c r="Q1161" s="2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6"/>
      <c r="CC1161" s="6"/>
      <c r="CD1161" s="6"/>
    </row>
    <row r="1162" spans="15:82" x14ac:dyDescent="0.25">
      <c r="O1162" s="3"/>
      <c r="P1162" s="2"/>
      <c r="Q1162" s="2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6"/>
      <c r="CC1162" s="6"/>
      <c r="CD1162" s="6"/>
    </row>
    <row r="1163" spans="15:82" x14ac:dyDescent="0.25">
      <c r="O1163" s="3"/>
      <c r="P1163" s="2"/>
      <c r="Q1163" s="2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6"/>
      <c r="CC1163" s="6"/>
      <c r="CD1163" s="6"/>
    </row>
    <row r="1164" spans="15:82" x14ac:dyDescent="0.25">
      <c r="O1164" s="3"/>
      <c r="P1164" s="2"/>
      <c r="Q1164" s="2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6"/>
      <c r="CC1164" s="6"/>
      <c r="CD1164" s="6"/>
    </row>
    <row r="1165" spans="15:82" x14ac:dyDescent="0.25">
      <c r="O1165" s="3"/>
      <c r="P1165" s="2"/>
      <c r="Q1165" s="2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6"/>
      <c r="CC1165" s="6"/>
      <c r="CD1165" s="6"/>
    </row>
    <row r="1166" spans="15:82" x14ac:dyDescent="0.25">
      <c r="O1166" s="3"/>
      <c r="P1166" s="2"/>
      <c r="Q1166" s="2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6"/>
      <c r="CC1166" s="6"/>
      <c r="CD1166" s="6"/>
    </row>
    <row r="1167" spans="15:82" x14ac:dyDescent="0.25">
      <c r="O1167" s="3"/>
      <c r="P1167" s="2"/>
      <c r="Q1167" s="2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6"/>
      <c r="CC1167" s="6"/>
      <c r="CD1167" s="6"/>
    </row>
    <row r="1168" spans="15:82" x14ac:dyDescent="0.25">
      <c r="O1168" s="3"/>
      <c r="P1168" s="2"/>
      <c r="Q1168" s="2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6"/>
      <c r="CC1168" s="6"/>
      <c r="CD1168" s="6"/>
    </row>
    <row r="1169" spans="15:82" x14ac:dyDescent="0.25">
      <c r="O1169" s="3"/>
      <c r="P1169" s="2"/>
      <c r="Q1169" s="2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6"/>
      <c r="CC1169" s="6"/>
      <c r="CD1169" s="6"/>
    </row>
    <row r="1170" spans="15:82" x14ac:dyDescent="0.25">
      <c r="O1170" s="3"/>
      <c r="P1170" s="2"/>
      <c r="Q1170" s="2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6"/>
      <c r="CC1170" s="6"/>
      <c r="CD1170" s="6"/>
    </row>
    <row r="1171" spans="15:82" x14ac:dyDescent="0.25">
      <c r="O1171" s="3"/>
      <c r="P1171" s="2"/>
      <c r="Q1171" s="2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6"/>
      <c r="CC1171" s="6"/>
      <c r="CD1171" s="6"/>
    </row>
    <row r="1172" spans="15:82" x14ac:dyDescent="0.25">
      <c r="O1172" s="3"/>
      <c r="P1172" s="2"/>
      <c r="Q1172" s="2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6"/>
      <c r="CC1172" s="6"/>
      <c r="CD1172" s="6"/>
    </row>
    <row r="1173" spans="15:82" x14ac:dyDescent="0.25">
      <c r="O1173" s="3"/>
      <c r="P1173" s="2"/>
      <c r="Q1173" s="2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6"/>
      <c r="CC1173" s="6"/>
      <c r="CD1173" s="6"/>
    </row>
    <row r="1174" spans="15:82" x14ac:dyDescent="0.25">
      <c r="O1174" s="3"/>
      <c r="P1174" s="2"/>
      <c r="Q1174" s="2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6"/>
      <c r="CC1174" s="6"/>
      <c r="CD1174" s="6"/>
    </row>
    <row r="1175" spans="15:82" x14ac:dyDescent="0.25">
      <c r="O1175" s="3"/>
      <c r="P1175" s="2"/>
      <c r="Q1175" s="2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6"/>
      <c r="CC1175" s="6"/>
      <c r="CD1175" s="6"/>
    </row>
    <row r="1176" spans="15:82" x14ac:dyDescent="0.25">
      <c r="O1176" s="3"/>
      <c r="P1176" s="2"/>
      <c r="Q1176" s="2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6"/>
      <c r="CC1176" s="6"/>
      <c r="CD1176" s="6"/>
    </row>
    <row r="1177" spans="15:82" x14ac:dyDescent="0.25">
      <c r="O1177" s="3"/>
      <c r="P1177" s="2"/>
      <c r="Q1177" s="2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6"/>
      <c r="CC1177" s="6"/>
      <c r="CD1177" s="6"/>
    </row>
    <row r="1178" spans="15:82" x14ac:dyDescent="0.25">
      <c r="O1178" s="3"/>
      <c r="P1178" s="2"/>
      <c r="Q1178" s="2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6"/>
      <c r="CC1178" s="6"/>
      <c r="CD1178" s="6"/>
    </row>
    <row r="1179" spans="15:82" x14ac:dyDescent="0.25">
      <c r="O1179" s="3"/>
      <c r="P1179" s="2"/>
      <c r="Q1179" s="2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6"/>
      <c r="CC1179" s="6"/>
      <c r="CD1179" s="6"/>
    </row>
    <row r="1180" spans="15:82" x14ac:dyDescent="0.25">
      <c r="O1180" s="3"/>
      <c r="P1180" s="2"/>
      <c r="Q1180" s="2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6"/>
      <c r="CC1180" s="6"/>
      <c r="CD1180" s="6"/>
    </row>
    <row r="1181" spans="15:82" x14ac:dyDescent="0.25">
      <c r="O1181" s="3"/>
      <c r="P1181" s="2"/>
      <c r="Q1181" s="2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6"/>
      <c r="CC1181" s="6"/>
      <c r="CD1181" s="6"/>
    </row>
    <row r="1182" spans="15:82" x14ac:dyDescent="0.25">
      <c r="O1182" s="3"/>
      <c r="P1182" s="2"/>
      <c r="Q1182" s="2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6"/>
      <c r="CC1182" s="6"/>
      <c r="CD1182" s="6"/>
    </row>
    <row r="1183" spans="15:82" x14ac:dyDescent="0.25">
      <c r="O1183" s="3"/>
      <c r="P1183" s="2"/>
      <c r="Q1183" s="2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6"/>
      <c r="CC1183" s="6"/>
      <c r="CD1183" s="6"/>
    </row>
    <row r="1184" spans="15:82" x14ac:dyDescent="0.25">
      <c r="O1184" s="3"/>
      <c r="P1184" s="2"/>
      <c r="Q1184" s="2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6"/>
      <c r="CC1184" s="6"/>
      <c r="CD1184" s="6"/>
    </row>
    <row r="1185" spans="15:82" x14ac:dyDescent="0.25">
      <c r="O1185" s="3"/>
      <c r="P1185" s="2"/>
      <c r="Q1185" s="2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6"/>
      <c r="CC1185" s="6"/>
      <c r="CD1185" s="6"/>
    </row>
    <row r="1186" spans="15:82" x14ac:dyDescent="0.25">
      <c r="O1186" s="3"/>
      <c r="P1186" s="2"/>
      <c r="Q1186" s="2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6"/>
      <c r="CC1186" s="6"/>
      <c r="CD1186" s="6"/>
    </row>
    <row r="1187" spans="15:82" x14ac:dyDescent="0.25">
      <c r="O1187" s="3"/>
      <c r="P1187" s="2"/>
      <c r="Q1187" s="2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6"/>
      <c r="CC1187" s="6"/>
      <c r="CD1187" s="6"/>
    </row>
    <row r="1188" spans="15:82" x14ac:dyDescent="0.25">
      <c r="O1188" s="3"/>
      <c r="P1188" s="2"/>
      <c r="Q1188" s="2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6"/>
      <c r="CC1188" s="6"/>
      <c r="CD1188" s="6"/>
    </row>
    <row r="1189" spans="15:82" x14ac:dyDescent="0.25">
      <c r="O1189" s="3"/>
      <c r="P1189" s="2"/>
      <c r="Q1189" s="2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6"/>
      <c r="CC1189" s="6"/>
      <c r="CD1189" s="6"/>
    </row>
    <row r="1190" spans="15:82" x14ac:dyDescent="0.25">
      <c r="O1190" s="3"/>
      <c r="P1190" s="2"/>
      <c r="Q1190" s="2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6"/>
      <c r="CC1190" s="6"/>
      <c r="CD1190" s="6"/>
    </row>
    <row r="1191" spans="15:82" x14ac:dyDescent="0.25">
      <c r="O1191" s="3"/>
      <c r="P1191" s="2"/>
      <c r="Q1191" s="2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6"/>
      <c r="CC1191" s="6"/>
      <c r="CD1191" s="6"/>
    </row>
    <row r="1192" spans="15:82" x14ac:dyDescent="0.25">
      <c r="O1192" s="3"/>
      <c r="P1192" s="2"/>
      <c r="Q1192" s="2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6"/>
      <c r="CC1192" s="6"/>
      <c r="CD1192" s="6"/>
    </row>
    <row r="1193" spans="15:82" x14ac:dyDescent="0.25">
      <c r="O1193" s="3"/>
      <c r="P1193" s="2"/>
      <c r="Q1193" s="2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6"/>
      <c r="CC1193" s="6"/>
      <c r="CD1193" s="6"/>
    </row>
    <row r="1194" spans="15:82" x14ac:dyDescent="0.25">
      <c r="O1194" s="3"/>
      <c r="P1194" s="2"/>
      <c r="Q1194" s="2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6"/>
      <c r="CC1194" s="6"/>
      <c r="CD1194" s="6"/>
    </row>
    <row r="1195" spans="15:82" x14ac:dyDescent="0.25">
      <c r="O1195" s="3"/>
      <c r="P1195" s="2"/>
      <c r="Q1195" s="2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6"/>
      <c r="CC1195" s="6"/>
      <c r="CD1195" s="6"/>
    </row>
    <row r="1196" spans="15:82" x14ac:dyDescent="0.25">
      <c r="O1196" s="3"/>
      <c r="P1196" s="2"/>
      <c r="Q1196" s="2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6"/>
      <c r="CC1196" s="6"/>
      <c r="CD1196" s="6"/>
    </row>
    <row r="1197" spans="15:82" x14ac:dyDescent="0.25">
      <c r="O1197" s="3"/>
      <c r="P1197" s="2"/>
      <c r="Q1197" s="2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6"/>
      <c r="CC1197" s="6"/>
      <c r="CD1197" s="6"/>
    </row>
    <row r="1198" spans="15:82" x14ac:dyDescent="0.25">
      <c r="O1198" s="3"/>
      <c r="P1198" s="2"/>
      <c r="Q1198" s="2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6"/>
      <c r="CC1198" s="6"/>
      <c r="CD1198" s="6"/>
    </row>
    <row r="1199" spans="15:82" x14ac:dyDescent="0.25">
      <c r="O1199" s="3"/>
      <c r="P1199" s="2"/>
      <c r="Q1199" s="2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6"/>
      <c r="CC1199" s="6"/>
      <c r="CD1199" s="6"/>
    </row>
    <row r="1200" spans="15:82" x14ac:dyDescent="0.25">
      <c r="O1200" s="3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6"/>
      <c r="CC1200" s="6"/>
      <c r="CD1200" s="6"/>
    </row>
    <row r="1201" spans="15:82" x14ac:dyDescent="0.25">
      <c r="O1201" s="3"/>
      <c r="P1201" s="2"/>
      <c r="Q1201" s="2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6"/>
      <c r="CC1201" s="6"/>
      <c r="CD1201" s="6"/>
    </row>
    <row r="1202" spans="15:82" x14ac:dyDescent="0.25">
      <c r="O1202" s="3"/>
      <c r="P1202" s="2"/>
      <c r="Q1202" s="2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6"/>
      <c r="CC1202" s="6"/>
      <c r="CD1202" s="6"/>
    </row>
    <row r="1203" spans="15:82" x14ac:dyDescent="0.25">
      <c r="O1203" s="3"/>
      <c r="P1203" s="2"/>
      <c r="Q1203" s="2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6"/>
      <c r="CC1203" s="6"/>
      <c r="CD1203" s="6"/>
    </row>
    <row r="1204" spans="15:82" x14ac:dyDescent="0.25">
      <c r="O1204" s="3"/>
      <c r="P1204" s="2"/>
      <c r="Q1204" s="2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6"/>
      <c r="CC1204" s="6"/>
      <c r="CD1204" s="6"/>
    </row>
    <row r="1205" spans="15:82" x14ac:dyDescent="0.25">
      <c r="O1205" s="3"/>
      <c r="P1205" s="2"/>
      <c r="Q1205" s="2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6"/>
      <c r="CC1205" s="6"/>
      <c r="CD1205" s="6"/>
    </row>
    <row r="1206" spans="15:82" x14ac:dyDescent="0.25">
      <c r="O1206" s="3"/>
      <c r="P1206" s="2"/>
      <c r="Q1206" s="2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6"/>
      <c r="CC1206" s="6"/>
      <c r="CD1206" s="6"/>
    </row>
    <row r="1207" spans="15:82" x14ac:dyDescent="0.25">
      <c r="O1207" s="3"/>
      <c r="P1207" s="2"/>
      <c r="Q1207" s="2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6"/>
      <c r="CC1207" s="6"/>
      <c r="CD1207" s="6"/>
    </row>
    <row r="1208" spans="15:82" x14ac:dyDescent="0.25">
      <c r="O1208" s="3"/>
      <c r="P1208" s="2"/>
      <c r="Q1208" s="2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6"/>
      <c r="CC1208" s="6"/>
      <c r="CD1208" s="6"/>
    </row>
    <row r="1209" spans="15:82" x14ac:dyDescent="0.25">
      <c r="O1209" s="3"/>
      <c r="P1209" s="2"/>
      <c r="Q1209" s="2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6"/>
      <c r="CC1209" s="6"/>
      <c r="CD1209" s="6"/>
    </row>
    <row r="1210" spans="15:82" x14ac:dyDescent="0.25">
      <c r="O1210" s="3"/>
      <c r="P1210" s="2"/>
      <c r="Q1210" s="2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6"/>
      <c r="CC1210" s="6"/>
      <c r="CD1210" s="6"/>
    </row>
    <row r="1211" spans="15:82" x14ac:dyDescent="0.25">
      <c r="O1211" s="3"/>
      <c r="P1211" s="2"/>
      <c r="Q1211" s="2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6"/>
      <c r="CC1211" s="6"/>
      <c r="CD1211" s="6"/>
    </row>
    <row r="1212" spans="15:82" x14ac:dyDescent="0.25">
      <c r="O1212" s="3"/>
      <c r="P1212" s="2"/>
      <c r="Q1212" s="2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6"/>
      <c r="CC1212" s="6"/>
      <c r="CD1212" s="6"/>
    </row>
    <row r="1213" spans="15:82" x14ac:dyDescent="0.25">
      <c r="O1213" s="3"/>
      <c r="P1213" s="2"/>
      <c r="Q1213" s="2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6"/>
      <c r="CC1213" s="6"/>
      <c r="CD1213" s="6"/>
    </row>
    <row r="1214" spans="15:82" x14ac:dyDescent="0.25">
      <c r="O1214" s="3"/>
      <c r="P1214" s="2"/>
      <c r="Q1214" s="2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6"/>
      <c r="CC1214" s="6"/>
      <c r="CD1214" s="6"/>
    </row>
    <row r="1215" spans="15:82" x14ac:dyDescent="0.25">
      <c r="O1215" s="3"/>
      <c r="P1215" s="2"/>
      <c r="Q1215" s="2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6"/>
      <c r="CC1215" s="6"/>
      <c r="CD1215" s="6"/>
    </row>
    <row r="1216" spans="15:82" x14ac:dyDescent="0.25">
      <c r="O1216" s="3"/>
      <c r="P1216" s="2"/>
      <c r="Q1216" s="2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6"/>
      <c r="CC1216" s="6"/>
      <c r="CD1216" s="6"/>
    </row>
    <row r="1217" spans="15:82" x14ac:dyDescent="0.25">
      <c r="O1217" s="3"/>
      <c r="P1217" s="2"/>
      <c r="Q1217" s="2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6"/>
      <c r="CC1217" s="6"/>
      <c r="CD1217" s="6"/>
    </row>
    <row r="1218" spans="15:82" x14ac:dyDescent="0.25">
      <c r="O1218" s="3"/>
      <c r="P1218" s="2"/>
      <c r="Q1218" s="2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6"/>
      <c r="CC1218" s="6"/>
      <c r="CD1218" s="6"/>
    </row>
    <row r="1219" spans="15:82" x14ac:dyDescent="0.25">
      <c r="O1219" s="3"/>
      <c r="P1219" s="2"/>
      <c r="Q1219" s="2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6"/>
      <c r="CC1219" s="6"/>
      <c r="CD1219" s="6"/>
    </row>
    <row r="1220" spans="15:82" x14ac:dyDescent="0.25">
      <c r="O1220" s="3"/>
      <c r="P1220" s="2"/>
      <c r="Q1220" s="2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6"/>
      <c r="CC1220" s="6"/>
      <c r="CD1220" s="6"/>
    </row>
    <row r="1221" spans="15:82" x14ac:dyDescent="0.25">
      <c r="O1221" s="3"/>
      <c r="P1221" s="2"/>
      <c r="Q1221" s="2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6"/>
      <c r="CC1221" s="6"/>
      <c r="CD1221" s="6"/>
    </row>
    <row r="1222" spans="15:82" x14ac:dyDescent="0.25">
      <c r="O1222" s="3"/>
      <c r="P1222" s="2"/>
      <c r="Q1222" s="2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6"/>
      <c r="CC1222" s="6"/>
      <c r="CD1222" s="6"/>
    </row>
    <row r="1223" spans="15:82" x14ac:dyDescent="0.25">
      <c r="O1223" s="3"/>
      <c r="P1223" s="2"/>
      <c r="Q1223" s="2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6"/>
      <c r="CC1223" s="6"/>
      <c r="CD1223" s="6"/>
    </row>
    <row r="1224" spans="15:82" x14ac:dyDescent="0.25">
      <c r="O1224" s="3"/>
      <c r="P1224" s="2"/>
      <c r="Q1224" s="2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6"/>
      <c r="CC1224" s="6"/>
      <c r="CD1224" s="6"/>
    </row>
    <row r="1225" spans="15:82" x14ac:dyDescent="0.25">
      <c r="O1225" s="3"/>
      <c r="P1225" s="2"/>
      <c r="Q1225" s="2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6"/>
      <c r="CC1225" s="6"/>
      <c r="CD1225" s="6"/>
    </row>
    <row r="1226" spans="15:82" x14ac:dyDescent="0.25">
      <c r="O1226" s="3"/>
      <c r="P1226" s="2"/>
      <c r="Q1226" s="2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6"/>
      <c r="CC1226" s="6"/>
      <c r="CD1226" s="6"/>
    </row>
    <row r="1227" spans="15:82" x14ac:dyDescent="0.25">
      <c r="O1227" s="3"/>
      <c r="P1227" s="2"/>
      <c r="Q1227" s="2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6"/>
      <c r="CC1227" s="6"/>
      <c r="CD1227" s="6"/>
    </row>
    <row r="1228" spans="15:82" x14ac:dyDescent="0.25">
      <c r="O1228" s="3"/>
      <c r="P1228" s="2"/>
      <c r="Q1228" s="2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6"/>
      <c r="CC1228" s="6"/>
      <c r="CD1228" s="6"/>
    </row>
    <row r="1229" spans="15:82" x14ac:dyDescent="0.25">
      <c r="O1229" s="3"/>
      <c r="P1229" s="2"/>
      <c r="Q1229" s="2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6"/>
      <c r="CC1229" s="6"/>
      <c r="CD1229" s="6"/>
    </row>
    <row r="1230" spans="15:82" x14ac:dyDescent="0.25">
      <c r="O1230" s="3"/>
      <c r="P1230" s="2"/>
      <c r="Q1230" s="2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6"/>
      <c r="CC1230" s="6"/>
      <c r="CD1230" s="6"/>
    </row>
    <row r="1231" spans="15:82" x14ac:dyDescent="0.25">
      <c r="O1231" s="3"/>
      <c r="P1231" s="2"/>
      <c r="Q1231" s="2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6"/>
      <c r="CC1231" s="6"/>
      <c r="CD1231" s="6"/>
    </row>
    <row r="1232" spans="15:82" x14ac:dyDescent="0.25">
      <c r="O1232" s="3"/>
      <c r="P1232" s="2"/>
      <c r="Q1232" s="2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6"/>
      <c r="CC1232" s="6"/>
      <c r="CD1232" s="6"/>
    </row>
    <row r="1233" spans="15:82" x14ac:dyDescent="0.25">
      <c r="O1233" s="3"/>
      <c r="P1233" s="2"/>
      <c r="Q1233" s="2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6"/>
      <c r="CC1233" s="6"/>
      <c r="CD1233" s="6"/>
    </row>
    <row r="1234" spans="15:82" x14ac:dyDescent="0.25">
      <c r="O1234" s="3"/>
      <c r="P1234" s="2"/>
      <c r="Q1234" s="2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6"/>
      <c r="CC1234" s="6"/>
      <c r="CD1234" s="6"/>
    </row>
    <row r="1235" spans="15:82" x14ac:dyDescent="0.25">
      <c r="O1235" s="3"/>
      <c r="P1235" s="2"/>
      <c r="Q1235" s="2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6"/>
      <c r="CC1235" s="6"/>
      <c r="CD1235" s="6"/>
    </row>
    <row r="1236" spans="15:82" x14ac:dyDescent="0.25">
      <c r="O1236" s="3"/>
      <c r="P1236" s="2"/>
      <c r="Q1236" s="2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6"/>
      <c r="CC1236" s="6"/>
      <c r="CD1236" s="6"/>
    </row>
    <row r="1237" spans="15:82" x14ac:dyDescent="0.25">
      <c r="O1237" s="3"/>
      <c r="P1237" s="2"/>
      <c r="Q1237" s="2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6"/>
      <c r="CC1237" s="6"/>
      <c r="CD1237" s="6"/>
    </row>
    <row r="1238" spans="15:82" x14ac:dyDescent="0.25">
      <c r="O1238" s="3"/>
      <c r="P1238" s="2"/>
      <c r="Q1238" s="2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6"/>
      <c r="CC1238" s="6"/>
      <c r="CD1238" s="6"/>
    </row>
    <row r="1239" spans="15:82" x14ac:dyDescent="0.25">
      <c r="O1239" s="3"/>
      <c r="P1239" s="2"/>
      <c r="Q1239" s="2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6"/>
      <c r="CC1239" s="6"/>
      <c r="CD1239" s="6"/>
    </row>
    <row r="1240" spans="15:82" x14ac:dyDescent="0.25">
      <c r="O1240" s="3"/>
      <c r="P1240" s="2"/>
      <c r="Q1240" s="2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6"/>
      <c r="CC1240" s="6"/>
      <c r="CD1240" s="6"/>
    </row>
    <row r="1241" spans="15:82" x14ac:dyDescent="0.25">
      <c r="O1241" s="3"/>
      <c r="P1241" s="2"/>
      <c r="Q1241" s="2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6"/>
      <c r="CC1241" s="6"/>
      <c r="CD1241" s="6"/>
    </row>
    <row r="1242" spans="15:82" x14ac:dyDescent="0.25">
      <c r="O1242" s="3"/>
      <c r="P1242" s="2"/>
      <c r="Q1242" s="2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6"/>
      <c r="CC1242" s="6"/>
      <c r="CD1242" s="6"/>
    </row>
    <row r="1243" spans="15:82" x14ac:dyDescent="0.25">
      <c r="O1243" s="3"/>
      <c r="P1243" s="2"/>
      <c r="Q1243" s="2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6"/>
      <c r="CC1243" s="6"/>
      <c r="CD1243" s="6"/>
    </row>
    <row r="1244" spans="15:82" x14ac:dyDescent="0.25">
      <c r="O1244" s="3"/>
      <c r="P1244" s="2"/>
      <c r="Q1244" s="2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6"/>
      <c r="CC1244" s="6"/>
      <c r="CD1244" s="6"/>
    </row>
    <row r="1245" spans="15:82" x14ac:dyDescent="0.25">
      <c r="O1245" s="3"/>
      <c r="P1245" s="2"/>
      <c r="Q1245" s="2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6"/>
      <c r="CC1245" s="6"/>
      <c r="CD1245" s="6"/>
    </row>
    <row r="1246" spans="15:82" x14ac:dyDescent="0.25">
      <c r="O1246" s="3"/>
      <c r="P1246" s="2"/>
      <c r="Q1246" s="2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6"/>
      <c r="CC1246" s="6"/>
      <c r="CD1246" s="6"/>
    </row>
    <row r="1247" spans="15:82" x14ac:dyDescent="0.25">
      <c r="O1247" s="3"/>
      <c r="P1247" s="2"/>
      <c r="Q1247" s="2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6"/>
      <c r="CC1247" s="6"/>
      <c r="CD1247" s="6"/>
    </row>
    <row r="1248" spans="15:82" x14ac:dyDescent="0.25">
      <c r="O1248" s="3"/>
      <c r="P1248" s="2"/>
      <c r="Q1248" s="2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6"/>
      <c r="CC1248" s="6"/>
      <c r="CD1248" s="6"/>
    </row>
    <row r="1249" spans="15:82" x14ac:dyDescent="0.25">
      <c r="O1249" s="3"/>
      <c r="P1249" s="2"/>
      <c r="Q1249" s="2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6"/>
      <c r="CC1249" s="6"/>
      <c r="CD1249" s="6"/>
    </row>
    <row r="1250" spans="15:82" x14ac:dyDescent="0.25">
      <c r="O1250" s="3"/>
      <c r="P1250" s="2"/>
      <c r="Q1250" s="2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6"/>
      <c r="CC1250" s="6"/>
      <c r="CD1250" s="6"/>
    </row>
    <row r="1251" spans="15:82" x14ac:dyDescent="0.25">
      <c r="O1251" s="3"/>
      <c r="P1251" s="2"/>
      <c r="Q1251" s="2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6"/>
      <c r="CC1251" s="6"/>
      <c r="CD1251" s="6"/>
    </row>
    <row r="1252" spans="15:82" x14ac:dyDescent="0.25">
      <c r="O1252" s="3"/>
      <c r="P1252" s="2"/>
      <c r="Q1252" s="2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6"/>
      <c r="CC1252" s="6"/>
      <c r="CD1252" s="6"/>
    </row>
    <row r="1253" spans="15:82" x14ac:dyDescent="0.25">
      <c r="O1253" s="3"/>
      <c r="P1253" s="2"/>
      <c r="Q1253" s="2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6"/>
      <c r="CC1253" s="6"/>
      <c r="CD1253" s="6"/>
    </row>
    <row r="1254" spans="15:82" x14ac:dyDescent="0.25">
      <c r="O1254" s="3"/>
      <c r="P1254" s="2"/>
      <c r="Q1254" s="2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6"/>
      <c r="CC1254" s="6"/>
      <c r="CD1254" s="6"/>
    </row>
    <row r="1255" spans="15:82" x14ac:dyDescent="0.25">
      <c r="O1255" s="3"/>
      <c r="P1255" s="2"/>
      <c r="Q1255" s="2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6"/>
      <c r="CC1255" s="6"/>
      <c r="CD1255" s="6"/>
    </row>
    <row r="1256" spans="15:82" x14ac:dyDescent="0.25">
      <c r="O1256" s="3"/>
      <c r="P1256" s="2"/>
      <c r="Q1256" s="2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6"/>
      <c r="CC1256" s="6"/>
      <c r="CD1256" s="6"/>
    </row>
    <row r="1257" spans="15:82" x14ac:dyDescent="0.25">
      <c r="O1257" s="3"/>
      <c r="P1257" s="2"/>
      <c r="Q1257" s="2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6"/>
      <c r="CC1257" s="6"/>
      <c r="CD1257" s="6"/>
    </row>
    <row r="1258" spans="15:82" x14ac:dyDescent="0.25">
      <c r="O1258" s="3"/>
      <c r="P1258" s="2"/>
      <c r="Q1258" s="2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6"/>
      <c r="CC1258" s="6"/>
      <c r="CD1258" s="6"/>
    </row>
    <row r="1259" spans="15:82" x14ac:dyDescent="0.25">
      <c r="O1259" s="3"/>
      <c r="P1259" s="2"/>
      <c r="Q1259" s="2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6"/>
      <c r="CC1259" s="6"/>
      <c r="CD1259" s="6"/>
    </row>
    <row r="1260" spans="15:82" x14ac:dyDescent="0.25">
      <c r="O1260" s="3"/>
      <c r="P1260" s="2"/>
      <c r="Q1260" s="2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6"/>
      <c r="CC1260" s="6"/>
      <c r="CD1260" s="6"/>
    </row>
    <row r="1261" spans="15:82" x14ac:dyDescent="0.25">
      <c r="O1261" s="3"/>
      <c r="P1261" s="2"/>
      <c r="Q1261" s="2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6"/>
      <c r="CC1261" s="6"/>
      <c r="CD1261" s="6"/>
    </row>
    <row r="1262" spans="15:82" x14ac:dyDescent="0.25">
      <c r="O1262" s="3"/>
      <c r="P1262" s="2"/>
      <c r="Q1262" s="2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6"/>
      <c r="CC1262" s="6"/>
      <c r="CD1262" s="6"/>
    </row>
    <row r="1263" spans="15:82" x14ac:dyDescent="0.25">
      <c r="O1263" s="3"/>
      <c r="P1263" s="2"/>
      <c r="Q1263" s="2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6"/>
      <c r="CC1263" s="6"/>
      <c r="CD1263" s="6"/>
    </row>
    <row r="1264" spans="15:82" x14ac:dyDescent="0.25">
      <c r="O1264" s="3"/>
      <c r="P1264" s="2"/>
      <c r="Q1264" s="2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6"/>
      <c r="CC1264" s="6"/>
      <c r="CD1264" s="6"/>
    </row>
    <row r="1265" spans="15:82" x14ac:dyDescent="0.25">
      <c r="O1265" s="3"/>
      <c r="P1265" s="2"/>
      <c r="Q1265" s="2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6"/>
      <c r="CC1265" s="6"/>
      <c r="CD1265" s="6"/>
    </row>
    <row r="1266" spans="15:82" x14ac:dyDescent="0.25">
      <c r="O1266" s="3"/>
      <c r="P1266" s="2"/>
      <c r="Q1266" s="2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6"/>
      <c r="CC1266" s="6"/>
      <c r="CD1266" s="6"/>
    </row>
    <row r="1267" spans="15:82" x14ac:dyDescent="0.25">
      <c r="O1267" s="3"/>
      <c r="P1267" s="2"/>
      <c r="Q1267" s="2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6"/>
      <c r="CC1267" s="6"/>
      <c r="CD1267" s="6"/>
    </row>
    <row r="1268" spans="15:82" x14ac:dyDescent="0.25">
      <c r="O1268" s="3"/>
      <c r="P1268" s="2"/>
      <c r="Q1268" s="2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6"/>
      <c r="CC1268" s="6"/>
      <c r="CD1268" s="6"/>
    </row>
    <row r="1269" spans="15:82" x14ac:dyDescent="0.25">
      <c r="O1269" s="3"/>
      <c r="P1269" s="2"/>
      <c r="Q1269" s="2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6"/>
      <c r="CC1269" s="6"/>
      <c r="CD1269" s="6"/>
    </row>
    <row r="1270" spans="15:82" x14ac:dyDescent="0.25">
      <c r="O1270" s="3"/>
      <c r="P1270" s="2"/>
      <c r="Q1270" s="2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6"/>
      <c r="CC1270" s="6"/>
      <c r="CD1270" s="6"/>
    </row>
    <row r="1271" spans="15:82" x14ac:dyDescent="0.25">
      <c r="O1271" s="3"/>
      <c r="P1271" s="2"/>
      <c r="Q1271" s="2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6"/>
      <c r="CC1271" s="6"/>
      <c r="CD1271" s="6"/>
    </row>
    <row r="1272" spans="15:82" x14ac:dyDescent="0.25">
      <c r="O1272" s="3"/>
      <c r="P1272" s="2"/>
      <c r="Q1272" s="2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6"/>
      <c r="CC1272" s="6"/>
      <c r="CD1272" s="6"/>
    </row>
    <row r="1273" spans="15:82" x14ac:dyDescent="0.25">
      <c r="O1273" s="3"/>
      <c r="P1273" s="2"/>
      <c r="Q1273" s="2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6"/>
      <c r="CC1273" s="6"/>
      <c r="CD1273" s="6"/>
    </row>
    <row r="1274" spans="15:82" x14ac:dyDescent="0.25">
      <c r="O1274" s="3"/>
      <c r="P1274" s="2"/>
      <c r="Q1274" s="2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6"/>
      <c r="CC1274" s="6"/>
      <c r="CD1274" s="6"/>
    </row>
    <row r="1275" spans="15:82" x14ac:dyDescent="0.25">
      <c r="O1275" s="3"/>
      <c r="P1275" s="2"/>
      <c r="Q1275" s="2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6"/>
      <c r="CC1275" s="6"/>
      <c r="CD1275" s="6"/>
    </row>
    <row r="1276" spans="15:82" x14ac:dyDescent="0.25">
      <c r="O1276" s="3"/>
      <c r="P1276" s="2"/>
      <c r="Q1276" s="2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6"/>
      <c r="CC1276" s="6"/>
      <c r="CD1276" s="6"/>
    </row>
    <row r="1277" spans="15:82" x14ac:dyDescent="0.25">
      <c r="O1277" s="3"/>
      <c r="P1277" s="2"/>
      <c r="Q1277" s="2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6"/>
      <c r="CC1277" s="6"/>
      <c r="CD1277" s="6"/>
    </row>
    <row r="1278" spans="15:82" x14ac:dyDescent="0.25">
      <c r="O1278" s="3"/>
      <c r="P1278" s="2"/>
      <c r="Q1278" s="2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6"/>
      <c r="CC1278" s="6"/>
      <c r="CD1278" s="6"/>
    </row>
    <row r="1279" spans="15:82" x14ac:dyDescent="0.25">
      <c r="O1279" s="3"/>
      <c r="P1279" s="2"/>
      <c r="Q1279" s="2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6"/>
      <c r="CC1279" s="6"/>
      <c r="CD1279" s="6"/>
    </row>
    <row r="1280" spans="15:82" x14ac:dyDescent="0.25">
      <c r="O1280" s="3"/>
      <c r="P1280" s="2"/>
      <c r="Q1280" s="2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6"/>
      <c r="CC1280" s="6"/>
      <c r="CD1280" s="6"/>
    </row>
    <row r="1281" spans="15:82" x14ac:dyDescent="0.25">
      <c r="O1281" s="3"/>
      <c r="P1281" s="2"/>
      <c r="Q1281" s="2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6"/>
      <c r="CC1281" s="6"/>
      <c r="CD1281" s="6"/>
    </row>
    <row r="1282" spans="15:82" x14ac:dyDescent="0.25">
      <c r="O1282" s="3"/>
      <c r="P1282" s="2"/>
      <c r="Q1282" s="2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6"/>
      <c r="CC1282" s="6"/>
      <c r="CD1282" s="6"/>
    </row>
    <row r="1283" spans="15:82" x14ac:dyDescent="0.25">
      <c r="O1283" s="3"/>
      <c r="P1283" s="2"/>
      <c r="Q1283" s="2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6"/>
      <c r="CC1283" s="6"/>
      <c r="CD1283" s="6"/>
    </row>
    <row r="1284" spans="15:82" x14ac:dyDescent="0.25">
      <c r="O1284" s="3"/>
      <c r="P1284" s="2"/>
      <c r="Q1284" s="2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6"/>
      <c r="CC1284" s="6"/>
      <c r="CD1284" s="6"/>
    </row>
    <row r="1285" spans="15:82" x14ac:dyDescent="0.25">
      <c r="O1285" s="3"/>
      <c r="P1285" s="2"/>
      <c r="Q1285" s="2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6"/>
      <c r="CC1285" s="6"/>
      <c r="CD1285" s="6"/>
    </row>
    <row r="1286" spans="15:82" x14ac:dyDescent="0.25">
      <c r="O1286" s="3"/>
      <c r="P1286" s="2"/>
      <c r="Q1286" s="2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6"/>
      <c r="CC1286" s="6"/>
      <c r="CD1286" s="6"/>
    </row>
    <row r="1287" spans="15:82" x14ac:dyDescent="0.25">
      <c r="O1287" s="3"/>
      <c r="P1287" s="2"/>
      <c r="Q1287" s="2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6"/>
      <c r="CC1287" s="6"/>
      <c r="CD1287" s="6"/>
    </row>
    <row r="1288" spans="15:82" x14ac:dyDescent="0.25">
      <c r="O1288" s="3"/>
      <c r="P1288" s="2"/>
      <c r="Q1288" s="2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6"/>
      <c r="CC1288" s="6"/>
      <c r="CD1288" s="6"/>
    </row>
    <row r="1289" spans="15:82" x14ac:dyDescent="0.25">
      <c r="O1289" s="3"/>
      <c r="P1289" s="2"/>
      <c r="Q1289" s="2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6"/>
      <c r="CC1289" s="6"/>
      <c r="CD1289" s="6"/>
    </row>
    <row r="1290" spans="15:82" x14ac:dyDescent="0.25">
      <c r="O1290" s="3"/>
      <c r="P1290" s="2"/>
      <c r="Q1290" s="2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6"/>
      <c r="CC1290" s="6"/>
      <c r="CD1290" s="6"/>
    </row>
    <row r="1291" spans="15:82" x14ac:dyDescent="0.25">
      <c r="O1291" s="3"/>
      <c r="P1291" s="2"/>
      <c r="Q1291" s="2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6"/>
      <c r="CC1291" s="6"/>
      <c r="CD1291" s="6"/>
    </row>
    <row r="1292" spans="15:82" x14ac:dyDescent="0.25">
      <c r="O1292" s="3"/>
      <c r="P1292" s="2"/>
      <c r="Q1292" s="2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6"/>
      <c r="CC1292" s="6"/>
      <c r="CD1292" s="6"/>
    </row>
    <row r="1293" spans="15:82" x14ac:dyDescent="0.25">
      <c r="O1293" s="3"/>
      <c r="P1293" s="2"/>
      <c r="Q1293" s="2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6"/>
      <c r="CC1293" s="6"/>
      <c r="CD1293" s="6"/>
    </row>
    <row r="1294" spans="15:82" x14ac:dyDescent="0.25">
      <c r="O1294" s="3"/>
      <c r="P1294" s="2"/>
      <c r="Q1294" s="2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6"/>
      <c r="CC1294" s="6"/>
      <c r="CD1294" s="6"/>
    </row>
    <row r="1295" spans="15:82" x14ac:dyDescent="0.25">
      <c r="O1295" s="3"/>
      <c r="P1295" s="2"/>
      <c r="Q1295" s="2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6"/>
      <c r="CC1295" s="6"/>
      <c r="CD1295" s="6"/>
    </row>
    <row r="1296" spans="15:82" x14ac:dyDescent="0.25">
      <c r="O1296" s="3"/>
      <c r="P1296" s="2"/>
      <c r="Q1296" s="2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6"/>
      <c r="CC1296" s="6"/>
      <c r="CD1296" s="6"/>
    </row>
    <row r="1297" spans="15:82" x14ac:dyDescent="0.25">
      <c r="O1297" s="3"/>
      <c r="P1297" s="2"/>
      <c r="Q1297" s="2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6"/>
      <c r="CC1297" s="6"/>
      <c r="CD1297" s="6"/>
    </row>
    <row r="1298" spans="15:82" x14ac:dyDescent="0.25">
      <c r="O1298" s="3"/>
      <c r="P1298" s="2"/>
      <c r="Q1298" s="2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6"/>
      <c r="CC1298" s="6"/>
      <c r="CD1298" s="6"/>
    </row>
    <row r="1299" spans="15:82" x14ac:dyDescent="0.25">
      <c r="O1299" s="3"/>
      <c r="P1299" s="2"/>
      <c r="Q1299" s="2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6"/>
      <c r="CC1299" s="6"/>
      <c r="CD1299" s="6"/>
    </row>
    <row r="1300" spans="15:82" x14ac:dyDescent="0.25">
      <c r="O1300" s="3"/>
      <c r="P1300" s="2"/>
      <c r="Q1300" s="2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6"/>
      <c r="CC1300" s="6"/>
      <c r="CD1300" s="6"/>
    </row>
    <row r="1301" spans="15:82" x14ac:dyDescent="0.25">
      <c r="O1301" s="3"/>
      <c r="P1301" s="2"/>
      <c r="Q1301" s="2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6"/>
      <c r="CC1301" s="6"/>
      <c r="CD1301" s="6"/>
    </row>
    <row r="1302" spans="15:82" x14ac:dyDescent="0.25">
      <c r="O1302" s="3"/>
      <c r="P1302" s="2"/>
      <c r="Q1302" s="2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6"/>
      <c r="CC1302" s="6"/>
      <c r="CD1302" s="6"/>
    </row>
    <row r="1303" spans="15:82" x14ac:dyDescent="0.25">
      <c r="O1303" s="3"/>
      <c r="P1303" s="2"/>
      <c r="Q1303" s="2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6"/>
      <c r="CC1303" s="6"/>
      <c r="CD1303" s="6"/>
    </row>
    <row r="1304" spans="15:82" x14ac:dyDescent="0.25">
      <c r="O1304" s="3"/>
      <c r="P1304" s="2"/>
      <c r="Q1304" s="2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6"/>
      <c r="CC1304" s="6"/>
      <c r="CD1304" s="6"/>
    </row>
    <row r="1305" spans="15:82" x14ac:dyDescent="0.25">
      <c r="O1305" s="3"/>
      <c r="P1305" s="2"/>
      <c r="Q1305" s="2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6"/>
      <c r="CC1305" s="6"/>
      <c r="CD1305" s="6"/>
    </row>
    <row r="1306" spans="15:82" x14ac:dyDescent="0.25">
      <c r="O1306" s="3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6"/>
      <c r="CC1306" s="6"/>
      <c r="CD1306" s="6"/>
    </row>
    <row r="1307" spans="15:82" x14ac:dyDescent="0.25">
      <c r="O1307" s="3"/>
      <c r="P1307" s="2"/>
      <c r="Q1307" s="2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6"/>
      <c r="CC1307" s="6"/>
      <c r="CD1307" s="6"/>
    </row>
    <row r="1308" spans="15:82" x14ac:dyDescent="0.25">
      <c r="O1308" s="3"/>
      <c r="P1308" s="2"/>
      <c r="Q1308" s="2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6"/>
      <c r="CC1308" s="6"/>
      <c r="CD1308" s="6"/>
    </row>
    <row r="1309" spans="15:82" x14ac:dyDescent="0.25">
      <c r="O1309" s="3"/>
      <c r="P1309" s="2"/>
      <c r="Q1309" s="2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6"/>
      <c r="CC1309" s="6"/>
      <c r="CD1309" s="6"/>
    </row>
    <row r="1310" spans="15:82" x14ac:dyDescent="0.25">
      <c r="O1310" s="3"/>
      <c r="P1310" s="2"/>
      <c r="Q1310" s="2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6"/>
      <c r="CC1310" s="6"/>
      <c r="CD1310" s="6"/>
    </row>
    <row r="1311" spans="15:82" x14ac:dyDescent="0.25">
      <c r="O1311" s="3"/>
      <c r="P1311" s="2"/>
      <c r="Q1311" s="2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6"/>
      <c r="CC1311" s="6"/>
      <c r="CD1311" s="6"/>
    </row>
    <row r="1312" spans="15:82" x14ac:dyDescent="0.25">
      <c r="O1312" s="3"/>
      <c r="P1312" s="2"/>
      <c r="Q1312" s="2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6"/>
      <c r="CC1312" s="6"/>
      <c r="CD1312" s="6"/>
    </row>
    <row r="1313" spans="15:82" x14ac:dyDescent="0.25">
      <c r="O1313" s="3"/>
      <c r="P1313" s="2"/>
      <c r="Q1313" s="2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6"/>
      <c r="CC1313" s="6"/>
      <c r="CD1313" s="6"/>
    </row>
    <row r="1314" spans="15:82" x14ac:dyDescent="0.25">
      <c r="O1314" s="3"/>
      <c r="P1314" s="2"/>
      <c r="Q1314" s="2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6"/>
      <c r="CC1314" s="6"/>
      <c r="CD1314" s="6"/>
    </row>
    <row r="1315" spans="15:82" x14ac:dyDescent="0.25">
      <c r="O1315" s="3"/>
      <c r="P1315" s="2"/>
      <c r="Q1315" s="2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6"/>
      <c r="CC1315" s="6"/>
      <c r="CD1315" s="6"/>
    </row>
    <row r="1316" spans="15:82" x14ac:dyDescent="0.25">
      <c r="O1316" s="3"/>
      <c r="P1316" s="2"/>
      <c r="Q1316" s="2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6"/>
      <c r="CC1316" s="6"/>
      <c r="CD1316" s="6"/>
    </row>
    <row r="1317" spans="15:82" x14ac:dyDescent="0.25">
      <c r="O1317" s="3"/>
      <c r="P1317" s="2"/>
      <c r="Q1317" s="2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6"/>
      <c r="CC1317" s="6"/>
      <c r="CD1317" s="6"/>
    </row>
    <row r="1318" spans="15:82" x14ac:dyDescent="0.25">
      <c r="O1318" s="3"/>
      <c r="P1318" s="2"/>
      <c r="Q1318" s="2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6"/>
      <c r="CC1318" s="6"/>
      <c r="CD1318" s="6"/>
    </row>
    <row r="1319" spans="15:82" x14ac:dyDescent="0.25">
      <c r="O1319" s="3"/>
      <c r="P1319" s="2"/>
      <c r="Q1319" s="2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6"/>
      <c r="CC1319" s="6"/>
      <c r="CD1319" s="6"/>
    </row>
    <row r="1320" spans="15:82" x14ac:dyDescent="0.25">
      <c r="O1320" s="3"/>
      <c r="P1320" s="2"/>
      <c r="Q1320" s="2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6"/>
      <c r="CC1320" s="6"/>
      <c r="CD1320" s="6"/>
    </row>
    <row r="1321" spans="15:82" x14ac:dyDescent="0.25">
      <c r="O1321" s="3"/>
      <c r="P1321" s="2"/>
      <c r="Q1321" s="2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6"/>
      <c r="CC1321" s="6"/>
      <c r="CD1321" s="6"/>
    </row>
    <row r="1322" spans="15:82" x14ac:dyDescent="0.25">
      <c r="O1322" s="3"/>
      <c r="P1322" s="2"/>
      <c r="Q1322" s="2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6"/>
      <c r="CC1322" s="6"/>
      <c r="CD1322" s="6"/>
    </row>
    <row r="1323" spans="15:82" x14ac:dyDescent="0.25">
      <c r="O1323" s="3"/>
      <c r="P1323" s="2"/>
      <c r="Q1323" s="2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6"/>
      <c r="CC1323" s="6"/>
      <c r="CD1323" s="6"/>
    </row>
    <row r="1324" spans="15:82" x14ac:dyDescent="0.25">
      <c r="O1324" s="3"/>
      <c r="P1324" s="2"/>
      <c r="Q1324" s="2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6"/>
      <c r="CC1324" s="6"/>
      <c r="CD1324" s="6"/>
    </row>
    <row r="1325" spans="15:82" x14ac:dyDescent="0.25">
      <c r="O1325" s="3"/>
      <c r="P1325" s="2"/>
      <c r="Q1325" s="2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6"/>
      <c r="CC1325" s="6"/>
      <c r="CD1325" s="6"/>
    </row>
    <row r="1326" spans="15:82" x14ac:dyDescent="0.25">
      <c r="O1326" s="3"/>
      <c r="P1326" s="2"/>
      <c r="Q1326" s="2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6"/>
      <c r="CC1326" s="6"/>
      <c r="CD1326" s="6"/>
    </row>
    <row r="1327" spans="15:82" x14ac:dyDescent="0.25">
      <c r="O1327" s="3"/>
      <c r="P1327" s="2"/>
      <c r="Q1327" s="2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6"/>
      <c r="CC1327" s="6"/>
      <c r="CD1327" s="6"/>
    </row>
    <row r="1328" spans="15:82" x14ac:dyDescent="0.25">
      <c r="O1328" s="3"/>
      <c r="P1328" s="2"/>
      <c r="Q1328" s="2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6"/>
      <c r="CC1328" s="6"/>
      <c r="CD1328" s="6"/>
    </row>
    <row r="1329" spans="15:82" x14ac:dyDescent="0.25">
      <c r="O1329" s="3"/>
      <c r="P1329" s="2"/>
      <c r="Q1329" s="2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6"/>
      <c r="CC1329" s="6"/>
      <c r="CD1329" s="6"/>
    </row>
    <row r="1330" spans="15:82" x14ac:dyDescent="0.25">
      <c r="O1330" s="3"/>
      <c r="P1330" s="2"/>
      <c r="Q1330" s="2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6"/>
      <c r="CC1330" s="6"/>
      <c r="CD1330" s="6"/>
    </row>
    <row r="1331" spans="15:82" x14ac:dyDescent="0.25">
      <c r="O1331" s="3"/>
      <c r="P1331" s="2"/>
      <c r="Q1331" s="2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6"/>
      <c r="CC1331" s="6"/>
      <c r="CD1331" s="6"/>
    </row>
    <row r="1332" spans="15:82" x14ac:dyDescent="0.25">
      <c r="O1332" s="3"/>
      <c r="P1332" s="2"/>
      <c r="Q1332" s="2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6"/>
      <c r="CC1332" s="6"/>
      <c r="CD1332" s="6"/>
    </row>
    <row r="1333" spans="15:82" x14ac:dyDescent="0.25">
      <c r="O1333" s="3"/>
      <c r="P1333" s="2"/>
      <c r="Q1333" s="2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6"/>
      <c r="CC1333" s="6"/>
      <c r="CD1333" s="6"/>
    </row>
    <row r="1334" spans="15:82" x14ac:dyDescent="0.25">
      <c r="O1334" s="3"/>
      <c r="P1334" s="2"/>
      <c r="Q1334" s="2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6"/>
      <c r="CC1334" s="6"/>
      <c r="CD1334" s="6"/>
    </row>
    <row r="1335" spans="15:82" x14ac:dyDescent="0.25">
      <c r="O1335" s="3"/>
      <c r="P1335" s="2"/>
      <c r="Q1335" s="2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6"/>
      <c r="CC1335" s="6"/>
      <c r="CD1335" s="6"/>
    </row>
    <row r="1336" spans="15:82" x14ac:dyDescent="0.25">
      <c r="O1336" s="3"/>
      <c r="P1336" s="2"/>
      <c r="Q1336" s="2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6"/>
      <c r="CC1336" s="6"/>
      <c r="CD1336" s="6"/>
    </row>
    <row r="1337" spans="15:82" x14ac:dyDescent="0.25">
      <c r="O1337" s="3"/>
      <c r="P1337" s="2"/>
      <c r="Q1337" s="2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6"/>
      <c r="CC1337" s="6"/>
      <c r="CD1337" s="6"/>
    </row>
    <row r="1338" spans="15:82" x14ac:dyDescent="0.25">
      <c r="O1338" s="3"/>
      <c r="P1338" s="2"/>
      <c r="Q1338" s="2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6"/>
      <c r="CC1338" s="6"/>
      <c r="CD1338" s="6"/>
    </row>
    <row r="1339" spans="15:82" x14ac:dyDescent="0.25">
      <c r="O1339" s="3"/>
      <c r="P1339" s="2"/>
      <c r="Q1339" s="2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6"/>
      <c r="CC1339" s="6"/>
      <c r="CD1339" s="6"/>
    </row>
    <row r="1340" spans="15:82" x14ac:dyDescent="0.25">
      <c r="O1340" s="3"/>
      <c r="P1340" s="2"/>
      <c r="Q1340" s="2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6"/>
      <c r="CC1340" s="6"/>
      <c r="CD1340" s="6"/>
    </row>
    <row r="1341" spans="15:82" x14ac:dyDescent="0.25">
      <c r="O1341" s="3"/>
      <c r="P1341" s="2"/>
      <c r="Q1341" s="2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6"/>
      <c r="CC1341" s="6"/>
      <c r="CD1341" s="6"/>
    </row>
    <row r="1342" spans="15:82" x14ac:dyDescent="0.25">
      <c r="O1342" s="3"/>
      <c r="P1342" s="2"/>
      <c r="Q1342" s="2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6"/>
      <c r="CC1342" s="6"/>
      <c r="CD1342" s="6"/>
    </row>
    <row r="1343" spans="15:82" x14ac:dyDescent="0.25">
      <c r="O1343" s="3"/>
      <c r="P1343" s="2"/>
      <c r="Q1343" s="2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6"/>
      <c r="CC1343" s="6"/>
      <c r="CD1343" s="6"/>
    </row>
    <row r="1344" spans="15:82" x14ac:dyDescent="0.25">
      <c r="O1344" s="3"/>
      <c r="P1344" s="2"/>
      <c r="Q1344" s="2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6"/>
      <c r="CC1344" s="6"/>
      <c r="CD1344" s="6"/>
    </row>
    <row r="1345" spans="15:82" x14ac:dyDescent="0.25">
      <c r="O1345" s="3"/>
      <c r="P1345" s="2"/>
      <c r="Q1345" s="2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6"/>
      <c r="CC1345" s="6"/>
      <c r="CD1345" s="6"/>
    </row>
    <row r="1346" spans="15:82" x14ac:dyDescent="0.25">
      <c r="O1346" s="3"/>
      <c r="P1346" s="2"/>
      <c r="Q1346" s="2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6"/>
      <c r="CC1346" s="6"/>
      <c r="CD1346" s="6"/>
    </row>
    <row r="1347" spans="15:82" x14ac:dyDescent="0.25">
      <c r="O1347" s="3"/>
      <c r="P1347" s="2"/>
      <c r="Q1347" s="2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6"/>
      <c r="CC1347" s="6"/>
      <c r="CD1347" s="6"/>
    </row>
    <row r="1348" spans="15:82" x14ac:dyDescent="0.25">
      <c r="O1348" s="3"/>
      <c r="P1348" s="2"/>
      <c r="Q1348" s="2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6"/>
      <c r="CC1348" s="6"/>
      <c r="CD1348" s="6"/>
    </row>
    <row r="1349" spans="15:82" x14ac:dyDescent="0.25">
      <c r="O1349" s="3"/>
      <c r="P1349" s="2"/>
      <c r="Q1349" s="2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6"/>
      <c r="CC1349" s="6"/>
      <c r="CD1349" s="6"/>
    </row>
    <row r="1350" spans="15:82" x14ac:dyDescent="0.25">
      <c r="O1350" s="3"/>
      <c r="P1350" s="2"/>
      <c r="Q1350" s="2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6"/>
      <c r="CC1350" s="6"/>
      <c r="CD1350" s="6"/>
    </row>
    <row r="1351" spans="15:82" x14ac:dyDescent="0.25">
      <c r="O1351" s="3"/>
      <c r="P1351" s="2"/>
      <c r="Q1351" s="2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6"/>
      <c r="CC1351" s="6"/>
      <c r="CD1351" s="6"/>
    </row>
    <row r="1352" spans="15:82" x14ac:dyDescent="0.25">
      <c r="O1352" s="3"/>
      <c r="P1352" s="2"/>
      <c r="Q1352" s="2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6"/>
      <c r="CC1352" s="6"/>
      <c r="CD1352" s="6"/>
    </row>
    <row r="1353" spans="15:82" x14ac:dyDescent="0.25">
      <c r="O1353" s="3"/>
      <c r="P1353" s="2"/>
      <c r="Q1353" s="2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6"/>
      <c r="CC1353" s="6"/>
      <c r="CD1353" s="6"/>
    </row>
    <row r="1354" spans="15:82" x14ac:dyDescent="0.25">
      <c r="O1354" s="3"/>
      <c r="P1354" s="2"/>
      <c r="Q1354" s="2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6"/>
      <c r="CC1354" s="6"/>
      <c r="CD1354" s="6"/>
    </row>
    <row r="1355" spans="15:82" x14ac:dyDescent="0.25">
      <c r="O1355" s="3"/>
      <c r="P1355" s="2"/>
      <c r="Q1355" s="2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6"/>
      <c r="CC1355" s="6"/>
      <c r="CD1355" s="6"/>
    </row>
    <row r="1356" spans="15:82" x14ac:dyDescent="0.25">
      <c r="O1356" s="3"/>
      <c r="P1356" s="2"/>
      <c r="Q1356" s="2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6"/>
      <c r="CC1356" s="6"/>
      <c r="CD1356" s="6"/>
    </row>
    <row r="1357" spans="15:82" x14ac:dyDescent="0.25">
      <c r="O1357" s="3"/>
      <c r="P1357" s="2"/>
      <c r="Q1357" s="2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6"/>
      <c r="CC1357" s="6"/>
      <c r="CD1357" s="6"/>
    </row>
    <row r="1358" spans="15:82" x14ac:dyDescent="0.25">
      <c r="O1358" s="3"/>
      <c r="P1358" s="2"/>
      <c r="Q1358" s="2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6"/>
      <c r="CC1358" s="6"/>
      <c r="CD1358" s="6"/>
    </row>
    <row r="1359" spans="15:82" x14ac:dyDescent="0.25">
      <c r="O1359" s="3"/>
      <c r="P1359" s="2"/>
      <c r="Q1359" s="2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6"/>
      <c r="CC1359" s="6"/>
      <c r="CD1359" s="6"/>
    </row>
    <row r="1360" spans="15:82" x14ac:dyDescent="0.25">
      <c r="O1360" s="3"/>
      <c r="P1360" s="2"/>
      <c r="Q1360" s="2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6"/>
      <c r="CC1360" s="6"/>
      <c r="CD1360" s="6"/>
    </row>
    <row r="1361" spans="15:82" x14ac:dyDescent="0.25">
      <c r="O1361" s="3"/>
      <c r="P1361" s="2"/>
      <c r="Q1361" s="2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6"/>
      <c r="CC1361" s="6"/>
      <c r="CD1361" s="6"/>
    </row>
    <row r="1362" spans="15:82" x14ac:dyDescent="0.25">
      <c r="O1362" s="3"/>
      <c r="P1362" s="2"/>
      <c r="Q1362" s="2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6"/>
      <c r="CC1362" s="6"/>
      <c r="CD1362" s="6"/>
    </row>
    <row r="1363" spans="15:82" x14ac:dyDescent="0.25">
      <c r="O1363" s="3"/>
      <c r="P1363" s="2"/>
      <c r="Q1363" s="2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6"/>
      <c r="CC1363" s="6"/>
      <c r="CD1363" s="6"/>
    </row>
    <row r="1364" spans="15:82" x14ac:dyDescent="0.25">
      <c r="O1364" s="3"/>
      <c r="P1364" s="2"/>
      <c r="Q1364" s="2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6"/>
      <c r="CC1364" s="6"/>
      <c r="CD1364" s="6"/>
    </row>
    <row r="1365" spans="15:82" x14ac:dyDescent="0.25">
      <c r="O1365" s="3"/>
      <c r="P1365" s="2"/>
      <c r="Q1365" s="2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6"/>
      <c r="CC1365" s="6"/>
      <c r="CD1365" s="6"/>
    </row>
    <row r="1366" spans="15:82" x14ac:dyDescent="0.25">
      <c r="O1366" s="3"/>
      <c r="P1366" s="2"/>
      <c r="Q1366" s="2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6"/>
      <c r="CC1366" s="6"/>
      <c r="CD1366" s="6"/>
    </row>
    <row r="1367" spans="15:82" x14ac:dyDescent="0.25">
      <c r="O1367" s="3"/>
      <c r="P1367" s="2"/>
      <c r="Q1367" s="2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6"/>
      <c r="CC1367" s="6"/>
      <c r="CD1367" s="6"/>
    </row>
    <row r="1368" spans="15:82" x14ac:dyDescent="0.25">
      <c r="O1368" s="3"/>
      <c r="P1368" s="2"/>
      <c r="Q1368" s="2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6"/>
      <c r="CC1368" s="6"/>
      <c r="CD1368" s="6"/>
    </row>
    <row r="1369" spans="15:82" x14ac:dyDescent="0.25">
      <c r="O1369" s="3"/>
      <c r="P1369" s="2"/>
      <c r="Q1369" s="2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6"/>
      <c r="CC1369" s="6"/>
      <c r="CD1369" s="6"/>
    </row>
    <row r="1370" spans="15:82" x14ac:dyDescent="0.25">
      <c r="O1370" s="3"/>
      <c r="P1370" s="2"/>
      <c r="Q1370" s="2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6"/>
      <c r="CC1370" s="6"/>
      <c r="CD1370" s="6"/>
    </row>
    <row r="1371" spans="15:82" x14ac:dyDescent="0.25">
      <c r="O1371" s="3"/>
      <c r="P1371" s="2"/>
      <c r="Q1371" s="2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6"/>
      <c r="CC1371" s="6"/>
      <c r="CD1371" s="6"/>
    </row>
    <row r="1372" spans="15:82" x14ac:dyDescent="0.25">
      <c r="O1372" s="3"/>
      <c r="P1372" s="2"/>
      <c r="Q1372" s="2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6"/>
      <c r="CC1372" s="6"/>
      <c r="CD1372" s="6"/>
    </row>
    <row r="1373" spans="15:82" x14ac:dyDescent="0.25">
      <c r="O1373" s="3"/>
      <c r="P1373" s="2"/>
      <c r="Q1373" s="2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6"/>
      <c r="CC1373" s="6"/>
      <c r="CD1373" s="6"/>
    </row>
    <row r="1374" spans="15:82" x14ac:dyDescent="0.25">
      <c r="O1374" s="3"/>
      <c r="P1374" s="2"/>
      <c r="Q1374" s="2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6"/>
      <c r="CC1374" s="6"/>
      <c r="CD1374" s="6"/>
    </row>
    <row r="1375" spans="15:82" x14ac:dyDescent="0.25">
      <c r="O1375" s="3"/>
      <c r="P1375" s="2"/>
      <c r="Q1375" s="2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6"/>
      <c r="CC1375" s="6"/>
      <c r="CD1375" s="6"/>
    </row>
    <row r="1376" spans="15:82" x14ac:dyDescent="0.25">
      <c r="O1376" s="3"/>
      <c r="P1376" s="2"/>
      <c r="Q1376" s="2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6"/>
      <c r="CC1376" s="6"/>
      <c r="CD1376" s="6"/>
    </row>
    <row r="1377" spans="15:82" x14ac:dyDescent="0.25">
      <c r="O1377" s="3"/>
      <c r="P1377" s="2"/>
      <c r="Q1377" s="2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6"/>
      <c r="CC1377" s="6"/>
      <c r="CD1377" s="6"/>
    </row>
    <row r="1378" spans="15:82" x14ac:dyDescent="0.25">
      <c r="O1378" s="3"/>
      <c r="P1378" s="2"/>
      <c r="Q1378" s="2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6"/>
      <c r="CC1378" s="6"/>
      <c r="CD1378" s="6"/>
    </row>
    <row r="1379" spans="15:82" x14ac:dyDescent="0.25">
      <c r="O1379" s="3"/>
      <c r="P1379" s="2"/>
      <c r="Q1379" s="2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6"/>
      <c r="CC1379" s="6"/>
      <c r="CD1379" s="6"/>
    </row>
    <row r="1380" spans="15:82" x14ac:dyDescent="0.25">
      <c r="O1380" s="3"/>
      <c r="P1380" s="2"/>
      <c r="Q1380" s="2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6"/>
      <c r="CC1380" s="6"/>
      <c r="CD1380" s="6"/>
    </row>
    <row r="1381" spans="15:82" x14ac:dyDescent="0.25">
      <c r="O1381" s="3"/>
      <c r="P1381" s="2"/>
      <c r="Q1381" s="2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6"/>
      <c r="CC1381" s="6"/>
      <c r="CD1381" s="6"/>
    </row>
    <row r="1382" spans="15:82" x14ac:dyDescent="0.25">
      <c r="O1382" s="3"/>
      <c r="P1382" s="2"/>
      <c r="Q1382" s="2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6"/>
      <c r="CC1382" s="6"/>
      <c r="CD1382" s="6"/>
    </row>
    <row r="1383" spans="15:82" x14ac:dyDescent="0.25">
      <c r="O1383" s="3"/>
      <c r="P1383" s="2"/>
      <c r="Q1383" s="2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6"/>
      <c r="CC1383" s="6"/>
      <c r="CD1383" s="6"/>
    </row>
    <row r="1384" spans="15:82" x14ac:dyDescent="0.25">
      <c r="O1384" s="3"/>
      <c r="P1384" s="2"/>
      <c r="Q1384" s="2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6"/>
      <c r="CC1384" s="6"/>
      <c r="CD1384" s="6"/>
    </row>
    <row r="1385" spans="15:82" x14ac:dyDescent="0.25">
      <c r="O1385" s="3"/>
      <c r="P1385" s="2"/>
      <c r="Q1385" s="2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6"/>
      <c r="CC1385" s="6"/>
      <c r="CD1385" s="6"/>
    </row>
    <row r="1386" spans="15:82" x14ac:dyDescent="0.25">
      <c r="O1386" s="3"/>
      <c r="P1386" s="2"/>
      <c r="Q1386" s="2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6"/>
      <c r="CC1386" s="6"/>
      <c r="CD1386" s="6"/>
    </row>
    <row r="1387" spans="15:82" x14ac:dyDescent="0.25">
      <c r="O1387" s="3"/>
      <c r="P1387" s="2"/>
      <c r="Q1387" s="2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6"/>
      <c r="CC1387" s="6"/>
      <c r="CD1387" s="6"/>
    </row>
    <row r="1388" spans="15:82" x14ac:dyDescent="0.25">
      <c r="O1388" s="3"/>
      <c r="P1388" s="2"/>
      <c r="Q1388" s="2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6"/>
      <c r="CC1388" s="6"/>
      <c r="CD1388" s="6"/>
    </row>
    <row r="1389" spans="15:82" x14ac:dyDescent="0.25">
      <c r="O1389" s="3"/>
      <c r="P1389" s="2"/>
      <c r="Q1389" s="2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6"/>
      <c r="CC1389" s="6"/>
      <c r="CD1389" s="6"/>
    </row>
    <row r="1390" spans="15:82" x14ac:dyDescent="0.25">
      <c r="O1390" s="3"/>
      <c r="P1390" s="2"/>
      <c r="Q1390" s="2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6"/>
      <c r="CC1390" s="6"/>
      <c r="CD1390" s="6"/>
    </row>
    <row r="1391" spans="15:82" x14ac:dyDescent="0.25">
      <c r="O1391" s="3"/>
      <c r="P1391" s="2"/>
      <c r="Q1391" s="2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6"/>
      <c r="CC1391" s="6"/>
      <c r="CD1391" s="6"/>
    </row>
    <row r="1392" spans="15:82" x14ac:dyDescent="0.25">
      <c r="O1392" s="3"/>
      <c r="P1392" s="2"/>
      <c r="Q1392" s="2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6"/>
      <c r="CC1392" s="6"/>
      <c r="CD1392" s="6"/>
    </row>
    <row r="1393" spans="15:82" x14ac:dyDescent="0.25">
      <c r="O1393" s="3"/>
      <c r="P1393" s="2"/>
      <c r="Q1393" s="2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6"/>
      <c r="CC1393" s="6"/>
      <c r="CD1393" s="6"/>
    </row>
    <row r="1394" spans="15:82" x14ac:dyDescent="0.25">
      <c r="O1394" s="3"/>
      <c r="P1394" s="2"/>
      <c r="Q1394" s="2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6"/>
      <c r="CC1394" s="6"/>
      <c r="CD1394" s="6"/>
    </row>
    <row r="1395" spans="15:82" x14ac:dyDescent="0.25">
      <c r="O1395" s="3"/>
      <c r="P1395" s="2"/>
      <c r="Q1395" s="2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6"/>
      <c r="CC1395" s="6"/>
      <c r="CD1395" s="6"/>
    </row>
    <row r="1396" spans="15:82" x14ac:dyDescent="0.25">
      <c r="O1396" s="3"/>
      <c r="P1396" s="2"/>
      <c r="Q1396" s="2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6"/>
      <c r="CC1396" s="6"/>
      <c r="CD1396" s="6"/>
    </row>
    <row r="1397" spans="15:82" x14ac:dyDescent="0.25">
      <c r="O1397" s="3"/>
      <c r="P1397" s="2"/>
      <c r="Q1397" s="2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6"/>
      <c r="CC1397" s="6"/>
      <c r="CD1397" s="6"/>
    </row>
    <row r="1398" spans="15:82" x14ac:dyDescent="0.25">
      <c r="O1398" s="3"/>
      <c r="P1398" s="2"/>
      <c r="Q1398" s="2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6"/>
      <c r="CC1398" s="6"/>
      <c r="CD1398" s="6"/>
    </row>
    <row r="1399" spans="15:82" x14ac:dyDescent="0.25">
      <c r="O1399" s="3"/>
      <c r="P1399" s="2"/>
      <c r="Q1399" s="2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6"/>
      <c r="CC1399" s="6"/>
      <c r="CD1399" s="6"/>
    </row>
    <row r="1400" spans="15:82" x14ac:dyDescent="0.25">
      <c r="O1400" s="3"/>
      <c r="P1400" s="2"/>
      <c r="Q1400" s="2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6"/>
      <c r="CC1400" s="6"/>
      <c r="CD1400" s="6"/>
    </row>
    <row r="1401" spans="15:82" x14ac:dyDescent="0.25">
      <c r="O1401" s="3"/>
      <c r="P1401" s="2"/>
      <c r="Q1401" s="2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6"/>
      <c r="CC1401" s="6"/>
      <c r="CD1401" s="6"/>
    </row>
    <row r="1402" spans="15:82" x14ac:dyDescent="0.25">
      <c r="O1402" s="3"/>
      <c r="P1402" s="2"/>
      <c r="Q1402" s="2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6"/>
      <c r="CC1402" s="6"/>
      <c r="CD1402" s="6"/>
    </row>
    <row r="1403" spans="15:82" x14ac:dyDescent="0.25">
      <c r="O1403" s="3"/>
      <c r="P1403" s="2"/>
      <c r="Q1403" s="2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6"/>
      <c r="CC1403" s="6"/>
      <c r="CD1403" s="6"/>
    </row>
    <row r="1404" spans="15:82" x14ac:dyDescent="0.25">
      <c r="O1404" s="3"/>
      <c r="P1404" s="2"/>
      <c r="Q1404" s="2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6"/>
      <c r="CC1404" s="6"/>
      <c r="CD1404" s="6"/>
    </row>
    <row r="1405" spans="15:82" x14ac:dyDescent="0.25">
      <c r="O1405" s="3"/>
      <c r="P1405" s="2"/>
      <c r="Q1405" s="2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6"/>
      <c r="CC1405" s="6"/>
      <c r="CD1405" s="6"/>
    </row>
    <row r="1406" spans="15:82" x14ac:dyDescent="0.25">
      <c r="O1406" s="3"/>
      <c r="P1406" s="2"/>
      <c r="Q1406" s="2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6"/>
      <c r="CC1406" s="6"/>
      <c r="CD1406" s="6"/>
    </row>
    <row r="1407" spans="15:82" x14ac:dyDescent="0.25">
      <c r="O1407" s="3"/>
      <c r="P1407" s="2"/>
      <c r="Q1407" s="2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6"/>
      <c r="CC1407" s="6"/>
      <c r="CD1407" s="6"/>
    </row>
    <row r="1408" spans="15:82" x14ac:dyDescent="0.25">
      <c r="O1408" s="3"/>
      <c r="P1408" s="2"/>
      <c r="Q1408" s="2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6"/>
      <c r="CC1408" s="6"/>
      <c r="CD1408" s="6"/>
    </row>
    <row r="1409" spans="15:82" x14ac:dyDescent="0.25">
      <c r="O1409" s="3"/>
      <c r="P1409" s="2"/>
      <c r="Q1409" s="2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6"/>
      <c r="CC1409" s="6"/>
      <c r="CD1409" s="6"/>
    </row>
    <row r="1410" spans="15:82" x14ac:dyDescent="0.25">
      <c r="O1410" s="3"/>
      <c r="P1410" s="2"/>
      <c r="Q1410" s="2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6"/>
      <c r="CC1410" s="6"/>
      <c r="CD1410" s="6"/>
    </row>
    <row r="1411" spans="15:82" x14ac:dyDescent="0.25">
      <c r="O1411" s="3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6"/>
      <c r="CC1411" s="6"/>
      <c r="CD1411" s="6"/>
    </row>
    <row r="1412" spans="15:82" x14ac:dyDescent="0.25">
      <c r="O1412" s="3"/>
      <c r="P1412" s="2"/>
      <c r="Q1412" s="2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6"/>
      <c r="CC1412" s="6"/>
      <c r="CD1412" s="6"/>
    </row>
    <row r="1413" spans="15:82" x14ac:dyDescent="0.25">
      <c r="O1413" s="3"/>
      <c r="P1413" s="2"/>
      <c r="Q1413" s="2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6"/>
      <c r="CC1413" s="6"/>
      <c r="CD1413" s="6"/>
    </row>
    <row r="1414" spans="15:82" x14ac:dyDescent="0.25">
      <c r="O1414" s="3"/>
      <c r="P1414" s="2"/>
      <c r="Q1414" s="2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6"/>
      <c r="CC1414" s="6"/>
      <c r="CD1414" s="6"/>
    </row>
    <row r="1415" spans="15:82" x14ac:dyDescent="0.25">
      <c r="O1415" s="3"/>
      <c r="P1415" s="2"/>
      <c r="Q1415" s="2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6"/>
      <c r="CC1415" s="6"/>
      <c r="CD1415" s="6"/>
    </row>
    <row r="1416" spans="15:82" x14ac:dyDescent="0.25">
      <c r="O1416" s="3"/>
      <c r="P1416" s="2"/>
      <c r="Q1416" s="2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6"/>
      <c r="CC1416" s="6"/>
      <c r="CD1416" s="6"/>
    </row>
    <row r="1417" spans="15:82" x14ac:dyDescent="0.25">
      <c r="O1417" s="3"/>
      <c r="P1417" s="2"/>
      <c r="Q1417" s="2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6"/>
      <c r="CC1417" s="6"/>
      <c r="CD1417" s="6"/>
    </row>
    <row r="1418" spans="15:82" x14ac:dyDescent="0.25">
      <c r="O1418" s="3"/>
      <c r="P1418" s="2"/>
      <c r="Q1418" s="2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6"/>
      <c r="CC1418" s="6"/>
      <c r="CD1418" s="6"/>
    </row>
    <row r="1419" spans="15:82" x14ac:dyDescent="0.25">
      <c r="O1419" s="3"/>
      <c r="P1419" s="2"/>
      <c r="Q1419" s="2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6"/>
      <c r="CC1419" s="6"/>
      <c r="CD1419" s="6"/>
    </row>
    <row r="1420" spans="15:82" x14ac:dyDescent="0.25">
      <c r="O1420" s="3"/>
      <c r="P1420" s="2"/>
      <c r="Q1420" s="2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6"/>
      <c r="CC1420" s="6"/>
      <c r="CD1420" s="6"/>
    </row>
    <row r="1421" spans="15:82" x14ac:dyDescent="0.25">
      <c r="O1421" s="3"/>
      <c r="P1421" s="2"/>
      <c r="Q1421" s="2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6"/>
      <c r="CC1421" s="6"/>
      <c r="CD1421" s="6"/>
    </row>
    <row r="1422" spans="15:82" x14ac:dyDescent="0.25">
      <c r="O1422" s="3"/>
      <c r="P1422" s="2"/>
      <c r="Q1422" s="2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6"/>
      <c r="CC1422" s="6"/>
      <c r="CD1422" s="6"/>
    </row>
    <row r="1423" spans="15:82" x14ac:dyDescent="0.25">
      <c r="O1423" s="3"/>
      <c r="P1423" s="2"/>
      <c r="Q1423" s="2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6"/>
      <c r="CC1423" s="6"/>
      <c r="CD1423" s="6"/>
    </row>
    <row r="1424" spans="15:82" x14ac:dyDescent="0.25">
      <c r="O1424" s="3"/>
      <c r="P1424" s="2"/>
      <c r="Q1424" s="2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6"/>
      <c r="CC1424" s="6"/>
      <c r="CD1424" s="6"/>
    </row>
    <row r="1425" spans="15:82" x14ac:dyDescent="0.25">
      <c r="O1425" s="3"/>
      <c r="P1425" s="2"/>
      <c r="Q1425" s="2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6"/>
      <c r="CC1425" s="6"/>
      <c r="CD1425" s="6"/>
    </row>
    <row r="1426" spans="15:82" x14ac:dyDescent="0.25">
      <c r="O1426" s="3"/>
      <c r="P1426" s="2"/>
      <c r="Q1426" s="2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6"/>
      <c r="CC1426" s="6"/>
      <c r="CD1426" s="6"/>
    </row>
    <row r="1427" spans="15:82" x14ac:dyDescent="0.25">
      <c r="O1427" s="3"/>
      <c r="P1427" s="2"/>
      <c r="Q1427" s="2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6"/>
      <c r="CC1427" s="6"/>
      <c r="CD1427" s="6"/>
    </row>
    <row r="1428" spans="15:82" x14ac:dyDescent="0.25">
      <c r="O1428" s="3"/>
      <c r="P1428" s="2"/>
      <c r="Q1428" s="2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6"/>
      <c r="CC1428" s="6"/>
      <c r="CD1428" s="6"/>
    </row>
    <row r="1429" spans="15:82" x14ac:dyDescent="0.25">
      <c r="O1429" s="3"/>
      <c r="P1429" s="2"/>
      <c r="Q1429" s="2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6"/>
      <c r="CC1429" s="6"/>
      <c r="CD1429" s="6"/>
    </row>
    <row r="1430" spans="15:82" x14ac:dyDescent="0.25">
      <c r="O1430" s="3"/>
      <c r="P1430" s="2"/>
      <c r="Q1430" s="2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6"/>
      <c r="CC1430" s="6"/>
      <c r="CD1430" s="6"/>
    </row>
    <row r="1431" spans="15:82" x14ac:dyDescent="0.25">
      <c r="O1431" s="3"/>
      <c r="P1431" s="2"/>
      <c r="Q1431" s="2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6"/>
      <c r="CC1431" s="6"/>
      <c r="CD1431" s="6"/>
    </row>
    <row r="1432" spans="15:82" x14ac:dyDescent="0.25">
      <c r="O1432" s="3"/>
      <c r="P1432" s="2"/>
      <c r="Q1432" s="2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6"/>
      <c r="CC1432" s="6"/>
      <c r="CD1432" s="6"/>
    </row>
    <row r="1433" spans="15:82" x14ac:dyDescent="0.25">
      <c r="O1433" s="3"/>
      <c r="P1433" s="2"/>
      <c r="Q1433" s="2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6"/>
      <c r="CC1433" s="6"/>
      <c r="CD1433" s="6"/>
    </row>
    <row r="1434" spans="15:82" x14ac:dyDescent="0.25">
      <c r="O1434" s="3"/>
      <c r="P1434" s="2"/>
      <c r="Q1434" s="2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6"/>
      <c r="CC1434" s="6"/>
      <c r="CD1434" s="6"/>
    </row>
    <row r="1435" spans="15:82" x14ac:dyDescent="0.25">
      <c r="O1435" s="3"/>
      <c r="P1435" s="2"/>
      <c r="Q1435" s="2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6"/>
      <c r="CC1435" s="6"/>
      <c r="CD1435" s="6"/>
    </row>
    <row r="1436" spans="15:82" x14ac:dyDescent="0.25">
      <c r="O1436" s="3"/>
      <c r="P1436" s="2"/>
      <c r="Q1436" s="2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6"/>
      <c r="CC1436" s="6"/>
      <c r="CD1436" s="6"/>
    </row>
    <row r="1437" spans="15:82" x14ac:dyDescent="0.25">
      <c r="O1437" s="3"/>
      <c r="P1437" s="2"/>
      <c r="Q1437" s="2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6"/>
      <c r="CC1437" s="6"/>
      <c r="CD1437" s="6"/>
    </row>
    <row r="1438" spans="15:82" x14ac:dyDescent="0.25">
      <c r="O1438" s="3"/>
      <c r="P1438" s="2"/>
      <c r="Q1438" s="2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6"/>
      <c r="CC1438" s="6"/>
      <c r="CD1438" s="6"/>
    </row>
    <row r="1439" spans="15:82" x14ac:dyDescent="0.25">
      <c r="O1439" s="3"/>
      <c r="P1439" s="2"/>
      <c r="Q1439" s="2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6"/>
      <c r="CC1439" s="6"/>
      <c r="CD1439" s="6"/>
    </row>
    <row r="1440" spans="15:82" x14ac:dyDescent="0.25">
      <c r="O1440" s="3"/>
      <c r="P1440" s="2"/>
      <c r="Q1440" s="2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6"/>
      <c r="CC1440" s="6"/>
      <c r="CD1440" s="6"/>
    </row>
    <row r="1441" spans="15:82" x14ac:dyDescent="0.25">
      <c r="O1441" s="3"/>
      <c r="P1441" s="2"/>
      <c r="Q1441" s="2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6"/>
      <c r="CC1441" s="6"/>
      <c r="CD1441" s="6"/>
    </row>
    <row r="1442" spans="15:82" x14ac:dyDescent="0.25">
      <c r="O1442" s="3"/>
      <c r="P1442" s="2"/>
      <c r="Q1442" s="2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6"/>
      <c r="CC1442" s="6"/>
      <c r="CD1442" s="6"/>
    </row>
    <row r="1443" spans="15:82" x14ac:dyDescent="0.25">
      <c r="O1443" s="3"/>
      <c r="P1443" s="2"/>
      <c r="Q1443" s="2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6"/>
      <c r="CC1443" s="6"/>
      <c r="CD1443" s="6"/>
    </row>
    <row r="1444" spans="15:82" x14ac:dyDescent="0.25">
      <c r="O1444" s="3"/>
      <c r="P1444" s="2"/>
      <c r="Q1444" s="2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6"/>
      <c r="CC1444" s="6"/>
      <c r="CD1444" s="6"/>
    </row>
    <row r="1445" spans="15:82" x14ac:dyDescent="0.25">
      <c r="O1445" s="3"/>
      <c r="P1445" s="2"/>
      <c r="Q1445" s="2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6"/>
      <c r="CC1445" s="6"/>
      <c r="CD1445" s="6"/>
    </row>
    <row r="1446" spans="15:82" x14ac:dyDescent="0.25">
      <c r="O1446" s="3"/>
      <c r="P1446" s="2"/>
      <c r="Q1446" s="2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6"/>
      <c r="CC1446" s="6"/>
      <c r="CD1446" s="6"/>
    </row>
    <row r="1447" spans="15:82" x14ac:dyDescent="0.25">
      <c r="O1447" s="3"/>
      <c r="P1447" s="2"/>
      <c r="Q1447" s="2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6"/>
      <c r="CC1447" s="6"/>
      <c r="CD1447" s="6"/>
    </row>
    <row r="1448" spans="15:82" x14ac:dyDescent="0.25">
      <c r="O1448" s="3"/>
      <c r="P1448" s="2"/>
      <c r="Q1448" s="2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6"/>
      <c r="CC1448" s="6"/>
      <c r="CD1448" s="6"/>
    </row>
    <row r="1449" spans="15:82" x14ac:dyDescent="0.25">
      <c r="O1449" s="3"/>
      <c r="P1449" s="2"/>
      <c r="Q1449" s="2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6"/>
      <c r="CC1449" s="6"/>
      <c r="CD1449" s="6"/>
    </row>
    <row r="1450" spans="15:82" x14ac:dyDescent="0.25">
      <c r="O1450" s="3"/>
      <c r="P1450" s="2"/>
      <c r="Q1450" s="2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6"/>
      <c r="CC1450" s="6"/>
      <c r="CD1450" s="6"/>
    </row>
    <row r="1451" spans="15:82" x14ac:dyDescent="0.25">
      <c r="O1451" s="3"/>
      <c r="P1451" s="2"/>
      <c r="Q1451" s="2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6"/>
      <c r="CC1451" s="6"/>
      <c r="CD1451" s="6"/>
    </row>
    <row r="1452" spans="15:82" x14ac:dyDescent="0.25">
      <c r="O1452" s="3"/>
      <c r="P1452" s="2"/>
      <c r="Q1452" s="2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6"/>
      <c r="CC1452" s="6"/>
      <c r="CD1452" s="6"/>
    </row>
    <row r="1453" spans="15:82" x14ac:dyDescent="0.25">
      <c r="O1453" s="3"/>
      <c r="P1453" s="2"/>
      <c r="Q1453" s="2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6"/>
      <c r="CC1453" s="6"/>
      <c r="CD1453" s="6"/>
    </row>
    <row r="1454" spans="15:82" x14ac:dyDescent="0.25">
      <c r="O1454" s="3"/>
      <c r="P1454" s="2"/>
      <c r="Q1454" s="2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6"/>
      <c r="CC1454" s="6"/>
      <c r="CD1454" s="6"/>
    </row>
    <row r="1455" spans="15:82" x14ac:dyDescent="0.25">
      <c r="O1455" s="3"/>
      <c r="P1455" s="2"/>
      <c r="Q1455" s="2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6"/>
      <c r="CC1455" s="6"/>
      <c r="CD1455" s="6"/>
    </row>
    <row r="1456" spans="15:82" x14ac:dyDescent="0.25">
      <c r="O1456" s="3"/>
      <c r="P1456" s="2"/>
      <c r="Q1456" s="2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6"/>
      <c r="CC1456" s="6"/>
      <c r="CD1456" s="6"/>
    </row>
    <row r="1457" spans="15:82" x14ac:dyDescent="0.25">
      <c r="O1457" s="3"/>
      <c r="P1457" s="2"/>
      <c r="Q1457" s="2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6"/>
      <c r="CC1457" s="6"/>
      <c r="CD1457" s="6"/>
    </row>
    <row r="1458" spans="15:82" x14ac:dyDescent="0.25">
      <c r="O1458" s="3"/>
      <c r="P1458" s="2"/>
      <c r="Q1458" s="2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6"/>
      <c r="CC1458" s="6"/>
      <c r="CD1458" s="6"/>
    </row>
    <row r="1459" spans="15:82" x14ac:dyDescent="0.25">
      <c r="O1459" s="3"/>
      <c r="P1459" s="2"/>
      <c r="Q1459" s="2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6"/>
      <c r="CC1459" s="6"/>
      <c r="CD1459" s="6"/>
    </row>
    <row r="1460" spans="15:82" x14ac:dyDescent="0.25">
      <c r="O1460" s="3"/>
      <c r="P1460" s="2"/>
      <c r="Q1460" s="2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6"/>
      <c r="CC1460" s="6"/>
      <c r="CD1460" s="6"/>
    </row>
    <row r="1461" spans="15:82" x14ac:dyDescent="0.25">
      <c r="O1461" s="3"/>
      <c r="P1461" s="2"/>
      <c r="Q1461" s="2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6"/>
      <c r="CC1461" s="6"/>
      <c r="CD1461" s="6"/>
    </row>
    <row r="1462" spans="15:82" x14ac:dyDescent="0.25">
      <c r="O1462" s="3"/>
      <c r="P1462" s="2"/>
      <c r="Q1462" s="2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6"/>
      <c r="CC1462" s="6"/>
      <c r="CD1462" s="6"/>
    </row>
    <row r="1463" spans="15:82" x14ac:dyDescent="0.25">
      <c r="O1463" s="3"/>
      <c r="P1463" s="2"/>
      <c r="Q1463" s="2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6"/>
      <c r="CC1463" s="6"/>
      <c r="CD1463" s="6"/>
    </row>
    <row r="1464" spans="15:82" x14ac:dyDescent="0.25">
      <c r="O1464" s="3"/>
      <c r="P1464" s="2"/>
      <c r="Q1464" s="2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6"/>
      <c r="CC1464" s="6"/>
      <c r="CD1464" s="6"/>
    </row>
    <row r="1465" spans="15:82" x14ac:dyDescent="0.25">
      <c r="O1465" s="3"/>
      <c r="P1465" s="2"/>
      <c r="Q1465" s="2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6"/>
      <c r="CC1465" s="6"/>
      <c r="CD1465" s="6"/>
    </row>
    <row r="1466" spans="15:82" x14ac:dyDescent="0.25">
      <c r="O1466" s="3"/>
      <c r="P1466" s="2"/>
      <c r="Q1466" s="2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6"/>
      <c r="CC1466" s="6"/>
      <c r="CD1466" s="6"/>
    </row>
    <row r="1467" spans="15:82" x14ac:dyDescent="0.25">
      <c r="O1467" s="3"/>
      <c r="P1467" s="2"/>
      <c r="Q1467" s="2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6"/>
      <c r="CC1467" s="6"/>
      <c r="CD1467" s="6"/>
    </row>
    <row r="1468" spans="15:82" x14ac:dyDescent="0.25">
      <c r="O1468" s="3"/>
      <c r="P1468" s="2"/>
      <c r="Q1468" s="2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6"/>
      <c r="CC1468" s="6"/>
      <c r="CD1468" s="6"/>
    </row>
    <row r="1469" spans="15:82" x14ac:dyDescent="0.25">
      <c r="O1469" s="3"/>
      <c r="P1469" s="2"/>
      <c r="Q1469" s="2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/>
      <c r="CB1469" s="6"/>
      <c r="CC1469" s="6"/>
      <c r="CD1469" s="6"/>
    </row>
    <row r="1470" spans="15:82" x14ac:dyDescent="0.25">
      <c r="O1470" s="3"/>
      <c r="P1470" s="2"/>
      <c r="Q1470" s="2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6"/>
      <c r="CC1470" s="6"/>
      <c r="CD1470" s="6"/>
    </row>
    <row r="1471" spans="15:82" x14ac:dyDescent="0.25">
      <c r="O1471" s="3"/>
      <c r="P1471" s="2"/>
      <c r="Q1471" s="2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6"/>
      <c r="CC1471" s="6"/>
      <c r="CD1471" s="6"/>
    </row>
    <row r="1472" spans="15:82" x14ac:dyDescent="0.25">
      <c r="O1472" s="3"/>
      <c r="P1472" s="2"/>
      <c r="Q1472" s="2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6"/>
      <c r="CC1472" s="6"/>
      <c r="CD1472" s="6"/>
    </row>
    <row r="1473" spans="15:82" x14ac:dyDescent="0.25">
      <c r="O1473" s="3"/>
      <c r="P1473" s="2"/>
      <c r="Q1473" s="2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6"/>
      <c r="CC1473" s="6"/>
      <c r="CD1473" s="6"/>
    </row>
    <row r="1474" spans="15:82" x14ac:dyDescent="0.25">
      <c r="O1474" s="3"/>
      <c r="P1474" s="2"/>
      <c r="Q1474" s="2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6"/>
      <c r="CC1474" s="6"/>
      <c r="CD1474" s="6"/>
    </row>
    <row r="1475" spans="15:82" x14ac:dyDescent="0.25">
      <c r="O1475" s="3"/>
      <c r="P1475" s="2"/>
      <c r="Q1475" s="2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6"/>
      <c r="CC1475" s="6"/>
      <c r="CD1475" s="6"/>
    </row>
    <row r="1476" spans="15:82" x14ac:dyDescent="0.25">
      <c r="O1476" s="3"/>
      <c r="P1476" s="2"/>
      <c r="Q1476" s="2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6"/>
      <c r="CC1476" s="6"/>
      <c r="CD1476" s="6"/>
    </row>
    <row r="1477" spans="15:82" x14ac:dyDescent="0.25">
      <c r="O1477" s="3"/>
      <c r="P1477" s="2"/>
      <c r="Q1477" s="2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6"/>
      <c r="CC1477" s="6"/>
      <c r="CD1477" s="6"/>
    </row>
    <row r="1478" spans="15:82" x14ac:dyDescent="0.25">
      <c r="O1478" s="3"/>
      <c r="P1478" s="2"/>
      <c r="Q1478" s="2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6"/>
      <c r="CC1478" s="6"/>
      <c r="CD1478" s="6"/>
    </row>
    <row r="1479" spans="15:82" x14ac:dyDescent="0.25">
      <c r="O1479" s="3"/>
      <c r="P1479" s="2"/>
      <c r="Q1479" s="2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6"/>
      <c r="CC1479" s="6"/>
      <c r="CD1479" s="6"/>
    </row>
    <row r="1480" spans="15:82" x14ac:dyDescent="0.25">
      <c r="O1480" s="3"/>
      <c r="P1480" s="2"/>
      <c r="Q1480" s="2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6"/>
      <c r="CC1480" s="6"/>
      <c r="CD1480" s="6"/>
    </row>
    <row r="1481" spans="15:82" x14ac:dyDescent="0.25">
      <c r="O1481" s="3"/>
      <c r="P1481" s="2"/>
      <c r="Q1481" s="2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6"/>
      <c r="CC1481" s="6"/>
      <c r="CD1481" s="6"/>
    </row>
    <row r="1482" spans="15:82" x14ac:dyDescent="0.25">
      <c r="O1482" s="3"/>
      <c r="P1482" s="2"/>
      <c r="Q1482" s="2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6"/>
      <c r="CC1482" s="6"/>
      <c r="CD1482" s="6"/>
    </row>
    <row r="1483" spans="15:82" x14ac:dyDescent="0.25">
      <c r="O1483" s="3"/>
      <c r="P1483" s="2"/>
      <c r="Q1483" s="2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6"/>
      <c r="CC1483" s="6"/>
      <c r="CD1483" s="6"/>
    </row>
    <row r="1484" spans="15:82" x14ac:dyDescent="0.25">
      <c r="O1484" s="3"/>
      <c r="P1484" s="2"/>
      <c r="Q1484" s="2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6"/>
      <c r="CC1484" s="6"/>
      <c r="CD1484" s="6"/>
    </row>
    <row r="1485" spans="15:82" x14ac:dyDescent="0.25">
      <c r="O1485" s="3"/>
      <c r="P1485" s="2"/>
      <c r="Q1485" s="2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6"/>
      <c r="CC1485" s="6"/>
      <c r="CD1485" s="6"/>
    </row>
    <row r="1486" spans="15:82" x14ac:dyDescent="0.25">
      <c r="O1486" s="3"/>
      <c r="P1486" s="2"/>
      <c r="Q1486" s="2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6"/>
      <c r="CC1486" s="6"/>
      <c r="CD1486" s="6"/>
    </row>
    <row r="1487" spans="15:82" x14ac:dyDescent="0.25">
      <c r="O1487" s="3"/>
      <c r="P1487" s="2"/>
      <c r="Q1487" s="2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6"/>
      <c r="CC1487" s="6"/>
      <c r="CD1487" s="6"/>
    </row>
    <row r="1488" spans="15:82" x14ac:dyDescent="0.25">
      <c r="O1488" s="3"/>
      <c r="P1488" s="2"/>
      <c r="Q1488" s="2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6"/>
      <c r="CC1488" s="6"/>
      <c r="CD1488" s="6"/>
    </row>
    <row r="1489" spans="15:82" x14ac:dyDescent="0.25">
      <c r="O1489" s="3"/>
      <c r="P1489" s="2"/>
      <c r="Q1489" s="2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6"/>
      <c r="CC1489" s="6"/>
      <c r="CD1489" s="6"/>
    </row>
    <row r="1490" spans="15:82" x14ac:dyDescent="0.25">
      <c r="O1490" s="3"/>
      <c r="P1490" s="2"/>
      <c r="Q1490" s="2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6"/>
      <c r="CC1490" s="6"/>
      <c r="CD1490" s="6"/>
    </row>
    <row r="1491" spans="15:82" x14ac:dyDescent="0.25">
      <c r="O1491" s="3"/>
      <c r="P1491" s="2"/>
      <c r="Q1491" s="2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6"/>
      <c r="CC1491" s="6"/>
      <c r="CD1491" s="6"/>
    </row>
    <row r="1492" spans="15:82" x14ac:dyDescent="0.25">
      <c r="O1492" s="3"/>
      <c r="P1492" s="2"/>
      <c r="Q1492" s="2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6"/>
      <c r="CC1492" s="6"/>
      <c r="CD1492" s="6"/>
    </row>
    <row r="1493" spans="15:82" x14ac:dyDescent="0.25">
      <c r="O1493" s="3"/>
      <c r="P1493" s="2"/>
      <c r="Q1493" s="2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6"/>
      <c r="CC1493" s="6"/>
      <c r="CD1493" s="6"/>
    </row>
    <row r="1494" spans="15:82" x14ac:dyDescent="0.25">
      <c r="O1494" s="3"/>
      <c r="P1494" s="2"/>
      <c r="Q1494" s="2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6"/>
      <c r="CC1494" s="6"/>
      <c r="CD1494" s="6"/>
    </row>
    <row r="1495" spans="15:82" x14ac:dyDescent="0.25">
      <c r="O1495" s="3"/>
      <c r="P1495" s="2"/>
      <c r="Q1495" s="2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6"/>
      <c r="CC1495" s="6"/>
      <c r="CD1495" s="6"/>
    </row>
    <row r="1496" spans="15:82" x14ac:dyDescent="0.25">
      <c r="O1496" s="3"/>
      <c r="P1496" s="2"/>
      <c r="Q1496" s="2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6"/>
      <c r="CC1496" s="6"/>
      <c r="CD1496" s="6"/>
    </row>
    <row r="1497" spans="15:82" x14ac:dyDescent="0.25">
      <c r="O1497" s="3"/>
      <c r="P1497" s="2"/>
      <c r="Q1497" s="2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6"/>
      <c r="CC1497" s="6"/>
      <c r="CD1497" s="6"/>
    </row>
    <row r="1498" spans="15:82" x14ac:dyDescent="0.25">
      <c r="O1498" s="3"/>
      <c r="P1498" s="2"/>
      <c r="Q1498" s="2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6"/>
      <c r="CC1498" s="6"/>
      <c r="CD1498" s="6"/>
    </row>
    <row r="1499" spans="15:82" x14ac:dyDescent="0.25">
      <c r="O1499" s="3"/>
      <c r="P1499" s="2"/>
      <c r="Q1499" s="2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6"/>
      <c r="CC1499" s="6"/>
      <c r="CD1499" s="6"/>
    </row>
    <row r="1500" spans="15:82" x14ac:dyDescent="0.25">
      <c r="O1500" s="3"/>
      <c r="P1500" s="2"/>
      <c r="Q1500" s="2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6"/>
      <c r="CC1500" s="6"/>
      <c r="CD1500" s="6"/>
    </row>
    <row r="1501" spans="15:82" x14ac:dyDescent="0.25">
      <c r="O1501" s="3"/>
      <c r="P1501" s="2"/>
      <c r="Q1501" s="2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6"/>
      <c r="CC1501" s="6"/>
      <c r="CD1501" s="6"/>
    </row>
    <row r="1502" spans="15:82" x14ac:dyDescent="0.25">
      <c r="O1502" s="3"/>
      <c r="P1502" s="2"/>
      <c r="Q1502" s="2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6"/>
      <c r="CC1502" s="6"/>
      <c r="CD1502" s="6"/>
    </row>
    <row r="1503" spans="15:82" x14ac:dyDescent="0.25">
      <c r="O1503" s="3"/>
      <c r="P1503" s="2"/>
      <c r="Q1503" s="2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6"/>
      <c r="CC1503" s="6"/>
      <c r="CD1503" s="6"/>
    </row>
    <row r="1504" spans="15:82" x14ac:dyDescent="0.25">
      <c r="O1504" s="3"/>
      <c r="P1504" s="2"/>
      <c r="Q1504" s="2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6"/>
      <c r="CC1504" s="6"/>
      <c r="CD1504" s="6"/>
    </row>
    <row r="1505" spans="15:82" x14ac:dyDescent="0.25">
      <c r="O1505" s="3"/>
      <c r="P1505" s="2"/>
      <c r="Q1505" s="2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6"/>
      <c r="CC1505" s="6"/>
      <c r="CD1505" s="6"/>
    </row>
    <row r="1506" spans="15:82" x14ac:dyDescent="0.25">
      <c r="O1506" s="3"/>
      <c r="P1506" s="2"/>
      <c r="Q1506" s="2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6"/>
      <c r="CC1506" s="6"/>
      <c r="CD1506" s="6"/>
    </row>
    <row r="1507" spans="15:82" x14ac:dyDescent="0.25">
      <c r="O1507" s="3"/>
      <c r="P1507" s="2"/>
      <c r="Q1507" s="2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6"/>
      <c r="CC1507" s="6"/>
      <c r="CD1507" s="6"/>
    </row>
    <row r="1508" spans="15:82" x14ac:dyDescent="0.25">
      <c r="O1508" s="3"/>
      <c r="P1508" s="2"/>
      <c r="Q1508" s="2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6"/>
      <c r="CC1508" s="6"/>
      <c r="CD1508" s="6"/>
    </row>
    <row r="1509" spans="15:82" x14ac:dyDescent="0.25">
      <c r="O1509" s="3"/>
      <c r="P1509" s="2"/>
      <c r="Q1509" s="2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6"/>
      <c r="CC1509" s="6"/>
      <c r="CD1509" s="6"/>
    </row>
    <row r="1510" spans="15:82" x14ac:dyDescent="0.25">
      <c r="O1510" s="3"/>
      <c r="P1510" s="2"/>
      <c r="Q1510" s="2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6"/>
      <c r="CC1510" s="6"/>
      <c r="CD1510" s="6"/>
    </row>
    <row r="1511" spans="15:82" x14ac:dyDescent="0.25">
      <c r="O1511" s="3"/>
      <c r="P1511" s="2"/>
      <c r="Q1511" s="2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6"/>
      <c r="CC1511" s="6"/>
      <c r="CD1511" s="6"/>
    </row>
    <row r="1512" spans="15:82" x14ac:dyDescent="0.25">
      <c r="O1512" s="3"/>
      <c r="P1512" s="2"/>
      <c r="Q1512" s="2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6"/>
      <c r="CC1512" s="6"/>
      <c r="CD1512" s="6"/>
    </row>
    <row r="1513" spans="15:82" x14ac:dyDescent="0.25">
      <c r="O1513" s="3"/>
      <c r="P1513" s="2"/>
      <c r="Q1513" s="2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6"/>
      <c r="CC1513" s="6"/>
      <c r="CD1513" s="6"/>
    </row>
    <row r="1514" spans="15:82" x14ac:dyDescent="0.25">
      <c r="O1514" s="3"/>
      <c r="P1514" s="2"/>
      <c r="Q1514" s="2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6"/>
      <c r="CC1514" s="6"/>
      <c r="CD1514" s="6"/>
    </row>
    <row r="1515" spans="15:82" x14ac:dyDescent="0.25">
      <c r="O1515" s="3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6"/>
      <c r="CC1515" s="6"/>
      <c r="CD1515" s="6"/>
    </row>
    <row r="1516" spans="15:82" x14ac:dyDescent="0.25">
      <c r="O1516" s="3"/>
      <c r="P1516" s="2"/>
      <c r="Q1516" s="2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6"/>
      <c r="CC1516" s="6"/>
      <c r="CD1516" s="6"/>
    </row>
    <row r="1517" spans="15:82" x14ac:dyDescent="0.25">
      <c r="O1517" s="3"/>
      <c r="P1517" s="2"/>
      <c r="Q1517" s="2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6"/>
      <c r="CC1517" s="6"/>
      <c r="CD1517" s="6"/>
    </row>
    <row r="1518" spans="15:82" x14ac:dyDescent="0.25">
      <c r="O1518" s="3"/>
      <c r="P1518" s="2"/>
      <c r="Q1518" s="2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6"/>
      <c r="CC1518" s="6"/>
      <c r="CD1518" s="6"/>
    </row>
    <row r="1519" spans="15:82" x14ac:dyDescent="0.25">
      <c r="O1519" s="3"/>
      <c r="P1519" s="2"/>
      <c r="Q1519" s="2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6"/>
      <c r="CC1519" s="6"/>
      <c r="CD1519" s="6"/>
    </row>
    <row r="1520" spans="15:82" x14ac:dyDescent="0.25">
      <c r="O1520" s="3"/>
      <c r="P1520" s="2"/>
      <c r="Q1520" s="2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6"/>
      <c r="CC1520" s="6"/>
      <c r="CD1520" s="6"/>
    </row>
    <row r="1521" spans="15:82" x14ac:dyDescent="0.25">
      <c r="O1521" s="3"/>
      <c r="P1521" s="2"/>
      <c r="Q1521" s="2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6"/>
      <c r="CC1521" s="6"/>
      <c r="CD1521" s="6"/>
    </row>
    <row r="1522" spans="15:82" x14ac:dyDescent="0.25">
      <c r="O1522" s="3"/>
      <c r="P1522" s="2"/>
      <c r="Q1522" s="2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6"/>
      <c r="CC1522" s="6"/>
      <c r="CD1522" s="6"/>
    </row>
    <row r="1523" spans="15:82" x14ac:dyDescent="0.25">
      <c r="O1523" s="3"/>
      <c r="P1523" s="2"/>
      <c r="Q1523" s="2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6"/>
      <c r="CC1523" s="6"/>
      <c r="CD1523" s="6"/>
    </row>
    <row r="1524" spans="15:82" x14ac:dyDescent="0.25">
      <c r="O1524" s="3"/>
      <c r="P1524" s="2"/>
      <c r="Q1524" s="2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6"/>
      <c r="CC1524" s="6"/>
      <c r="CD1524" s="6"/>
    </row>
    <row r="1525" spans="15:82" x14ac:dyDescent="0.25">
      <c r="O1525" s="3"/>
      <c r="P1525" s="2"/>
      <c r="Q1525" s="2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6"/>
      <c r="CC1525" s="6"/>
      <c r="CD1525" s="6"/>
    </row>
    <row r="1526" spans="15:82" x14ac:dyDescent="0.25">
      <c r="O1526" s="3"/>
      <c r="P1526" s="2"/>
      <c r="Q1526" s="2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6"/>
      <c r="CC1526" s="6"/>
      <c r="CD1526" s="6"/>
    </row>
    <row r="1527" spans="15:82" x14ac:dyDescent="0.25">
      <c r="O1527" s="3"/>
      <c r="P1527" s="2"/>
      <c r="Q1527" s="2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6"/>
      <c r="CC1527" s="6"/>
      <c r="CD1527" s="6"/>
    </row>
    <row r="1528" spans="15:82" x14ac:dyDescent="0.25">
      <c r="O1528" s="3"/>
      <c r="P1528" s="2"/>
      <c r="Q1528" s="2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6"/>
      <c r="CC1528" s="6"/>
      <c r="CD1528" s="6"/>
    </row>
    <row r="1529" spans="15:82" x14ac:dyDescent="0.25">
      <c r="O1529" s="3"/>
      <c r="P1529" s="2"/>
      <c r="Q1529" s="2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6"/>
      <c r="CC1529" s="6"/>
      <c r="CD1529" s="6"/>
    </row>
    <row r="1530" spans="15:82" x14ac:dyDescent="0.25">
      <c r="O1530" s="3"/>
      <c r="P1530" s="2"/>
      <c r="Q1530" s="2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6"/>
      <c r="CC1530" s="6"/>
      <c r="CD1530" s="6"/>
    </row>
    <row r="1531" spans="15:82" x14ac:dyDescent="0.25">
      <c r="O1531" s="3"/>
      <c r="P1531" s="2"/>
      <c r="Q1531" s="2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6"/>
      <c r="CC1531" s="6"/>
      <c r="CD1531" s="6"/>
    </row>
    <row r="1532" spans="15:82" x14ac:dyDescent="0.25">
      <c r="O1532" s="3"/>
      <c r="P1532" s="2"/>
      <c r="Q1532" s="2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6"/>
      <c r="CC1532" s="6"/>
      <c r="CD1532" s="6"/>
    </row>
    <row r="1533" spans="15:82" x14ac:dyDescent="0.25">
      <c r="O1533" s="3"/>
      <c r="P1533" s="2"/>
      <c r="Q1533" s="2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6"/>
      <c r="CC1533" s="6"/>
      <c r="CD1533" s="6"/>
    </row>
    <row r="1534" spans="15:82" x14ac:dyDescent="0.25">
      <c r="O1534" s="3"/>
      <c r="P1534" s="2"/>
      <c r="Q1534" s="2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6"/>
      <c r="CC1534" s="6"/>
      <c r="CD1534" s="6"/>
    </row>
    <row r="1535" spans="15:82" x14ac:dyDescent="0.25">
      <c r="O1535" s="3"/>
      <c r="P1535" s="2"/>
      <c r="Q1535" s="2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6"/>
      <c r="CC1535" s="6"/>
      <c r="CD1535" s="6"/>
    </row>
    <row r="1536" spans="15:82" x14ac:dyDescent="0.25">
      <c r="O1536" s="3"/>
      <c r="P1536" s="2"/>
      <c r="Q1536" s="2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6"/>
      <c r="CC1536" s="6"/>
      <c r="CD1536" s="6"/>
    </row>
    <row r="1537" spans="15:82" x14ac:dyDescent="0.25">
      <c r="O1537" s="3"/>
      <c r="P1537" s="2"/>
      <c r="Q1537" s="2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6"/>
      <c r="CC1537" s="6"/>
      <c r="CD1537" s="6"/>
    </row>
    <row r="1538" spans="15:82" x14ac:dyDescent="0.25">
      <c r="O1538" s="3"/>
      <c r="P1538" s="2"/>
      <c r="Q1538" s="2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6"/>
      <c r="CC1538" s="6"/>
      <c r="CD1538" s="6"/>
    </row>
    <row r="1539" spans="15:82" x14ac:dyDescent="0.25">
      <c r="O1539" s="3"/>
      <c r="P1539" s="2"/>
      <c r="Q1539" s="2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6"/>
      <c r="CC1539" s="6"/>
      <c r="CD1539" s="6"/>
    </row>
    <row r="1540" spans="15:82" x14ac:dyDescent="0.25">
      <c r="O1540" s="3"/>
      <c r="P1540" s="2"/>
      <c r="Q1540" s="2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6"/>
      <c r="CC1540" s="6"/>
      <c r="CD1540" s="6"/>
    </row>
    <row r="1541" spans="15:82" x14ac:dyDescent="0.25">
      <c r="O1541" s="3"/>
      <c r="P1541" s="2"/>
      <c r="Q1541" s="2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6"/>
      <c r="CC1541" s="6"/>
      <c r="CD1541" s="6"/>
    </row>
    <row r="1542" spans="15:82" x14ac:dyDescent="0.25">
      <c r="O1542" s="3"/>
      <c r="P1542" s="2"/>
      <c r="Q1542" s="2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6"/>
      <c r="CC1542" s="6"/>
      <c r="CD1542" s="6"/>
    </row>
    <row r="1543" spans="15:82" x14ac:dyDescent="0.25">
      <c r="O1543" s="3"/>
      <c r="P1543" s="2"/>
      <c r="Q1543" s="2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6"/>
      <c r="CC1543" s="6"/>
      <c r="CD1543" s="6"/>
    </row>
    <row r="1544" spans="15:82" x14ac:dyDescent="0.25">
      <c r="O1544" s="3"/>
      <c r="P1544" s="2"/>
      <c r="Q1544" s="2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6"/>
      <c r="CC1544" s="6"/>
      <c r="CD1544" s="6"/>
    </row>
    <row r="1545" spans="15:82" x14ac:dyDescent="0.25">
      <c r="O1545" s="3"/>
      <c r="P1545" s="2"/>
      <c r="Q1545" s="2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6"/>
      <c r="CC1545" s="6"/>
      <c r="CD1545" s="6"/>
    </row>
    <row r="1546" spans="15:82" x14ac:dyDescent="0.25">
      <c r="O1546" s="3"/>
      <c r="P1546" s="2"/>
      <c r="Q1546" s="2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6"/>
      <c r="CC1546" s="6"/>
      <c r="CD1546" s="6"/>
    </row>
    <row r="1547" spans="15:82" x14ac:dyDescent="0.25">
      <c r="O1547" s="3"/>
      <c r="P1547" s="2"/>
      <c r="Q1547" s="2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6"/>
      <c r="CC1547" s="6"/>
      <c r="CD1547" s="6"/>
    </row>
    <row r="1548" spans="15:82" x14ac:dyDescent="0.25">
      <c r="O1548" s="3"/>
      <c r="P1548" s="2"/>
      <c r="Q1548" s="2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6"/>
      <c r="CC1548" s="6"/>
      <c r="CD1548" s="6"/>
    </row>
    <row r="1549" spans="15:82" x14ac:dyDescent="0.25">
      <c r="O1549" s="3"/>
      <c r="P1549" s="2"/>
      <c r="Q1549" s="2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6"/>
      <c r="CC1549" s="6"/>
      <c r="CD1549" s="6"/>
    </row>
    <row r="1550" spans="15:82" x14ac:dyDescent="0.25">
      <c r="O1550" s="3"/>
      <c r="P1550" s="2"/>
      <c r="Q1550" s="2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6"/>
      <c r="CC1550" s="6"/>
      <c r="CD1550" s="6"/>
    </row>
    <row r="1551" spans="15:82" x14ac:dyDescent="0.25">
      <c r="O1551" s="3"/>
      <c r="P1551" s="2"/>
      <c r="Q1551" s="2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6"/>
      <c r="CC1551" s="6"/>
      <c r="CD1551" s="6"/>
    </row>
    <row r="1552" spans="15:82" x14ac:dyDescent="0.25">
      <c r="O1552" s="3"/>
      <c r="P1552" s="2"/>
      <c r="Q1552" s="2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6"/>
      <c r="CC1552" s="6"/>
      <c r="CD1552" s="6"/>
    </row>
    <row r="1553" spans="15:82" x14ac:dyDescent="0.25">
      <c r="O1553" s="3"/>
      <c r="P1553" s="2"/>
      <c r="Q1553" s="2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6"/>
      <c r="CC1553" s="6"/>
      <c r="CD1553" s="6"/>
    </row>
    <row r="1554" spans="15:82" x14ac:dyDescent="0.25">
      <c r="O1554" s="3"/>
      <c r="P1554" s="2"/>
      <c r="Q1554" s="2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6"/>
      <c r="CC1554" s="6"/>
      <c r="CD1554" s="6"/>
    </row>
    <row r="1555" spans="15:82" x14ac:dyDescent="0.25">
      <c r="O1555" s="3"/>
      <c r="P1555" s="2"/>
      <c r="Q1555" s="2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6"/>
      <c r="CC1555" s="6"/>
      <c r="CD1555" s="6"/>
    </row>
    <row r="1556" spans="15:82" x14ac:dyDescent="0.25">
      <c r="O1556" s="3"/>
      <c r="P1556" s="2"/>
      <c r="Q1556" s="2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6"/>
      <c r="CC1556" s="6"/>
      <c r="CD1556" s="6"/>
    </row>
    <row r="1557" spans="15:82" x14ac:dyDescent="0.25">
      <c r="O1557" s="3"/>
      <c r="P1557" s="2"/>
      <c r="Q1557" s="2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6"/>
      <c r="CC1557" s="6"/>
      <c r="CD1557" s="6"/>
    </row>
    <row r="1558" spans="15:82" x14ac:dyDescent="0.25">
      <c r="O1558" s="3"/>
      <c r="P1558" s="2"/>
      <c r="Q1558" s="2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6"/>
      <c r="CC1558" s="6"/>
      <c r="CD1558" s="6"/>
    </row>
    <row r="1559" spans="15:82" x14ac:dyDescent="0.25">
      <c r="O1559" s="3"/>
      <c r="P1559" s="2"/>
      <c r="Q1559" s="2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6"/>
      <c r="CC1559" s="6"/>
      <c r="CD1559" s="6"/>
    </row>
    <row r="1560" spans="15:82" x14ac:dyDescent="0.25">
      <c r="O1560" s="3"/>
      <c r="P1560" s="2"/>
      <c r="Q1560" s="2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6"/>
      <c r="CC1560" s="6"/>
      <c r="CD1560" s="6"/>
    </row>
    <row r="1561" spans="15:82" x14ac:dyDescent="0.25">
      <c r="O1561" s="3"/>
      <c r="P1561" s="2"/>
      <c r="Q1561" s="2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6"/>
      <c r="CC1561" s="6"/>
      <c r="CD1561" s="6"/>
    </row>
    <row r="1562" spans="15:82" x14ac:dyDescent="0.25">
      <c r="O1562" s="3"/>
      <c r="P1562" s="2"/>
      <c r="Q1562" s="2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6"/>
      <c r="CC1562" s="6"/>
      <c r="CD1562" s="6"/>
    </row>
    <row r="1563" spans="15:82" x14ac:dyDescent="0.25">
      <c r="O1563" s="3"/>
      <c r="P1563" s="2"/>
      <c r="Q1563" s="2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6"/>
      <c r="CC1563" s="6"/>
      <c r="CD1563" s="6"/>
    </row>
    <row r="1564" spans="15:82" x14ac:dyDescent="0.25">
      <c r="O1564" s="3"/>
      <c r="P1564" s="2"/>
      <c r="Q1564" s="2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6"/>
      <c r="CC1564" s="6"/>
      <c r="CD1564" s="6"/>
    </row>
    <row r="1565" spans="15:82" x14ac:dyDescent="0.25">
      <c r="O1565" s="3"/>
      <c r="P1565" s="2"/>
      <c r="Q1565" s="2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6"/>
      <c r="CC1565" s="6"/>
      <c r="CD1565" s="6"/>
    </row>
    <row r="1566" spans="15:82" x14ac:dyDescent="0.25">
      <c r="O1566" s="3"/>
      <c r="P1566" s="2"/>
      <c r="Q1566" s="2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6"/>
      <c r="CC1566" s="6"/>
      <c r="CD1566" s="6"/>
    </row>
    <row r="1567" spans="15:82" x14ac:dyDescent="0.25">
      <c r="O1567" s="3"/>
      <c r="P1567" s="2"/>
      <c r="Q1567" s="2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6"/>
      <c r="CC1567" s="6"/>
      <c r="CD1567" s="6"/>
    </row>
    <row r="1568" spans="15:82" x14ac:dyDescent="0.25">
      <c r="O1568" s="3"/>
      <c r="P1568" s="2"/>
      <c r="Q1568" s="2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6"/>
      <c r="CC1568" s="6"/>
      <c r="CD1568" s="6"/>
    </row>
    <row r="1569" spans="15:82" x14ac:dyDescent="0.25">
      <c r="O1569" s="3"/>
      <c r="P1569" s="2"/>
      <c r="Q1569" s="2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6"/>
      <c r="CC1569" s="6"/>
      <c r="CD1569" s="6"/>
    </row>
    <row r="1570" spans="15:82" x14ac:dyDescent="0.25">
      <c r="O1570" s="3"/>
      <c r="P1570" s="2"/>
      <c r="Q1570" s="2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6"/>
      <c r="CC1570" s="6"/>
      <c r="CD1570" s="6"/>
    </row>
    <row r="1571" spans="15:82" x14ac:dyDescent="0.25">
      <c r="O1571" s="3"/>
      <c r="P1571" s="2"/>
      <c r="Q1571" s="2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6"/>
      <c r="CC1571" s="6"/>
      <c r="CD1571" s="6"/>
    </row>
    <row r="1572" spans="15:82" x14ac:dyDescent="0.25">
      <c r="O1572" s="3"/>
      <c r="P1572" s="2"/>
      <c r="Q1572" s="2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6"/>
      <c r="CC1572" s="6"/>
      <c r="CD1572" s="6"/>
    </row>
    <row r="1573" spans="15:82" x14ac:dyDescent="0.25">
      <c r="O1573" s="3"/>
      <c r="P1573" s="2"/>
      <c r="Q1573" s="2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6"/>
      <c r="CC1573" s="6"/>
      <c r="CD1573" s="6"/>
    </row>
    <row r="1574" spans="15:82" x14ac:dyDescent="0.25">
      <c r="O1574" s="3"/>
      <c r="P1574" s="2"/>
      <c r="Q1574" s="2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6"/>
      <c r="CC1574" s="6"/>
      <c r="CD1574" s="6"/>
    </row>
    <row r="1575" spans="15:82" x14ac:dyDescent="0.25">
      <c r="O1575" s="3"/>
      <c r="P1575" s="2"/>
      <c r="Q1575" s="2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6"/>
      <c r="CC1575" s="6"/>
      <c r="CD1575" s="6"/>
    </row>
    <row r="1576" spans="15:82" x14ac:dyDescent="0.25">
      <c r="O1576" s="3"/>
      <c r="P1576" s="2"/>
      <c r="Q1576" s="2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6"/>
      <c r="CC1576" s="6"/>
      <c r="CD1576" s="6"/>
    </row>
    <row r="1577" spans="15:82" x14ac:dyDescent="0.25">
      <c r="O1577" s="3"/>
      <c r="P1577" s="2"/>
      <c r="Q1577" s="2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6"/>
      <c r="CC1577" s="6"/>
      <c r="CD1577" s="6"/>
    </row>
    <row r="1578" spans="15:82" x14ac:dyDescent="0.25">
      <c r="O1578" s="3"/>
      <c r="P1578" s="2"/>
      <c r="Q1578" s="2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6"/>
      <c r="CC1578" s="6"/>
      <c r="CD1578" s="6"/>
    </row>
    <row r="1579" spans="15:82" x14ac:dyDescent="0.25">
      <c r="O1579" s="3"/>
      <c r="P1579" s="2"/>
      <c r="Q1579" s="2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6"/>
      <c r="CC1579" s="6"/>
      <c r="CD1579" s="6"/>
    </row>
    <row r="1580" spans="15:82" x14ac:dyDescent="0.25">
      <c r="O1580" s="3"/>
      <c r="P1580" s="2"/>
      <c r="Q1580" s="2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6"/>
      <c r="CC1580" s="6"/>
      <c r="CD1580" s="6"/>
    </row>
    <row r="1581" spans="15:82" x14ac:dyDescent="0.25">
      <c r="O1581" s="3"/>
      <c r="P1581" s="2"/>
      <c r="Q1581" s="2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6"/>
      <c r="CC1581" s="6"/>
      <c r="CD1581" s="6"/>
    </row>
    <row r="1582" spans="15:82" x14ac:dyDescent="0.25">
      <c r="O1582" s="3"/>
      <c r="P1582" s="2"/>
      <c r="Q1582" s="2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6"/>
      <c r="CC1582" s="6"/>
      <c r="CD1582" s="6"/>
    </row>
    <row r="1583" spans="15:82" x14ac:dyDescent="0.25">
      <c r="O1583" s="3"/>
      <c r="P1583" s="2"/>
      <c r="Q1583" s="2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6"/>
      <c r="CC1583" s="6"/>
      <c r="CD1583" s="6"/>
    </row>
    <row r="1584" spans="15:82" x14ac:dyDescent="0.25">
      <c r="O1584" s="3"/>
      <c r="P1584" s="2"/>
      <c r="Q1584" s="2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6"/>
      <c r="CC1584" s="6"/>
      <c r="CD1584" s="6"/>
    </row>
    <row r="1585" spans="15:82" x14ac:dyDescent="0.25">
      <c r="O1585" s="3"/>
      <c r="P1585" s="2"/>
      <c r="Q1585" s="2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6"/>
      <c r="CC1585" s="6"/>
      <c r="CD1585" s="6"/>
    </row>
    <row r="1586" spans="15:82" x14ac:dyDescent="0.25">
      <c r="O1586" s="3"/>
      <c r="P1586" s="2"/>
      <c r="Q1586" s="2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6"/>
      <c r="CC1586" s="6"/>
      <c r="CD1586" s="6"/>
    </row>
    <row r="1587" spans="15:82" x14ac:dyDescent="0.25">
      <c r="O1587" s="3"/>
      <c r="P1587" s="2"/>
      <c r="Q1587" s="2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6"/>
      <c r="CC1587" s="6"/>
      <c r="CD1587" s="6"/>
    </row>
    <row r="1588" spans="15:82" x14ac:dyDescent="0.25">
      <c r="O1588" s="3"/>
      <c r="P1588" s="2"/>
      <c r="Q1588" s="2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6"/>
      <c r="CC1588" s="6"/>
      <c r="CD1588" s="6"/>
    </row>
    <row r="1589" spans="15:82" x14ac:dyDescent="0.25">
      <c r="O1589" s="3"/>
      <c r="P1589" s="2"/>
      <c r="Q1589" s="2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6"/>
      <c r="CC1589" s="6"/>
      <c r="CD1589" s="6"/>
    </row>
    <row r="1590" spans="15:82" x14ac:dyDescent="0.25">
      <c r="O1590" s="3"/>
      <c r="P1590" s="2"/>
      <c r="Q1590" s="2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6"/>
      <c r="CC1590" s="6"/>
      <c r="CD1590" s="6"/>
    </row>
    <row r="1591" spans="15:82" x14ac:dyDescent="0.25">
      <c r="O1591" s="3"/>
      <c r="P1591" s="2"/>
      <c r="Q1591" s="2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6"/>
      <c r="CC1591" s="6"/>
      <c r="CD1591" s="6"/>
    </row>
    <row r="1592" spans="15:82" x14ac:dyDescent="0.25">
      <c r="O1592" s="3"/>
      <c r="P1592" s="2"/>
      <c r="Q1592" s="2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6"/>
      <c r="CC1592" s="6"/>
      <c r="CD1592" s="6"/>
    </row>
    <row r="1593" spans="15:82" x14ac:dyDescent="0.25">
      <c r="O1593" s="3"/>
      <c r="P1593" s="2"/>
      <c r="Q1593" s="2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6"/>
      <c r="CC1593" s="6"/>
      <c r="CD1593" s="6"/>
    </row>
    <row r="1594" spans="15:82" x14ac:dyDescent="0.25">
      <c r="O1594" s="3"/>
      <c r="P1594" s="2"/>
      <c r="Q1594" s="2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6"/>
      <c r="CC1594" s="6"/>
      <c r="CD1594" s="6"/>
    </row>
    <row r="1595" spans="15:82" x14ac:dyDescent="0.25">
      <c r="O1595" s="3"/>
      <c r="P1595" s="2"/>
      <c r="Q1595" s="2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6"/>
      <c r="CC1595" s="6"/>
      <c r="CD1595" s="6"/>
    </row>
    <row r="1596" spans="15:82" x14ac:dyDescent="0.25">
      <c r="O1596" s="3"/>
      <c r="P1596" s="2"/>
      <c r="Q1596" s="2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6"/>
      <c r="CC1596" s="6"/>
      <c r="CD1596" s="6"/>
    </row>
    <row r="1597" spans="15:82" x14ac:dyDescent="0.25">
      <c r="O1597" s="3"/>
      <c r="P1597" s="2"/>
      <c r="Q1597" s="2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6"/>
      <c r="CC1597" s="6"/>
      <c r="CD1597" s="6"/>
    </row>
    <row r="1598" spans="15:82" x14ac:dyDescent="0.25">
      <c r="O1598" s="3"/>
      <c r="P1598" s="2"/>
      <c r="Q1598" s="2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6"/>
      <c r="CC1598" s="6"/>
      <c r="CD1598" s="6"/>
    </row>
    <row r="1599" spans="15:82" x14ac:dyDescent="0.25">
      <c r="O1599" s="3"/>
      <c r="P1599" s="2"/>
      <c r="Q1599" s="2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6"/>
      <c r="CC1599" s="6"/>
      <c r="CD1599" s="6"/>
    </row>
    <row r="1600" spans="15:82" x14ac:dyDescent="0.25">
      <c r="O1600" s="3"/>
      <c r="P1600" s="2"/>
      <c r="Q1600" s="2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6"/>
      <c r="CC1600" s="6"/>
      <c r="CD1600" s="6"/>
    </row>
    <row r="1601" spans="15:82" x14ac:dyDescent="0.25">
      <c r="O1601" s="3"/>
      <c r="P1601" s="2"/>
      <c r="Q1601" s="2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6"/>
      <c r="CC1601" s="6"/>
      <c r="CD1601" s="6"/>
    </row>
    <row r="1602" spans="15:82" x14ac:dyDescent="0.25">
      <c r="O1602" s="3"/>
      <c r="P1602" s="2"/>
      <c r="Q1602" s="2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6"/>
      <c r="CC1602" s="6"/>
      <c r="CD1602" s="6"/>
    </row>
    <row r="1603" spans="15:82" x14ac:dyDescent="0.25">
      <c r="O1603" s="3"/>
      <c r="P1603" s="2"/>
      <c r="Q1603" s="2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6"/>
      <c r="CC1603" s="6"/>
      <c r="CD1603" s="6"/>
    </row>
    <row r="1604" spans="15:82" x14ac:dyDescent="0.25">
      <c r="O1604" s="3"/>
      <c r="P1604" s="2"/>
      <c r="Q1604" s="2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6"/>
      <c r="CC1604" s="6"/>
      <c r="CD1604" s="6"/>
    </row>
    <row r="1605" spans="15:82" x14ac:dyDescent="0.25">
      <c r="O1605" s="3"/>
      <c r="P1605" s="2"/>
      <c r="Q1605" s="2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6"/>
      <c r="CC1605" s="6"/>
      <c r="CD1605" s="6"/>
    </row>
    <row r="1606" spans="15:82" x14ac:dyDescent="0.25">
      <c r="O1606" s="3"/>
      <c r="P1606" s="2"/>
      <c r="Q1606" s="2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6"/>
      <c r="CC1606" s="6"/>
      <c r="CD1606" s="6"/>
    </row>
    <row r="1607" spans="15:82" x14ac:dyDescent="0.25">
      <c r="O1607" s="3"/>
      <c r="P1607" s="2"/>
      <c r="Q1607" s="2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6"/>
      <c r="CC1607" s="6"/>
      <c r="CD1607" s="6"/>
    </row>
    <row r="1608" spans="15:82" x14ac:dyDescent="0.25">
      <c r="O1608" s="3"/>
      <c r="P1608" s="2"/>
      <c r="Q1608" s="2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6"/>
      <c r="CC1608" s="6"/>
      <c r="CD1608" s="6"/>
    </row>
    <row r="1609" spans="15:82" x14ac:dyDescent="0.25">
      <c r="O1609" s="3"/>
      <c r="P1609" s="2"/>
      <c r="Q1609" s="2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6"/>
      <c r="CC1609" s="6"/>
      <c r="CD1609" s="6"/>
    </row>
    <row r="1610" spans="15:82" x14ac:dyDescent="0.25">
      <c r="O1610" s="3"/>
      <c r="P1610" s="2"/>
      <c r="Q1610" s="2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6"/>
      <c r="CC1610" s="6"/>
      <c r="CD1610" s="6"/>
    </row>
    <row r="1611" spans="15:82" x14ac:dyDescent="0.25">
      <c r="O1611" s="3"/>
      <c r="P1611" s="2"/>
      <c r="Q1611" s="2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6"/>
      <c r="CC1611" s="6"/>
      <c r="CD1611" s="6"/>
    </row>
    <row r="1612" spans="15:82" x14ac:dyDescent="0.25">
      <c r="O1612" s="3"/>
      <c r="P1612" s="2"/>
      <c r="Q1612" s="2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6"/>
      <c r="CC1612" s="6"/>
      <c r="CD1612" s="6"/>
    </row>
    <row r="1613" spans="15:82" x14ac:dyDescent="0.25">
      <c r="O1613" s="3"/>
      <c r="P1613" s="2"/>
      <c r="Q1613" s="2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6"/>
      <c r="CC1613" s="6"/>
      <c r="CD1613" s="6"/>
    </row>
    <row r="1614" spans="15:82" x14ac:dyDescent="0.25">
      <c r="O1614" s="3"/>
      <c r="P1614" s="2"/>
      <c r="Q1614" s="2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6"/>
      <c r="CC1614" s="6"/>
      <c r="CD1614" s="6"/>
    </row>
    <row r="1615" spans="15:82" x14ac:dyDescent="0.25">
      <c r="O1615" s="3"/>
      <c r="P1615" s="2"/>
      <c r="Q1615" s="2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6"/>
      <c r="CC1615" s="6"/>
      <c r="CD1615" s="6"/>
    </row>
    <row r="1616" spans="15:82" x14ac:dyDescent="0.25">
      <c r="O1616" s="3"/>
      <c r="P1616" s="2"/>
      <c r="Q1616" s="2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6"/>
      <c r="CC1616" s="6"/>
      <c r="CD1616" s="6"/>
    </row>
    <row r="1617" spans="15:82" x14ac:dyDescent="0.25">
      <c r="O1617" s="3"/>
      <c r="P1617" s="2"/>
      <c r="Q1617" s="2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6"/>
      <c r="CC1617" s="6"/>
      <c r="CD1617" s="6"/>
    </row>
    <row r="1618" spans="15:82" x14ac:dyDescent="0.25">
      <c r="O1618" s="3"/>
      <c r="P1618" s="2"/>
      <c r="Q1618" s="2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6"/>
      <c r="CC1618" s="6"/>
      <c r="CD1618" s="6"/>
    </row>
    <row r="1619" spans="15:82" x14ac:dyDescent="0.25">
      <c r="O1619" s="3"/>
      <c r="P1619" s="2"/>
      <c r="Q1619" s="2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6"/>
      <c r="CC1619" s="6"/>
      <c r="CD1619" s="6"/>
    </row>
    <row r="1620" spans="15:82" x14ac:dyDescent="0.25">
      <c r="O1620" s="3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6"/>
      <c r="CC1620" s="6"/>
      <c r="CD1620" s="6"/>
    </row>
    <row r="1621" spans="15:82" x14ac:dyDescent="0.25">
      <c r="O1621" s="3"/>
      <c r="P1621" s="2"/>
      <c r="Q1621" s="2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6"/>
      <c r="CC1621" s="6"/>
      <c r="CD1621" s="6"/>
    </row>
    <row r="1622" spans="15:82" x14ac:dyDescent="0.25">
      <c r="O1622" s="3"/>
      <c r="P1622" s="2"/>
      <c r="Q1622" s="2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6"/>
      <c r="CC1622" s="6"/>
      <c r="CD1622" s="6"/>
    </row>
    <row r="1623" spans="15:82" x14ac:dyDescent="0.25">
      <c r="O1623" s="3"/>
      <c r="P1623" s="2"/>
      <c r="Q1623" s="2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6"/>
      <c r="CC1623" s="6"/>
      <c r="CD1623" s="6"/>
    </row>
    <row r="1624" spans="15:82" x14ac:dyDescent="0.25">
      <c r="O1624" s="3"/>
      <c r="P1624" s="2"/>
      <c r="Q1624" s="2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6"/>
      <c r="CC1624" s="6"/>
      <c r="CD1624" s="6"/>
    </row>
    <row r="1625" spans="15:82" x14ac:dyDescent="0.25">
      <c r="O1625" s="3"/>
      <c r="P1625" s="2"/>
      <c r="Q1625" s="2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6"/>
      <c r="CC1625" s="6"/>
      <c r="CD1625" s="6"/>
    </row>
    <row r="1626" spans="15:82" x14ac:dyDescent="0.25">
      <c r="O1626" s="3"/>
      <c r="P1626" s="2"/>
      <c r="Q1626" s="2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6"/>
      <c r="CC1626" s="6"/>
      <c r="CD1626" s="6"/>
    </row>
    <row r="1627" spans="15:82" x14ac:dyDescent="0.25">
      <c r="O1627" s="3"/>
      <c r="P1627" s="2"/>
      <c r="Q1627" s="2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6"/>
      <c r="CC1627" s="6"/>
      <c r="CD1627" s="6"/>
    </row>
    <row r="1628" spans="15:82" x14ac:dyDescent="0.25">
      <c r="O1628" s="3"/>
      <c r="P1628" s="2"/>
      <c r="Q1628" s="2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6"/>
      <c r="CC1628" s="6"/>
      <c r="CD1628" s="6"/>
    </row>
    <row r="1629" spans="15:82" x14ac:dyDescent="0.25">
      <c r="O1629" s="3"/>
      <c r="P1629" s="2"/>
      <c r="Q1629" s="2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6"/>
      <c r="CC1629" s="6"/>
      <c r="CD1629" s="6"/>
    </row>
    <row r="1630" spans="15:82" x14ac:dyDescent="0.25">
      <c r="O1630" s="3"/>
      <c r="P1630" s="2"/>
      <c r="Q1630" s="2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6"/>
      <c r="CC1630" s="6"/>
      <c r="CD1630" s="6"/>
    </row>
    <row r="1631" spans="15:82" x14ac:dyDescent="0.25">
      <c r="O1631" s="3"/>
      <c r="P1631" s="2"/>
      <c r="Q1631" s="2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6"/>
      <c r="CC1631" s="6"/>
      <c r="CD1631" s="6"/>
    </row>
    <row r="1632" spans="15:82" x14ac:dyDescent="0.25">
      <c r="O1632" s="3"/>
      <c r="P1632" s="2"/>
      <c r="Q1632" s="2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6"/>
      <c r="CC1632" s="6"/>
      <c r="CD1632" s="6"/>
    </row>
    <row r="1633" spans="15:82" x14ac:dyDescent="0.25">
      <c r="O1633" s="3"/>
      <c r="P1633" s="2"/>
      <c r="Q1633" s="2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6"/>
      <c r="CC1633" s="6"/>
      <c r="CD1633" s="6"/>
    </row>
    <row r="1634" spans="15:82" x14ac:dyDescent="0.25">
      <c r="O1634" s="3"/>
      <c r="P1634" s="2"/>
      <c r="Q1634" s="2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6"/>
      <c r="CC1634" s="6"/>
      <c r="CD1634" s="6"/>
    </row>
    <row r="1635" spans="15:82" x14ac:dyDescent="0.25">
      <c r="O1635" s="3"/>
      <c r="P1635" s="2"/>
      <c r="Q1635" s="2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6"/>
      <c r="CC1635" s="6"/>
      <c r="CD1635" s="6"/>
    </row>
    <row r="1636" spans="15:82" x14ac:dyDescent="0.25">
      <c r="O1636" s="3"/>
      <c r="P1636" s="2"/>
      <c r="Q1636" s="2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6"/>
      <c r="CC1636" s="6"/>
      <c r="CD1636" s="6"/>
    </row>
    <row r="1637" spans="15:82" x14ac:dyDescent="0.25">
      <c r="O1637" s="3"/>
      <c r="P1637" s="2"/>
      <c r="Q1637" s="2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6"/>
      <c r="CC1637" s="6"/>
      <c r="CD1637" s="6"/>
    </row>
    <row r="1638" spans="15:82" x14ac:dyDescent="0.25">
      <c r="O1638" s="3"/>
      <c r="P1638" s="2"/>
      <c r="Q1638" s="2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6"/>
      <c r="CC1638" s="6"/>
      <c r="CD1638" s="6"/>
    </row>
    <row r="1639" spans="15:82" x14ac:dyDescent="0.25">
      <c r="O1639" s="3"/>
      <c r="P1639" s="2"/>
      <c r="Q1639" s="2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6"/>
      <c r="CC1639" s="6"/>
      <c r="CD1639" s="6"/>
    </row>
    <row r="1640" spans="15:82" x14ac:dyDescent="0.25">
      <c r="O1640" s="3"/>
      <c r="P1640" s="2"/>
      <c r="Q1640" s="2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6"/>
      <c r="CC1640" s="6"/>
      <c r="CD1640" s="6"/>
    </row>
    <row r="1641" spans="15:82" x14ac:dyDescent="0.25">
      <c r="O1641" s="3"/>
      <c r="P1641" s="2"/>
      <c r="Q1641" s="2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6"/>
      <c r="CC1641" s="6"/>
      <c r="CD1641" s="6"/>
    </row>
    <row r="1642" spans="15:82" x14ac:dyDescent="0.25">
      <c r="O1642" s="3"/>
      <c r="P1642" s="2"/>
      <c r="Q1642" s="2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6"/>
      <c r="CC1642" s="6"/>
      <c r="CD1642" s="6"/>
    </row>
    <row r="1643" spans="15:82" x14ac:dyDescent="0.25">
      <c r="O1643" s="3"/>
      <c r="P1643" s="2"/>
      <c r="Q1643" s="2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6"/>
      <c r="CC1643" s="6"/>
      <c r="CD1643" s="6"/>
    </row>
    <row r="1644" spans="15:82" x14ac:dyDescent="0.25">
      <c r="O1644" s="3"/>
      <c r="P1644" s="2"/>
      <c r="Q1644" s="2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6"/>
      <c r="CC1644" s="6"/>
      <c r="CD1644" s="6"/>
    </row>
    <row r="1645" spans="15:82" x14ac:dyDescent="0.25">
      <c r="O1645" s="3"/>
      <c r="P1645" s="2"/>
      <c r="Q1645" s="2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6"/>
      <c r="CC1645" s="6"/>
      <c r="CD1645" s="6"/>
    </row>
    <row r="1646" spans="15:82" x14ac:dyDescent="0.25">
      <c r="O1646" s="3"/>
      <c r="P1646" s="2"/>
      <c r="Q1646" s="2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6"/>
      <c r="CC1646" s="6"/>
      <c r="CD1646" s="6"/>
    </row>
    <row r="1647" spans="15:82" x14ac:dyDescent="0.25">
      <c r="O1647" s="3"/>
      <c r="P1647" s="2"/>
      <c r="Q1647" s="2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6"/>
      <c r="CC1647" s="6"/>
      <c r="CD1647" s="6"/>
    </row>
    <row r="1648" spans="15:82" x14ac:dyDescent="0.25">
      <c r="O1648" s="3"/>
      <c r="P1648" s="2"/>
      <c r="Q1648" s="2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6"/>
      <c r="CC1648" s="6"/>
      <c r="CD1648" s="6"/>
    </row>
    <row r="1649" spans="15:82" x14ac:dyDescent="0.25">
      <c r="O1649" s="3"/>
      <c r="P1649" s="2"/>
      <c r="Q1649" s="2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6"/>
      <c r="CC1649" s="6"/>
      <c r="CD1649" s="6"/>
    </row>
    <row r="1650" spans="15:82" x14ac:dyDescent="0.25">
      <c r="O1650" s="3"/>
      <c r="P1650" s="2"/>
      <c r="Q1650" s="2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6"/>
      <c r="CC1650" s="6"/>
      <c r="CD1650" s="6"/>
    </row>
    <row r="1651" spans="15:82" x14ac:dyDescent="0.25">
      <c r="O1651" s="3"/>
      <c r="P1651" s="2"/>
      <c r="Q1651" s="2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6"/>
      <c r="CC1651" s="6"/>
      <c r="CD1651" s="6"/>
    </row>
    <row r="1652" spans="15:82" x14ac:dyDescent="0.25">
      <c r="O1652" s="3"/>
      <c r="P1652" s="2"/>
      <c r="Q1652" s="2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6"/>
      <c r="CC1652" s="6"/>
      <c r="CD1652" s="6"/>
    </row>
    <row r="1653" spans="15:82" x14ac:dyDescent="0.25">
      <c r="O1653" s="3"/>
      <c r="P1653" s="2"/>
      <c r="Q1653" s="2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6"/>
      <c r="CC1653" s="6"/>
      <c r="CD1653" s="6"/>
    </row>
    <row r="1654" spans="15:82" x14ac:dyDescent="0.25">
      <c r="O1654" s="3"/>
      <c r="P1654" s="2"/>
      <c r="Q1654" s="2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6"/>
      <c r="CC1654" s="6"/>
      <c r="CD1654" s="6"/>
    </row>
    <row r="1655" spans="15:82" x14ac:dyDescent="0.25">
      <c r="O1655" s="3"/>
      <c r="P1655" s="2"/>
      <c r="Q1655" s="2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6"/>
      <c r="CC1655" s="6"/>
      <c r="CD1655" s="6"/>
    </row>
    <row r="1656" spans="15:82" x14ac:dyDescent="0.25">
      <c r="O1656" s="3"/>
      <c r="P1656" s="2"/>
      <c r="Q1656" s="2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6"/>
      <c r="CC1656" s="6"/>
      <c r="CD1656" s="6"/>
    </row>
    <row r="1657" spans="15:82" x14ac:dyDescent="0.25">
      <c r="O1657" s="3"/>
      <c r="P1657" s="2"/>
      <c r="Q1657" s="2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6"/>
      <c r="CC1657" s="6"/>
      <c r="CD1657" s="6"/>
    </row>
    <row r="1658" spans="15:82" x14ac:dyDescent="0.25">
      <c r="O1658" s="3"/>
      <c r="P1658" s="2"/>
      <c r="Q1658" s="2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6"/>
      <c r="CC1658" s="6"/>
      <c r="CD1658" s="6"/>
    </row>
    <row r="1659" spans="15:82" x14ac:dyDescent="0.25">
      <c r="O1659" s="3"/>
      <c r="P1659" s="2"/>
      <c r="Q1659" s="2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6"/>
      <c r="CC1659" s="6"/>
      <c r="CD1659" s="6"/>
    </row>
    <row r="1660" spans="15:82" x14ac:dyDescent="0.25">
      <c r="O1660" s="3"/>
      <c r="P1660" s="2"/>
      <c r="Q1660" s="2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6"/>
      <c r="CC1660" s="6"/>
      <c r="CD1660" s="6"/>
    </row>
    <row r="1661" spans="15:82" x14ac:dyDescent="0.25">
      <c r="O1661" s="3"/>
      <c r="P1661" s="2"/>
      <c r="Q1661" s="2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6"/>
      <c r="CC1661" s="6"/>
      <c r="CD1661" s="6"/>
    </row>
    <row r="1662" spans="15:82" x14ac:dyDescent="0.25">
      <c r="O1662" s="3"/>
      <c r="P1662" s="2"/>
      <c r="Q1662" s="2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6"/>
      <c r="CC1662" s="6"/>
      <c r="CD1662" s="6"/>
    </row>
    <row r="1663" spans="15:82" x14ac:dyDescent="0.25">
      <c r="O1663" s="3"/>
      <c r="P1663" s="2"/>
      <c r="Q1663" s="2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6"/>
      <c r="CC1663" s="6"/>
      <c r="CD1663" s="6"/>
    </row>
    <row r="1664" spans="15:82" x14ac:dyDescent="0.25">
      <c r="O1664" s="3"/>
      <c r="P1664" s="2"/>
      <c r="Q1664" s="2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6"/>
      <c r="CC1664" s="6"/>
      <c r="CD1664" s="6"/>
    </row>
    <row r="1665" spans="15:82" x14ac:dyDescent="0.25">
      <c r="O1665" s="3"/>
      <c r="P1665" s="2"/>
      <c r="Q1665" s="2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6"/>
      <c r="CC1665" s="6"/>
      <c r="CD1665" s="6"/>
    </row>
    <row r="1666" spans="15:82" x14ac:dyDescent="0.25">
      <c r="O1666" s="3"/>
      <c r="P1666" s="2"/>
      <c r="Q1666" s="2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6"/>
      <c r="CC1666" s="6"/>
      <c r="CD1666" s="6"/>
    </row>
    <row r="1667" spans="15:82" x14ac:dyDescent="0.25">
      <c r="O1667" s="3"/>
      <c r="P1667" s="2"/>
      <c r="Q1667" s="2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6"/>
      <c r="CC1667" s="6"/>
      <c r="CD1667" s="6"/>
    </row>
    <row r="1668" spans="15:82" x14ac:dyDescent="0.25">
      <c r="O1668" s="3"/>
      <c r="P1668" s="2"/>
      <c r="Q1668" s="2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6"/>
      <c r="CC1668" s="6"/>
      <c r="CD1668" s="6"/>
    </row>
    <row r="1669" spans="15:82" x14ac:dyDescent="0.25">
      <c r="O1669" s="3"/>
      <c r="P1669" s="2"/>
      <c r="Q1669" s="2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6"/>
      <c r="CC1669" s="6"/>
      <c r="CD1669" s="6"/>
    </row>
    <row r="1670" spans="15:82" x14ac:dyDescent="0.25">
      <c r="O1670" s="3"/>
      <c r="P1670" s="2"/>
      <c r="Q1670" s="2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6"/>
      <c r="CC1670" s="6"/>
      <c r="CD1670" s="6"/>
    </row>
    <row r="1671" spans="15:82" x14ac:dyDescent="0.25">
      <c r="O1671" s="3"/>
      <c r="P1671" s="2"/>
      <c r="Q1671" s="2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6"/>
      <c r="CC1671" s="6"/>
      <c r="CD1671" s="6"/>
    </row>
    <row r="1672" spans="15:82" x14ac:dyDescent="0.25">
      <c r="O1672" s="3"/>
      <c r="P1672" s="2"/>
      <c r="Q1672" s="2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6"/>
      <c r="CC1672" s="6"/>
      <c r="CD1672" s="6"/>
    </row>
    <row r="1673" spans="15:82" x14ac:dyDescent="0.25">
      <c r="O1673" s="3"/>
      <c r="P1673" s="2"/>
      <c r="Q1673" s="2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6"/>
      <c r="CC1673" s="6"/>
      <c r="CD1673" s="6"/>
    </row>
    <row r="1674" spans="15:82" x14ac:dyDescent="0.25">
      <c r="O1674" s="3"/>
      <c r="P1674" s="2"/>
      <c r="Q1674" s="2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6"/>
      <c r="CC1674" s="6"/>
      <c r="CD1674" s="6"/>
    </row>
    <row r="1675" spans="15:82" x14ac:dyDescent="0.25">
      <c r="O1675" s="3"/>
      <c r="P1675" s="2"/>
      <c r="Q1675" s="2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6"/>
      <c r="CC1675" s="6"/>
      <c r="CD1675" s="6"/>
    </row>
    <row r="1676" spans="15:82" x14ac:dyDescent="0.25">
      <c r="O1676" s="3"/>
      <c r="P1676" s="2"/>
      <c r="Q1676" s="2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6"/>
      <c r="CC1676" s="6"/>
      <c r="CD1676" s="6"/>
    </row>
    <row r="1677" spans="15:82" x14ac:dyDescent="0.25">
      <c r="O1677" s="3"/>
      <c r="P1677" s="2"/>
      <c r="Q1677" s="2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6"/>
      <c r="CC1677" s="6"/>
      <c r="CD1677" s="6"/>
    </row>
    <row r="1678" spans="15:82" x14ac:dyDescent="0.25">
      <c r="O1678" s="3"/>
      <c r="P1678" s="2"/>
      <c r="Q1678" s="2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6"/>
      <c r="CC1678" s="6"/>
      <c r="CD1678" s="6"/>
    </row>
    <row r="1679" spans="15:82" x14ac:dyDescent="0.25">
      <c r="O1679" s="3"/>
      <c r="P1679" s="2"/>
      <c r="Q1679" s="2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6"/>
      <c r="CC1679" s="6"/>
      <c r="CD1679" s="6"/>
    </row>
    <row r="1680" spans="15:82" x14ac:dyDescent="0.25">
      <c r="O1680" s="3"/>
      <c r="P1680" s="2"/>
      <c r="Q1680" s="2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6"/>
      <c r="CC1680" s="6"/>
      <c r="CD1680" s="6"/>
    </row>
    <row r="1681" spans="15:82" x14ac:dyDescent="0.25">
      <c r="O1681" s="3"/>
      <c r="P1681" s="2"/>
      <c r="Q1681" s="2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6"/>
      <c r="CC1681" s="6"/>
      <c r="CD1681" s="6"/>
    </row>
    <row r="1682" spans="15:82" x14ac:dyDescent="0.25">
      <c r="O1682" s="3"/>
      <c r="P1682" s="2"/>
      <c r="Q1682" s="2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6"/>
      <c r="CC1682" s="6"/>
      <c r="CD1682" s="6"/>
    </row>
    <row r="1683" spans="15:82" x14ac:dyDescent="0.25">
      <c r="O1683" s="3"/>
      <c r="P1683" s="2"/>
      <c r="Q1683" s="2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6"/>
      <c r="CC1683" s="6"/>
      <c r="CD1683" s="6"/>
    </row>
    <row r="1684" spans="15:82" x14ac:dyDescent="0.25">
      <c r="O1684" s="3"/>
      <c r="P1684" s="2"/>
      <c r="Q1684" s="2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6"/>
      <c r="CC1684" s="6"/>
      <c r="CD1684" s="6"/>
    </row>
    <row r="1685" spans="15:82" x14ac:dyDescent="0.25">
      <c r="O1685" s="3"/>
      <c r="P1685" s="2"/>
      <c r="Q1685" s="2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6"/>
      <c r="CC1685" s="6"/>
      <c r="CD1685" s="6"/>
    </row>
    <row r="1686" spans="15:82" x14ac:dyDescent="0.25">
      <c r="O1686" s="3"/>
      <c r="P1686" s="2"/>
      <c r="Q1686" s="2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6"/>
      <c r="CC1686" s="6"/>
      <c r="CD1686" s="6"/>
    </row>
    <row r="1687" spans="15:82" x14ac:dyDescent="0.25">
      <c r="O1687" s="3"/>
      <c r="P1687" s="2"/>
      <c r="Q1687" s="2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6"/>
      <c r="CC1687" s="6"/>
      <c r="CD1687" s="6"/>
    </row>
    <row r="1688" spans="15:82" x14ac:dyDescent="0.25">
      <c r="O1688" s="3"/>
      <c r="P1688" s="2"/>
      <c r="Q1688" s="2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6"/>
      <c r="CC1688" s="6"/>
      <c r="CD1688" s="6"/>
    </row>
    <row r="1689" spans="15:82" x14ac:dyDescent="0.25">
      <c r="O1689" s="3"/>
      <c r="P1689" s="2"/>
      <c r="Q1689" s="2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6"/>
      <c r="CC1689" s="6"/>
      <c r="CD1689" s="6"/>
    </row>
    <row r="1690" spans="15:82" x14ac:dyDescent="0.25">
      <c r="O1690" s="3"/>
      <c r="P1690" s="2"/>
      <c r="Q1690" s="2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6"/>
      <c r="CC1690" s="6"/>
      <c r="CD1690" s="6"/>
    </row>
    <row r="1691" spans="15:82" x14ac:dyDescent="0.25">
      <c r="O1691" s="3"/>
      <c r="P1691" s="2"/>
      <c r="Q1691" s="2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6"/>
      <c r="CC1691" s="6"/>
      <c r="CD1691" s="6"/>
    </row>
    <row r="1692" spans="15:82" x14ac:dyDescent="0.25">
      <c r="O1692" s="3"/>
      <c r="P1692" s="2"/>
      <c r="Q1692" s="2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6"/>
      <c r="CC1692" s="6"/>
      <c r="CD1692" s="6"/>
    </row>
    <row r="1693" spans="15:82" x14ac:dyDescent="0.25">
      <c r="O1693" s="3"/>
      <c r="P1693" s="2"/>
      <c r="Q1693" s="2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6"/>
      <c r="CC1693" s="6"/>
      <c r="CD1693" s="6"/>
    </row>
    <row r="1694" spans="15:82" x14ac:dyDescent="0.25">
      <c r="O1694" s="3"/>
      <c r="P1694" s="2"/>
      <c r="Q1694" s="2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6"/>
      <c r="CC1694" s="6"/>
      <c r="CD1694" s="6"/>
    </row>
    <row r="1695" spans="15:82" x14ac:dyDescent="0.25">
      <c r="O1695" s="3"/>
      <c r="P1695" s="2"/>
      <c r="Q1695" s="2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6"/>
      <c r="CC1695" s="6"/>
      <c r="CD1695" s="6"/>
    </row>
    <row r="1696" spans="15:82" x14ac:dyDescent="0.25">
      <c r="O1696" s="3"/>
      <c r="P1696" s="2"/>
      <c r="Q1696" s="2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6"/>
      <c r="CC1696" s="6"/>
      <c r="CD1696" s="6"/>
    </row>
    <row r="1697" spans="15:82" x14ac:dyDescent="0.25">
      <c r="O1697" s="3"/>
      <c r="P1697" s="2"/>
      <c r="Q1697" s="2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6"/>
      <c r="CC1697" s="6"/>
      <c r="CD1697" s="6"/>
    </row>
    <row r="1698" spans="15:82" x14ac:dyDescent="0.25">
      <c r="O1698" s="3"/>
      <c r="P1698" s="2"/>
      <c r="Q1698" s="2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6"/>
      <c r="CC1698" s="6"/>
      <c r="CD1698" s="6"/>
    </row>
    <row r="1699" spans="15:82" x14ac:dyDescent="0.25">
      <c r="O1699" s="3"/>
      <c r="P1699" s="2"/>
      <c r="Q1699" s="2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6"/>
      <c r="CC1699" s="6"/>
      <c r="CD1699" s="6"/>
    </row>
    <row r="1700" spans="15:82" x14ac:dyDescent="0.25">
      <c r="O1700" s="3"/>
      <c r="P1700" s="2"/>
      <c r="Q1700" s="2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6"/>
      <c r="CC1700" s="6"/>
      <c r="CD1700" s="6"/>
    </row>
    <row r="1701" spans="15:82" x14ac:dyDescent="0.25">
      <c r="O1701" s="3"/>
      <c r="P1701" s="2"/>
      <c r="Q1701" s="2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6"/>
      <c r="CC1701" s="6"/>
      <c r="CD1701" s="6"/>
    </row>
    <row r="1702" spans="15:82" x14ac:dyDescent="0.25">
      <c r="O1702" s="3"/>
      <c r="P1702" s="2"/>
      <c r="Q1702" s="2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6"/>
      <c r="CC1702" s="6"/>
      <c r="CD1702" s="6"/>
    </row>
    <row r="1703" spans="15:82" x14ac:dyDescent="0.25">
      <c r="O1703" s="3"/>
      <c r="P1703" s="2"/>
      <c r="Q1703" s="2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6"/>
      <c r="CC1703" s="6"/>
      <c r="CD1703" s="6"/>
    </row>
    <row r="1704" spans="15:82" x14ac:dyDescent="0.25">
      <c r="O1704" s="3"/>
      <c r="P1704" s="2"/>
      <c r="Q1704" s="2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6"/>
      <c r="CC1704" s="6"/>
      <c r="CD1704" s="6"/>
    </row>
    <row r="1705" spans="15:82" x14ac:dyDescent="0.25">
      <c r="O1705" s="3"/>
      <c r="P1705" s="2"/>
      <c r="Q1705" s="2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6"/>
      <c r="CC1705" s="6"/>
      <c r="CD1705" s="6"/>
    </row>
    <row r="1706" spans="15:82" x14ac:dyDescent="0.25">
      <c r="O1706" s="3"/>
      <c r="P1706" s="2"/>
      <c r="Q1706" s="2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6"/>
      <c r="CC1706" s="6"/>
      <c r="CD1706" s="6"/>
    </row>
    <row r="1707" spans="15:82" x14ac:dyDescent="0.25">
      <c r="O1707" s="3"/>
      <c r="P1707" s="2"/>
      <c r="Q1707" s="2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6"/>
      <c r="CC1707" s="6"/>
      <c r="CD1707" s="6"/>
    </row>
    <row r="1708" spans="15:82" x14ac:dyDescent="0.25">
      <c r="O1708" s="3"/>
      <c r="P1708" s="2"/>
      <c r="Q1708" s="2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6"/>
      <c r="CC1708" s="6"/>
      <c r="CD1708" s="6"/>
    </row>
    <row r="1709" spans="15:82" x14ac:dyDescent="0.25">
      <c r="O1709" s="3"/>
      <c r="P1709" s="2"/>
      <c r="Q1709" s="2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6"/>
      <c r="CC1709" s="6"/>
      <c r="CD1709" s="6"/>
    </row>
    <row r="1710" spans="15:82" x14ac:dyDescent="0.25">
      <c r="O1710" s="3"/>
      <c r="P1710" s="2"/>
      <c r="Q1710" s="2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6"/>
      <c r="CC1710" s="6"/>
      <c r="CD1710" s="6"/>
    </row>
    <row r="1711" spans="15:82" x14ac:dyDescent="0.25">
      <c r="O1711" s="3"/>
      <c r="P1711" s="2"/>
      <c r="Q1711" s="2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6"/>
      <c r="CC1711" s="6"/>
      <c r="CD1711" s="6"/>
    </row>
    <row r="1712" spans="15:82" x14ac:dyDescent="0.25">
      <c r="O1712" s="3"/>
      <c r="P1712" s="2"/>
      <c r="Q1712" s="2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6"/>
      <c r="CC1712" s="6"/>
      <c r="CD1712" s="6"/>
    </row>
    <row r="1713" spans="15:82" x14ac:dyDescent="0.25">
      <c r="O1713" s="3"/>
      <c r="P1713" s="2"/>
      <c r="Q1713" s="2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6"/>
      <c r="CC1713" s="6"/>
      <c r="CD1713" s="6"/>
    </row>
    <row r="1714" spans="15:82" x14ac:dyDescent="0.25">
      <c r="O1714" s="3"/>
      <c r="P1714" s="2"/>
      <c r="Q1714" s="2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6"/>
      <c r="CC1714" s="6"/>
      <c r="CD1714" s="6"/>
    </row>
    <row r="1715" spans="15:82" x14ac:dyDescent="0.25">
      <c r="O1715" s="3"/>
      <c r="P1715" s="2"/>
      <c r="Q1715" s="2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6"/>
      <c r="CC1715" s="6"/>
      <c r="CD1715" s="6"/>
    </row>
    <row r="1716" spans="15:82" x14ac:dyDescent="0.25">
      <c r="O1716" s="3"/>
      <c r="P1716" s="2"/>
      <c r="Q1716" s="2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6"/>
      <c r="CC1716" s="6"/>
      <c r="CD1716" s="6"/>
    </row>
    <row r="1717" spans="15:82" x14ac:dyDescent="0.25">
      <c r="O1717" s="3"/>
      <c r="P1717" s="2"/>
      <c r="Q1717" s="2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6"/>
      <c r="CC1717" s="6"/>
      <c r="CD1717" s="6"/>
    </row>
    <row r="1718" spans="15:82" x14ac:dyDescent="0.25">
      <c r="O1718" s="3"/>
      <c r="P1718" s="2"/>
      <c r="Q1718" s="2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6"/>
      <c r="CC1718" s="6"/>
      <c r="CD1718" s="6"/>
    </row>
    <row r="1719" spans="15:82" x14ac:dyDescent="0.25">
      <c r="O1719" s="3"/>
      <c r="P1719" s="2"/>
      <c r="Q1719" s="2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6"/>
      <c r="CC1719" s="6"/>
      <c r="CD1719" s="6"/>
    </row>
    <row r="1720" spans="15:82" x14ac:dyDescent="0.25">
      <c r="O1720" s="3"/>
      <c r="P1720" s="2"/>
      <c r="Q1720" s="2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6"/>
      <c r="CC1720" s="6"/>
      <c r="CD1720" s="6"/>
    </row>
    <row r="1721" spans="15:82" x14ac:dyDescent="0.25">
      <c r="O1721" s="3"/>
      <c r="P1721" s="2"/>
      <c r="Q1721" s="2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6"/>
      <c r="CC1721" s="6"/>
      <c r="CD1721" s="6"/>
    </row>
    <row r="1722" spans="15:82" x14ac:dyDescent="0.25">
      <c r="O1722" s="3"/>
      <c r="P1722" s="2"/>
      <c r="Q1722" s="2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6"/>
      <c r="CC1722" s="6"/>
      <c r="CD1722" s="6"/>
    </row>
    <row r="1723" spans="15:82" x14ac:dyDescent="0.25">
      <c r="O1723" s="3"/>
      <c r="P1723" s="2"/>
      <c r="Q1723" s="2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6"/>
      <c r="CC1723" s="6"/>
      <c r="CD1723" s="6"/>
    </row>
    <row r="1724" spans="15:82" x14ac:dyDescent="0.25">
      <c r="O1724" s="3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6"/>
      <c r="CC1724" s="6"/>
      <c r="CD1724" s="6"/>
    </row>
    <row r="1725" spans="15:82" x14ac:dyDescent="0.25">
      <c r="O1725" s="3"/>
      <c r="P1725" s="2"/>
      <c r="Q1725" s="2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6"/>
      <c r="CC1725" s="6"/>
      <c r="CD1725" s="6"/>
    </row>
    <row r="1726" spans="15:82" x14ac:dyDescent="0.25">
      <c r="O1726" s="3"/>
      <c r="P1726" s="2"/>
      <c r="Q1726" s="2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6"/>
      <c r="CC1726" s="6"/>
      <c r="CD1726" s="6"/>
    </row>
    <row r="1727" spans="15:82" x14ac:dyDescent="0.25">
      <c r="O1727" s="3"/>
      <c r="P1727" s="2"/>
      <c r="Q1727" s="2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6"/>
      <c r="CC1727" s="6"/>
      <c r="CD1727" s="6"/>
    </row>
    <row r="1728" spans="15:82" x14ac:dyDescent="0.25">
      <c r="O1728" s="3"/>
      <c r="P1728" s="2"/>
      <c r="Q1728" s="2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6"/>
      <c r="CC1728" s="6"/>
      <c r="CD1728" s="6"/>
    </row>
    <row r="1729" spans="15:82" x14ac:dyDescent="0.25">
      <c r="O1729" s="3"/>
      <c r="P1729" s="2"/>
      <c r="Q1729" s="2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6"/>
      <c r="CC1729" s="6"/>
      <c r="CD1729" s="6"/>
    </row>
    <row r="1730" spans="15:82" x14ac:dyDescent="0.25">
      <c r="O1730" s="3"/>
      <c r="P1730" s="2"/>
      <c r="Q1730" s="2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6"/>
      <c r="CC1730" s="6"/>
      <c r="CD1730" s="6"/>
    </row>
    <row r="1731" spans="15:82" x14ac:dyDescent="0.25">
      <c r="O1731" s="3"/>
      <c r="P1731" s="2"/>
      <c r="Q1731" s="2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6"/>
      <c r="CC1731" s="6"/>
      <c r="CD1731" s="6"/>
    </row>
    <row r="1732" spans="15:82" x14ac:dyDescent="0.25">
      <c r="O1732" s="3"/>
      <c r="P1732" s="2"/>
      <c r="Q1732" s="2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6"/>
      <c r="CC1732" s="6"/>
      <c r="CD1732" s="6"/>
    </row>
    <row r="1733" spans="15:82" x14ac:dyDescent="0.25">
      <c r="O1733" s="3"/>
      <c r="P1733" s="2"/>
      <c r="Q1733" s="2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6"/>
      <c r="CC1733" s="6"/>
      <c r="CD1733" s="6"/>
    </row>
    <row r="1734" spans="15:82" x14ac:dyDescent="0.25">
      <c r="O1734" s="3"/>
      <c r="P1734" s="2"/>
      <c r="Q1734" s="2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6"/>
      <c r="CC1734" s="6"/>
      <c r="CD1734" s="6"/>
    </row>
    <row r="1735" spans="15:82" x14ac:dyDescent="0.25">
      <c r="O1735" s="3"/>
      <c r="P1735" s="2"/>
      <c r="Q1735" s="2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6"/>
      <c r="CC1735" s="6"/>
      <c r="CD1735" s="6"/>
    </row>
    <row r="1736" spans="15:82" x14ac:dyDescent="0.25">
      <c r="O1736" s="3"/>
      <c r="P1736" s="2"/>
      <c r="Q1736" s="2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6"/>
      <c r="CC1736" s="6"/>
      <c r="CD1736" s="6"/>
    </row>
    <row r="1737" spans="15:82" x14ac:dyDescent="0.25">
      <c r="O1737" s="3"/>
      <c r="P1737" s="2"/>
      <c r="Q1737" s="2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6"/>
      <c r="CC1737" s="6"/>
      <c r="CD1737" s="6"/>
    </row>
    <row r="1738" spans="15:82" x14ac:dyDescent="0.25">
      <c r="O1738" s="3"/>
      <c r="P1738" s="2"/>
      <c r="Q1738" s="2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6"/>
      <c r="CC1738" s="6"/>
      <c r="CD1738" s="6"/>
    </row>
    <row r="1739" spans="15:82" x14ac:dyDescent="0.25">
      <c r="O1739" s="3"/>
      <c r="P1739" s="2"/>
      <c r="Q1739" s="2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6"/>
      <c r="CC1739" s="6"/>
      <c r="CD1739" s="6"/>
    </row>
    <row r="1740" spans="15:82" x14ac:dyDescent="0.25">
      <c r="O1740" s="3"/>
      <c r="P1740" s="2"/>
      <c r="Q1740" s="2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6"/>
      <c r="CC1740" s="6"/>
      <c r="CD1740" s="6"/>
    </row>
    <row r="1741" spans="15:82" x14ac:dyDescent="0.25">
      <c r="O1741" s="3"/>
      <c r="P1741" s="2"/>
      <c r="Q1741" s="2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6"/>
      <c r="CC1741" s="6"/>
      <c r="CD1741" s="6"/>
    </row>
    <row r="1742" spans="15:82" x14ac:dyDescent="0.25">
      <c r="O1742" s="3"/>
      <c r="P1742" s="2"/>
      <c r="Q1742" s="2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6"/>
      <c r="CC1742" s="6"/>
      <c r="CD1742" s="6"/>
    </row>
    <row r="1743" spans="15:82" x14ac:dyDescent="0.25">
      <c r="O1743" s="3"/>
      <c r="P1743" s="2"/>
      <c r="Q1743" s="2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6"/>
      <c r="CC1743" s="6"/>
      <c r="CD1743" s="6"/>
    </row>
    <row r="1744" spans="15:82" x14ac:dyDescent="0.25">
      <c r="O1744" s="3"/>
      <c r="P1744" s="2"/>
      <c r="Q1744" s="2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6"/>
      <c r="CC1744" s="6"/>
      <c r="CD1744" s="6"/>
    </row>
    <row r="1745" spans="15:82" x14ac:dyDescent="0.25">
      <c r="O1745" s="3"/>
      <c r="P1745" s="2"/>
      <c r="Q1745" s="2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6"/>
      <c r="CC1745" s="6"/>
      <c r="CD1745" s="6"/>
    </row>
    <row r="1746" spans="15:82" x14ac:dyDescent="0.25">
      <c r="O1746" s="3"/>
      <c r="P1746" s="2"/>
      <c r="Q1746" s="2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6"/>
      <c r="CC1746" s="6"/>
      <c r="CD1746" s="6"/>
    </row>
    <row r="1747" spans="15:82" x14ac:dyDescent="0.25">
      <c r="O1747" s="3"/>
      <c r="P1747" s="2"/>
      <c r="Q1747" s="2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6"/>
      <c r="CC1747" s="6"/>
      <c r="CD1747" s="6"/>
    </row>
    <row r="1748" spans="15:82" x14ac:dyDescent="0.25">
      <c r="O1748" s="3"/>
      <c r="P1748" s="2"/>
      <c r="Q1748" s="2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6"/>
      <c r="CC1748" s="6"/>
      <c r="CD1748" s="6"/>
    </row>
    <row r="1749" spans="15:82" x14ac:dyDescent="0.25">
      <c r="O1749" s="3"/>
      <c r="P1749" s="2"/>
      <c r="Q1749" s="2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6"/>
      <c r="CC1749" s="6"/>
      <c r="CD1749" s="6"/>
    </row>
    <row r="1750" spans="15:82" x14ac:dyDescent="0.25">
      <c r="O1750" s="3"/>
      <c r="P1750" s="2"/>
      <c r="Q1750" s="2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6"/>
      <c r="CC1750" s="6"/>
      <c r="CD1750" s="6"/>
    </row>
    <row r="1751" spans="15:82" x14ac:dyDescent="0.25">
      <c r="O1751" s="3"/>
      <c r="P1751" s="2"/>
      <c r="Q1751" s="2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6"/>
      <c r="CC1751" s="6"/>
      <c r="CD1751" s="6"/>
    </row>
    <row r="1752" spans="15:82" x14ac:dyDescent="0.25">
      <c r="O1752" s="3"/>
      <c r="P1752" s="2"/>
      <c r="Q1752" s="2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6"/>
      <c r="CC1752" s="6"/>
      <c r="CD1752" s="6"/>
    </row>
    <row r="1753" spans="15:82" x14ac:dyDescent="0.25">
      <c r="O1753" s="3"/>
      <c r="P1753" s="2"/>
      <c r="Q1753" s="2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6"/>
      <c r="CC1753" s="6"/>
      <c r="CD1753" s="6"/>
    </row>
    <row r="1754" spans="15:82" x14ac:dyDescent="0.25">
      <c r="O1754" s="3"/>
      <c r="P1754" s="2"/>
      <c r="Q1754" s="2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6"/>
      <c r="CC1754" s="6"/>
      <c r="CD1754" s="6"/>
    </row>
    <row r="1755" spans="15:82" x14ac:dyDescent="0.25">
      <c r="O1755" s="3"/>
      <c r="P1755" s="2"/>
      <c r="Q1755" s="2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6"/>
      <c r="CC1755" s="6"/>
      <c r="CD1755" s="6"/>
    </row>
    <row r="1756" spans="15:82" x14ac:dyDescent="0.25">
      <c r="O1756" s="3"/>
      <c r="P1756" s="2"/>
      <c r="Q1756" s="2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6"/>
      <c r="CC1756" s="6"/>
      <c r="CD1756" s="6"/>
    </row>
    <row r="1757" spans="15:82" x14ac:dyDescent="0.25">
      <c r="O1757" s="3"/>
      <c r="P1757" s="2"/>
      <c r="Q1757" s="2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6"/>
      <c r="CC1757" s="6"/>
      <c r="CD1757" s="6"/>
    </row>
    <row r="1758" spans="15:82" x14ac:dyDescent="0.25">
      <c r="O1758" s="3"/>
      <c r="P1758" s="2"/>
      <c r="Q1758" s="2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6"/>
      <c r="CC1758" s="6"/>
      <c r="CD1758" s="6"/>
    </row>
    <row r="1759" spans="15:82" x14ac:dyDescent="0.25">
      <c r="O1759" s="3"/>
      <c r="P1759" s="2"/>
      <c r="Q1759" s="2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6"/>
      <c r="CC1759" s="6"/>
      <c r="CD1759" s="6"/>
    </row>
    <row r="1760" spans="15:82" x14ac:dyDescent="0.25">
      <c r="O1760" s="3"/>
      <c r="P1760" s="2"/>
      <c r="Q1760" s="2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6"/>
      <c r="CC1760" s="6"/>
      <c r="CD1760" s="6"/>
    </row>
    <row r="1761" spans="15:82" x14ac:dyDescent="0.25">
      <c r="O1761" s="3"/>
      <c r="P1761" s="2"/>
      <c r="Q1761" s="2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6"/>
      <c r="CC1761" s="6"/>
      <c r="CD1761" s="6"/>
    </row>
    <row r="1762" spans="15:82" x14ac:dyDescent="0.25">
      <c r="O1762" s="3"/>
      <c r="P1762" s="2"/>
      <c r="Q1762" s="2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6"/>
      <c r="CC1762" s="6"/>
      <c r="CD1762" s="6"/>
    </row>
    <row r="1763" spans="15:82" x14ac:dyDescent="0.25">
      <c r="O1763" s="3"/>
      <c r="P1763" s="2"/>
      <c r="Q1763" s="2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6"/>
      <c r="CC1763" s="6"/>
      <c r="CD1763" s="6"/>
    </row>
    <row r="1764" spans="15:82" x14ac:dyDescent="0.25">
      <c r="O1764" s="3"/>
      <c r="P1764" s="2"/>
      <c r="Q1764" s="2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6"/>
      <c r="CC1764" s="6"/>
      <c r="CD1764" s="6"/>
    </row>
    <row r="1765" spans="15:82" x14ac:dyDescent="0.25">
      <c r="O1765" s="3"/>
      <c r="P1765" s="2"/>
      <c r="Q1765" s="2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6"/>
      <c r="CC1765" s="6"/>
      <c r="CD1765" s="6"/>
    </row>
    <row r="1766" spans="15:82" x14ac:dyDescent="0.25">
      <c r="O1766" s="3"/>
      <c r="P1766" s="2"/>
      <c r="Q1766" s="2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6"/>
      <c r="CC1766" s="6"/>
      <c r="CD1766" s="6"/>
    </row>
    <row r="1767" spans="15:82" x14ac:dyDescent="0.25">
      <c r="O1767" s="3"/>
      <c r="P1767" s="2"/>
      <c r="Q1767" s="2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6"/>
      <c r="CC1767" s="6"/>
      <c r="CD1767" s="6"/>
    </row>
    <row r="1768" spans="15:82" x14ac:dyDescent="0.25">
      <c r="O1768" s="3"/>
      <c r="P1768" s="2"/>
      <c r="Q1768" s="2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6"/>
      <c r="CC1768" s="6"/>
      <c r="CD1768" s="6"/>
    </row>
    <row r="1769" spans="15:82" x14ac:dyDescent="0.25">
      <c r="O1769" s="3"/>
      <c r="P1769" s="2"/>
      <c r="Q1769" s="2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6"/>
      <c r="CC1769" s="6"/>
      <c r="CD1769" s="6"/>
    </row>
    <row r="1770" spans="15:82" x14ac:dyDescent="0.25">
      <c r="O1770" s="3"/>
      <c r="P1770" s="2"/>
      <c r="Q1770" s="2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6"/>
      <c r="CC1770" s="6"/>
      <c r="CD1770" s="6"/>
    </row>
    <row r="1771" spans="15:82" x14ac:dyDescent="0.25">
      <c r="O1771" s="3"/>
      <c r="P1771" s="2"/>
      <c r="Q1771" s="2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6"/>
      <c r="CC1771" s="6"/>
      <c r="CD1771" s="6"/>
    </row>
    <row r="1772" spans="15:82" x14ac:dyDescent="0.25">
      <c r="O1772" s="3"/>
      <c r="P1772" s="2"/>
      <c r="Q1772" s="2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6"/>
      <c r="CC1772" s="6"/>
      <c r="CD1772" s="6"/>
    </row>
    <row r="1773" spans="15:82" x14ac:dyDescent="0.25">
      <c r="O1773" s="3"/>
      <c r="P1773" s="2"/>
      <c r="Q1773" s="2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6"/>
      <c r="CC1773" s="6"/>
      <c r="CD1773" s="6"/>
    </row>
    <row r="1774" spans="15:82" x14ac:dyDescent="0.25">
      <c r="O1774" s="3"/>
      <c r="P1774" s="2"/>
      <c r="Q1774" s="2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6"/>
      <c r="CC1774" s="6"/>
      <c r="CD1774" s="6"/>
    </row>
    <row r="1775" spans="15:82" x14ac:dyDescent="0.25">
      <c r="O1775" s="3"/>
      <c r="P1775" s="2"/>
      <c r="Q1775" s="2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6"/>
      <c r="CC1775" s="6"/>
      <c r="CD1775" s="6"/>
    </row>
    <row r="1776" spans="15:82" x14ac:dyDescent="0.25">
      <c r="O1776" s="3"/>
      <c r="P1776" s="2"/>
      <c r="Q1776" s="2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6"/>
      <c r="CC1776" s="6"/>
      <c r="CD1776" s="6"/>
    </row>
    <row r="1777" spans="15:82" x14ac:dyDescent="0.25">
      <c r="O1777" s="3"/>
      <c r="P1777" s="2"/>
      <c r="Q1777" s="2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6"/>
      <c r="CC1777" s="6"/>
      <c r="CD1777" s="6"/>
    </row>
    <row r="1778" spans="15:82" x14ac:dyDescent="0.25">
      <c r="O1778" s="3"/>
      <c r="P1778" s="2"/>
      <c r="Q1778" s="2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6"/>
      <c r="CC1778" s="6"/>
      <c r="CD1778" s="6"/>
    </row>
    <row r="1779" spans="15:82" x14ac:dyDescent="0.25">
      <c r="O1779" s="3"/>
      <c r="P1779" s="2"/>
      <c r="Q1779" s="2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6"/>
      <c r="CC1779" s="6"/>
      <c r="CD1779" s="6"/>
    </row>
    <row r="1780" spans="15:82" x14ac:dyDescent="0.25">
      <c r="O1780" s="3"/>
      <c r="P1780" s="2"/>
      <c r="Q1780" s="2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6"/>
      <c r="CC1780" s="6"/>
      <c r="CD1780" s="6"/>
    </row>
    <row r="1781" spans="15:82" x14ac:dyDescent="0.25">
      <c r="O1781" s="3"/>
      <c r="P1781" s="2"/>
      <c r="Q1781" s="2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6"/>
      <c r="CC1781" s="6"/>
      <c r="CD1781" s="6"/>
    </row>
    <row r="1782" spans="15:82" x14ac:dyDescent="0.25">
      <c r="O1782" s="3"/>
      <c r="P1782" s="2"/>
      <c r="Q1782" s="2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6"/>
      <c r="CC1782" s="6"/>
      <c r="CD1782" s="6"/>
    </row>
    <row r="1783" spans="15:82" x14ac:dyDescent="0.25">
      <c r="O1783" s="3"/>
      <c r="P1783" s="2"/>
      <c r="Q1783" s="2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6"/>
      <c r="CC1783" s="6"/>
      <c r="CD1783" s="6"/>
    </row>
    <row r="1784" spans="15:82" x14ac:dyDescent="0.25">
      <c r="O1784" s="3"/>
      <c r="P1784" s="2"/>
      <c r="Q1784" s="2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6"/>
      <c r="CC1784" s="6"/>
      <c r="CD1784" s="6"/>
    </row>
    <row r="1785" spans="15:82" x14ac:dyDescent="0.25">
      <c r="O1785" s="3"/>
      <c r="P1785" s="2"/>
      <c r="Q1785" s="2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6"/>
      <c r="CC1785" s="6"/>
      <c r="CD1785" s="6"/>
    </row>
    <row r="1786" spans="15:82" x14ac:dyDescent="0.25">
      <c r="O1786" s="3"/>
      <c r="P1786" s="2"/>
      <c r="Q1786" s="2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6"/>
      <c r="CC1786" s="6"/>
      <c r="CD1786" s="6"/>
    </row>
    <row r="1787" spans="15:82" x14ac:dyDescent="0.25">
      <c r="O1787" s="3"/>
      <c r="P1787" s="2"/>
      <c r="Q1787" s="2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6"/>
      <c r="CC1787" s="6"/>
      <c r="CD1787" s="6"/>
    </row>
    <row r="1788" spans="15:82" x14ac:dyDescent="0.25">
      <c r="O1788" s="3"/>
      <c r="P1788" s="2"/>
      <c r="Q1788" s="2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6"/>
      <c r="CC1788" s="6"/>
      <c r="CD1788" s="6"/>
    </row>
    <row r="1789" spans="15:82" x14ac:dyDescent="0.25">
      <c r="O1789" s="3"/>
      <c r="P1789" s="2"/>
      <c r="Q1789" s="2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6"/>
      <c r="CC1789" s="6"/>
      <c r="CD1789" s="6"/>
    </row>
    <row r="1790" spans="15:82" x14ac:dyDescent="0.25">
      <c r="O1790" s="3"/>
      <c r="P1790" s="2"/>
      <c r="Q1790" s="2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6"/>
      <c r="CC1790" s="6"/>
      <c r="CD1790" s="6"/>
    </row>
    <row r="1791" spans="15:82" x14ac:dyDescent="0.25">
      <c r="O1791" s="3"/>
      <c r="P1791" s="2"/>
      <c r="Q1791" s="2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6"/>
      <c r="CC1791" s="6"/>
      <c r="CD1791" s="6"/>
    </row>
    <row r="1792" spans="15:82" x14ac:dyDescent="0.25">
      <c r="O1792" s="3"/>
      <c r="P1792" s="2"/>
      <c r="Q1792" s="2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6"/>
      <c r="CC1792" s="6"/>
      <c r="CD1792" s="6"/>
    </row>
    <row r="1793" spans="15:82" x14ac:dyDescent="0.25">
      <c r="O1793" s="3"/>
      <c r="P1793" s="2"/>
      <c r="Q1793" s="2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6"/>
      <c r="CC1793" s="6"/>
      <c r="CD1793" s="6"/>
    </row>
    <row r="1794" spans="15:82" x14ac:dyDescent="0.25">
      <c r="O1794" s="3"/>
      <c r="P1794" s="2"/>
      <c r="Q1794" s="2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6"/>
      <c r="CC1794" s="6"/>
      <c r="CD1794" s="6"/>
    </row>
    <row r="1795" spans="15:82" x14ac:dyDescent="0.25">
      <c r="O1795" s="3"/>
      <c r="P1795" s="2"/>
      <c r="Q1795" s="2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6"/>
      <c r="CC1795" s="6"/>
      <c r="CD1795" s="6"/>
    </row>
    <row r="1796" spans="15:82" x14ac:dyDescent="0.25">
      <c r="O1796" s="3"/>
      <c r="P1796" s="2"/>
      <c r="Q1796" s="2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6"/>
      <c r="CC1796" s="6"/>
      <c r="CD1796" s="6"/>
    </row>
    <row r="1797" spans="15:82" x14ac:dyDescent="0.25">
      <c r="O1797" s="3"/>
      <c r="P1797" s="2"/>
      <c r="Q1797" s="2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6"/>
      <c r="CC1797" s="6"/>
      <c r="CD1797" s="6"/>
    </row>
    <row r="1798" spans="15:82" x14ac:dyDescent="0.25">
      <c r="O1798" s="3"/>
      <c r="P1798" s="2"/>
      <c r="Q1798" s="2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6"/>
      <c r="CC1798" s="6"/>
      <c r="CD1798" s="6"/>
    </row>
    <row r="1799" spans="15:82" x14ac:dyDescent="0.25">
      <c r="O1799" s="3"/>
      <c r="P1799" s="2"/>
      <c r="Q1799" s="2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6"/>
      <c r="CC1799" s="6"/>
      <c r="CD1799" s="6"/>
    </row>
    <row r="1800" spans="15:82" x14ac:dyDescent="0.25">
      <c r="O1800" s="3"/>
      <c r="P1800" s="2"/>
      <c r="Q1800" s="2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6"/>
      <c r="CC1800" s="6"/>
      <c r="CD1800" s="6"/>
    </row>
    <row r="1801" spans="15:82" x14ac:dyDescent="0.25">
      <c r="O1801" s="3"/>
      <c r="P1801" s="2"/>
      <c r="Q1801" s="2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6"/>
      <c r="CC1801" s="6"/>
      <c r="CD1801" s="6"/>
    </row>
    <row r="1802" spans="15:82" x14ac:dyDescent="0.25">
      <c r="O1802" s="3"/>
      <c r="P1802" s="2"/>
      <c r="Q1802" s="2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6"/>
      <c r="CC1802" s="6"/>
      <c r="CD1802" s="6"/>
    </row>
    <row r="1803" spans="15:82" x14ac:dyDescent="0.25">
      <c r="O1803" s="3"/>
      <c r="P1803" s="2"/>
      <c r="Q1803" s="2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6"/>
      <c r="CC1803" s="6"/>
      <c r="CD1803" s="6"/>
    </row>
    <row r="1804" spans="15:82" x14ac:dyDescent="0.25">
      <c r="O1804" s="3"/>
      <c r="P1804" s="2"/>
      <c r="Q1804" s="2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6"/>
      <c r="CC1804" s="6"/>
      <c r="CD1804" s="6"/>
    </row>
    <row r="1805" spans="15:82" x14ac:dyDescent="0.25">
      <c r="O1805" s="3"/>
      <c r="P1805" s="2"/>
      <c r="Q1805" s="2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6"/>
      <c r="CC1805" s="6"/>
      <c r="CD1805" s="6"/>
    </row>
    <row r="1806" spans="15:82" x14ac:dyDescent="0.25">
      <c r="O1806" s="3"/>
      <c r="P1806" s="2"/>
      <c r="Q1806" s="2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6"/>
      <c r="CC1806" s="6"/>
      <c r="CD1806" s="6"/>
    </row>
    <row r="1807" spans="15:82" x14ac:dyDescent="0.25">
      <c r="O1807" s="3"/>
      <c r="P1807" s="2"/>
      <c r="Q1807" s="2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6"/>
      <c r="CC1807" s="6"/>
      <c r="CD1807" s="6"/>
    </row>
    <row r="1808" spans="15:82" x14ac:dyDescent="0.25">
      <c r="O1808" s="3"/>
      <c r="P1808" s="2"/>
      <c r="Q1808" s="2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6"/>
      <c r="CC1808" s="6"/>
      <c r="CD1808" s="6"/>
    </row>
    <row r="1809" spans="15:82" x14ac:dyDescent="0.25">
      <c r="O1809" s="3"/>
      <c r="P1809" s="2"/>
      <c r="Q1809" s="2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6"/>
      <c r="CC1809" s="6"/>
      <c r="CD1809" s="6"/>
    </row>
    <row r="1810" spans="15:82" x14ac:dyDescent="0.25">
      <c r="O1810" s="3"/>
      <c r="P1810" s="2"/>
      <c r="Q1810" s="2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6"/>
      <c r="CC1810" s="6"/>
      <c r="CD1810" s="6"/>
    </row>
    <row r="1811" spans="15:82" x14ac:dyDescent="0.25">
      <c r="O1811" s="3"/>
      <c r="P1811" s="2"/>
      <c r="Q1811" s="2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6"/>
      <c r="CC1811" s="6"/>
      <c r="CD1811" s="6"/>
    </row>
    <row r="1812" spans="15:82" x14ac:dyDescent="0.25">
      <c r="O1812" s="3"/>
      <c r="P1812" s="2"/>
      <c r="Q1812" s="2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6"/>
      <c r="CC1812" s="6"/>
      <c r="CD1812" s="6"/>
    </row>
    <row r="1813" spans="15:82" x14ac:dyDescent="0.25">
      <c r="O1813" s="3"/>
      <c r="P1813" s="2"/>
      <c r="Q1813" s="2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6"/>
      <c r="CC1813" s="6"/>
      <c r="CD1813" s="6"/>
    </row>
    <row r="1814" spans="15:82" x14ac:dyDescent="0.25">
      <c r="O1814" s="3"/>
      <c r="P1814" s="2"/>
      <c r="Q1814" s="2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6"/>
      <c r="CC1814" s="6"/>
      <c r="CD1814" s="6"/>
    </row>
    <row r="1815" spans="15:82" x14ac:dyDescent="0.25">
      <c r="O1815" s="3"/>
      <c r="P1815" s="2"/>
      <c r="Q1815" s="2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6"/>
      <c r="CC1815" s="6"/>
      <c r="CD1815" s="6"/>
    </row>
    <row r="1816" spans="15:82" x14ac:dyDescent="0.25">
      <c r="O1816" s="3"/>
      <c r="P1816" s="2"/>
      <c r="Q1816" s="2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6"/>
      <c r="CC1816" s="6"/>
      <c r="CD1816" s="6"/>
    </row>
    <row r="1817" spans="15:82" x14ac:dyDescent="0.25">
      <c r="O1817" s="3"/>
      <c r="P1817" s="2"/>
      <c r="Q1817" s="2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6"/>
      <c r="CC1817" s="6"/>
      <c r="CD1817" s="6"/>
    </row>
    <row r="1818" spans="15:82" x14ac:dyDescent="0.25">
      <c r="O1818" s="3"/>
      <c r="P1818" s="2"/>
      <c r="Q1818" s="2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6"/>
      <c r="CC1818" s="6"/>
      <c r="CD1818" s="6"/>
    </row>
    <row r="1819" spans="15:82" x14ac:dyDescent="0.25">
      <c r="O1819" s="3"/>
      <c r="P1819" s="2"/>
      <c r="Q1819" s="2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6"/>
      <c r="CC1819" s="6"/>
      <c r="CD1819" s="6"/>
    </row>
    <row r="1820" spans="15:82" x14ac:dyDescent="0.25">
      <c r="O1820" s="3"/>
      <c r="P1820" s="2"/>
      <c r="Q1820" s="2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6"/>
      <c r="CC1820" s="6"/>
      <c r="CD1820" s="6"/>
    </row>
    <row r="1821" spans="15:82" x14ac:dyDescent="0.25">
      <c r="O1821" s="3"/>
      <c r="P1821" s="2"/>
      <c r="Q1821" s="2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6"/>
      <c r="CC1821" s="6"/>
      <c r="CD1821" s="6"/>
    </row>
    <row r="1822" spans="15:82" x14ac:dyDescent="0.25">
      <c r="O1822" s="3"/>
      <c r="P1822" s="2"/>
      <c r="Q1822" s="2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6"/>
      <c r="CC1822" s="6"/>
      <c r="CD1822" s="6"/>
    </row>
    <row r="1823" spans="15:82" x14ac:dyDescent="0.25">
      <c r="O1823" s="3"/>
      <c r="P1823" s="2"/>
      <c r="Q1823" s="2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6"/>
      <c r="CC1823" s="6"/>
      <c r="CD1823" s="6"/>
    </row>
    <row r="1824" spans="15:82" x14ac:dyDescent="0.25">
      <c r="O1824" s="3"/>
      <c r="P1824" s="2"/>
      <c r="Q1824" s="2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6"/>
      <c r="CC1824" s="6"/>
      <c r="CD1824" s="6"/>
    </row>
    <row r="1825" spans="15:82" x14ac:dyDescent="0.25">
      <c r="O1825" s="3"/>
      <c r="P1825" s="2"/>
      <c r="Q1825" s="2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6"/>
      <c r="CC1825" s="6"/>
      <c r="CD1825" s="6"/>
    </row>
    <row r="1826" spans="15:82" x14ac:dyDescent="0.25">
      <c r="O1826" s="3"/>
      <c r="P1826" s="2"/>
      <c r="Q1826" s="2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6"/>
      <c r="CC1826" s="6"/>
      <c r="CD1826" s="6"/>
    </row>
    <row r="1827" spans="15:82" x14ac:dyDescent="0.25">
      <c r="O1827" s="3"/>
      <c r="P1827" s="2"/>
      <c r="Q1827" s="2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6"/>
      <c r="CC1827" s="6"/>
      <c r="CD1827" s="6"/>
    </row>
    <row r="1828" spans="15:82" x14ac:dyDescent="0.25">
      <c r="O1828" s="3"/>
      <c r="P1828" s="2"/>
      <c r="Q1828" s="2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6"/>
      <c r="CC1828" s="6"/>
      <c r="CD1828" s="6"/>
    </row>
    <row r="1829" spans="15:82" x14ac:dyDescent="0.25">
      <c r="O1829" s="3"/>
      <c r="P1829" s="2"/>
      <c r="Q1829" s="2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6"/>
      <c r="CC1829" s="6"/>
      <c r="CD1829" s="6"/>
    </row>
    <row r="1830" spans="15:82" x14ac:dyDescent="0.25">
      <c r="O1830" s="3"/>
      <c r="P1830" s="2"/>
      <c r="Q1830" s="2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6"/>
      <c r="CC1830" s="6"/>
      <c r="CD1830" s="6"/>
    </row>
    <row r="1831" spans="15:82" x14ac:dyDescent="0.25">
      <c r="O1831" s="3"/>
      <c r="P1831" s="2"/>
      <c r="Q1831" s="2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6"/>
      <c r="CC1831" s="6"/>
      <c r="CD1831" s="6"/>
    </row>
    <row r="1832" spans="15:82" x14ac:dyDescent="0.25">
      <c r="O1832" s="3"/>
      <c r="P1832" s="2"/>
      <c r="Q1832" s="2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6"/>
      <c r="CC1832" s="6"/>
      <c r="CD1832" s="6"/>
    </row>
    <row r="1833" spans="15:82" x14ac:dyDescent="0.25">
      <c r="O1833" s="3"/>
      <c r="P1833" s="2"/>
      <c r="Q1833" s="2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6"/>
      <c r="CC1833" s="6"/>
      <c r="CD1833" s="6"/>
    </row>
    <row r="1834" spans="15:82" x14ac:dyDescent="0.25">
      <c r="O1834" s="3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6"/>
      <c r="CC1834" s="6"/>
      <c r="CD1834" s="6"/>
    </row>
    <row r="1835" spans="15:82" x14ac:dyDescent="0.25">
      <c r="O1835" s="3"/>
      <c r="P1835" s="2"/>
      <c r="Q1835" s="2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6"/>
      <c r="CC1835" s="6"/>
      <c r="CD1835" s="6"/>
    </row>
    <row r="1836" spans="15:82" x14ac:dyDescent="0.25">
      <c r="O1836" s="3"/>
      <c r="P1836" s="2"/>
      <c r="Q1836" s="2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6"/>
      <c r="CC1836" s="6"/>
      <c r="CD1836" s="6"/>
    </row>
    <row r="1837" spans="15:82" x14ac:dyDescent="0.25">
      <c r="O1837" s="3"/>
      <c r="P1837" s="2"/>
      <c r="Q1837" s="2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6"/>
      <c r="CC1837" s="6"/>
      <c r="CD1837" s="6"/>
    </row>
    <row r="1838" spans="15:82" x14ac:dyDescent="0.25">
      <c r="O1838" s="3"/>
      <c r="P1838" s="2"/>
      <c r="Q1838" s="2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6"/>
      <c r="CC1838" s="6"/>
      <c r="CD1838" s="6"/>
    </row>
    <row r="1839" spans="15:82" x14ac:dyDescent="0.25">
      <c r="O1839" s="3"/>
      <c r="P1839" s="2"/>
      <c r="Q1839" s="2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6"/>
      <c r="CC1839" s="6"/>
      <c r="CD1839" s="6"/>
    </row>
    <row r="1840" spans="15:82" x14ac:dyDescent="0.25">
      <c r="O1840" s="3"/>
      <c r="P1840" s="2"/>
      <c r="Q1840" s="2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6"/>
      <c r="CC1840" s="6"/>
      <c r="CD1840" s="6"/>
    </row>
    <row r="1841" spans="15:82" x14ac:dyDescent="0.25">
      <c r="O1841" s="3"/>
      <c r="P1841" s="2"/>
      <c r="Q1841" s="2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6"/>
      <c r="CC1841" s="6"/>
      <c r="CD1841" s="6"/>
    </row>
    <row r="1842" spans="15:82" x14ac:dyDescent="0.25">
      <c r="O1842" s="3"/>
      <c r="P1842" s="2"/>
      <c r="Q1842" s="2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6"/>
      <c r="CC1842" s="6"/>
      <c r="CD1842" s="6"/>
    </row>
    <row r="1843" spans="15:82" x14ac:dyDescent="0.25">
      <c r="O1843" s="3"/>
      <c r="P1843" s="2"/>
      <c r="Q1843" s="2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6"/>
      <c r="CC1843" s="6"/>
      <c r="CD1843" s="6"/>
    </row>
    <row r="1844" spans="15:82" x14ac:dyDescent="0.25">
      <c r="O1844" s="3"/>
      <c r="P1844" s="2"/>
      <c r="Q1844" s="2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6"/>
      <c r="CC1844" s="6"/>
      <c r="CD1844" s="6"/>
    </row>
    <row r="1845" spans="15:82" x14ac:dyDescent="0.25">
      <c r="O1845" s="3"/>
      <c r="P1845" s="2"/>
      <c r="Q1845" s="2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6"/>
      <c r="CC1845" s="6"/>
      <c r="CD1845" s="6"/>
    </row>
    <row r="1846" spans="15:82" x14ac:dyDescent="0.25">
      <c r="O1846" s="3"/>
      <c r="P1846" s="2"/>
      <c r="Q1846" s="2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6"/>
      <c r="CC1846" s="6"/>
      <c r="CD1846" s="6"/>
    </row>
    <row r="1847" spans="15:82" x14ac:dyDescent="0.25">
      <c r="O1847" s="3"/>
      <c r="P1847" s="2"/>
      <c r="Q1847" s="2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6"/>
      <c r="CC1847" s="6"/>
      <c r="CD1847" s="6"/>
    </row>
    <row r="1848" spans="15:82" x14ac:dyDescent="0.25">
      <c r="O1848" s="3"/>
      <c r="P1848" s="2"/>
      <c r="Q1848" s="2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6"/>
      <c r="CC1848" s="6"/>
      <c r="CD1848" s="6"/>
    </row>
    <row r="1849" spans="15:82" x14ac:dyDescent="0.25">
      <c r="O1849" s="3"/>
      <c r="P1849" s="2"/>
      <c r="Q1849" s="2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6"/>
      <c r="CC1849" s="6"/>
      <c r="CD1849" s="6"/>
    </row>
    <row r="1850" spans="15:82" x14ac:dyDescent="0.25">
      <c r="O1850" s="3"/>
      <c r="P1850" s="2"/>
      <c r="Q1850" s="2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6"/>
      <c r="CC1850" s="6"/>
      <c r="CD1850" s="6"/>
    </row>
    <row r="1851" spans="15:82" x14ac:dyDescent="0.25">
      <c r="O1851" s="3"/>
      <c r="P1851" s="2"/>
      <c r="Q1851" s="2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6"/>
      <c r="CC1851" s="6"/>
      <c r="CD1851" s="6"/>
    </row>
    <row r="1852" spans="15:82" x14ac:dyDescent="0.25">
      <c r="O1852" s="3"/>
      <c r="P1852" s="2"/>
      <c r="Q1852" s="2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6"/>
      <c r="CC1852" s="6"/>
      <c r="CD1852" s="6"/>
    </row>
    <row r="1853" spans="15:82" x14ac:dyDescent="0.25">
      <c r="O1853" s="3"/>
      <c r="P1853" s="2"/>
      <c r="Q1853" s="2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6"/>
      <c r="CC1853" s="6"/>
      <c r="CD1853" s="6"/>
    </row>
    <row r="1854" spans="15:82" x14ac:dyDescent="0.25">
      <c r="O1854" s="3"/>
      <c r="P1854" s="2"/>
      <c r="Q1854" s="2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6"/>
      <c r="CC1854" s="6"/>
      <c r="CD1854" s="6"/>
    </row>
    <row r="1855" spans="15:82" x14ac:dyDescent="0.25">
      <c r="O1855" s="3"/>
      <c r="P1855" s="2"/>
      <c r="Q1855" s="2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6"/>
      <c r="CC1855" s="6"/>
      <c r="CD1855" s="6"/>
    </row>
    <row r="1856" spans="15:82" x14ac:dyDescent="0.25">
      <c r="O1856" s="3"/>
      <c r="P1856" s="2"/>
      <c r="Q1856" s="2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6"/>
      <c r="CC1856" s="6"/>
      <c r="CD1856" s="6"/>
    </row>
    <row r="1857" spans="15:82" x14ac:dyDescent="0.25">
      <c r="O1857" s="3"/>
      <c r="P1857" s="2"/>
      <c r="Q1857" s="2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6"/>
      <c r="CC1857" s="6"/>
      <c r="CD1857" s="6"/>
    </row>
    <row r="1858" spans="15:82" x14ac:dyDescent="0.25">
      <c r="O1858" s="3"/>
      <c r="P1858" s="2"/>
      <c r="Q1858" s="2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6"/>
      <c r="CC1858" s="6"/>
      <c r="CD1858" s="6"/>
    </row>
    <row r="1859" spans="15:82" x14ac:dyDescent="0.25">
      <c r="O1859" s="3"/>
      <c r="P1859" s="2"/>
      <c r="Q1859" s="2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6"/>
      <c r="CC1859" s="6"/>
      <c r="CD1859" s="6"/>
    </row>
    <row r="1860" spans="15:82" x14ac:dyDescent="0.25">
      <c r="O1860" s="3"/>
      <c r="P1860" s="2"/>
      <c r="Q1860" s="2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6"/>
      <c r="CC1860" s="6"/>
      <c r="CD1860" s="6"/>
    </row>
    <row r="1861" spans="15:82" x14ac:dyDescent="0.25">
      <c r="O1861" s="3"/>
      <c r="P1861" s="2"/>
      <c r="Q1861" s="2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6"/>
      <c r="CC1861" s="6"/>
      <c r="CD1861" s="6"/>
    </row>
    <row r="1862" spans="15:82" x14ac:dyDescent="0.25">
      <c r="O1862" s="3"/>
      <c r="P1862" s="2"/>
      <c r="Q1862" s="2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6"/>
      <c r="CC1862" s="6"/>
      <c r="CD1862" s="6"/>
    </row>
    <row r="1863" spans="15:82" x14ac:dyDescent="0.25">
      <c r="O1863" s="3"/>
      <c r="P1863" s="2"/>
      <c r="Q1863" s="2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6"/>
      <c r="CC1863" s="6"/>
      <c r="CD1863" s="6"/>
    </row>
    <row r="1864" spans="15:82" x14ac:dyDescent="0.25">
      <c r="O1864" s="3"/>
      <c r="P1864" s="2"/>
      <c r="Q1864" s="2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6"/>
      <c r="CC1864" s="6"/>
      <c r="CD1864" s="6"/>
    </row>
    <row r="1865" spans="15:82" x14ac:dyDescent="0.25">
      <c r="O1865" s="3"/>
      <c r="P1865" s="2"/>
      <c r="Q1865" s="2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6"/>
      <c r="CC1865" s="6"/>
      <c r="CD1865" s="6"/>
    </row>
    <row r="1866" spans="15:82" x14ac:dyDescent="0.25">
      <c r="O1866" s="3"/>
      <c r="P1866" s="2"/>
      <c r="Q1866" s="2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6"/>
      <c r="CC1866" s="6"/>
      <c r="CD1866" s="6"/>
    </row>
    <row r="1867" spans="15:82" x14ac:dyDescent="0.25">
      <c r="O1867" s="3"/>
      <c r="P1867" s="2"/>
      <c r="Q1867" s="2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6"/>
      <c r="CC1867" s="6"/>
      <c r="CD1867" s="6"/>
    </row>
    <row r="1868" spans="15:82" x14ac:dyDescent="0.25">
      <c r="O1868" s="3"/>
      <c r="P1868" s="2"/>
      <c r="Q1868" s="2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6"/>
      <c r="CC1868" s="6"/>
      <c r="CD1868" s="6"/>
    </row>
    <row r="1869" spans="15:82" x14ac:dyDescent="0.25">
      <c r="O1869" s="3"/>
      <c r="P1869" s="2"/>
      <c r="Q1869" s="2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6"/>
      <c r="CC1869" s="6"/>
      <c r="CD1869" s="6"/>
    </row>
    <row r="1870" spans="15:82" x14ac:dyDescent="0.25">
      <c r="O1870" s="3"/>
      <c r="P1870" s="2"/>
      <c r="Q1870" s="2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6"/>
      <c r="CC1870" s="6"/>
      <c r="CD1870" s="6"/>
    </row>
    <row r="1871" spans="15:82" x14ac:dyDescent="0.25">
      <c r="O1871" s="3"/>
      <c r="P1871" s="2"/>
      <c r="Q1871" s="2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6"/>
      <c r="CC1871" s="6"/>
      <c r="CD1871" s="6"/>
    </row>
    <row r="1872" spans="15:82" x14ac:dyDescent="0.25">
      <c r="O1872" s="3"/>
      <c r="P1872" s="2"/>
      <c r="Q1872" s="2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6"/>
      <c r="CC1872" s="6"/>
      <c r="CD1872" s="6"/>
    </row>
    <row r="1873" spans="15:82" x14ac:dyDescent="0.25">
      <c r="O1873" s="3"/>
      <c r="P1873" s="2"/>
      <c r="Q1873" s="2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6"/>
      <c r="CC1873" s="6"/>
      <c r="CD1873" s="6"/>
    </row>
    <row r="1874" spans="15:82" x14ac:dyDescent="0.25">
      <c r="O1874" s="3"/>
      <c r="P1874" s="2"/>
      <c r="Q1874" s="2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6"/>
      <c r="CC1874" s="6"/>
      <c r="CD1874" s="6"/>
    </row>
    <row r="1875" spans="15:82" x14ac:dyDescent="0.25">
      <c r="O1875" s="3"/>
      <c r="P1875" s="2"/>
      <c r="Q1875" s="2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6"/>
      <c r="CC1875" s="6"/>
      <c r="CD1875" s="6"/>
    </row>
    <row r="1876" spans="15:82" x14ac:dyDescent="0.25">
      <c r="O1876" s="3"/>
      <c r="P1876" s="2"/>
      <c r="Q1876" s="2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6"/>
      <c r="CC1876" s="6"/>
      <c r="CD1876" s="6"/>
    </row>
    <row r="1877" spans="15:82" x14ac:dyDescent="0.25">
      <c r="O1877" s="3"/>
      <c r="P1877" s="2"/>
      <c r="Q1877" s="2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6"/>
      <c r="CC1877" s="6"/>
      <c r="CD1877" s="6"/>
    </row>
    <row r="1878" spans="15:82" x14ac:dyDescent="0.25">
      <c r="O1878" s="3"/>
      <c r="P1878" s="2"/>
      <c r="Q1878" s="2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6"/>
      <c r="CC1878" s="6"/>
      <c r="CD1878" s="6"/>
    </row>
    <row r="1879" spans="15:82" x14ac:dyDescent="0.25">
      <c r="O1879" s="3"/>
      <c r="P1879" s="2"/>
      <c r="Q1879" s="2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6"/>
      <c r="CC1879" s="6"/>
      <c r="CD1879" s="6"/>
    </row>
    <row r="1880" spans="15:82" x14ac:dyDescent="0.25">
      <c r="O1880" s="3"/>
      <c r="P1880" s="2"/>
      <c r="Q1880" s="2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6"/>
      <c r="CC1880" s="6"/>
      <c r="CD1880" s="6"/>
    </row>
    <row r="1881" spans="15:82" x14ac:dyDescent="0.25">
      <c r="O1881" s="3"/>
      <c r="P1881" s="2"/>
      <c r="Q1881" s="2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6"/>
      <c r="CC1881" s="6"/>
      <c r="CD1881" s="6"/>
    </row>
    <row r="1882" spans="15:82" x14ac:dyDescent="0.25">
      <c r="O1882" s="3"/>
      <c r="P1882" s="2"/>
      <c r="Q1882" s="2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6"/>
      <c r="CC1882" s="6"/>
      <c r="CD1882" s="6"/>
    </row>
    <row r="1883" spans="15:82" x14ac:dyDescent="0.25">
      <c r="O1883" s="3"/>
      <c r="P1883" s="2"/>
      <c r="Q1883" s="2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6"/>
      <c r="CC1883" s="6"/>
      <c r="CD1883" s="6"/>
    </row>
    <row r="1884" spans="15:82" x14ac:dyDescent="0.25">
      <c r="O1884" s="3"/>
      <c r="P1884" s="2"/>
      <c r="Q1884" s="2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6"/>
      <c r="CC1884" s="6"/>
      <c r="CD1884" s="6"/>
    </row>
    <row r="1885" spans="15:82" x14ac:dyDescent="0.25">
      <c r="O1885" s="3"/>
      <c r="P1885" s="2"/>
      <c r="Q1885" s="2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6"/>
      <c r="CC1885" s="6"/>
      <c r="CD1885" s="6"/>
    </row>
    <row r="1886" spans="15:82" x14ac:dyDescent="0.25">
      <c r="O1886" s="3"/>
      <c r="P1886" s="2"/>
      <c r="Q1886" s="2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6"/>
      <c r="CC1886" s="6"/>
      <c r="CD1886" s="6"/>
    </row>
    <row r="1887" spans="15:82" x14ac:dyDescent="0.25">
      <c r="O1887" s="3"/>
      <c r="P1887" s="2"/>
      <c r="Q1887" s="2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6"/>
      <c r="CC1887" s="6"/>
      <c r="CD1887" s="6"/>
    </row>
    <row r="1888" spans="15:82" x14ac:dyDescent="0.25">
      <c r="O1888" s="3"/>
      <c r="P1888" s="2"/>
      <c r="Q1888" s="2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6"/>
      <c r="CC1888" s="6"/>
      <c r="CD1888" s="6"/>
    </row>
    <row r="1889" spans="15:82" x14ac:dyDescent="0.25">
      <c r="O1889" s="3"/>
      <c r="P1889" s="2"/>
      <c r="Q1889" s="2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6"/>
      <c r="CC1889" s="6"/>
      <c r="CD1889" s="6"/>
    </row>
    <row r="1890" spans="15:82" x14ac:dyDescent="0.25">
      <c r="O1890" s="3"/>
      <c r="P1890" s="2"/>
      <c r="Q1890" s="2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6"/>
      <c r="CC1890" s="6"/>
      <c r="CD1890" s="6"/>
    </row>
    <row r="1891" spans="15:82" x14ac:dyDescent="0.25">
      <c r="O1891" s="3"/>
      <c r="P1891" s="2"/>
      <c r="Q1891" s="2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6"/>
      <c r="CC1891" s="6"/>
      <c r="CD1891" s="6"/>
    </row>
    <row r="1892" spans="15:82" x14ac:dyDescent="0.25">
      <c r="O1892" s="3"/>
      <c r="P1892" s="2"/>
      <c r="Q1892" s="2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6"/>
      <c r="CC1892" s="6"/>
      <c r="CD1892" s="6"/>
    </row>
    <row r="1893" spans="15:82" x14ac:dyDescent="0.25">
      <c r="O1893" s="3"/>
      <c r="P1893" s="2"/>
      <c r="Q1893" s="2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6"/>
      <c r="CC1893" s="6"/>
      <c r="CD1893" s="6"/>
    </row>
    <row r="1894" spans="15:82" x14ac:dyDescent="0.25">
      <c r="O1894" s="3"/>
      <c r="P1894" s="2"/>
      <c r="Q1894" s="2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6"/>
      <c r="CC1894" s="6"/>
      <c r="CD1894" s="6"/>
    </row>
    <row r="1895" spans="15:82" x14ac:dyDescent="0.25">
      <c r="O1895" s="3"/>
      <c r="P1895" s="2"/>
      <c r="Q1895" s="2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6"/>
      <c r="CC1895" s="6"/>
      <c r="CD1895" s="6"/>
    </row>
    <row r="1896" spans="15:82" x14ac:dyDescent="0.25">
      <c r="O1896" s="3"/>
      <c r="P1896" s="2"/>
      <c r="Q1896" s="2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6"/>
      <c r="CC1896" s="6"/>
      <c r="CD1896" s="6"/>
    </row>
    <row r="1897" spans="15:82" x14ac:dyDescent="0.25">
      <c r="O1897" s="3"/>
      <c r="P1897" s="2"/>
      <c r="Q1897" s="2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6"/>
      <c r="CC1897" s="6"/>
      <c r="CD1897" s="6"/>
    </row>
    <row r="1898" spans="15:82" x14ac:dyDescent="0.25">
      <c r="O1898" s="3"/>
      <c r="P1898" s="2"/>
      <c r="Q1898" s="2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6"/>
      <c r="CC1898" s="6"/>
      <c r="CD1898" s="6"/>
    </row>
    <row r="1899" spans="15:82" x14ac:dyDescent="0.25">
      <c r="O1899" s="3"/>
      <c r="P1899" s="2"/>
      <c r="Q1899" s="2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6"/>
      <c r="CC1899" s="6"/>
      <c r="CD1899" s="6"/>
    </row>
    <row r="1900" spans="15:82" x14ac:dyDescent="0.25">
      <c r="O1900" s="3"/>
      <c r="P1900" s="2"/>
      <c r="Q1900" s="2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6"/>
      <c r="CC1900" s="6"/>
      <c r="CD1900" s="6"/>
    </row>
    <row r="1901" spans="15:82" x14ac:dyDescent="0.25">
      <c r="O1901" s="3"/>
      <c r="P1901" s="2"/>
      <c r="Q1901" s="2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6"/>
      <c r="CC1901" s="6"/>
      <c r="CD1901" s="6"/>
    </row>
    <row r="1902" spans="15:82" x14ac:dyDescent="0.25">
      <c r="O1902" s="3"/>
      <c r="P1902" s="2"/>
      <c r="Q1902" s="2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6"/>
      <c r="CC1902" s="6"/>
      <c r="CD1902" s="6"/>
    </row>
    <row r="1903" spans="15:82" x14ac:dyDescent="0.25">
      <c r="O1903" s="3"/>
      <c r="P1903" s="2"/>
      <c r="Q1903" s="2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6"/>
      <c r="CC1903" s="6"/>
      <c r="CD1903" s="6"/>
    </row>
    <row r="1904" spans="15:82" x14ac:dyDescent="0.25">
      <c r="O1904" s="3"/>
      <c r="P1904" s="2"/>
      <c r="Q1904" s="2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6"/>
      <c r="CC1904" s="6"/>
      <c r="CD1904" s="6"/>
    </row>
    <row r="1905" spans="15:82" x14ac:dyDescent="0.25">
      <c r="O1905" s="3"/>
      <c r="P1905" s="2"/>
      <c r="Q1905" s="2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6"/>
      <c r="CC1905" s="6"/>
      <c r="CD1905" s="6"/>
    </row>
    <row r="1906" spans="15:82" x14ac:dyDescent="0.25">
      <c r="O1906" s="3"/>
      <c r="P1906" s="2"/>
      <c r="Q1906" s="2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6"/>
      <c r="CC1906" s="6"/>
      <c r="CD1906" s="6"/>
    </row>
    <row r="1907" spans="15:82" x14ac:dyDescent="0.25">
      <c r="O1907" s="3"/>
      <c r="P1907" s="2"/>
      <c r="Q1907" s="2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6"/>
      <c r="CC1907" s="6"/>
      <c r="CD1907" s="6"/>
    </row>
    <row r="1908" spans="15:82" x14ac:dyDescent="0.25">
      <c r="O1908" s="3"/>
      <c r="P1908" s="2"/>
      <c r="Q1908" s="2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6"/>
      <c r="CC1908" s="6"/>
      <c r="CD1908" s="6"/>
    </row>
    <row r="1909" spans="15:82" x14ac:dyDescent="0.25">
      <c r="O1909" s="3"/>
      <c r="P1909" s="2"/>
      <c r="Q1909" s="2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6"/>
      <c r="CC1909" s="6"/>
      <c r="CD1909" s="6"/>
    </row>
    <row r="1910" spans="15:82" x14ac:dyDescent="0.25">
      <c r="O1910" s="3"/>
      <c r="P1910" s="2"/>
      <c r="Q1910" s="2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6"/>
      <c r="CC1910" s="6"/>
      <c r="CD1910" s="6"/>
    </row>
    <row r="1911" spans="15:82" x14ac:dyDescent="0.25">
      <c r="O1911" s="3"/>
      <c r="P1911" s="2"/>
      <c r="Q1911" s="2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6"/>
      <c r="CC1911" s="6"/>
      <c r="CD1911" s="6"/>
    </row>
    <row r="1912" spans="15:82" x14ac:dyDescent="0.25">
      <c r="O1912" s="3"/>
      <c r="P1912" s="2"/>
      <c r="Q1912" s="2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6"/>
      <c r="CC1912" s="6"/>
      <c r="CD1912" s="6"/>
    </row>
    <row r="1913" spans="15:82" x14ac:dyDescent="0.25">
      <c r="O1913" s="3"/>
      <c r="P1913" s="2"/>
      <c r="Q1913" s="2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6"/>
      <c r="CC1913" s="6"/>
      <c r="CD1913" s="6"/>
    </row>
    <row r="1914" spans="15:82" x14ac:dyDescent="0.25">
      <c r="O1914" s="3"/>
      <c r="P1914" s="2"/>
      <c r="Q1914" s="2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6"/>
      <c r="CC1914" s="6"/>
      <c r="CD1914" s="6"/>
    </row>
    <row r="1915" spans="15:82" x14ac:dyDescent="0.25">
      <c r="O1915" s="3"/>
      <c r="P1915" s="2"/>
      <c r="Q1915" s="2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6"/>
      <c r="CC1915" s="6"/>
      <c r="CD1915" s="6"/>
    </row>
    <row r="1916" spans="15:82" x14ac:dyDescent="0.25">
      <c r="O1916" s="3"/>
      <c r="P1916" s="2"/>
      <c r="Q1916" s="2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6"/>
      <c r="CC1916" s="6"/>
      <c r="CD1916" s="6"/>
    </row>
    <row r="1917" spans="15:82" x14ac:dyDescent="0.25">
      <c r="O1917" s="3"/>
      <c r="P1917" s="2"/>
      <c r="Q1917" s="2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6"/>
      <c r="CC1917" s="6"/>
      <c r="CD1917" s="6"/>
    </row>
    <row r="1918" spans="15:82" x14ac:dyDescent="0.25">
      <c r="O1918" s="3"/>
      <c r="P1918" s="2"/>
      <c r="Q1918" s="2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6"/>
      <c r="CC1918" s="6"/>
      <c r="CD1918" s="6"/>
    </row>
    <row r="1919" spans="15:82" x14ac:dyDescent="0.25">
      <c r="O1919" s="3"/>
      <c r="P1919" s="2"/>
      <c r="Q1919" s="2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6"/>
      <c r="CC1919" s="6"/>
      <c r="CD1919" s="6"/>
    </row>
    <row r="1920" spans="15:82" x14ac:dyDescent="0.25">
      <c r="O1920" s="3"/>
      <c r="P1920" s="2"/>
      <c r="Q1920" s="2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6"/>
      <c r="CC1920" s="6"/>
      <c r="CD1920" s="6"/>
    </row>
    <row r="1921" spans="15:82" x14ac:dyDescent="0.25">
      <c r="O1921" s="3"/>
      <c r="P1921" s="2"/>
      <c r="Q1921" s="2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6"/>
      <c r="CC1921" s="6"/>
      <c r="CD1921" s="6"/>
    </row>
    <row r="1922" spans="15:82" x14ac:dyDescent="0.25">
      <c r="O1922" s="3"/>
      <c r="P1922" s="2"/>
      <c r="Q1922" s="2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6"/>
      <c r="CC1922" s="6"/>
      <c r="CD1922" s="6"/>
    </row>
    <row r="1923" spans="15:82" x14ac:dyDescent="0.25">
      <c r="O1923" s="3"/>
      <c r="P1923" s="2"/>
      <c r="Q1923" s="2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6"/>
      <c r="CC1923" s="6"/>
      <c r="CD1923" s="6"/>
    </row>
    <row r="1924" spans="15:82" x14ac:dyDescent="0.25">
      <c r="O1924" s="3"/>
      <c r="P1924" s="2"/>
      <c r="Q1924" s="2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6"/>
      <c r="CC1924" s="6"/>
      <c r="CD1924" s="6"/>
    </row>
    <row r="1925" spans="15:82" x14ac:dyDescent="0.25">
      <c r="O1925" s="3"/>
      <c r="P1925" s="2"/>
      <c r="Q1925" s="2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6"/>
      <c r="CC1925" s="6"/>
      <c r="CD1925" s="6"/>
    </row>
    <row r="1926" spans="15:82" x14ac:dyDescent="0.25">
      <c r="O1926" s="3"/>
      <c r="P1926" s="2"/>
      <c r="Q1926" s="2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6"/>
      <c r="CC1926" s="6"/>
      <c r="CD1926" s="6"/>
    </row>
    <row r="1927" spans="15:82" x14ac:dyDescent="0.25">
      <c r="O1927" s="3"/>
      <c r="P1927" s="2"/>
      <c r="Q1927" s="2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6"/>
      <c r="CC1927" s="6"/>
      <c r="CD1927" s="6"/>
    </row>
    <row r="1928" spans="15:82" x14ac:dyDescent="0.25">
      <c r="O1928" s="3"/>
      <c r="P1928" s="2"/>
      <c r="Q1928" s="2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6"/>
      <c r="CC1928" s="6"/>
      <c r="CD1928" s="6"/>
    </row>
    <row r="1929" spans="15:82" x14ac:dyDescent="0.25">
      <c r="O1929" s="3"/>
      <c r="P1929" s="2"/>
      <c r="Q1929" s="2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6"/>
      <c r="CC1929" s="6"/>
      <c r="CD1929" s="6"/>
    </row>
    <row r="1930" spans="15:82" x14ac:dyDescent="0.25">
      <c r="O1930" s="3"/>
      <c r="P1930" s="2"/>
      <c r="Q1930" s="2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6"/>
      <c r="CC1930" s="6"/>
      <c r="CD1930" s="6"/>
    </row>
    <row r="1931" spans="15:82" x14ac:dyDescent="0.25">
      <c r="O1931" s="3"/>
      <c r="P1931" s="2"/>
      <c r="Q1931" s="2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6"/>
      <c r="CC1931" s="6"/>
      <c r="CD1931" s="6"/>
    </row>
    <row r="1932" spans="15:82" x14ac:dyDescent="0.25">
      <c r="O1932" s="3"/>
      <c r="P1932" s="2"/>
      <c r="Q1932" s="2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6"/>
      <c r="CC1932" s="6"/>
      <c r="CD1932" s="6"/>
    </row>
    <row r="1933" spans="15:82" x14ac:dyDescent="0.25">
      <c r="O1933" s="3"/>
      <c r="P1933" s="2"/>
      <c r="Q1933" s="2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6"/>
      <c r="CC1933" s="6"/>
      <c r="CD1933" s="6"/>
    </row>
    <row r="1934" spans="15:82" x14ac:dyDescent="0.25">
      <c r="O1934" s="3"/>
      <c r="P1934" s="2"/>
      <c r="Q1934" s="2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6"/>
      <c r="CC1934" s="6"/>
      <c r="CD1934" s="6"/>
    </row>
    <row r="1935" spans="15:82" x14ac:dyDescent="0.25">
      <c r="O1935" s="3"/>
      <c r="P1935" s="2"/>
      <c r="Q1935" s="2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6"/>
      <c r="CC1935" s="6"/>
      <c r="CD1935" s="6"/>
    </row>
    <row r="1936" spans="15:82" x14ac:dyDescent="0.25">
      <c r="O1936" s="3"/>
      <c r="P1936" s="2"/>
      <c r="Q1936" s="2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6"/>
      <c r="CC1936" s="6"/>
      <c r="CD1936" s="6"/>
    </row>
    <row r="1937" spans="15:82" x14ac:dyDescent="0.25">
      <c r="O1937" s="3"/>
      <c r="P1937" s="2"/>
      <c r="Q1937" s="2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6"/>
      <c r="CC1937" s="6"/>
      <c r="CD1937" s="6"/>
    </row>
    <row r="1938" spans="15:82" x14ac:dyDescent="0.25">
      <c r="O1938" s="3"/>
      <c r="P1938" s="2"/>
      <c r="Q1938" s="2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6"/>
      <c r="CC1938" s="6"/>
      <c r="CD1938" s="6"/>
    </row>
    <row r="1939" spans="15:82" x14ac:dyDescent="0.25">
      <c r="O1939" s="3"/>
      <c r="P1939" s="2"/>
      <c r="Q1939" s="2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6"/>
      <c r="CC1939" s="6"/>
      <c r="CD1939" s="6"/>
    </row>
    <row r="1940" spans="15:82" x14ac:dyDescent="0.25">
      <c r="O1940" s="3"/>
      <c r="P1940" s="2"/>
      <c r="Q1940" s="2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6"/>
      <c r="CC1940" s="6"/>
      <c r="CD1940" s="6"/>
    </row>
    <row r="1941" spans="15:82" x14ac:dyDescent="0.25">
      <c r="O1941" s="3"/>
      <c r="P1941" s="2"/>
      <c r="Q1941" s="2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6"/>
      <c r="CC1941" s="6"/>
      <c r="CD1941" s="6"/>
    </row>
    <row r="1942" spans="15:82" x14ac:dyDescent="0.25">
      <c r="O1942" s="3"/>
      <c r="P1942" s="2"/>
      <c r="Q1942" s="2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6"/>
      <c r="CC1942" s="6"/>
      <c r="CD1942" s="6"/>
    </row>
    <row r="1943" spans="15:82" x14ac:dyDescent="0.25">
      <c r="O1943" s="3"/>
      <c r="P1943" s="2"/>
      <c r="Q1943" s="2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6"/>
      <c r="CC1943" s="6"/>
      <c r="CD1943" s="6"/>
    </row>
    <row r="1944" spans="15:82" x14ac:dyDescent="0.25">
      <c r="O1944" s="3"/>
      <c r="P1944" s="2"/>
      <c r="Q1944" s="2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6"/>
      <c r="CC1944" s="6"/>
      <c r="CD1944" s="6"/>
    </row>
    <row r="1945" spans="15:82" x14ac:dyDescent="0.25">
      <c r="O1945" s="3"/>
      <c r="P1945" s="2"/>
      <c r="Q1945" s="2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6"/>
      <c r="CC1945" s="6"/>
      <c r="CD1945" s="6"/>
    </row>
    <row r="1946" spans="15:82" x14ac:dyDescent="0.25">
      <c r="O1946" s="3"/>
      <c r="P1946" s="2"/>
      <c r="Q1946" s="2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6"/>
      <c r="CC1946" s="6"/>
      <c r="CD1946" s="6"/>
    </row>
    <row r="1947" spans="15:82" x14ac:dyDescent="0.25">
      <c r="O1947" s="3"/>
      <c r="P1947" s="2"/>
      <c r="Q1947" s="2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6"/>
      <c r="CC1947" s="6"/>
      <c r="CD1947" s="6"/>
    </row>
    <row r="1948" spans="15:82" x14ac:dyDescent="0.25">
      <c r="O1948" s="3"/>
      <c r="P1948" s="2"/>
      <c r="Q1948" s="2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6"/>
      <c r="CC1948" s="6"/>
      <c r="CD1948" s="6"/>
    </row>
    <row r="1949" spans="15:82" x14ac:dyDescent="0.25">
      <c r="O1949" s="3"/>
      <c r="P1949" s="2"/>
      <c r="Q1949" s="2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6"/>
      <c r="CC1949" s="6"/>
      <c r="CD1949" s="6"/>
    </row>
    <row r="1950" spans="15:82" x14ac:dyDescent="0.25">
      <c r="O1950" s="3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6"/>
      <c r="CC1950" s="6"/>
      <c r="CD1950" s="6"/>
    </row>
    <row r="1951" spans="15:82" x14ac:dyDescent="0.25">
      <c r="O1951" s="3"/>
      <c r="P1951" s="2"/>
      <c r="Q1951" s="2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6"/>
      <c r="CC1951" s="6"/>
      <c r="CD1951" s="6"/>
    </row>
    <row r="1952" spans="15:82" x14ac:dyDescent="0.25">
      <c r="O1952" s="3"/>
      <c r="P1952" s="2"/>
      <c r="Q1952" s="2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6"/>
      <c r="CC1952" s="6"/>
      <c r="CD1952" s="6"/>
    </row>
    <row r="1953" spans="15:82" x14ac:dyDescent="0.25">
      <c r="O1953" s="3"/>
      <c r="P1953" s="2"/>
      <c r="Q1953" s="2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6"/>
      <c r="CC1953" s="6"/>
      <c r="CD1953" s="6"/>
    </row>
    <row r="1954" spans="15:82" x14ac:dyDescent="0.25">
      <c r="O1954" s="3"/>
      <c r="P1954" s="2"/>
      <c r="Q1954" s="2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6"/>
      <c r="CC1954" s="6"/>
      <c r="CD1954" s="6"/>
    </row>
    <row r="1955" spans="15:82" x14ac:dyDescent="0.25">
      <c r="O1955" s="3"/>
      <c r="P1955" s="2"/>
      <c r="Q1955" s="2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6"/>
      <c r="CC1955" s="6"/>
      <c r="CD1955" s="6"/>
    </row>
    <row r="1956" spans="15:82" x14ac:dyDescent="0.25">
      <c r="O1956" s="3"/>
      <c r="P1956" s="2"/>
      <c r="Q1956" s="2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6"/>
      <c r="CC1956" s="6"/>
      <c r="CD1956" s="6"/>
    </row>
    <row r="1957" spans="15:82" x14ac:dyDescent="0.25">
      <c r="O1957" s="3"/>
      <c r="P1957" s="2"/>
      <c r="Q1957" s="2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6"/>
      <c r="CC1957" s="6"/>
      <c r="CD1957" s="6"/>
    </row>
    <row r="1958" spans="15:82" x14ac:dyDescent="0.25">
      <c r="O1958" s="3"/>
      <c r="P1958" s="2"/>
      <c r="Q1958" s="2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6"/>
      <c r="CC1958" s="6"/>
      <c r="CD1958" s="6"/>
    </row>
    <row r="1959" spans="15:82" x14ac:dyDescent="0.25">
      <c r="O1959" s="3"/>
      <c r="P1959" s="2"/>
      <c r="Q1959" s="2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6"/>
      <c r="CC1959" s="6"/>
      <c r="CD1959" s="6"/>
    </row>
    <row r="1960" spans="15:82" x14ac:dyDescent="0.25">
      <c r="O1960" s="3"/>
      <c r="P1960" s="2"/>
      <c r="Q1960" s="2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6"/>
      <c r="CC1960" s="6"/>
      <c r="CD1960" s="6"/>
    </row>
    <row r="1961" spans="15:82" x14ac:dyDescent="0.25">
      <c r="O1961" s="3"/>
      <c r="P1961" s="2"/>
      <c r="Q1961" s="2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6"/>
      <c r="CC1961" s="6"/>
      <c r="CD1961" s="6"/>
    </row>
    <row r="1962" spans="15:82" x14ac:dyDescent="0.25">
      <c r="O1962" s="3"/>
      <c r="P1962" s="2"/>
      <c r="Q1962" s="2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6"/>
      <c r="CC1962" s="6"/>
      <c r="CD1962" s="6"/>
    </row>
    <row r="1963" spans="15:82" x14ac:dyDescent="0.25">
      <c r="O1963" s="3"/>
      <c r="P1963" s="2"/>
      <c r="Q1963" s="2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6"/>
      <c r="CC1963" s="6"/>
      <c r="CD1963" s="6"/>
    </row>
    <row r="1964" spans="15:82" x14ac:dyDescent="0.25">
      <c r="O1964" s="3"/>
      <c r="P1964" s="2"/>
      <c r="Q1964" s="2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6"/>
      <c r="CC1964" s="6"/>
      <c r="CD1964" s="6"/>
    </row>
    <row r="1965" spans="15:82" x14ac:dyDescent="0.25">
      <c r="O1965" s="3"/>
      <c r="P1965" s="2"/>
      <c r="Q1965" s="2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6"/>
      <c r="CC1965" s="6"/>
      <c r="CD1965" s="6"/>
    </row>
    <row r="1966" spans="15:82" x14ac:dyDescent="0.25">
      <c r="O1966" s="3"/>
      <c r="P1966" s="2"/>
      <c r="Q1966" s="2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6"/>
      <c r="CC1966" s="6"/>
      <c r="CD1966" s="6"/>
    </row>
    <row r="1967" spans="15:82" x14ac:dyDescent="0.25">
      <c r="O1967" s="3"/>
      <c r="P1967" s="2"/>
      <c r="Q1967" s="2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6"/>
      <c r="CC1967" s="6"/>
      <c r="CD1967" s="6"/>
    </row>
    <row r="1968" spans="15:82" x14ac:dyDescent="0.25">
      <c r="O1968" s="3"/>
      <c r="P1968" s="2"/>
      <c r="Q1968" s="2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6"/>
      <c r="CC1968" s="6"/>
      <c r="CD1968" s="6"/>
    </row>
    <row r="1969" spans="15:82" x14ac:dyDescent="0.25">
      <c r="O1969" s="3"/>
      <c r="P1969" s="2"/>
      <c r="Q1969" s="2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6"/>
      <c r="CC1969" s="6"/>
      <c r="CD1969" s="6"/>
    </row>
    <row r="1970" spans="15:82" x14ac:dyDescent="0.25">
      <c r="O1970" s="3"/>
      <c r="P1970" s="2"/>
      <c r="Q1970" s="2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6"/>
      <c r="CC1970" s="6"/>
      <c r="CD1970" s="6"/>
    </row>
    <row r="1971" spans="15:82" x14ac:dyDescent="0.25">
      <c r="O1971" s="3"/>
      <c r="P1971" s="2"/>
      <c r="Q1971" s="2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6"/>
      <c r="CC1971" s="6"/>
      <c r="CD1971" s="6"/>
    </row>
    <row r="1972" spans="15:82" x14ac:dyDescent="0.25">
      <c r="O1972" s="3"/>
      <c r="P1972" s="2"/>
      <c r="Q1972" s="2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6"/>
      <c r="CC1972" s="6"/>
      <c r="CD1972" s="6"/>
    </row>
    <row r="1973" spans="15:82" x14ac:dyDescent="0.25">
      <c r="O1973" s="3"/>
      <c r="P1973" s="2"/>
      <c r="Q1973" s="2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6"/>
      <c r="CC1973" s="6"/>
      <c r="CD1973" s="6"/>
    </row>
    <row r="1974" spans="15:82" x14ac:dyDescent="0.25">
      <c r="O1974" s="3"/>
      <c r="P1974" s="2"/>
      <c r="Q1974" s="2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6"/>
      <c r="CC1974" s="6"/>
      <c r="CD1974" s="6"/>
    </row>
    <row r="1975" spans="15:82" x14ac:dyDescent="0.25">
      <c r="O1975" s="3"/>
      <c r="P1975" s="2"/>
      <c r="Q1975" s="2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6"/>
      <c r="CC1975" s="6"/>
      <c r="CD1975" s="6"/>
    </row>
    <row r="1976" spans="15:82" x14ac:dyDescent="0.25">
      <c r="O1976" s="3"/>
      <c r="P1976" s="2"/>
      <c r="Q1976" s="2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6"/>
      <c r="CC1976" s="6"/>
      <c r="CD1976" s="6"/>
    </row>
    <row r="1977" spans="15:82" x14ac:dyDescent="0.25">
      <c r="O1977" s="3"/>
      <c r="P1977" s="2"/>
      <c r="Q1977" s="2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6"/>
      <c r="CC1977" s="6"/>
      <c r="CD1977" s="6"/>
    </row>
    <row r="1978" spans="15:82" x14ac:dyDescent="0.25">
      <c r="O1978" s="3"/>
      <c r="P1978" s="2"/>
      <c r="Q1978" s="2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6"/>
      <c r="CC1978" s="6"/>
      <c r="CD1978" s="6"/>
    </row>
    <row r="1979" spans="15:82" x14ac:dyDescent="0.25">
      <c r="O1979" s="3"/>
      <c r="P1979" s="2"/>
      <c r="Q1979" s="2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6"/>
      <c r="CC1979" s="6"/>
      <c r="CD1979" s="6"/>
    </row>
    <row r="1980" spans="15:82" x14ac:dyDescent="0.25">
      <c r="O1980" s="3"/>
      <c r="P1980" s="2"/>
      <c r="Q1980" s="2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6"/>
      <c r="CC1980" s="6"/>
      <c r="CD1980" s="6"/>
    </row>
    <row r="1981" spans="15:82" x14ac:dyDescent="0.25">
      <c r="O1981" s="3"/>
      <c r="P1981" s="2"/>
      <c r="Q1981" s="2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6"/>
      <c r="CC1981" s="6"/>
      <c r="CD1981" s="6"/>
    </row>
    <row r="1982" spans="15:82" x14ac:dyDescent="0.25">
      <c r="O1982" s="3"/>
      <c r="P1982" s="2"/>
      <c r="Q1982" s="2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6"/>
      <c r="CC1982" s="6"/>
      <c r="CD1982" s="6"/>
    </row>
    <row r="1983" spans="15:82" x14ac:dyDescent="0.25">
      <c r="O1983" s="3"/>
      <c r="P1983" s="2"/>
      <c r="Q1983" s="2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6"/>
      <c r="CC1983" s="6"/>
      <c r="CD1983" s="6"/>
    </row>
    <row r="1984" spans="15:82" x14ac:dyDescent="0.25">
      <c r="O1984" s="3"/>
      <c r="P1984" s="2"/>
      <c r="Q1984" s="2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6"/>
      <c r="CC1984" s="6"/>
      <c r="CD1984" s="6"/>
    </row>
    <row r="1985" spans="15:82" x14ac:dyDescent="0.25">
      <c r="O1985" s="3"/>
      <c r="P1985" s="2"/>
      <c r="Q1985" s="2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6"/>
      <c r="CC1985" s="6"/>
      <c r="CD1985" s="6"/>
    </row>
    <row r="1986" spans="15:82" x14ac:dyDescent="0.25">
      <c r="O1986" s="3"/>
      <c r="P1986" s="2"/>
      <c r="Q1986" s="2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6"/>
      <c r="CC1986" s="6"/>
      <c r="CD1986" s="6"/>
    </row>
    <row r="1987" spans="15:82" x14ac:dyDescent="0.25">
      <c r="O1987" s="3"/>
      <c r="P1987" s="2"/>
      <c r="Q1987" s="2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6"/>
      <c r="CC1987" s="6"/>
      <c r="CD1987" s="6"/>
    </row>
    <row r="1988" spans="15:82" x14ac:dyDescent="0.25">
      <c r="O1988" s="3"/>
      <c r="P1988" s="2"/>
      <c r="Q1988" s="2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6"/>
      <c r="CC1988" s="6"/>
      <c r="CD1988" s="6"/>
    </row>
    <row r="1989" spans="15:82" x14ac:dyDescent="0.25">
      <c r="O1989" s="3"/>
      <c r="P1989" s="2"/>
      <c r="Q1989" s="2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6"/>
      <c r="CC1989" s="6"/>
      <c r="CD1989" s="6"/>
    </row>
    <row r="1990" spans="15:82" x14ac:dyDescent="0.25">
      <c r="O1990" s="3"/>
      <c r="P1990" s="2"/>
      <c r="Q1990" s="2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6"/>
      <c r="CC1990" s="6"/>
      <c r="CD1990" s="6"/>
    </row>
    <row r="1991" spans="15:82" x14ac:dyDescent="0.25">
      <c r="O1991" s="3"/>
      <c r="P1991" s="2"/>
      <c r="Q1991" s="2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6"/>
      <c r="CC1991" s="6"/>
      <c r="CD1991" s="6"/>
    </row>
    <row r="1992" spans="15:82" x14ac:dyDescent="0.25">
      <c r="O1992" s="3"/>
      <c r="P1992" s="2"/>
      <c r="Q1992" s="2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6"/>
      <c r="CC1992" s="6"/>
      <c r="CD1992" s="6"/>
    </row>
    <row r="1993" spans="15:82" x14ac:dyDescent="0.25">
      <c r="O1993" s="3"/>
      <c r="P1993" s="2"/>
      <c r="Q1993" s="2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6"/>
      <c r="CC1993" s="6"/>
      <c r="CD1993" s="6"/>
    </row>
    <row r="1994" spans="15:82" x14ac:dyDescent="0.25">
      <c r="O1994" s="3"/>
      <c r="P1994" s="2"/>
      <c r="Q1994" s="2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6"/>
      <c r="CC1994" s="6"/>
      <c r="CD1994" s="6"/>
    </row>
    <row r="1995" spans="15:82" x14ac:dyDescent="0.25">
      <c r="O1995" s="3"/>
      <c r="P1995" s="2"/>
      <c r="Q1995" s="2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6"/>
      <c r="CC1995" s="6"/>
      <c r="CD1995" s="6"/>
    </row>
    <row r="1996" spans="15:82" x14ac:dyDescent="0.25">
      <c r="O1996" s="3"/>
      <c r="P1996" s="2"/>
      <c r="Q1996" s="2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6"/>
      <c r="CC1996" s="6"/>
      <c r="CD1996" s="6"/>
    </row>
    <row r="1997" spans="15:82" x14ac:dyDescent="0.25">
      <c r="O1997" s="3"/>
      <c r="P1997" s="2"/>
      <c r="Q1997" s="2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6"/>
      <c r="CC1997" s="6"/>
      <c r="CD1997" s="6"/>
    </row>
    <row r="1998" spans="15:82" x14ac:dyDescent="0.25">
      <c r="O1998" s="3"/>
      <c r="P1998" s="2"/>
      <c r="Q1998" s="2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6"/>
      <c r="CC1998" s="6"/>
      <c r="CD1998" s="6"/>
    </row>
    <row r="1999" spans="15:82" x14ac:dyDescent="0.25">
      <c r="O1999" s="3"/>
      <c r="P1999" s="2"/>
      <c r="Q1999" s="2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6"/>
      <c r="CC1999" s="6"/>
      <c r="CD1999" s="6"/>
    </row>
    <row r="2000" spans="15:82" x14ac:dyDescent="0.25">
      <c r="O2000" s="3"/>
      <c r="P2000" s="2"/>
      <c r="Q2000" s="2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6"/>
      <c r="CC2000" s="6"/>
      <c r="CD2000" s="6"/>
    </row>
    <row r="2001" spans="15:82" x14ac:dyDescent="0.25">
      <c r="O2001" s="3"/>
      <c r="P2001" s="2"/>
      <c r="Q2001" s="2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6"/>
      <c r="CC2001" s="6"/>
      <c r="CD2001" s="6"/>
    </row>
    <row r="2002" spans="15:82" x14ac:dyDescent="0.25">
      <c r="O2002" s="3"/>
      <c r="P2002" s="2"/>
      <c r="Q2002" s="2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6"/>
      <c r="CC2002" s="6"/>
      <c r="CD2002" s="6"/>
    </row>
    <row r="2003" spans="15:82" x14ac:dyDescent="0.25">
      <c r="O2003" s="3"/>
      <c r="P2003" s="2"/>
      <c r="Q2003" s="2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6"/>
      <c r="CC2003" s="6"/>
      <c r="CD2003" s="6"/>
    </row>
    <row r="2004" spans="15:82" x14ac:dyDescent="0.25">
      <c r="O2004" s="3"/>
      <c r="P2004" s="2"/>
      <c r="Q2004" s="2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6"/>
      <c r="CC2004" s="6"/>
      <c r="CD2004" s="6"/>
    </row>
    <row r="2005" spans="15:82" x14ac:dyDescent="0.25">
      <c r="O2005" s="3"/>
      <c r="P2005" s="2"/>
      <c r="Q2005" s="2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6"/>
      <c r="CC2005" s="6"/>
      <c r="CD2005" s="6"/>
    </row>
    <row r="2006" spans="15:82" x14ac:dyDescent="0.25">
      <c r="O2006" s="3"/>
      <c r="P2006" s="2"/>
      <c r="Q2006" s="2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6"/>
      <c r="CC2006" s="6"/>
      <c r="CD2006" s="6"/>
    </row>
    <row r="2007" spans="15:82" x14ac:dyDescent="0.25">
      <c r="O2007" s="3"/>
      <c r="P2007" s="2"/>
      <c r="Q2007" s="2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6"/>
      <c r="CC2007" s="6"/>
      <c r="CD2007" s="6"/>
    </row>
    <row r="2008" spans="15:82" x14ac:dyDescent="0.25">
      <c r="O2008" s="3"/>
      <c r="P2008" s="2"/>
      <c r="Q2008" s="2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6"/>
      <c r="CC2008" s="6"/>
      <c r="CD2008" s="6"/>
    </row>
    <row r="2009" spans="15:82" x14ac:dyDescent="0.25">
      <c r="O2009" s="3"/>
      <c r="P2009" s="2"/>
      <c r="Q2009" s="2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6"/>
      <c r="CC2009" s="6"/>
      <c r="CD2009" s="6"/>
    </row>
    <row r="2010" spans="15:82" x14ac:dyDescent="0.25">
      <c r="O2010" s="3"/>
      <c r="P2010" s="2"/>
      <c r="Q2010" s="2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6"/>
      <c r="CC2010" s="6"/>
      <c r="CD2010" s="6"/>
    </row>
    <row r="2011" spans="15:82" x14ac:dyDescent="0.25">
      <c r="O2011" s="3"/>
      <c r="P2011" s="2"/>
      <c r="Q2011" s="2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6"/>
      <c r="CC2011" s="6"/>
      <c r="CD2011" s="6"/>
    </row>
    <row r="2012" spans="15:82" x14ac:dyDescent="0.25">
      <c r="O2012" s="3"/>
      <c r="P2012" s="2"/>
      <c r="Q2012" s="2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6"/>
      <c r="CC2012" s="6"/>
      <c r="CD2012" s="6"/>
    </row>
    <row r="2013" spans="15:82" x14ac:dyDescent="0.25">
      <c r="O2013" s="3"/>
      <c r="P2013" s="2"/>
      <c r="Q2013" s="2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6"/>
      <c r="CC2013" s="6"/>
      <c r="CD2013" s="6"/>
    </row>
    <row r="2014" spans="15:82" x14ac:dyDescent="0.25">
      <c r="O2014" s="3"/>
      <c r="P2014" s="2"/>
      <c r="Q2014" s="2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6"/>
      <c r="CC2014" s="6"/>
      <c r="CD2014" s="6"/>
    </row>
    <row r="2015" spans="15:82" x14ac:dyDescent="0.25">
      <c r="O2015" s="3"/>
      <c r="P2015" s="2"/>
      <c r="Q2015" s="2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6"/>
      <c r="CC2015" s="6"/>
      <c r="CD2015" s="6"/>
    </row>
    <row r="2016" spans="15:82" x14ac:dyDescent="0.25">
      <c r="O2016" s="3"/>
      <c r="P2016" s="2"/>
      <c r="Q2016" s="2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6"/>
      <c r="CC2016" s="6"/>
      <c r="CD2016" s="6"/>
    </row>
    <row r="2017" spans="15:82" x14ac:dyDescent="0.25">
      <c r="O2017" s="3"/>
      <c r="P2017" s="2"/>
      <c r="Q2017" s="2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6"/>
      <c r="CC2017" s="6"/>
      <c r="CD2017" s="6"/>
    </row>
    <row r="2018" spans="15:82" x14ac:dyDescent="0.25">
      <c r="O2018" s="3"/>
      <c r="P2018" s="2"/>
      <c r="Q2018" s="2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6"/>
      <c r="CC2018" s="6"/>
      <c r="CD2018" s="6"/>
    </row>
    <row r="2019" spans="15:82" x14ac:dyDescent="0.25">
      <c r="O2019" s="3"/>
      <c r="P2019" s="2"/>
      <c r="Q2019" s="2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6"/>
      <c r="CC2019" s="6"/>
      <c r="CD2019" s="6"/>
    </row>
    <row r="2020" spans="15:82" x14ac:dyDescent="0.25">
      <c r="O2020" s="3"/>
      <c r="P2020" s="2"/>
      <c r="Q2020" s="2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6"/>
      <c r="CC2020" s="6"/>
      <c r="CD2020" s="6"/>
    </row>
    <row r="2021" spans="15:82" x14ac:dyDescent="0.25">
      <c r="O2021" s="3"/>
      <c r="P2021" s="2"/>
      <c r="Q2021" s="2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6"/>
      <c r="CC2021" s="6"/>
      <c r="CD2021" s="6"/>
    </row>
    <row r="2022" spans="15:82" x14ac:dyDescent="0.25">
      <c r="O2022" s="3"/>
      <c r="P2022" s="2"/>
      <c r="Q2022" s="2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6"/>
      <c r="CC2022" s="6"/>
      <c r="CD2022" s="6"/>
    </row>
    <row r="2023" spans="15:82" x14ac:dyDescent="0.25">
      <c r="O2023" s="3"/>
      <c r="P2023" s="2"/>
      <c r="Q2023" s="2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6"/>
      <c r="CC2023" s="6"/>
      <c r="CD2023" s="6"/>
    </row>
    <row r="2024" spans="15:82" x14ac:dyDescent="0.25">
      <c r="O2024" s="3"/>
      <c r="P2024" s="2"/>
      <c r="Q2024" s="2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6"/>
      <c r="CC2024" s="6"/>
      <c r="CD2024" s="6"/>
    </row>
    <row r="2025" spans="15:82" x14ac:dyDescent="0.25">
      <c r="O2025" s="3"/>
      <c r="P2025" s="2"/>
      <c r="Q2025" s="2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6"/>
      <c r="CC2025" s="6"/>
      <c r="CD2025" s="6"/>
    </row>
    <row r="2026" spans="15:82" x14ac:dyDescent="0.25">
      <c r="O2026" s="3"/>
      <c r="P2026" s="2"/>
      <c r="Q2026" s="2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6"/>
      <c r="CC2026" s="6"/>
      <c r="CD2026" s="6"/>
    </row>
    <row r="2027" spans="15:82" x14ac:dyDescent="0.25">
      <c r="O2027" s="3"/>
      <c r="P2027" s="2"/>
      <c r="Q2027" s="2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6"/>
      <c r="CC2027" s="6"/>
      <c r="CD2027" s="6"/>
    </row>
    <row r="2028" spans="15:82" x14ac:dyDescent="0.25">
      <c r="O2028" s="3"/>
      <c r="P2028" s="2"/>
      <c r="Q2028" s="2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6"/>
      <c r="CC2028" s="6"/>
      <c r="CD2028" s="6"/>
    </row>
    <row r="2029" spans="15:82" x14ac:dyDescent="0.25">
      <c r="O2029" s="3"/>
      <c r="P2029" s="2"/>
      <c r="Q2029" s="2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6"/>
      <c r="CC2029" s="6"/>
      <c r="CD2029" s="6"/>
    </row>
    <row r="2030" spans="15:82" x14ac:dyDescent="0.25">
      <c r="O2030" s="3"/>
      <c r="P2030" s="2"/>
      <c r="Q2030" s="2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6"/>
      <c r="CC2030" s="6"/>
      <c r="CD2030" s="6"/>
    </row>
    <row r="2031" spans="15:82" x14ac:dyDescent="0.25">
      <c r="O2031" s="3"/>
      <c r="P2031" s="2"/>
      <c r="Q2031" s="2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6"/>
      <c r="CC2031" s="6"/>
      <c r="CD2031" s="6"/>
    </row>
    <row r="2032" spans="15:82" x14ac:dyDescent="0.25">
      <c r="O2032" s="3"/>
      <c r="P2032" s="2"/>
      <c r="Q2032" s="2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6"/>
      <c r="CC2032" s="6"/>
      <c r="CD2032" s="6"/>
    </row>
    <row r="2033" spans="15:82" x14ac:dyDescent="0.25">
      <c r="O2033" s="3"/>
      <c r="P2033" s="2"/>
      <c r="Q2033" s="2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6"/>
      <c r="CC2033" s="6"/>
      <c r="CD2033" s="6"/>
    </row>
    <row r="2034" spans="15:82" x14ac:dyDescent="0.25">
      <c r="O2034" s="3"/>
      <c r="P2034" s="2"/>
      <c r="Q2034" s="2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6"/>
      <c r="CC2034" s="6"/>
      <c r="CD2034" s="6"/>
    </row>
    <row r="2035" spans="15:82" x14ac:dyDescent="0.25">
      <c r="O2035" s="3"/>
      <c r="P2035" s="2"/>
      <c r="Q2035" s="2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6"/>
      <c r="CC2035" s="6"/>
      <c r="CD2035" s="6"/>
    </row>
    <row r="2036" spans="15:82" x14ac:dyDescent="0.25">
      <c r="O2036" s="3"/>
      <c r="P2036" s="2"/>
      <c r="Q2036" s="2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6"/>
      <c r="CC2036" s="6"/>
      <c r="CD2036" s="6"/>
    </row>
    <row r="2037" spans="15:82" x14ac:dyDescent="0.25">
      <c r="O2037" s="3"/>
      <c r="P2037" s="2"/>
      <c r="Q2037" s="2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6"/>
      <c r="CC2037" s="6"/>
      <c r="CD2037" s="6"/>
    </row>
    <row r="2038" spans="15:82" x14ac:dyDescent="0.25">
      <c r="O2038" s="3"/>
      <c r="P2038" s="2"/>
      <c r="Q2038" s="2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6"/>
      <c r="CC2038" s="6"/>
      <c r="CD2038" s="6"/>
    </row>
    <row r="2039" spans="15:82" x14ac:dyDescent="0.25">
      <c r="O2039" s="3"/>
      <c r="P2039" s="2"/>
      <c r="Q2039" s="2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6"/>
      <c r="CC2039" s="6"/>
      <c r="CD2039" s="6"/>
    </row>
    <row r="2040" spans="15:82" x14ac:dyDescent="0.25">
      <c r="O2040" s="3"/>
      <c r="P2040" s="2"/>
      <c r="Q2040" s="2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6"/>
      <c r="CC2040" s="6"/>
      <c r="CD2040" s="6"/>
    </row>
    <row r="2041" spans="15:82" x14ac:dyDescent="0.25">
      <c r="O2041" s="3"/>
      <c r="P2041" s="2"/>
      <c r="Q2041" s="2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6"/>
      <c r="CC2041" s="6"/>
      <c r="CD2041" s="6"/>
    </row>
    <row r="2042" spans="15:82" x14ac:dyDescent="0.25">
      <c r="O2042" s="3"/>
      <c r="P2042" s="2"/>
      <c r="Q2042" s="2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6"/>
      <c r="CC2042" s="6"/>
      <c r="CD2042" s="6"/>
    </row>
    <row r="2043" spans="15:82" x14ac:dyDescent="0.25">
      <c r="O2043" s="3"/>
      <c r="P2043" s="2"/>
      <c r="Q2043" s="2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6"/>
      <c r="CC2043" s="6"/>
      <c r="CD2043" s="6"/>
    </row>
    <row r="2044" spans="15:82" x14ac:dyDescent="0.25">
      <c r="O2044" s="3"/>
      <c r="P2044" s="2"/>
      <c r="Q2044" s="2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6"/>
      <c r="CC2044" s="6"/>
      <c r="CD2044" s="6"/>
    </row>
    <row r="2045" spans="15:82" x14ac:dyDescent="0.25">
      <c r="O2045" s="3"/>
      <c r="P2045" s="2"/>
      <c r="Q2045" s="2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6"/>
      <c r="CC2045" s="6"/>
      <c r="CD2045" s="6"/>
    </row>
    <row r="2046" spans="15:82" x14ac:dyDescent="0.25">
      <c r="O2046" s="3"/>
      <c r="P2046" s="2"/>
      <c r="Q2046" s="2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6"/>
      <c r="CC2046" s="6"/>
      <c r="CD2046" s="6"/>
    </row>
    <row r="2047" spans="15:82" x14ac:dyDescent="0.25">
      <c r="O2047" s="3"/>
      <c r="P2047" s="2"/>
      <c r="Q2047" s="2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6"/>
      <c r="CC2047" s="6"/>
      <c r="CD2047" s="6"/>
    </row>
    <row r="2048" spans="15:82" x14ac:dyDescent="0.25">
      <c r="O2048" s="3"/>
      <c r="P2048" s="2"/>
      <c r="Q2048" s="2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6"/>
      <c r="CC2048" s="6"/>
      <c r="CD2048" s="6"/>
    </row>
    <row r="2049" spans="15:82" x14ac:dyDescent="0.25">
      <c r="O2049" s="3"/>
      <c r="P2049" s="2"/>
      <c r="Q2049" s="2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6"/>
      <c r="CC2049" s="6"/>
      <c r="CD2049" s="6"/>
    </row>
    <row r="2050" spans="15:82" x14ac:dyDescent="0.25">
      <c r="O2050" s="3"/>
      <c r="P2050" s="2"/>
      <c r="Q2050" s="2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6"/>
      <c r="CC2050" s="6"/>
      <c r="CD2050" s="6"/>
    </row>
    <row r="2051" spans="15:82" x14ac:dyDescent="0.25">
      <c r="O2051" s="3"/>
      <c r="P2051" s="2"/>
      <c r="Q2051" s="2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6"/>
      <c r="CC2051" s="6"/>
      <c r="CD2051" s="6"/>
    </row>
    <row r="2052" spans="15:82" x14ac:dyDescent="0.25">
      <c r="O2052" s="3"/>
      <c r="P2052" s="2"/>
      <c r="Q2052" s="2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6"/>
      <c r="CC2052" s="6"/>
      <c r="CD2052" s="6"/>
    </row>
    <row r="2053" spans="15:82" x14ac:dyDescent="0.25">
      <c r="O2053" s="3"/>
      <c r="P2053" s="2"/>
      <c r="Q2053" s="2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6"/>
      <c r="CC2053" s="6"/>
      <c r="CD2053" s="6"/>
    </row>
    <row r="2054" spans="15:82" x14ac:dyDescent="0.25">
      <c r="O2054" s="3"/>
      <c r="P2054" s="2"/>
      <c r="Q2054" s="2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6"/>
      <c r="CC2054" s="6"/>
      <c r="CD2054" s="6"/>
    </row>
    <row r="2055" spans="15:82" x14ac:dyDescent="0.25">
      <c r="O2055" s="3"/>
      <c r="P2055" s="2"/>
      <c r="Q2055" s="2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6"/>
      <c r="CC2055" s="6"/>
      <c r="CD2055" s="6"/>
    </row>
    <row r="2056" spans="15:82" x14ac:dyDescent="0.25">
      <c r="O2056" s="3"/>
      <c r="P2056" s="2"/>
      <c r="Q2056" s="2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6"/>
      <c r="CC2056" s="6"/>
      <c r="CD2056" s="6"/>
    </row>
    <row r="2057" spans="15:82" x14ac:dyDescent="0.25">
      <c r="O2057" s="3"/>
      <c r="P2057" s="2"/>
      <c r="Q2057" s="2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6"/>
      <c r="CC2057" s="6"/>
      <c r="CD2057" s="6"/>
    </row>
    <row r="2058" spans="15:82" x14ac:dyDescent="0.25">
      <c r="O2058" s="3"/>
      <c r="P2058" s="2"/>
      <c r="Q2058" s="2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6"/>
      <c r="CC2058" s="6"/>
      <c r="CD2058" s="6"/>
    </row>
    <row r="2059" spans="15:82" x14ac:dyDescent="0.25">
      <c r="O2059" s="3"/>
      <c r="P2059" s="2"/>
      <c r="Q2059" s="2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6"/>
      <c r="CC2059" s="6"/>
      <c r="CD2059" s="6"/>
    </row>
    <row r="2060" spans="15:82" x14ac:dyDescent="0.25">
      <c r="O2060" s="3"/>
      <c r="P2060" s="2"/>
      <c r="Q2060" s="2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6"/>
      <c r="CC2060" s="6"/>
      <c r="CD2060" s="6"/>
    </row>
    <row r="2061" spans="15:82" x14ac:dyDescent="0.25">
      <c r="O2061" s="3"/>
      <c r="P2061" s="2"/>
      <c r="Q2061" s="2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6"/>
      <c r="CC2061" s="6"/>
      <c r="CD2061" s="6"/>
    </row>
    <row r="2062" spans="15:82" x14ac:dyDescent="0.25">
      <c r="O2062" s="3"/>
      <c r="P2062" s="2"/>
      <c r="Q2062" s="2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6"/>
      <c r="CC2062" s="6"/>
      <c r="CD2062" s="6"/>
    </row>
    <row r="2063" spans="15:82" x14ac:dyDescent="0.25">
      <c r="O2063" s="3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6"/>
      <c r="CC2063" s="6"/>
      <c r="CD2063" s="6"/>
    </row>
    <row r="2064" spans="15:82" x14ac:dyDescent="0.25">
      <c r="O2064" s="3"/>
      <c r="P2064" s="2"/>
      <c r="Q2064" s="2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6"/>
      <c r="CC2064" s="6"/>
      <c r="CD2064" s="6"/>
    </row>
    <row r="2065" spans="15:82" x14ac:dyDescent="0.25">
      <c r="O2065" s="3"/>
      <c r="P2065" s="2"/>
      <c r="Q2065" s="2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6"/>
      <c r="CC2065" s="6"/>
      <c r="CD2065" s="6"/>
    </row>
    <row r="2066" spans="15:82" x14ac:dyDescent="0.25">
      <c r="O2066" s="3"/>
      <c r="P2066" s="2"/>
      <c r="Q2066" s="2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6"/>
      <c r="CC2066" s="6"/>
      <c r="CD2066" s="6"/>
    </row>
    <row r="2067" spans="15:82" x14ac:dyDescent="0.25">
      <c r="O2067" s="3"/>
      <c r="P2067" s="2"/>
      <c r="Q2067" s="2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6"/>
      <c r="CC2067" s="6"/>
      <c r="CD2067" s="6"/>
    </row>
    <row r="2068" spans="15:82" x14ac:dyDescent="0.25">
      <c r="O2068" s="3"/>
      <c r="P2068" s="2"/>
      <c r="Q2068" s="2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6"/>
      <c r="CC2068" s="6"/>
      <c r="CD2068" s="6"/>
    </row>
    <row r="2069" spans="15:82" x14ac:dyDescent="0.25">
      <c r="O2069" s="3"/>
      <c r="P2069" s="2"/>
      <c r="Q2069" s="2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6"/>
      <c r="CC2069" s="6"/>
      <c r="CD2069" s="6"/>
    </row>
    <row r="2070" spans="15:82" x14ac:dyDescent="0.25">
      <c r="O2070" s="3"/>
      <c r="P2070" s="2"/>
      <c r="Q2070" s="2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6"/>
      <c r="CC2070" s="6"/>
      <c r="CD2070" s="6"/>
    </row>
    <row r="2071" spans="15:82" x14ac:dyDescent="0.25">
      <c r="O2071" s="3"/>
      <c r="P2071" s="2"/>
      <c r="Q2071" s="2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6"/>
      <c r="CC2071" s="6"/>
      <c r="CD2071" s="6"/>
    </row>
    <row r="2072" spans="15:82" x14ac:dyDescent="0.25">
      <c r="O2072" s="3"/>
      <c r="P2072" s="2"/>
      <c r="Q2072" s="2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6"/>
      <c r="CC2072" s="6"/>
      <c r="CD2072" s="6"/>
    </row>
    <row r="2073" spans="15:82" x14ac:dyDescent="0.25">
      <c r="O2073" s="3"/>
      <c r="P2073" s="2"/>
      <c r="Q2073" s="2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6"/>
      <c r="CC2073" s="6"/>
      <c r="CD2073" s="6"/>
    </row>
    <row r="2074" spans="15:82" x14ac:dyDescent="0.25">
      <c r="O2074" s="3"/>
      <c r="P2074" s="2"/>
      <c r="Q2074" s="2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6"/>
      <c r="CC2074" s="6"/>
      <c r="CD2074" s="6"/>
    </row>
    <row r="2075" spans="15:82" x14ac:dyDescent="0.25">
      <c r="O2075" s="3"/>
      <c r="P2075" s="2"/>
      <c r="Q2075" s="2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6"/>
      <c r="CC2075" s="6"/>
      <c r="CD2075" s="6"/>
    </row>
    <row r="2076" spans="15:82" x14ac:dyDescent="0.25">
      <c r="O2076" s="3"/>
      <c r="P2076" s="2"/>
      <c r="Q2076" s="2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6"/>
      <c r="CC2076" s="6"/>
      <c r="CD2076" s="6"/>
    </row>
    <row r="2077" spans="15:82" x14ac:dyDescent="0.25">
      <c r="O2077" s="3"/>
      <c r="P2077" s="2"/>
      <c r="Q2077" s="2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6"/>
      <c r="CC2077" s="6"/>
      <c r="CD2077" s="6"/>
    </row>
    <row r="2078" spans="15:82" x14ac:dyDescent="0.25">
      <c r="O2078" s="3"/>
      <c r="P2078" s="2"/>
      <c r="Q2078" s="2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6"/>
      <c r="CC2078" s="6"/>
      <c r="CD2078" s="6"/>
    </row>
    <row r="2079" spans="15:82" x14ac:dyDescent="0.25">
      <c r="O2079" s="3"/>
      <c r="P2079" s="2"/>
      <c r="Q2079" s="2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6"/>
      <c r="CC2079" s="6"/>
      <c r="CD2079" s="6"/>
    </row>
    <row r="2080" spans="15:82" x14ac:dyDescent="0.25">
      <c r="O2080" s="3"/>
      <c r="P2080" s="2"/>
      <c r="Q2080" s="2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6"/>
      <c r="CC2080" s="6"/>
      <c r="CD2080" s="6"/>
    </row>
    <row r="2081" spans="15:82" x14ac:dyDescent="0.25">
      <c r="O2081" s="3"/>
      <c r="P2081" s="2"/>
      <c r="Q2081" s="2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6"/>
      <c r="CC2081" s="6"/>
      <c r="CD2081" s="6"/>
    </row>
    <row r="2082" spans="15:82" x14ac:dyDescent="0.25">
      <c r="O2082" s="3"/>
      <c r="P2082" s="2"/>
      <c r="Q2082" s="2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6"/>
      <c r="CC2082" s="6"/>
      <c r="CD2082" s="6"/>
    </row>
    <row r="2083" spans="15:82" x14ac:dyDescent="0.25">
      <c r="O2083" s="3"/>
      <c r="P2083" s="2"/>
      <c r="Q2083" s="2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6"/>
      <c r="CC2083" s="6"/>
      <c r="CD2083" s="6"/>
    </row>
    <row r="2084" spans="15:82" x14ac:dyDescent="0.25">
      <c r="O2084" s="3"/>
      <c r="P2084" s="2"/>
      <c r="Q2084" s="2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6"/>
      <c r="CC2084" s="6"/>
      <c r="CD2084" s="6"/>
    </row>
    <row r="2085" spans="15:82" x14ac:dyDescent="0.25">
      <c r="O2085" s="3"/>
      <c r="P2085" s="2"/>
      <c r="Q2085" s="2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6"/>
      <c r="CC2085" s="6"/>
      <c r="CD2085" s="6"/>
    </row>
    <row r="2086" spans="15:82" x14ac:dyDescent="0.25">
      <c r="O2086" s="3"/>
      <c r="P2086" s="2"/>
      <c r="Q2086" s="2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6"/>
      <c r="CC2086" s="6"/>
      <c r="CD2086" s="6"/>
    </row>
    <row r="2087" spans="15:82" x14ac:dyDescent="0.25">
      <c r="O2087" s="3"/>
      <c r="P2087" s="2"/>
      <c r="Q2087" s="2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6"/>
      <c r="CC2087" s="6"/>
      <c r="CD2087" s="6"/>
    </row>
    <row r="2088" spans="15:82" x14ac:dyDescent="0.25">
      <c r="O2088" s="3"/>
      <c r="P2088" s="2"/>
      <c r="Q2088" s="2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6"/>
      <c r="CC2088" s="6"/>
      <c r="CD2088" s="6"/>
    </row>
    <row r="2089" spans="15:82" x14ac:dyDescent="0.25">
      <c r="O2089" s="3"/>
      <c r="P2089" s="2"/>
      <c r="Q2089" s="2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6"/>
      <c r="CC2089" s="6"/>
      <c r="CD2089" s="6"/>
    </row>
    <row r="2090" spans="15:82" x14ac:dyDescent="0.25">
      <c r="O2090" s="3"/>
      <c r="P2090" s="2"/>
      <c r="Q2090" s="2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6"/>
      <c r="CC2090" s="6"/>
      <c r="CD2090" s="6"/>
    </row>
    <row r="2091" spans="15:82" x14ac:dyDescent="0.25">
      <c r="O2091" s="3"/>
      <c r="P2091" s="2"/>
      <c r="Q2091" s="2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6"/>
      <c r="CC2091" s="6"/>
      <c r="CD2091" s="6"/>
    </row>
    <row r="2092" spans="15:82" x14ac:dyDescent="0.25">
      <c r="O2092" s="3"/>
      <c r="P2092" s="2"/>
      <c r="Q2092" s="2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6"/>
      <c r="CC2092" s="6"/>
      <c r="CD2092" s="6"/>
    </row>
    <row r="2093" spans="15:82" x14ac:dyDescent="0.25">
      <c r="O2093" s="3"/>
      <c r="P2093" s="2"/>
      <c r="Q2093" s="2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6"/>
      <c r="CC2093" s="6"/>
      <c r="CD2093" s="6"/>
    </row>
    <row r="2094" spans="15:82" x14ac:dyDescent="0.25">
      <c r="O2094" s="3"/>
      <c r="P2094" s="2"/>
      <c r="Q2094" s="2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6"/>
      <c r="CC2094" s="6"/>
      <c r="CD2094" s="6"/>
    </row>
    <row r="2095" spans="15:82" x14ac:dyDescent="0.25">
      <c r="O2095" s="3"/>
      <c r="P2095" s="2"/>
      <c r="Q2095" s="2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6"/>
      <c r="CC2095" s="6"/>
      <c r="CD2095" s="6"/>
    </row>
    <row r="2096" spans="15:82" x14ac:dyDescent="0.25">
      <c r="O2096" s="3"/>
      <c r="P2096" s="2"/>
      <c r="Q2096" s="2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6"/>
      <c r="CC2096" s="6"/>
      <c r="CD2096" s="6"/>
    </row>
    <row r="2097" spans="15:82" x14ac:dyDescent="0.25">
      <c r="O2097" s="3"/>
      <c r="P2097" s="2"/>
      <c r="Q2097" s="2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6"/>
      <c r="CC2097" s="6"/>
      <c r="CD2097" s="6"/>
    </row>
    <row r="2098" spans="15:82" x14ac:dyDescent="0.25">
      <c r="O2098" s="3"/>
      <c r="P2098" s="2"/>
      <c r="Q2098" s="2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6"/>
      <c r="CC2098" s="6"/>
      <c r="CD2098" s="6"/>
    </row>
    <row r="2099" spans="15:82" x14ac:dyDescent="0.25">
      <c r="O2099" s="3"/>
      <c r="P2099" s="2"/>
      <c r="Q2099" s="2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6"/>
      <c r="CC2099" s="6"/>
      <c r="CD2099" s="6"/>
    </row>
    <row r="2100" spans="15:82" x14ac:dyDescent="0.25">
      <c r="O2100" s="3"/>
      <c r="P2100" s="2"/>
      <c r="Q2100" s="2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6"/>
      <c r="CC2100" s="6"/>
      <c r="CD2100" s="6"/>
    </row>
    <row r="2101" spans="15:82" x14ac:dyDescent="0.25">
      <c r="O2101" s="3"/>
      <c r="P2101" s="2"/>
      <c r="Q2101" s="2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6"/>
      <c r="CC2101" s="6"/>
      <c r="CD2101" s="6"/>
    </row>
    <row r="2102" spans="15:82" x14ac:dyDescent="0.25">
      <c r="O2102" s="3"/>
      <c r="P2102" s="2"/>
      <c r="Q2102" s="2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6"/>
      <c r="CC2102" s="6"/>
      <c r="CD2102" s="6"/>
    </row>
    <row r="2103" spans="15:82" x14ac:dyDescent="0.25">
      <c r="O2103" s="3"/>
      <c r="P2103" s="2"/>
      <c r="Q2103" s="2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6"/>
      <c r="CC2103" s="6"/>
      <c r="CD2103" s="6"/>
    </row>
    <row r="2104" spans="15:82" x14ac:dyDescent="0.25">
      <c r="O2104" s="3"/>
      <c r="P2104" s="2"/>
      <c r="Q2104" s="2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6"/>
      <c r="CC2104" s="6"/>
      <c r="CD2104" s="6"/>
    </row>
    <row r="2105" spans="15:82" x14ac:dyDescent="0.25">
      <c r="O2105" s="3"/>
      <c r="P2105" s="2"/>
      <c r="Q2105" s="2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6"/>
      <c r="CC2105" s="6"/>
      <c r="CD2105" s="6"/>
    </row>
    <row r="2106" spans="15:82" x14ac:dyDescent="0.25">
      <c r="O2106" s="3"/>
      <c r="P2106" s="2"/>
      <c r="Q2106" s="2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6"/>
      <c r="CC2106" s="6"/>
      <c r="CD2106" s="6"/>
    </row>
    <row r="2107" spans="15:82" x14ac:dyDescent="0.25">
      <c r="O2107" s="3"/>
      <c r="P2107" s="2"/>
      <c r="Q2107" s="2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6"/>
      <c r="CC2107" s="6"/>
      <c r="CD2107" s="6"/>
    </row>
    <row r="2108" spans="15:82" x14ac:dyDescent="0.25">
      <c r="O2108" s="3"/>
      <c r="P2108" s="2"/>
      <c r="Q2108" s="2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6"/>
      <c r="CC2108" s="6"/>
      <c r="CD2108" s="6"/>
    </row>
    <row r="2109" spans="15:82" x14ac:dyDescent="0.25">
      <c r="O2109" s="3"/>
      <c r="P2109" s="2"/>
      <c r="Q2109" s="2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6"/>
      <c r="CC2109" s="6"/>
      <c r="CD2109" s="6"/>
    </row>
    <row r="2110" spans="15:82" x14ac:dyDescent="0.25">
      <c r="O2110" s="3"/>
      <c r="P2110" s="2"/>
      <c r="Q2110" s="2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6"/>
      <c r="CC2110" s="6"/>
      <c r="CD2110" s="6"/>
    </row>
    <row r="2111" spans="15:82" x14ac:dyDescent="0.25">
      <c r="O2111" s="3"/>
      <c r="P2111" s="2"/>
      <c r="Q2111" s="2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6"/>
      <c r="CC2111" s="6"/>
      <c r="CD2111" s="6"/>
    </row>
    <row r="2112" spans="15:82" x14ac:dyDescent="0.25">
      <c r="O2112" s="3"/>
      <c r="P2112" s="2"/>
      <c r="Q2112" s="2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6"/>
      <c r="CC2112" s="6"/>
      <c r="CD2112" s="6"/>
    </row>
    <row r="2113" spans="15:82" x14ac:dyDescent="0.25">
      <c r="O2113" s="3"/>
      <c r="P2113" s="2"/>
      <c r="Q2113" s="2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6"/>
      <c r="CC2113" s="6"/>
      <c r="CD2113" s="6"/>
    </row>
    <row r="2114" spans="15:82" x14ac:dyDescent="0.25">
      <c r="O2114" s="3"/>
      <c r="P2114" s="2"/>
      <c r="Q2114" s="2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6"/>
      <c r="CC2114" s="6"/>
      <c r="CD2114" s="6"/>
    </row>
    <row r="2115" spans="15:82" x14ac:dyDescent="0.25">
      <c r="O2115" s="3"/>
      <c r="P2115" s="2"/>
      <c r="Q2115" s="2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6"/>
      <c r="CC2115" s="6"/>
      <c r="CD2115" s="6"/>
    </row>
    <row r="2116" spans="15:82" x14ac:dyDescent="0.25">
      <c r="O2116" s="3"/>
      <c r="P2116" s="2"/>
      <c r="Q2116" s="2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6"/>
      <c r="CC2116" s="6"/>
      <c r="CD2116" s="6"/>
    </row>
    <row r="2117" spans="15:82" x14ac:dyDescent="0.25">
      <c r="O2117" s="3"/>
      <c r="P2117" s="2"/>
      <c r="Q2117" s="2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6"/>
      <c r="CC2117" s="6"/>
      <c r="CD2117" s="6"/>
    </row>
    <row r="2118" spans="15:82" x14ac:dyDescent="0.25">
      <c r="O2118" s="3"/>
      <c r="P2118" s="2"/>
      <c r="Q2118" s="2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6"/>
      <c r="CC2118" s="6"/>
      <c r="CD2118" s="6"/>
    </row>
    <row r="2119" spans="15:82" x14ac:dyDescent="0.25">
      <c r="O2119" s="3"/>
      <c r="P2119" s="2"/>
      <c r="Q2119" s="2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6"/>
      <c r="CC2119" s="6"/>
      <c r="CD2119" s="6"/>
    </row>
    <row r="2120" spans="15:82" x14ac:dyDescent="0.25">
      <c r="O2120" s="3"/>
      <c r="P2120" s="2"/>
      <c r="Q2120" s="2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6"/>
      <c r="CC2120" s="6"/>
      <c r="CD2120" s="6"/>
    </row>
    <row r="2121" spans="15:82" x14ac:dyDescent="0.25">
      <c r="O2121" s="3"/>
      <c r="P2121" s="2"/>
      <c r="Q2121" s="2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6"/>
      <c r="CC2121" s="6"/>
      <c r="CD2121" s="6"/>
    </row>
    <row r="2122" spans="15:82" x14ac:dyDescent="0.25">
      <c r="O2122" s="3"/>
      <c r="P2122" s="2"/>
      <c r="Q2122" s="2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6"/>
      <c r="CC2122" s="6"/>
      <c r="CD2122" s="6"/>
    </row>
    <row r="2123" spans="15:82" x14ac:dyDescent="0.25">
      <c r="O2123" s="3"/>
      <c r="P2123" s="2"/>
      <c r="Q2123" s="2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6"/>
      <c r="CC2123" s="6"/>
      <c r="CD2123" s="6"/>
    </row>
    <row r="2124" spans="15:82" x14ac:dyDescent="0.25">
      <c r="O2124" s="3"/>
      <c r="P2124" s="2"/>
      <c r="Q2124" s="2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6"/>
      <c r="CC2124" s="6"/>
      <c r="CD2124" s="6"/>
    </row>
    <row r="2125" spans="15:82" x14ac:dyDescent="0.25">
      <c r="O2125" s="3"/>
      <c r="P2125" s="2"/>
      <c r="Q2125" s="2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6"/>
      <c r="CC2125" s="6"/>
      <c r="CD2125" s="6"/>
    </row>
    <row r="2126" spans="15:82" x14ac:dyDescent="0.25">
      <c r="O2126" s="3"/>
      <c r="P2126" s="2"/>
      <c r="Q2126" s="2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6"/>
      <c r="CC2126" s="6"/>
      <c r="CD2126" s="6"/>
    </row>
    <row r="2127" spans="15:82" x14ac:dyDescent="0.25">
      <c r="O2127" s="3"/>
      <c r="P2127" s="2"/>
      <c r="Q2127" s="2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6"/>
      <c r="CC2127" s="6"/>
      <c r="CD2127" s="6"/>
    </row>
    <row r="2128" spans="15:82" x14ac:dyDescent="0.25">
      <c r="O2128" s="3"/>
      <c r="P2128" s="2"/>
      <c r="Q2128" s="2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6"/>
      <c r="CC2128" s="6"/>
      <c r="CD2128" s="6"/>
    </row>
    <row r="2129" spans="15:82" x14ac:dyDescent="0.25">
      <c r="O2129" s="3"/>
      <c r="P2129" s="2"/>
      <c r="Q2129" s="2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6"/>
      <c r="CC2129" s="6"/>
      <c r="CD2129" s="6"/>
    </row>
    <row r="2130" spans="15:82" x14ac:dyDescent="0.25">
      <c r="O2130" s="3"/>
      <c r="P2130" s="2"/>
      <c r="Q2130" s="2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6"/>
      <c r="CC2130" s="6"/>
      <c r="CD2130" s="6"/>
    </row>
    <row r="2131" spans="15:82" x14ac:dyDescent="0.25">
      <c r="O2131" s="3"/>
      <c r="P2131" s="2"/>
      <c r="Q2131" s="2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6"/>
      <c r="CC2131" s="6"/>
      <c r="CD2131" s="6"/>
    </row>
    <row r="2132" spans="15:82" x14ac:dyDescent="0.25">
      <c r="O2132" s="3"/>
      <c r="P2132" s="2"/>
      <c r="Q2132" s="2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6"/>
      <c r="CC2132" s="6"/>
      <c r="CD2132" s="6"/>
    </row>
    <row r="2133" spans="15:82" x14ac:dyDescent="0.25">
      <c r="O2133" s="3"/>
      <c r="P2133" s="2"/>
      <c r="Q2133" s="2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6"/>
      <c r="CC2133" s="6"/>
      <c r="CD2133" s="6"/>
    </row>
    <row r="2134" spans="15:82" x14ac:dyDescent="0.25">
      <c r="O2134" s="3"/>
      <c r="P2134" s="2"/>
      <c r="Q2134" s="2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6"/>
      <c r="CC2134" s="6"/>
      <c r="CD2134" s="6"/>
    </row>
    <row r="2135" spans="15:82" x14ac:dyDescent="0.25">
      <c r="O2135" s="3"/>
      <c r="P2135" s="2"/>
      <c r="Q2135" s="2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6"/>
      <c r="CC2135" s="6"/>
      <c r="CD2135" s="6"/>
    </row>
    <row r="2136" spans="15:82" x14ac:dyDescent="0.25">
      <c r="O2136" s="3"/>
      <c r="P2136" s="2"/>
      <c r="Q2136" s="2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6"/>
      <c r="CC2136" s="6"/>
      <c r="CD2136" s="6"/>
    </row>
    <row r="2137" spans="15:82" x14ac:dyDescent="0.25">
      <c r="O2137" s="3"/>
      <c r="P2137" s="2"/>
      <c r="Q2137" s="2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6"/>
      <c r="CC2137" s="6"/>
      <c r="CD2137" s="6"/>
    </row>
    <row r="2138" spans="15:82" x14ac:dyDescent="0.25">
      <c r="O2138" s="3"/>
      <c r="P2138" s="2"/>
      <c r="Q2138" s="2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6"/>
      <c r="CC2138" s="6"/>
      <c r="CD2138" s="6"/>
    </row>
    <row r="2139" spans="15:82" x14ac:dyDescent="0.25">
      <c r="O2139" s="3"/>
      <c r="P2139" s="2"/>
      <c r="Q2139" s="2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6"/>
      <c r="CC2139" s="6"/>
      <c r="CD2139" s="6"/>
    </row>
    <row r="2140" spans="15:82" x14ac:dyDescent="0.25">
      <c r="O2140" s="3"/>
      <c r="P2140" s="2"/>
      <c r="Q2140" s="2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6"/>
      <c r="CC2140" s="6"/>
      <c r="CD2140" s="6"/>
    </row>
    <row r="2141" spans="15:82" x14ac:dyDescent="0.25">
      <c r="O2141" s="3"/>
      <c r="P2141" s="2"/>
      <c r="Q2141" s="2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6"/>
      <c r="CC2141" s="6"/>
      <c r="CD2141" s="6"/>
    </row>
    <row r="2142" spans="15:82" x14ac:dyDescent="0.25">
      <c r="O2142" s="3"/>
      <c r="P2142" s="2"/>
      <c r="Q2142" s="2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6"/>
      <c r="CC2142" s="6"/>
      <c r="CD2142" s="6"/>
    </row>
    <row r="2143" spans="15:82" x14ac:dyDescent="0.25">
      <c r="O2143" s="3"/>
      <c r="P2143" s="2"/>
      <c r="Q2143" s="2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6"/>
      <c r="CC2143" s="6"/>
      <c r="CD2143" s="6"/>
    </row>
    <row r="2144" spans="15:82" x14ac:dyDescent="0.25">
      <c r="O2144" s="3"/>
      <c r="P2144" s="2"/>
      <c r="Q2144" s="2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6"/>
      <c r="CC2144" s="6"/>
      <c r="CD2144" s="6"/>
    </row>
    <row r="2145" spans="15:82" x14ac:dyDescent="0.25">
      <c r="O2145" s="3"/>
      <c r="P2145" s="2"/>
      <c r="Q2145" s="2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6"/>
      <c r="CC2145" s="6"/>
      <c r="CD2145" s="6"/>
    </row>
    <row r="2146" spans="15:82" x14ac:dyDescent="0.25">
      <c r="O2146" s="3"/>
      <c r="P2146" s="2"/>
      <c r="Q2146" s="2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6"/>
      <c r="CC2146" s="6"/>
      <c r="CD2146" s="6"/>
    </row>
    <row r="2147" spans="15:82" x14ac:dyDescent="0.25">
      <c r="O2147" s="3"/>
      <c r="P2147" s="2"/>
      <c r="Q2147" s="2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6"/>
      <c r="CC2147" s="6"/>
      <c r="CD2147" s="6"/>
    </row>
    <row r="2148" spans="15:82" x14ac:dyDescent="0.25">
      <c r="O2148" s="3"/>
      <c r="P2148" s="2"/>
      <c r="Q2148" s="2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6"/>
      <c r="CC2148" s="6"/>
      <c r="CD2148" s="6"/>
    </row>
    <row r="2149" spans="15:82" x14ac:dyDescent="0.25">
      <c r="O2149" s="3"/>
      <c r="P2149" s="2"/>
      <c r="Q2149" s="2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6"/>
      <c r="CC2149" s="6"/>
      <c r="CD2149" s="6"/>
    </row>
    <row r="2150" spans="15:82" x14ac:dyDescent="0.25">
      <c r="O2150" s="3"/>
      <c r="P2150" s="2"/>
      <c r="Q2150" s="2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6"/>
      <c r="CC2150" s="6"/>
      <c r="CD2150" s="6"/>
    </row>
    <row r="2151" spans="15:82" x14ac:dyDescent="0.25">
      <c r="O2151" s="3"/>
      <c r="P2151" s="2"/>
      <c r="Q2151" s="2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6"/>
      <c r="CC2151" s="6"/>
      <c r="CD2151" s="6"/>
    </row>
    <row r="2152" spans="15:82" x14ac:dyDescent="0.25">
      <c r="O2152" s="3"/>
      <c r="P2152" s="2"/>
      <c r="Q2152" s="2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6"/>
      <c r="CC2152" s="6"/>
      <c r="CD2152" s="6"/>
    </row>
    <row r="2153" spans="15:82" x14ac:dyDescent="0.25">
      <c r="O2153" s="3"/>
      <c r="P2153" s="2"/>
      <c r="Q2153" s="2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6"/>
      <c r="CC2153" s="6"/>
      <c r="CD2153" s="6"/>
    </row>
    <row r="2154" spans="15:82" x14ac:dyDescent="0.25">
      <c r="O2154" s="3"/>
      <c r="P2154" s="2"/>
      <c r="Q2154" s="2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6"/>
      <c r="CC2154" s="6"/>
      <c r="CD2154" s="6"/>
    </row>
    <row r="2155" spans="15:82" x14ac:dyDescent="0.25">
      <c r="O2155" s="3"/>
      <c r="P2155" s="2"/>
      <c r="Q2155" s="2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6"/>
      <c r="CC2155" s="6"/>
      <c r="CD2155" s="6"/>
    </row>
    <row r="2156" spans="15:82" x14ac:dyDescent="0.25">
      <c r="O2156" s="3"/>
      <c r="P2156" s="2"/>
      <c r="Q2156" s="2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6"/>
      <c r="CC2156" s="6"/>
      <c r="CD2156" s="6"/>
    </row>
    <row r="2157" spans="15:82" x14ac:dyDescent="0.25">
      <c r="O2157" s="3"/>
      <c r="P2157" s="2"/>
      <c r="Q2157" s="2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6"/>
      <c r="CC2157" s="6"/>
      <c r="CD2157" s="6"/>
    </row>
    <row r="2158" spans="15:82" x14ac:dyDescent="0.25">
      <c r="O2158" s="3"/>
      <c r="P2158" s="2"/>
      <c r="Q2158" s="2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6"/>
      <c r="CC2158" s="6"/>
      <c r="CD2158" s="6"/>
    </row>
    <row r="2159" spans="15:82" x14ac:dyDescent="0.25">
      <c r="O2159" s="3"/>
      <c r="P2159" s="2"/>
      <c r="Q2159" s="2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6"/>
      <c r="CC2159" s="6"/>
      <c r="CD2159" s="6"/>
    </row>
    <row r="2160" spans="15:82" x14ac:dyDescent="0.25">
      <c r="O2160" s="3"/>
      <c r="P2160" s="2"/>
      <c r="Q2160" s="2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6"/>
      <c r="CC2160" s="6"/>
      <c r="CD2160" s="6"/>
    </row>
    <row r="2161" spans="15:82" x14ac:dyDescent="0.25">
      <c r="O2161" s="3"/>
      <c r="P2161" s="2"/>
      <c r="Q2161" s="2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</row>
    <row r="2162" spans="15:82" x14ac:dyDescent="0.25">
      <c r="O2162" s="3"/>
      <c r="P2162" s="2"/>
      <c r="Q2162" s="2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</row>
    <row r="2163" spans="15:82" x14ac:dyDescent="0.25">
      <c r="O2163" s="3"/>
      <c r="P2163" s="2"/>
      <c r="Q2163" s="2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</row>
    <row r="2164" spans="15:82" x14ac:dyDescent="0.25">
      <c r="O2164" s="3"/>
      <c r="P2164" s="2"/>
      <c r="Q2164" s="2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</row>
    <row r="2165" spans="15:82" x14ac:dyDescent="0.25">
      <c r="O2165" s="3"/>
      <c r="P2165" s="2"/>
      <c r="Q2165" s="2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</row>
    <row r="2166" spans="15:82" x14ac:dyDescent="0.25">
      <c r="O2166" s="3"/>
      <c r="P2166" s="2"/>
      <c r="Q2166" s="2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</row>
    <row r="2167" spans="15:82" x14ac:dyDescent="0.25">
      <c r="O2167" s="3"/>
      <c r="P2167" s="2"/>
      <c r="Q2167" s="2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</row>
    <row r="2168" spans="15:82" x14ac:dyDescent="0.25">
      <c r="O2168" s="3"/>
      <c r="P2168" s="2"/>
      <c r="Q2168" s="2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</row>
    <row r="2169" spans="15:82" x14ac:dyDescent="0.25">
      <c r="O2169" s="3"/>
      <c r="P2169" s="2"/>
      <c r="Q2169" s="2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</row>
    <row r="2170" spans="15:82" x14ac:dyDescent="0.25">
      <c r="O2170" s="3"/>
      <c r="P2170" s="2"/>
      <c r="Q2170" s="2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</row>
    <row r="2171" spans="15:82" x14ac:dyDescent="0.25">
      <c r="O2171" s="3"/>
      <c r="P2171" s="2"/>
      <c r="Q2171" s="2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</row>
    <row r="2172" spans="15:82" x14ac:dyDescent="0.25">
      <c r="O2172" s="3"/>
      <c r="P2172" s="2"/>
      <c r="Q2172" s="2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</row>
    <row r="2173" spans="15:82" x14ac:dyDescent="0.25">
      <c r="O2173" s="3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</row>
    <row r="2174" spans="15:82" x14ac:dyDescent="0.25">
      <c r="O2174" s="3"/>
      <c r="P2174" s="2"/>
      <c r="Q2174" s="2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</row>
    <row r="2175" spans="15:82" x14ac:dyDescent="0.25">
      <c r="O2175" s="3"/>
      <c r="P2175" s="2"/>
      <c r="Q2175" s="2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</row>
    <row r="2176" spans="15:82" x14ac:dyDescent="0.25">
      <c r="O2176" s="3"/>
      <c r="P2176" s="2"/>
      <c r="Q2176" s="2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</row>
    <row r="2177" spans="15:82" x14ac:dyDescent="0.25">
      <c r="O2177" s="3"/>
      <c r="P2177" s="2"/>
      <c r="Q2177" s="2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</row>
    <row r="2178" spans="15:82" x14ac:dyDescent="0.25">
      <c r="O2178" s="3"/>
      <c r="P2178" s="2"/>
      <c r="Q2178" s="2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</row>
    <row r="2179" spans="15:82" x14ac:dyDescent="0.25">
      <c r="O2179" s="3"/>
      <c r="P2179" s="2"/>
      <c r="Q2179" s="2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</row>
    <row r="2180" spans="15:82" x14ac:dyDescent="0.25">
      <c r="O2180" s="3"/>
      <c r="P2180" s="2"/>
      <c r="Q2180" s="2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</row>
    <row r="2181" spans="15:82" x14ac:dyDescent="0.25">
      <c r="O2181" s="3"/>
      <c r="P2181" s="2"/>
      <c r="Q2181" s="2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</row>
    <row r="2182" spans="15:82" x14ac:dyDescent="0.25">
      <c r="O2182" s="3"/>
      <c r="P2182" s="2"/>
      <c r="Q2182" s="2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</row>
    <row r="2183" spans="15:82" x14ac:dyDescent="0.25">
      <c r="O2183" s="3"/>
      <c r="P2183" s="2"/>
      <c r="Q2183" s="2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</row>
    <row r="2184" spans="15:82" x14ac:dyDescent="0.25">
      <c r="O2184" s="3"/>
      <c r="P2184" s="2"/>
      <c r="Q2184" s="2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</row>
    <row r="2185" spans="15:82" x14ac:dyDescent="0.25">
      <c r="O2185" s="3"/>
      <c r="P2185" s="2"/>
      <c r="Q2185" s="2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</row>
    <row r="2186" spans="15:82" x14ac:dyDescent="0.25">
      <c r="O2186" s="3"/>
      <c r="P2186" s="2"/>
      <c r="Q2186" s="2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</row>
    <row r="2187" spans="15:82" x14ac:dyDescent="0.25">
      <c r="O2187" s="3"/>
      <c r="P2187" s="2"/>
      <c r="Q2187" s="2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</row>
    <row r="2188" spans="15:82" x14ac:dyDescent="0.25">
      <c r="O2188" s="3"/>
      <c r="P2188" s="2"/>
      <c r="Q2188" s="2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</row>
    <row r="2189" spans="15:82" x14ac:dyDescent="0.25">
      <c r="O2189" s="3"/>
      <c r="P2189" s="2"/>
      <c r="Q2189" s="2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</row>
    <row r="2190" spans="15:82" x14ac:dyDescent="0.25">
      <c r="O2190" s="3"/>
      <c r="P2190" s="2"/>
      <c r="Q2190" s="2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</row>
    <row r="2191" spans="15:82" x14ac:dyDescent="0.25">
      <c r="O2191" s="3"/>
      <c r="P2191" s="2"/>
      <c r="Q2191" s="2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</row>
    <row r="2192" spans="15:82" x14ac:dyDescent="0.25">
      <c r="O2192" s="3"/>
      <c r="P2192" s="2"/>
      <c r="Q2192" s="2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</row>
    <row r="2193" spans="15:82" x14ac:dyDescent="0.25">
      <c r="O2193" s="3"/>
      <c r="P2193" s="2"/>
      <c r="Q2193" s="2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</row>
    <row r="2194" spans="15:82" x14ac:dyDescent="0.25">
      <c r="O2194" s="3"/>
      <c r="P2194" s="2"/>
      <c r="Q2194" s="2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</row>
    <row r="2195" spans="15:82" x14ac:dyDescent="0.25">
      <c r="O2195" s="3"/>
      <c r="P2195" s="2"/>
      <c r="Q2195" s="2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</row>
    <row r="2196" spans="15:82" x14ac:dyDescent="0.25">
      <c r="O2196" s="3"/>
      <c r="P2196" s="2"/>
      <c r="Q2196" s="2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</row>
    <row r="2197" spans="15:82" x14ac:dyDescent="0.25">
      <c r="O2197" s="3"/>
      <c r="P2197" s="2"/>
      <c r="Q2197" s="2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</row>
    <row r="2198" spans="15:82" x14ac:dyDescent="0.25">
      <c r="O2198" s="3"/>
      <c r="P2198" s="2"/>
      <c r="Q2198" s="2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</row>
    <row r="2199" spans="15:82" x14ac:dyDescent="0.25">
      <c r="O2199" s="3"/>
      <c r="P2199" s="2"/>
      <c r="Q2199" s="2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</row>
    <row r="2200" spans="15:82" x14ac:dyDescent="0.25">
      <c r="O2200" s="3"/>
      <c r="P2200" s="2"/>
      <c r="Q2200" s="2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</row>
    <row r="2201" spans="15:82" x14ac:dyDescent="0.25">
      <c r="O2201" s="3"/>
      <c r="P2201" s="2"/>
      <c r="Q2201" s="2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</row>
    <row r="2202" spans="15:82" x14ac:dyDescent="0.25">
      <c r="O2202" s="3"/>
      <c r="P2202" s="2"/>
      <c r="Q2202" s="2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</row>
    <row r="2203" spans="15:82" x14ac:dyDescent="0.25">
      <c r="O2203" s="3"/>
      <c r="P2203" s="2"/>
      <c r="Q2203" s="2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</row>
    <row r="2204" spans="15:82" x14ac:dyDescent="0.25">
      <c r="O2204" s="3"/>
      <c r="P2204" s="2"/>
      <c r="Q2204" s="2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</row>
    <row r="2205" spans="15:82" x14ac:dyDescent="0.25">
      <c r="O2205" s="3"/>
      <c r="P2205" s="2"/>
      <c r="Q2205" s="2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</row>
    <row r="2206" spans="15:82" x14ac:dyDescent="0.25">
      <c r="O2206" s="3"/>
      <c r="P2206" s="2"/>
      <c r="Q2206" s="2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</row>
    <row r="2207" spans="15:82" x14ac:dyDescent="0.25">
      <c r="O2207" s="3"/>
      <c r="P2207" s="2"/>
      <c r="Q2207" s="2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</row>
    <row r="2208" spans="15:82" x14ac:dyDescent="0.25">
      <c r="O2208" s="3"/>
      <c r="P2208" s="2"/>
      <c r="Q2208" s="2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</row>
    <row r="2209" spans="15:82" x14ac:dyDescent="0.25">
      <c r="O2209" s="3"/>
      <c r="P2209" s="2"/>
      <c r="Q2209" s="2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</row>
    <row r="2210" spans="15:82" x14ac:dyDescent="0.25">
      <c r="O2210" s="3"/>
      <c r="P2210" s="2"/>
      <c r="Q2210" s="2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</row>
    <row r="2211" spans="15:82" x14ac:dyDescent="0.25">
      <c r="O2211" s="3"/>
      <c r="P2211" s="2"/>
      <c r="Q2211" s="2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</row>
    <row r="2212" spans="15:82" x14ac:dyDescent="0.25">
      <c r="O2212" s="3"/>
      <c r="P2212" s="2"/>
      <c r="Q2212" s="2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</row>
    <row r="2213" spans="15:82" x14ac:dyDescent="0.25">
      <c r="O2213" s="3"/>
      <c r="P2213" s="2"/>
      <c r="Q2213" s="2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</row>
    <row r="2214" spans="15:82" x14ac:dyDescent="0.25">
      <c r="O2214" s="3"/>
      <c r="P2214" s="2"/>
      <c r="Q2214" s="2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</row>
    <row r="2215" spans="15:82" x14ac:dyDescent="0.25">
      <c r="O2215" s="3"/>
      <c r="P2215" s="2"/>
      <c r="Q2215" s="2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</row>
    <row r="2216" spans="15:82" x14ac:dyDescent="0.25">
      <c r="O2216" s="3"/>
      <c r="P2216" s="2"/>
      <c r="Q2216" s="2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</row>
    <row r="2217" spans="15:82" x14ac:dyDescent="0.25">
      <c r="O2217" s="3"/>
      <c r="P2217" s="2"/>
      <c r="Q2217" s="2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</row>
    <row r="2218" spans="15:82" x14ac:dyDescent="0.25">
      <c r="O2218" s="3"/>
      <c r="P2218" s="2"/>
      <c r="Q2218" s="2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</row>
    <row r="2219" spans="15:82" x14ac:dyDescent="0.25">
      <c r="O2219" s="3"/>
      <c r="P2219" s="2"/>
      <c r="Q2219" s="2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</row>
    <row r="2220" spans="15:82" x14ac:dyDescent="0.25">
      <c r="O2220" s="3"/>
      <c r="P2220" s="2"/>
      <c r="Q2220" s="2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</row>
    <row r="2221" spans="15:82" x14ac:dyDescent="0.25">
      <c r="O2221" s="3"/>
      <c r="P2221" s="2"/>
      <c r="Q2221" s="2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</row>
    <row r="2222" spans="15:82" x14ac:dyDescent="0.25">
      <c r="O2222" s="3"/>
      <c r="P2222" s="2"/>
      <c r="Q2222" s="2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</row>
    <row r="2223" spans="15:82" x14ac:dyDescent="0.25">
      <c r="O2223" s="3"/>
      <c r="P2223" s="2"/>
      <c r="Q2223" s="2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</row>
    <row r="2224" spans="15:82" x14ac:dyDescent="0.25">
      <c r="O2224" s="3"/>
      <c r="P2224" s="2"/>
      <c r="Q2224" s="2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</row>
    <row r="2225" spans="15:82" x14ac:dyDescent="0.25">
      <c r="O2225" s="3"/>
      <c r="P2225" s="2"/>
      <c r="Q2225" s="2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</row>
    <row r="2226" spans="15:82" x14ac:dyDescent="0.25">
      <c r="O2226" s="3"/>
      <c r="P2226" s="2"/>
      <c r="Q2226" s="2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</row>
    <row r="2227" spans="15:82" x14ac:dyDescent="0.25">
      <c r="O2227" s="3"/>
      <c r="P2227" s="2"/>
      <c r="Q2227" s="2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</row>
    <row r="2228" spans="15:82" x14ac:dyDescent="0.25">
      <c r="O2228" s="3"/>
      <c r="P2228" s="2"/>
      <c r="Q2228" s="2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</row>
    <row r="2229" spans="15:82" x14ac:dyDescent="0.25">
      <c r="O2229" s="3"/>
      <c r="P2229" s="2"/>
      <c r="Q2229" s="2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</row>
    <row r="2230" spans="15:82" x14ac:dyDescent="0.25">
      <c r="O2230" s="3"/>
      <c r="P2230" s="2"/>
      <c r="Q2230" s="2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</row>
    <row r="2231" spans="15:82" x14ac:dyDescent="0.25">
      <c r="O2231" s="3"/>
      <c r="P2231" s="2"/>
      <c r="Q2231" s="2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</row>
    <row r="2232" spans="15:82" x14ac:dyDescent="0.25">
      <c r="O2232" s="3"/>
      <c r="P2232" s="2"/>
      <c r="Q2232" s="2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</row>
    <row r="2233" spans="15:82" x14ac:dyDescent="0.25">
      <c r="O2233" s="3"/>
      <c r="P2233" s="2"/>
      <c r="Q2233" s="2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</row>
    <row r="2234" spans="15:82" x14ac:dyDescent="0.25">
      <c r="O2234" s="3"/>
      <c r="P2234" s="2"/>
      <c r="Q2234" s="2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</row>
    <row r="2235" spans="15:82" x14ac:dyDescent="0.25">
      <c r="O2235" s="3"/>
      <c r="P2235" s="2"/>
      <c r="Q2235" s="2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</row>
    <row r="2236" spans="15:82" x14ac:dyDescent="0.25">
      <c r="O2236" s="3"/>
      <c r="P2236" s="2"/>
      <c r="Q2236" s="2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</row>
    <row r="2237" spans="15:82" x14ac:dyDescent="0.25">
      <c r="O2237" s="3"/>
      <c r="P2237" s="2"/>
      <c r="Q2237" s="2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</row>
    <row r="2238" spans="15:82" x14ac:dyDescent="0.25">
      <c r="O2238" s="3"/>
      <c r="P2238" s="2"/>
      <c r="Q2238" s="2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</row>
    <row r="2239" spans="15:82" x14ac:dyDescent="0.25">
      <c r="O2239" s="3"/>
      <c r="P2239" s="2"/>
      <c r="Q2239" s="2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</row>
    <row r="2240" spans="15:82" x14ac:dyDescent="0.25">
      <c r="O2240" s="3"/>
      <c r="P2240" s="2"/>
      <c r="Q2240" s="2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/>
      <c r="CB2240" s="9"/>
      <c r="CC2240" s="9"/>
      <c r="CD2240" s="9"/>
    </row>
    <row r="2241" spans="15:82" x14ac:dyDescent="0.25">
      <c r="O2241" s="3"/>
      <c r="P2241" s="2"/>
      <c r="Q2241" s="2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</row>
    <row r="2242" spans="15:82" x14ac:dyDescent="0.25">
      <c r="O2242" s="3"/>
      <c r="P2242" s="2"/>
      <c r="Q2242" s="2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</row>
    <row r="2243" spans="15:82" x14ac:dyDescent="0.25">
      <c r="O2243" s="3"/>
      <c r="P2243" s="2"/>
      <c r="Q2243" s="2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</row>
    <row r="2244" spans="15:82" x14ac:dyDescent="0.25">
      <c r="O2244" s="3"/>
      <c r="P2244" s="2"/>
      <c r="Q2244" s="2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</row>
    <row r="2245" spans="15:82" x14ac:dyDescent="0.25">
      <c r="O2245" s="3"/>
      <c r="P2245" s="2"/>
      <c r="Q2245" s="2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</row>
    <row r="2246" spans="15:82" x14ac:dyDescent="0.25">
      <c r="O2246" s="3"/>
      <c r="P2246" s="2"/>
      <c r="Q2246" s="2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</row>
    <row r="2247" spans="15:82" x14ac:dyDescent="0.25">
      <c r="O2247" s="3"/>
      <c r="P2247" s="2"/>
      <c r="Q2247" s="2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</row>
    <row r="2248" spans="15:82" x14ac:dyDescent="0.25">
      <c r="O2248" s="3"/>
      <c r="P2248" s="2"/>
      <c r="Q2248" s="2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</row>
    <row r="2249" spans="15:82" x14ac:dyDescent="0.25">
      <c r="O2249" s="3"/>
      <c r="P2249" s="2"/>
      <c r="Q2249" s="2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</row>
    <row r="2250" spans="15:82" x14ac:dyDescent="0.25">
      <c r="O2250" s="3"/>
      <c r="P2250" s="2"/>
      <c r="Q2250" s="2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</row>
    <row r="2251" spans="15:82" x14ac:dyDescent="0.25">
      <c r="O2251" s="3"/>
      <c r="P2251" s="2"/>
      <c r="Q2251" s="2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</row>
    <row r="2252" spans="15:82" x14ac:dyDescent="0.25">
      <c r="O2252" s="3"/>
      <c r="P2252" s="2"/>
      <c r="Q2252" s="2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</row>
    <row r="2253" spans="15:82" x14ac:dyDescent="0.25">
      <c r="O2253" s="3"/>
      <c r="P2253" s="2"/>
      <c r="Q2253" s="2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</row>
    <row r="2254" spans="15:82" x14ac:dyDescent="0.25">
      <c r="O2254" s="3"/>
      <c r="P2254" s="2"/>
      <c r="Q2254" s="2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</row>
    <row r="2255" spans="15:82" x14ac:dyDescent="0.25">
      <c r="O2255" s="3"/>
      <c r="P2255" s="2"/>
      <c r="Q2255" s="2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</row>
    <row r="2256" spans="15:82" x14ac:dyDescent="0.25">
      <c r="O2256" s="3"/>
      <c r="P2256" s="2"/>
      <c r="Q2256" s="2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</row>
    <row r="2257" spans="15:82" x14ac:dyDescent="0.25">
      <c r="O2257" s="3"/>
      <c r="P2257" s="2"/>
      <c r="Q2257" s="2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</row>
    <row r="2258" spans="15:82" x14ac:dyDescent="0.25">
      <c r="O2258" s="3"/>
      <c r="P2258" s="2"/>
      <c r="Q2258" s="2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</row>
    <row r="2259" spans="15:82" x14ac:dyDescent="0.25">
      <c r="O2259" s="3"/>
      <c r="P2259" s="2"/>
      <c r="Q2259" s="2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</row>
    <row r="2260" spans="15:82" x14ac:dyDescent="0.25">
      <c r="O2260" s="3"/>
      <c r="P2260" s="2"/>
      <c r="Q2260" s="2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</row>
    <row r="2261" spans="15:82" x14ac:dyDescent="0.25">
      <c r="O2261" s="3"/>
      <c r="P2261" s="2"/>
      <c r="Q2261" s="2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</row>
    <row r="2262" spans="15:82" x14ac:dyDescent="0.25">
      <c r="O2262" s="3"/>
      <c r="P2262" s="2"/>
      <c r="Q2262" s="2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</row>
    <row r="2263" spans="15:82" x14ac:dyDescent="0.25">
      <c r="O2263" s="3"/>
      <c r="P2263" s="2"/>
      <c r="Q2263" s="2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</row>
    <row r="2264" spans="15:82" x14ac:dyDescent="0.25">
      <c r="O2264" s="3"/>
      <c r="P2264" s="2"/>
      <c r="Q2264" s="2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</row>
    <row r="2265" spans="15:82" x14ac:dyDescent="0.25">
      <c r="O2265" s="3"/>
      <c r="P2265" s="2"/>
      <c r="Q2265" s="2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</row>
    <row r="2266" spans="15:82" x14ac:dyDescent="0.25">
      <c r="O2266" s="3"/>
      <c r="P2266" s="2"/>
      <c r="Q2266" s="2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</row>
    <row r="2267" spans="15:82" x14ac:dyDescent="0.25">
      <c r="O2267" s="3"/>
      <c r="P2267" s="2"/>
      <c r="Q2267" s="2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</row>
    <row r="2268" spans="15:82" x14ac:dyDescent="0.25">
      <c r="O2268" s="3"/>
      <c r="P2268" s="2"/>
      <c r="Q2268" s="2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</row>
    <row r="2269" spans="15:82" x14ac:dyDescent="0.25">
      <c r="O2269" s="3"/>
      <c r="P2269" s="2"/>
      <c r="Q2269" s="2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</row>
    <row r="2270" spans="15:82" x14ac:dyDescent="0.25">
      <c r="O2270" s="3"/>
      <c r="P2270" s="2"/>
      <c r="Q2270" s="2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</row>
    <row r="2271" spans="15:82" x14ac:dyDescent="0.25">
      <c r="O2271" s="3"/>
      <c r="P2271" s="2"/>
      <c r="Q2271" s="2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</row>
    <row r="2272" spans="15:82" x14ac:dyDescent="0.25">
      <c r="O2272" s="3"/>
      <c r="P2272" s="2"/>
      <c r="Q2272" s="2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</row>
    <row r="2273" spans="15:82" x14ac:dyDescent="0.25">
      <c r="O2273" s="3"/>
      <c r="P2273" s="2"/>
      <c r="Q2273" s="2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</row>
    <row r="2274" spans="15:82" x14ac:dyDescent="0.25">
      <c r="O2274" s="3"/>
      <c r="P2274" s="2"/>
      <c r="Q2274" s="2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</row>
    <row r="2275" spans="15:82" x14ac:dyDescent="0.25">
      <c r="O2275" s="3"/>
      <c r="P2275" s="2"/>
      <c r="Q2275" s="2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/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</row>
    <row r="2276" spans="15:82" x14ac:dyDescent="0.25">
      <c r="O2276" s="3"/>
      <c r="P2276" s="2"/>
      <c r="Q2276" s="2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</row>
    <row r="2277" spans="15:82" x14ac:dyDescent="0.25">
      <c r="O2277" s="3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</row>
    <row r="2278" spans="15:82" x14ac:dyDescent="0.25">
      <c r="O2278" s="3"/>
      <c r="P2278" s="2"/>
      <c r="Q2278" s="2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</row>
    <row r="2279" spans="15:82" x14ac:dyDescent="0.25">
      <c r="O2279" s="3"/>
      <c r="P2279" s="2"/>
      <c r="Q2279" s="2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</row>
    <row r="2280" spans="15:82" x14ac:dyDescent="0.25">
      <c r="O2280" s="3"/>
      <c r="P2280" s="2"/>
      <c r="Q2280" s="2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</row>
    <row r="2281" spans="15:82" x14ac:dyDescent="0.25">
      <c r="O2281" s="3"/>
      <c r="P2281" s="2"/>
      <c r="Q2281" s="2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</row>
    <row r="2282" spans="15:82" x14ac:dyDescent="0.25">
      <c r="O2282" s="3"/>
      <c r="P2282" s="2"/>
      <c r="Q2282" s="2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</row>
    <row r="2283" spans="15:82" x14ac:dyDescent="0.25">
      <c r="O2283" s="3"/>
      <c r="P2283" s="2"/>
      <c r="Q2283" s="2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</row>
    <row r="2284" spans="15:82" x14ac:dyDescent="0.25">
      <c r="O2284" s="3"/>
      <c r="P2284" s="2"/>
      <c r="Q2284" s="2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</row>
    <row r="2285" spans="15:82" x14ac:dyDescent="0.25">
      <c r="O2285" s="3"/>
      <c r="P2285" s="2"/>
      <c r="Q2285" s="2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</row>
    <row r="2286" spans="15:82" x14ac:dyDescent="0.25">
      <c r="O2286" s="3"/>
      <c r="P2286" s="2"/>
      <c r="Q2286" s="2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</row>
    <row r="2287" spans="15:82" x14ac:dyDescent="0.25">
      <c r="O2287" s="3"/>
      <c r="P2287" s="2"/>
      <c r="Q2287" s="2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</row>
    <row r="2288" spans="15:82" x14ac:dyDescent="0.25">
      <c r="O2288" s="3"/>
      <c r="P2288" s="2"/>
      <c r="Q2288" s="2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</row>
    <row r="2289" spans="15:82" x14ac:dyDescent="0.25">
      <c r="O2289" s="3"/>
      <c r="P2289" s="2"/>
      <c r="Q2289" s="2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</row>
    <row r="2290" spans="15:82" x14ac:dyDescent="0.25">
      <c r="O2290" s="3"/>
      <c r="P2290" s="2"/>
      <c r="Q2290" s="2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</row>
    <row r="2291" spans="15:82" x14ac:dyDescent="0.25">
      <c r="O2291" s="3"/>
      <c r="P2291" s="2"/>
      <c r="Q2291" s="2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</row>
    <row r="2292" spans="15:82" x14ac:dyDescent="0.25">
      <c r="O2292" s="3"/>
      <c r="P2292" s="2"/>
      <c r="Q2292" s="2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</row>
    <row r="2293" spans="15:82" x14ac:dyDescent="0.25">
      <c r="O2293" s="3"/>
      <c r="P2293" s="2"/>
      <c r="Q2293" s="2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</row>
    <row r="2294" spans="15:82" x14ac:dyDescent="0.25">
      <c r="O2294" s="3"/>
      <c r="P2294" s="2"/>
      <c r="Q2294" s="2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</row>
    <row r="2295" spans="15:82" x14ac:dyDescent="0.25">
      <c r="O2295" s="3"/>
      <c r="P2295" s="2"/>
      <c r="Q2295" s="2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</row>
    <row r="2296" spans="15:82" x14ac:dyDescent="0.25">
      <c r="O2296" s="3"/>
      <c r="P2296" s="2"/>
      <c r="Q2296" s="2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</row>
    <row r="2297" spans="15:82" x14ac:dyDescent="0.25">
      <c r="O2297" s="3"/>
      <c r="P2297" s="2"/>
      <c r="Q2297" s="2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</row>
    <row r="2298" spans="15:82" x14ac:dyDescent="0.25">
      <c r="O2298" s="3"/>
      <c r="P2298" s="2"/>
      <c r="Q2298" s="2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</row>
    <row r="2299" spans="15:82" x14ac:dyDescent="0.25">
      <c r="O2299" s="3"/>
      <c r="P2299" s="2"/>
      <c r="Q2299" s="2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</row>
    <row r="2300" spans="15:82" x14ac:dyDescent="0.25">
      <c r="O2300" s="3"/>
      <c r="P2300" s="2"/>
      <c r="Q2300" s="2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</row>
    <row r="2301" spans="15:82" x14ac:dyDescent="0.25">
      <c r="O2301" s="3"/>
      <c r="P2301" s="2"/>
      <c r="Q2301" s="2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</row>
    <row r="2302" spans="15:82" x14ac:dyDescent="0.25">
      <c r="O2302" s="3"/>
      <c r="P2302" s="2"/>
      <c r="Q2302" s="2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</row>
    <row r="2303" spans="15:82" x14ac:dyDescent="0.25">
      <c r="O2303" s="3"/>
      <c r="P2303" s="2"/>
      <c r="Q2303" s="2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</row>
    <row r="2304" spans="15:82" x14ac:dyDescent="0.25">
      <c r="O2304" s="3"/>
      <c r="P2304" s="2"/>
      <c r="Q2304" s="2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</row>
    <row r="2305" spans="15:82" x14ac:dyDescent="0.25">
      <c r="O2305" s="3"/>
      <c r="P2305" s="2"/>
      <c r="Q2305" s="2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</row>
    <row r="2306" spans="15:82" x14ac:dyDescent="0.25">
      <c r="O2306" s="3"/>
      <c r="P2306" s="2"/>
      <c r="Q2306" s="2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</row>
    <row r="2307" spans="15:82" x14ac:dyDescent="0.25">
      <c r="O2307" s="3"/>
      <c r="P2307" s="2"/>
      <c r="Q2307" s="2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</row>
    <row r="2308" spans="15:82" x14ac:dyDescent="0.25">
      <c r="O2308" s="3"/>
      <c r="P2308" s="2"/>
      <c r="Q2308" s="2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</row>
    <row r="2309" spans="15:82" x14ac:dyDescent="0.25">
      <c r="O2309" s="3"/>
      <c r="P2309" s="2"/>
      <c r="Q2309" s="2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</row>
    <row r="2310" spans="15:82" x14ac:dyDescent="0.25">
      <c r="O2310" s="3"/>
      <c r="P2310" s="2"/>
      <c r="Q2310" s="2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</row>
    <row r="2311" spans="15:82" x14ac:dyDescent="0.25">
      <c r="O2311" s="3"/>
      <c r="P2311" s="2"/>
      <c r="Q2311" s="2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</row>
    <row r="2312" spans="15:82" x14ac:dyDescent="0.25">
      <c r="O2312" s="3"/>
      <c r="P2312" s="2"/>
      <c r="Q2312" s="2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</row>
    <row r="2313" spans="15:82" x14ac:dyDescent="0.25">
      <c r="O2313" s="3"/>
      <c r="P2313" s="2"/>
      <c r="Q2313" s="2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</row>
    <row r="2314" spans="15:82" x14ac:dyDescent="0.25">
      <c r="O2314" s="3"/>
      <c r="P2314" s="2"/>
      <c r="Q2314" s="2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</row>
    <row r="2315" spans="15:82" x14ac:dyDescent="0.25">
      <c r="O2315" s="3"/>
      <c r="P2315" s="2"/>
      <c r="Q2315" s="2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</row>
    <row r="2316" spans="15:82" x14ac:dyDescent="0.25">
      <c r="O2316" s="3"/>
      <c r="P2316" s="2"/>
      <c r="Q2316" s="2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</row>
    <row r="2317" spans="15:82" x14ac:dyDescent="0.25">
      <c r="O2317" s="3"/>
      <c r="P2317" s="2"/>
      <c r="Q2317" s="2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</row>
    <row r="2318" spans="15:82" x14ac:dyDescent="0.25">
      <c r="O2318" s="3"/>
      <c r="P2318" s="2"/>
      <c r="Q2318" s="2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</row>
    <row r="2319" spans="15:82" x14ac:dyDescent="0.25">
      <c r="O2319" s="3"/>
      <c r="P2319" s="2"/>
      <c r="Q2319" s="2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</row>
    <row r="2320" spans="15:82" x14ac:dyDescent="0.25">
      <c r="O2320" s="3"/>
      <c r="P2320" s="2"/>
      <c r="Q2320" s="2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</row>
    <row r="2321" spans="15:82" x14ac:dyDescent="0.25">
      <c r="O2321" s="3"/>
      <c r="P2321" s="2"/>
      <c r="Q2321" s="2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</row>
    <row r="2322" spans="15:82" x14ac:dyDescent="0.25">
      <c r="O2322" s="3"/>
      <c r="P2322" s="2"/>
      <c r="Q2322" s="2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</row>
    <row r="2323" spans="15:82" x14ac:dyDescent="0.25">
      <c r="O2323" s="3"/>
      <c r="P2323" s="2"/>
      <c r="Q2323" s="2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</row>
    <row r="2324" spans="15:82" x14ac:dyDescent="0.25">
      <c r="O2324" s="3"/>
      <c r="P2324" s="2"/>
      <c r="Q2324" s="2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</row>
    <row r="2325" spans="15:82" x14ac:dyDescent="0.25">
      <c r="O2325" s="3"/>
      <c r="P2325" s="2"/>
      <c r="Q2325" s="2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</row>
    <row r="2326" spans="15:82" x14ac:dyDescent="0.25">
      <c r="O2326" s="3"/>
      <c r="P2326" s="2"/>
      <c r="Q2326" s="2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</row>
    <row r="2327" spans="15:82" x14ac:dyDescent="0.25">
      <c r="O2327" s="3"/>
      <c r="P2327" s="2"/>
      <c r="Q2327" s="2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</row>
    <row r="2328" spans="15:82" x14ac:dyDescent="0.25">
      <c r="O2328" s="3"/>
      <c r="P2328" s="2"/>
      <c r="Q2328" s="2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</row>
    <row r="2329" spans="15:82" x14ac:dyDescent="0.25">
      <c r="O2329" s="3"/>
      <c r="P2329" s="2"/>
      <c r="Q2329" s="2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</row>
    <row r="2330" spans="15:82" x14ac:dyDescent="0.25">
      <c r="O2330" s="3"/>
      <c r="P2330" s="2"/>
      <c r="Q2330" s="2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</row>
    <row r="2331" spans="15:82" x14ac:dyDescent="0.25">
      <c r="O2331" s="3"/>
      <c r="P2331" s="2"/>
      <c r="Q2331" s="2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</row>
    <row r="2332" spans="15:82" x14ac:dyDescent="0.25">
      <c r="O2332" s="3"/>
      <c r="P2332" s="2"/>
      <c r="Q2332" s="2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</row>
    <row r="2333" spans="15:82" x14ac:dyDescent="0.25">
      <c r="O2333" s="3"/>
      <c r="P2333" s="2"/>
      <c r="Q2333" s="2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</row>
    <row r="2334" spans="15:82" x14ac:dyDescent="0.25">
      <c r="O2334" s="3"/>
      <c r="P2334" s="2"/>
      <c r="Q2334" s="2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</row>
    <row r="2335" spans="15:82" x14ac:dyDescent="0.25">
      <c r="O2335" s="3"/>
      <c r="P2335" s="2"/>
      <c r="Q2335" s="2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</row>
    <row r="2336" spans="15:82" x14ac:dyDescent="0.25">
      <c r="O2336" s="3"/>
      <c r="P2336" s="2"/>
      <c r="Q2336" s="2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</row>
    <row r="2337" spans="15:82" x14ac:dyDescent="0.25">
      <c r="O2337" s="3"/>
      <c r="P2337" s="2"/>
      <c r="Q2337" s="2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</row>
    <row r="2338" spans="15:82" x14ac:dyDescent="0.25">
      <c r="O2338" s="3"/>
      <c r="P2338" s="2"/>
      <c r="Q2338" s="2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</row>
    <row r="2339" spans="15:82" x14ac:dyDescent="0.25">
      <c r="O2339" s="3"/>
      <c r="P2339" s="2"/>
      <c r="Q2339" s="2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</row>
    <row r="2340" spans="15:82" x14ac:dyDescent="0.25">
      <c r="O2340" s="3"/>
      <c r="P2340" s="2"/>
      <c r="Q2340" s="2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</row>
    <row r="2341" spans="15:82" x14ac:dyDescent="0.25">
      <c r="O2341" s="3"/>
      <c r="P2341" s="2"/>
      <c r="Q2341" s="2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</row>
    <row r="2342" spans="15:82" x14ac:dyDescent="0.25">
      <c r="O2342" s="3"/>
      <c r="P2342" s="2"/>
      <c r="Q2342" s="2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</row>
    <row r="2343" spans="15:82" x14ac:dyDescent="0.25">
      <c r="O2343" s="3"/>
      <c r="P2343" s="2"/>
      <c r="Q2343" s="2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</row>
    <row r="2344" spans="15:82" x14ac:dyDescent="0.25">
      <c r="O2344" s="3"/>
      <c r="P2344" s="2"/>
      <c r="Q2344" s="2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</row>
    <row r="2345" spans="15:82" x14ac:dyDescent="0.25">
      <c r="O2345" s="3"/>
      <c r="P2345" s="2"/>
      <c r="Q2345" s="2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</row>
    <row r="2346" spans="15:82" x14ac:dyDescent="0.25">
      <c r="O2346" s="3"/>
      <c r="P2346" s="2"/>
      <c r="Q2346" s="2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</row>
    <row r="2347" spans="15:82" x14ac:dyDescent="0.25">
      <c r="O2347" s="3"/>
      <c r="P2347" s="2"/>
      <c r="Q2347" s="2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</row>
    <row r="2348" spans="15:82" x14ac:dyDescent="0.25">
      <c r="O2348" s="3"/>
      <c r="P2348" s="2"/>
      <c r="Q2348" s="2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</row>
    <row r="2349" spans="15:82" x14ac:dyDescent="0.25">
      <c r="O2349" s="3"/>
      <c r="P2349" s="2"/>
      <c r="Q2349" s="2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</row>
    <row r="2350" spans="15:82" x14ac:dyDescent="0.25">
      <c r="O2350" s="3"/>
      <c r="P2350" s="2"/>
      <c r="Q2350" s="2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</row>
    <row r="2351" spans="15:82" x14ac:dyDescent="0.25">
      <c r="O2351" s="3"/>
      <c r="P2351" s="2"/>
      <c r="Q2351" s="2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</row>
    <row r="2352" spans="15:82" x14ac:dyDescent="0.25">
      <c r="O2352" s="3"/>
      <c r="P2352" s="2"/>
      <c r="Q2352" s="2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</row>
    <row r="2353" spans="15:82" x14ac:dyDescent="0.25">
      <c r="O2353" s="3"/>
      <c r="P2353" s="2"/>
      <c r="Q2353" s="2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</row>
    <row r="2354" spans="15:82" x14ac:dyDescent="0.25">
      <c r="O2354" s="3"/>
      <c r="P2354" s="2"/>
      <c r="Q2354" s="2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</row>
    <row r="2355" spans="15:82" x14ac:dyDescent="0.25">
      <c r="O2355" s="3"/>
      <c r="P2355" s="2"/>
      <c r="Q2355" s="2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</row>
    <row r="2356" spans="15:82" x14ac:dyDescent="0.25">
      <c r="O2356" s="3"/>
      <c r="P2356" s="2"/>
      <c r="Q2356" s="2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</row>
    <row r="2357" spans="15:82" x14ac:dyDescent="0.25">
      <c r="O2357" s="3"/>
      <c r="P2357" s="2"/>
      <c r="Q2357" s="2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</row>
    <row r="2358" spans="15:82" x14ac:dyDescent="0.25">
      <c r="O2358" s="3"/>
      <c r="P2358" s="2"/>
      <c r="Q2358" s="2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</row>
    <row r="2359" spans="15:82" x14ac:dyDescent="0.25">
      <c r="O2359" s="3"/>
      <c r="P2359" s="2"/>
      <c r="Q2359" s="2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</row>
    <row r="2360" spans="15:82" x14ac:dyDescent="0.25">
      <c r="O2360" s="3"/>
      <c r="P2360" s="2"/>
      <c r="Q2360" s="2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</row>
    <row r="2361" spans="15:82" x14ac:dyDescent="0.25">
      <c r="O2361" s="3"/>
      <c r="P2361" s="2"/>
      <c r="Q2361" s="2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</row>
    <row r="2362" spans="15:82" x14ac:dyDescent="0.25">
      <c r="O2362" s="3"/>
      <c r="P2362" s="2"/>
      <c r="Q2362" s="2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</row>
    <row r="2363" spans="15:82" x14ac:dyDescent="0.25">
      <c r="O2363" s="3"/>
      <c r="P2363" s="2"/>
      <c r="Q2363" s="2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</row>
    <row r="2364" spans="15:82" x14ac:dyDescent="0.25">
      <c r="O2364" s="3"/>
      <c r="P2364" s="2"/>
      <c r="Q2364" s="2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</row>
    <row r="2365" spans="15:82" x14ac:dyDescent="0.25">
      <c r="O2365" s="3"/>
      <c r="P2365" s="2"/>
      <c r="Q2365" s="2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</row>
    <row r="2366" spans="15:82" x14ac:dyDescent="0.25">
      <c r="O2366" s="3"/>
      <c r="P2366" s="2"/>
      <c r="Q2366" s="2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</row>
    <row r="2367" spans="15:82" x14ac:dyDescent="0.25">
      <c r="O2367" s="3"/>
      <c r="P2367" s="2"/>
      <c r="Q2367" s="2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</row>
    <row r="2368" spans="15:82" x14ac:dyDescent="0.25">
      <c r="O2368" s="3"/>
      <c r="P2368" s="2"/>
      <c r="Q2368" s="2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</row>
    <row r="2369" spans="15:82" x14ac:dyDescent="0.25">
      <c r="O2369" s="3"/>
      <c r="P2369" s="2"/>
      <c r="Q2369" s="2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</row>
    <row r="2370" spans="15:82" x14ac:dyDescent="0.25">
      <c r="O2370" s="3"/>
      <c r="P2370" s="2"/>
      <c r="Q2370" s="2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</row>
    <row r="2371" spans="15:82" x14ac:dyDescent="0.25">
      <c r="O2371" s="3"/>
      <c r="P2371" s="2"/>
      <c r="Q2371" s="2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</row>
    <row r="2372" spans="15:82" x14ac:dyDescent="0.25">
      <c r="O2372" s="3"/>
      <c r="P2372" s="2"/>
      <c r="Q2372" s="2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</row>
    <row r="2373" spans="15:82" x14ac:dyDescent="0.25">
      <c r="O2373" s="3"/>
      <c r="P2373" s="2"/>
      <c r="Q2373" s="2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</row>
    <row r="2374" spans="15:82" x14ac:dyDescent="0.25">
      <c r="O2374" s="3"/>
      <c r="P2374" s="2"/>
      <c r="Q2374" s="2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</row>
    <row r="2375" spans="15:82" x14ac:dyDescent="0.25">
      <c r="O2375" s="3"/>
      <c r="P2375" s="2"/>
      <c r="Q2375" s="2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</row>
    <row r="2376" spans="15:82" x14ac:dyDescent="0.25">
      <c r="O2376" s="3"/>
      <c r="P2376" s="2"/>
      <c r="Q2376" s="2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</row>
    <row r="2377" spans="15:82" x14ac:dyDescent="0.25">
      <c r="O2377" s="3"/>
      <c r="P2377" s="2"/>
      <c r="Q2377" s="2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</row>
    <row r="2378" spans="15:82" x14ac:dyDescent="0.25">
      <c r="O2378" s="3"/>
      <c r="P2378" s="2"/>
      <c r="Q2378" s="2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</row>
    <row r="2379" spans="15:82" x14ac:dyDescent="0.25">
      <c r="O2379" s="3"/>
      <c r="P2379" s="2"/>
      <c r="Q2379" s="2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</row>
    <row r="2380" spans="15:82" x14ac:dyDescent="0.25">
      <c r="O2380" s="3"/>
      <c r="P2380" s="2"/>
      <c r="Q2380" s="2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</row>
    <row r="2381" spans="15:82" x14ac:dyDescent="0.25">
      <c r="O2381" s="3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</row>
    <row r="2382" spans="15:82" x14ac:dyDescent="0.25">
      <c r="O2382" s="3"/>
      <c r="P2382" s="2"/>
      <c r="Q2382" s="2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</row>
    <row r="2383" spans="15:82" x14ac:dyDescent="0.25">
      <c r="O2383" s="3"/>
      <c r="P2383" s="2"/>
      <c r="Q2383" s="2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</row>
    <row r="2384" spans="15:82" x14ac:dyDescent="0.25">
      <c r="O2384" s="3"/>
      <c r="P2384" s="2"/>
      <c r="Q2384" s="2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</row>
    <row r="2385" spans="15:82" x14ac:dyDescent="0.25">
      <c r="O2385" s="3"/>
      <c r="P2385" s="2"/>
      <c r="Q2385" s="2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</row>
    <row r="2386" spans="15:82" x14ac:dyDescent="0.25">
      <c r="O2386" s="3"/>
      <c r="P2386" s="2"/>
      <c r="Q2386" s="2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</row>
    <row r="2387" spans="15:82" x14ac:dyDescent="0.25">
      <c r="O2387" s="3"/>
      <c r="P2387" s="2"/>
      <c r="Q2387" s="2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</row>
    <row r="2388" spans="15:82" x14ac:dyDescent="0.25">
      <c r="O2388" s="3"/>
      <c r="P2388" s="2"/>
      <c r="Q2388" s="2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</row>
    <row r="2389" spans="15:82" x14ac:dyDescent="0.25">
      <c r="O2389" s="3"/>
      <c r="P2389" s="2"/>
      <c r="Q2389" s="2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</row>
    <row r="2390" spans="15:82" x14ac:dyDescent="0.25">
      <c r="O2390" s="3"/>
      <c r="P2390" s="2"/>
      <c r="Q2390" s="2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</row>
    <row r="2391" spans="15:82" x14ac:dyDescent="0.25">
      <c r="O2391" s="3"/>
      <c r="P2391" s="2"/>
      <c r="Q2391" s="2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</row>
    <row r="2392" spans="15:82" x14ac:dyDescent="0.25">
      <c r="O2392" s="3"/>
      <c r="P2392" s="2"/>
      <c r="Q2392" s="2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</row>
    <row r="2393" spans="15:82" x14ac:dyDescent="0.25">
      <c r="O2393" s="3"/>
      <c r="P2393" s="2"/>
      <c r="Q2393" s="2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</row>
    <row r="2394" spans="15:82" x14ac:dyDescent="0.25">
      <c r="O2394" s="3"/>
      <c r="P2394" s="2"/>
      <c r="Q2394" s="2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</row>
    <row r="2395" spans="15:82" x14ac:dyDescent="0.25">
      <c r="O2395" s="3"/>
      <c r="P2395" s="2"/>
      <c r="Q2395" s="2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</row>
    <row r="2396" spans="15:82" x14ac:dyDescent="0.25">
      <c r="O2396" s="3"/>
      <c r="P2396" s="2"/>
      <c r="Q2396" s="2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</row>
    <row r="2397" spans="15:82" x14ac:dyDescent="0.25">
      <c r="O2397" s="3"/>
      <c r="P2397" s="2"/>
      <c r="Q2397" s="2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</row>
    <row r="2398" spans="15:82" x14ac:dyDescent="0.25">
      <c r="O2398" s="3"/>
      <c r="P2398" s="2"/>
      <c r="Q2398" s="2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</row>
    <row r="2399" spans="15:82" x14ac:dyDescent="0.25">
      <c r="O2399" s="3"/>
      <c r="P2399" s="2"/>
      <c r="Q2399" s="2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</row>
    <row r="2400" spans="15:82" x14ac:dyDescent="0.25">
      <c r="O2400" s="3"/>
      <c r="P2400" s="2"/>
      <c r="Q2400" s="2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</row>
    <row r="2401" spans="15:82" x14ac:dyDescent="0.25">
      <c r="O2401" s="3"/>
      <c r="P2401" s="2"/>
      <c r="Q2401" s="2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</row>
    <row r="2402" spans="15:82" x14ac:dyDescent="0.25">
      <c r="O2402" s="3"/>
      <c r="P2402" s="2"/>
      <c r="Q2402" s="2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</row>
    <row r="2403" spans="15:82" x14ac:dyDescent="0.25">
      <c r="O2403" s="3"/>
      <c r="P2403" s="2"/>
      <c r="Q2403" s="2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</row>
    <row r="2404" spans="15:82" x14ac:dyDescent="0.25">
      <c r="O2404" s="3"/>
      <c r="P2404" s="2"/>
      <c r="Q2404" s="2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</row>
    <row r="2405" spans="15:82" x14ac:dyDescent="0.25">
      <c r="O2405" s="3"/>
      <c r="P2405" s="2"/>
      <c r="Q2405" s="2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</row>
    <row r="2406" spans="15:82" x14ac:dyDescent="0.25">
      <c r="O2406" s="3"/>
      <c r="P2406" s="2"/>
      <c r="Q2406" s="2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</row>
    <row r="2407" spans="15:82" x14ac:dyDescent="0.25">
      <c r="O2407" s="3"/>
      <c r="P2407" s="2"/>
      <c r="Q2407" s="2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</row>
    <row r="2408" spans="15:82" x14ac:dyDescent="0.25">
      <c r="O2408" s="3"/>
      <c r="P2408" s="2"/>
      <c r="Q2408" s="2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</row>
    <row r="2409" spans="15:82" x14ac:dyDescent="0.25">
      <c r="O2409" s="3"/>
      <c r="P2409" s="2"/>
      <c r="Q2409" s="2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</row>
    <row r="2410" spans="15:82" x14ac:dyDescent="0.25">
      <c r="O2410" s="3"/>
      <c r="P2410" s="2"/>
      <c r="Q2410" s="2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</row>
    <row r="2411" spans="15:82" x14ac:dyDescent="0.25">
      <c r="O2411" s="3"/>
      <c r="P2411" s="2"/>
      <c r="Q2411" s="2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</row>
    <row r="2412" spans="15:82" x14ac:dyDescent="0.25">
      <c r="O2412" s="3"/>
      <c r="P2412" s="2"/>
      <c r="Q2412" s="2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</row>
    <row r="2413" spans="15:82" x14ac:dyDescent="0.25">
      <c r="O2413" s="3"/>
      <c r="P2413" s="2"/>
      <c r="Q2413" s="2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</row>
    <row r="2414" spans="15:82" x14ac:dyDescent="0.25">
      <c r="O2414" s="3"/>
      <c r="P2414" s="2"/>
      <c r="Q2414" s="2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</row>
    <row r="2415" spans="15:82" x14ac:dyDescent="0.25">
      <c r="O2415" s="3"/>
      <c r="P2415" s="2"/>
      <c r="Q2415" s="2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</row>
    <row r="2416" spans="15:82" x14ac:dyDescent="0.25">
      <c r="O2416" s="3"/>
      <c r="P2416" s="2"/>
      <c r="Q2416" s="2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</row>
    <row r="2417" spans="15:82" x14ac:dyDescent="0.25">
      <c r="O2417" s="3"/>
      <c r="P2417" s="2"/>
      <c r="Q2417" s="2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</row>
    <row r="2418" spans="15:82" x14ac:dyDescent="0.25">
      <c r="O2418" s="3"/>
      <c r="P2418" s="2"/>
      <c r="Q2418" s="2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</row>
    <row r="2419" spans="15:82" x14ac:dyDescent="0.25">
      <c r="O2419" s="3"/>
      <c r="P2419" s="2"/>
      <c r="Q2419" s="2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</row>
    <row r="2420" spans="15:82" x14ac:dyDescent="0.25">
      <c r="O2420" s="3"/>
      <c r="P2420" s="2"/>
      <c r="Q2420" s="2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</row>
    <row r="2421" spans="15:82" x14ac:dyDescent="0.25">
      <c r="O2421" s="3"/>
      <c r="P2421" s="2"/>
      <c r="Q2421" s="2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</row>
    <row r="2422" spans="15:82" x14ac:dyDescent="0.25">
      <c r="O2422" s="3"/>
      <c r="P2422" s="2"/>
      <c r="Q2422" s="2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/>
    </row>
    <row r="2423" spans="15:82" x14ac:dyDescent="0.25">
      <c r="O2423" s="3"/>
      <c r="P2423" s="2"/>
      <c r="Q2423" s="2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</row>
    <row r="2424" spans="15:82" x14ac:dyDescent="0.25">
      <c r="O2424" s="3"/>
      <c r="P2424" s="2"/>
      <c r="Q2424" s="2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</row>
    <row r="2425" spans="15:82" x14ac:dyDescent="0.25">
      <c r="O2425" s="3"/>
      <c r="P2425" s="2"/>
      <c r="Q2425" s="2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</row>
    <row r="2426" spans="15:82" x14ac:dyDescent="0.25">
      <c r="O2426" s="3"/>
      <c r="P2426" s="2"/>
      <c r="Q2426" s="2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</row>
    <row r="2427" spans="15:82" x14ac:dyDescent="0.25">
      <c r="O2427" s="3"/>
      <c r="P2427" s="2"/>
      <c r="Q2427" s="2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</row>
    <row r="2428" spans="15:82" x14ac:dyDescent="0.25">
      <c r="O2428" s="3"/>
      <c r="P2428" s="2"/>
      <c r="Q2428" s="2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</row>
    <row r="2429" spans="15:82" x14ac:dyDescent="0.25">
      <c r="O2429" s="3"/>
      <c r="P2429" s="2"/>
      <c r="Q2429" s="2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</row>
    <row r="2430" spans="15:82" x14ac:dyDescent="0.25">
      <c r="O2430" s="3"/>
      <c r="P2430" s="2"/>
      <c r="Q2430" s="2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</row>
    <row r="2431" spans="15:82" x14ac:dyDescent="0.25">
      <c r="O2431" s="3"/>
      <c r="P2431" s="2"/>
      <c r="Q2431" s="2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</row>
    <row r="2432" spans="15:82" x14ac:dyDescent="0.25">
      <c r="O2432" s="3"/>
      <c r="P2432" s="2"/>
      <c r="Q2432" s="2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</row>
    <row r="2433" spans="15:82" x14ac:dyDescent="0.25">
      <c r="O2433" s="3"/>
      <c r="P2433" s="2"/>
      <c r="Q2433" s="2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</row>
    <row r="2434" spans="15:82" x14ac:dyDescent="0.25">
      <c r="O2434" s="3"/>
      <c r="P2434" s="2"/>
      <c r="Q2434" s="2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</row>
    <row r="2435" spans="15:82" x14ac:dyDescent="0.25">
      <c r="O2435" s="3"/>
      <c r="P2435" s="2"/>
      <c r="Q2435" s="2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</row>
    <row r="2436" spans="15:82" x14ac:dyDescent="0.25">
      <c r="O2436" s="3"/>
      <c r="P2436" s="2"/>
      <c r="Q2436" s="2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</row>
    <row r="2437" spans="15:82" x14ac:dyDescent="0.25">
      <c r="O2437" s="3"/>
      <c r="P2437" s="2"/>
      <c r="Q2437" s="2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</row>
    <row r="2438" spans="15:82" x14ac:dyDescent="0.25">
      <c r="O2438" s="3"/>
      <c r="P2438" s="2"/>
      <c r="Q2438" s="2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</row>
    <row r="2439" spans="15:82" x14ac:dyDescent="0.25">
      <c r="O2439" s="3"/>
      <c r="P2439" s="2"/>
      <c r="Q2439" s="2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</row>
    <row r="2440" spans="15:82" x14ac:dyDescent="0.25">
      <c r="O2440" s="3"/>
      <c r="P2440" s="2"/>
      <c r="Q2440" s="2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</row>
    <row r="2441" spans="15:82" x14ac:dyDescent="0.25">
      <c r="O2441" s="3"/>
      <c r="P2441" s="2"/>
      <c r="Q2441" s="2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</row>
    <row r="2442" spans="15:82" x14ac:dyDescent="0.25">
      <c r="O2442" s="3"/>
      <c r="P2442" s="2"/>
      <c r="Q2442" s="2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</row>
    <row r="2443" spans="15:82" x14ac:dyDescent="0.25">
      <c r="O2443" s="3"/>
      <c r="P2443" s="2"/>
      <c r="Q2443" s="2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</row>
    <row r="2444" spans="15:82" x14ac:dyDescent="0.25">
      <c r="O2444" s="3"/>
      <c r="P2444" s="2"/>
      <c r="Q2444" s="2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</row>
    <row r="2445" spans="15:82" x14ac:dyDescent="0.25">
      <c r="O2445" s="3"/>
      <c r="P2445" s="2"/>
      <c r="Q2445" s="2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</row>
    <row r="2446" spans="15:82" x14ac:dyDescent="0.25">
      <c r="O2446" s="3"/>
      <c r="P2446" s="2"/>
      <c r="Q2446" s="2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</row>
    <row r="2447" spans="15:82" x14ac:dyDescent="0.25">
      <c r="O2447" s="3"/>
      <c r="P2447" s="2"/>
      <c r="Q2447" s="2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</row>
    <row r="2448" spans="15:82" x14ac:dyDescent="0.25">
      <c r="O2448" s="3"/>
      <c r="P2448" s="2"/>
      <c r="Q2448" s="2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</row>
    <row r="2449" spans="15:82" x14ac:dyDescent="0.25">
      <c r="O2449" s="3"/>
      <c r="P2449" s="2"/>
      <c r="Q2449" s="2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</row>
    <row r="2450" spans="15:82" x14ac:dyDescent="0.25">
      <c r="O2450" s="3"/>
      <c r="P2450" s="2"/>
      <c r="Q2450" s="2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</row>
    <row r="2451" spans="15:82" x14ac:dyDescent="0.25">
      <c r="O2451" s="3"/>
      <c r="P2451" s="2"/>
      <c r="Q2451" s="2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</row>
    <row r="2452" spans="15:82" x14ac:dyDescent="0.25">
      <c r="O2452" s="3"/>
      <c r="P2452" s="2"/>
      <c r="Q2452" s="2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</row>
    <row r="2453" spans="15:82" x14ac:dyDescent="0.25">
      <c r="O2453" s="3"/>
      <c r="P2453" s="2"/>
      <c r="Q2453" s="2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</row>
    <row r="2454" spans="15:82" x14ac:dyDescent="0.25">
      <c r="O2454" s="3"/>
      <c r="P2454" s="2"/>
      <c r="Q2454" s="2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</row>
    <row r="2455" spans="15:82" x14ac:dyDescent="0.25">
      <c r="O2455" s="3"/>
      <c r="P2455" s="2"/>
      <c r="Q2455" s="2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</row>
    <row r="2456" spans="15:82" x14ac:dyDescent="0.25">
      <c r="O2456" s="3"/>
      <c r="P2456" s="2"/>
      <c r="Q2456" s="2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</row>
    <row r="2457" spans="15:82" x14ac:dyDescent="0.25">
      <c r="O2457" s="3"/>
      <c r="P2457" s="2"/>
      <c r="Q2457" s="2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</row>
    <row r="2458" spans="15:82" x14ac:dyDescent="0.25">
      <c r="O2458" s="3"/>
      <c r="P2458" s="2"/>
      <c r="Q2458" s="2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</row>
    <row r="2459" spans="15:82" x14ac:dyDescent="0.25">
      <c r="O2459" s="3"/>
      <c r="P2459" s="2"/>
      <c r="Q2459" s="2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</row>
    <row r="2460" spans="15:82" x14ac:dyDescent="0.25">
      <c r="O2460" s="3"/>
      <c r="P2460" s="2"/>
      <c r="Q2460" s="2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</row>
    <row r="2461" spans="15:82" x14ac:dyDescent="0.25">
      <c r="O2461" s="3"/>
      <c r="P2461" s="2"/>
      <c r="Q2461" s="2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</row>
    <row r="2462" spans="15:82" x14ac:dyDescent="0.25">
      <c r="O2462" s="3"/>
      <c r="P2462" s="2"/>
      <c r="Q2462" s="2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6"/>
      <c r="CC2462" s="6"/>
      <c r="CD2462" s="6"/>
    </row>
    <row r="2463" spans="15:82" x14ac:dyDescent="0.25">
      <c r="O2463" s="3"/>
      <c r="P2463" s="2"/>
      <c r="Q2463" s="2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6"/>
      <c r="CC2463" s="6"/>
      <c r="CD2463" s="6"/>
    </row>
    <row r="2464" spans="15:82" x14ac:dyDescent="0.25">
      <c r="O2464" s="3"/>
      <c r="P2464" s="2"/>
      <c r="Q2464" s="2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6"/>
      <c r="CC2464" s="6"/>
      <c r="CD2464" s="6"/>
    </row>
    <row r="2465" spans="15:82" x14ac:dyDescent="0.25">
      <c r="O2465" s="3"/>
      <c r="P2465" s="2"/>
      <c r="Q2465" s="2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6"/>
      <c r="CC2465" s="6"/>
      <c r="CD2465" s="6"/>
    </row>
    <row r="2466" spans="15:82" x14ac:dyDescent="0.25">
      <c r="O2466" s="3"/>
      <c r="P2466" s="2"/>
      <c r="Q2466" s="2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6"/>
      <c r="CC2466" s="6"/>
      <c r="CD2466" s="6"/>
    </row>
    <row r="2467" spans="15:82" x14ac:dyDescent="0.25">
      <c r="O2467" s="3"/>
      <c r="P2467" s="2"/>
      <c r="Q2467" s="2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6"/>
      <c r="CC2467" s="6"/>
      <c r="CD2467" s="6"/>
    </row>
    <row r="2468" spans="15:82" x14ac:dyDescent="0.25">
      <c r="O2468" s="3"/>
      <c r="P2468" s="2"/>
      <c r="Q2468" s="2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6"/>
      <c r="CC2468" s="6"/>
      <c r="CD2468" s="6"/>
    </row>
    <row r="2469" spans="15:82" x14ac:dyDescent="0.25">
      <c r="O2469" s="3"/>
      <c r="P2469" s="2"/>
      <c r="Q2469" s="2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6"/>
      <c r="CC2469" s="6"/>
      <c r="CD2469" s="6"/>
    </row>
    <row r="2470" spans="15:82" x14ac:dyDescent="0.25">
      <c r="O2470" s="3"/>
      <c r="P2470" s="2"/>
      <c r="Q2470" s="2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6"/>
      <c r="CC2470" s="6"/>
      <c r="CD2470" s="6"/>
    </row>
    <row r="2471" spans="15:82" x14ac:dyDescent="0.25">
      <c r="O2471" s="3"/>
      <c r="P2471" s="2"/>
      <c r="Q2471" s="2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6"/>
      <c r="CC2471" s="6"/>
      <c r="CD2471" s="6"/>
    </row>
    <row r="2472" spans="15:82" x14ac:dyDescent="0.25">
      <c r="O2472" s="3"/>
      <c r="P2472" s="2"/>
      <c r="Q2472" s="2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6"/>
      <c r="CC2472" s="6"/>
      <c r="CD2472" s="6"/>
    </row>
    <row r="2473" spans="15:82" x14ac:dyDescent="0.25">
      <c r="O2473" s="3"/>
      <c r="P2473" s="2"/>
      <c r="Q2473" s="2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6"/>
      <c r="CC2473" s="6"/>
      <c r="CD2473" s="6"/>
    </row>
    <row r="2474" spans="15:82" x14ac:dyDescent="0.25">
      <c r="O2474" s="3"/>
      <c r="P2474" s="2"/>
      <c r="Q2474" s="2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6"/>
      <c r="CC2474" s="6"/>
      <c r="CD2474" s="6"/>
    </row>
    <row r="2475" spans="15:82" x14ac:dyDescent="0.25">
      <c r="O2475" s="3"/>
      <c r="P2475" s="2"/>
      <c r="Q2475" s="2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6"/>
      <c r="CC2475" s="6"/>
      <c r="CD2475" s="6"/>
    </row>
    <row r="2476" spans="15:82" x14ac:dyDescent="0.25">
      <c r="O2476" s="3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6"/>
      <c r="CC2476" s="6"/>
      <c r="CD2476" s="6"/>
    </row>
    <row r="2477" spans="15:82" x14ac:dyDescent="0.25">
      <c r="O2477" s="3"/>
      <c r="P2477" s="2"/>
      <c r="Q2477" s="2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6"/>
      <c r="CC2477" s="6"/>
      <c r="CD2477" s="6"/>
    </row>
    <row r="2478" spans="15:82" x14ac:dyDescent="0.25">
      <c r="O2478" s="3"/>
      <c r="P2478" s="2"/>
      <c r="Q2478" s="2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6"/>
      <c r="CC2478" s="6"/>
      <c r="CD2478" s="6"/>
    </row>
    <row r="2479" spans="15:82" x14ac:dyDescent="0.25">
      <c r="O2479" s="3"/>
      <c r="P2479" s="2"/>
      <c r="Q2479" s="2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6"/>
      <c r="CC2479" s="6"/>
      <c r="CD2479" s="6"/>
    </row>
    <row r="2480" spans="15:82" x14ac:dyDescent="0.25">
      <c r="O2480" s="3"/>
      <c r="P2480" s="2"/>
      <c r="Q2480" s="2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6"/>
      <c r="CC2480" s="6"/>
      <c r="CD2480" s="6"/>
    </row>
    <row r="2481" spans="15:82" x14ac:dyDescent="0.25">
      <c r="O2481" s="3"/>
      <c r="P2481" s="2"/>
      <c r="Q2481" s="2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6"/>
      <c r="CC2481" s="6"/>
      <c r="CD2481" s="6"/>
    </row>
    <row r="2482" spans="15:82" x14ac:dyDescent="0.25">
      <c r="O2482" s="3"/>
      <c r="P2482" s="2"/>
      <c r="Q2482" s="2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6"/>
      <c r="CC2482" s="6"/>
      <c r="CD2482" s="6"/>
    </row>
    <row r="2483" spans="15:82" x14ac:dyDescent="0.25">
      <c r="O2483" s="3"/>
      <c r="P2483" s="2"/>
      <c r="Q2483" s="2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6"/>
      <c r="CC2483" s="6"/>
      <c r="CD2483" s="6"/>
    </row>
    <row r="2484" spans="15:82" x14ac:dyDescent="0.25">
      <c r="O2484" s="3"/>
      <c r="P2484" s="2"/>
      <c r="Q2484" s="2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6"/>
      <c r="CC2484" s="6"/>
      <c r="CD2484" s="6"/>
    </row>
    <row r="2485" spans="15:82" x14ac:dyDescent="0.25">
      <c r="O2485" s="3"/>
      <c r="P2485" s="2"/>
      <c r="Q2485" s="2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6"/>
      <c r="CC2485" s="6"/>
      <c r="CD2485" s="6"/>
    </row>
    <row r="2486" spans="15:82" x14ac:dyDescent="0.25">
      <c r="O2486" s="3"/>
      <c r="P2486" s="2"/>
      <c r="Q2486" s="2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6"/>
      <c r="CC2486" s="6"/>
      <c r="CD2486" s="6"/>
    </row>
    <row r="2487" spans="15:82" x14ac:dyDescent="0.25">
      <c r="O2487" s="3"/>
      <c r="P2487" s="2"/>
      <c r="Q2487" s="2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6"/>
      <c r="CC2487" s="6"/>
      <c r="CD2487" s="6"/>
    </row>
    <row r="2488" spans="15:82" x14ac:dyDescent="0.25">
      <c r="O2488" s="3"/>
      <c r="P2488" s="2"/>
      <c r="Q2488" s="2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6"/>
      <c r="CC2488" s="6"/>
      <c r="CD2488" s="6"/>
    </row>
    <row r="2489" spans="15:82" x14ac:dyDescent="0.25">
      <c r="O2489" s="3"/>
      <c r="P2489" s="2"/>
      <c r="Q2489" s="2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6"/>
      <c r="CC2489" s="6"/>
      <c r="CD2489" s="6"/>
    </row>
    <row r="2490" spans="15:82" x14ac:dyDescent="0.25">
      <c r="O2490" s="3"/>
      <c r="P2490" s="2"/>
      <c r="Q2490" s="2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6"/>
      <c r="CC2490" s="6"/>
      <c r="CD2490" s="6"/>
    </row>
    <row r="2491" spans="15:82" x14ac:dyDescent="0.25">
      <c r="O2491" s="3"/>
      <c r="P2491" s="2"/>
      <c r="Q2491" s="2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6"/>
      <c r="CC2491" s="6"/>
      <c r="CD2491" s="6"/>
    </row>
    <row r="2492" spans="15:82" x14ac:dyDescent="0.25">
      <c r="O2492" s="3"/>
      <c r="P2492" s="2"/>
      <c r="Q2492" s="2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6"/>
      <c r="CC2492" s="6"/>
      <c r="CD2492" s="6"/>
    </row>
    <row r="2493" spans="15:82" x14ac:dyDescent="0.25">
      <c r="O2493" s="3"/>
      <c r="P2493" s="2"/>
      <c r="Q2493" s="2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6"/>
      <c r="CC2493" s="6"/>
      <c r="CD2493" s="6"/>
    </row>
    <row r="2494" spans="15:82" x14ac:dyDescent="0.25">
      <c r="O2494" s="3"/>
      <c r="P2494" s="2"/>
      <c r="Q2494" s="2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6"/>
      <c r="CC2494" s="6"/>
      <c r="CD2494" s="6"/>
    </row>
    <row r="2495" spans="15:82" x14ac:dyDescent="0.25">
      <c r="O2495" s="3"/>
      <c r="P2495" s="2"/>
      <c r="Q2495" s="2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6"/>
      <c r="CC2495" s="6"/>
      <c r="CD2495" s="6"/>
    </row>
    <row r="2496" spans="15:82" x14ac:dyDescent="0.25">
      <c r="O2496" s="3"/>
      <c r="P2496" s="2"/>
      <c r="Q2496" s="2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6"/>
      <c r="CC2496" s="6"/>
      <c r="CD2496" s="6"/>
    </row>
    <row r="2497" spans="15:82" x14ac:dyDescent="0.25">
      <c r="O2497" s="3"/>
      <c r="P2497" s="2"/>
      <c r="Q2497" s="2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6"/>
      <c r="CC2497" s="6"/>
      <c r="CD2497" s="6"/>
    </row>
    <row r="2498" spans="15:82" x14ac:dyDescent="0.25">
      <c r="O2498" s="3"/>
      <c r="P2498" s="2"/>
      <c r="Q2498" s="2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6"/>
      <c r="CC2498" s="6"/>
      <c r="CD2498" s="6"/>
    </row>
    <row r="2499" spans="15:82" x14ac:dyDescent="0.25">
      <c r="O2499" s="3"/>
      <c r="P2499" s="2"/>
      <c r="Q2499" s="2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6"/>
      <c r="CC2499" s="6"/>
      <c r="CD2499" s="6"/>
    </row>
    <row r="2500" spans="15:82" x14ac:dyDescent="0.25">
      <c r="O2500" s="3"/>
      <c r="P2500" s="2"/>
      <c r="Q2500" s="2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6"/>
      <c r="CC2500" s="6"/>
      <c r="CD2500" s="6"/>
    </row>
    <row r="2501" spans="15:82" x14ac:dyDescent="0.25">
      <c r="O2501" s="3"/>
      <c r="P2501" s="2"/>
      <c r="Q2501" s="2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6"/>
      <c r="CC2501" s="6"/>
      <c r="CD2501" s="6"/>
    </row>
    <row r="2502" spans="15:82" x14ac:dyDescent="0.25">
      <c r="O2502" s="3"/>
      <c r="P2502" s="2"/>
      <c r="Q2502" s="2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6"/>
      <c r="CC2502" s="6"/>
      <c r="CD2502" s="6"/>
    </row>
    <row r="2503" spans="15:82" x14ac:dyDescent="0.25">
      <c r="O2503" s="3"/>
      <c r="P2503" s="2"/>
      <c r="Q2503" s="2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6"/>
      <c r="CC2503" s="6"/>
      <c r="CD2503" s="6"/>
    </row>
    <row r="2504" spans="15:82" x14ac:dyDescent="0.25">
      <c r="O2504" s="3"/>
      <c r="P2504" s="2"/>
      <c r="Q2504" s="2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6"/>
      <c r="CC2504" s="6"/>
      <c r="CD2504" s="6"/>
    </row>
    <row r="2505" spans="15:82" x14ac:dyDescent="0.25">
      <c r="O2505" s="3"/>
      <c r="P2505" s="2"/>
      <c r="Q2505" s="2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6"/>
      <c r="CC2505" s="6"/>
      <c r="CD2505" s="6"/>
    </row>
    <row r="2506" spans="15:82" x14ac:dyDescent="0.25">
      <c r="O2506" s="3"/>
      <c r="P2506" s="2"/>
      <c r="Q2506" s="2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6"/>
      <c r="CC2506" s="6"/>
      <c r="CD2506" s="6"/>
    </row>
    <row r="2507" spans="15:82" x14ac:dyDescent="0.25">
      <c r="O2507" s="3"/>
      <c r="P2507" s="2"/>
      <c r="Q2507" s="2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6"/>
      <c r="CC2507" s="6"/>
      <c r="CD2507" s="6"/>
    </row>
    <row r="2508" spans="15:82" x14ac:dyDescent="0.25">
      <c r="O2508" s="3"/>
      <c r="P2508" s="2"/>
      <c r="Q2508" s="2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6"/>
      <c r="CC2508" s="6"/>
      <c r="CD2508" s="6"/>
    </row>
    <row r="2509" spans="15:82" x14ac:dyDescent="0.25">
      <c r="O2509" s="3"/>
      <c r="P2509" s="2"/>
      <c r="Q2509" s="2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6"/>
      <c r="CC2509" s="6"/>
      <c r="CD2509" s="6"/>
    </row>
    <row r="2510" spans="15:82" x14ac:dyDescent="0.25">
      <c r="O2510" s="3"/>
      <c r="P2510" s="2"/>
      <c r="Q2510" s="2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6"/>
      <c r="CC2510" s="6"/>
      <c r="CD2510" s="6"/>
    </row>
    <row r="2511" spans="15:82" x14ac:dyDescent="0.25">
      <c r="O2511" s="3"/>
      <c r="P2511" s="2"/>
      <c r="Q2511" s="2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6"/>
      <c r="CC2511" s="6"/>
      <c r="CD2511" s="6"/>
    </row>
    <row r="2512" spans="15:82" x14ac:dyDescent="0.25">
      <c r="O2512" s="3"/>
      <c r="P2512" s="2"/>
      <c r="Q2512" s="2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6"/>
      <c r="CC2512" s="6"/>
      <c r="CD2512" s="6"/>
    </row>
    <row r="2513" spans="15:82" x14ac:dyDescent="0.25">
      <c r="O2513" s="3"/>
      <c r="P2513" s="2"/>
      <c r="Q2513" s="2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6"/>
      <c r="CC2513" s="6"/>
      <c r="CD2513" s="6"/>
    </row>
    <row r="2514" spans="15:82" x14ac:dyDescent="0.25">
      <c r="O2514" s="3"/>
      <c r="P2514" s="2"/>
      <c r="Q2514" s="2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6"/>
      <c r="CC2514" s="6"/>
      <c r="CD2514" s="6"/>
    </row>
    <row r="2515" spans="15:82" x14ac:dyDescent="0.25">
      <c r="O2515" s="3"/>
      <c r="P2515" s="2"/>
      <c r="Q2515" s="2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6"/>
      <c r="CC2515" s="6"/>
      <c r="CD2515" s="6"/>
    </row>
    <row r="2516" spans="15:82" x14ac:dyDescent="0.25">
      <c r="O2516" s="3"/>
      <c r="P2516" s="2"/>
      <c r="Q2516" s="2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6"/>
      <c r="CC2516" s="6"/>
      <c r="CD2516" s="6"/>
    </row>
    <row r="2517" spans="15:82" x14ac:dyDescent="0.25">
      <c r="O2517" s="3"/>
      <c r="P2517" s="2"/>
      <c r="Q2517" s="2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9"/>
      <c r="CB2517" s="6"/>
      <c r="CC2517" s="6"/>
      <c r="CD2517" s="6"/>
    </row>
    <row r="2518" spans="15:82" x14ac:dyDescent="0.25">
      <c r="O2518" s="3"/>
      <c r="P2518" s="2"/>
      <c r="Q2518" s="2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6"/>
      <c r="CC2518" s="6"/>
      <c r="CD2518" s="6"/>
    </row>
    <row r="2519" spans="15:82" x14ac:dyDescent="0.25">
      <c r="O2519" s="3"/>
      <c r="P2519" s="2"/>
      <c r="Q2519" s="2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6"/>
      <c r="CC2519" s="6"/>
      <c r="CD2519" s="6"/>
    </row>
    <row r="2520" spans="15:82" x14ac:dyDescent="0.25">
      <c r="O2520" s="3"/>
      <c r="P2520" s="2"/>
      <c r="Q2520" s="2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9"/>
      <c r="CB2520" s="6"/>
      <c r="CC2520" s="6"/>
      <c r="CD2520" s="6"/>
    </row>
    <row r="2521" spans="15:82" x14ac:dyDescent="0.25">
      <c r="O2521" s="3"/>
      <c r="P2521" s="2"/>
      <c r="Q2521" s="2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6"/>
      <c r="CC2521" s="6"/>
      <c r="CD2521" s="6"/>
    </row>
    <row r="2522" spans="15:82" x14ac:dyDescent="0.25">
      <c r="O2522" s="3"/>
      <c r="P2522" s="2"/>
      <c r="Q2522" s="2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A2522" s="9"/>
      <c r="CB2522" s="6"/>
      <c r="CC2522" s="6"/>
      <c r="CD2522" s="6"/>
    </row>
    <row r="2523" spans="15:82" x14ac:dyDescent="0.25">
      <c r="O2523" s="3"/>
      <c r="P2523" s="2"/>
      <c r="Q2523" s="2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6"/>
      <c r="CC2523" s="6"/>
      <c r="CD2523" s="6"/>
    </row>
    <row r="2524" spans="15:82" x14ac:dyDescent="0.25">
      <c r="O2524" s="3"/>
      <c r="P2524" s="2"/>
      <c r="Q2524" s="2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6"/>
      <c r="CC2524" s="6"/>
      <c r="CD2524" s="6"/>
    </row>
    <row r="2525" spans="15:82" x14ac:dyDescent="0.25">
      <c r="O2525" s="3"/>
      <c r="P2525" s="2"/>
      <c r="Q2525" s="2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9"/>
      <c r="CB2525" s="6"/>
      <c r="CC2525" s="6"/>
      <c r="CD2525" s="6"/>
    </row>
    <row r="2526" spans="15:82" x14ac:dyDescent="0.25">
      <c r="O2526" s="3"/>
      <c r="P2526" s="2"/>
      <c r="Q2526" s="2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6"/>
      <c r="CC2526" s="6"/>
      <c r="CD2526" s="6"/>
    </row>
    <row r="2527" spans="15:82" x14ac:dyDescent="0.25">
      <c r="O2527" s="3"/>
      <c r="P2527" s="2"/>
      <c r="Q2527" s="2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6"/>
      <c r="CC2527" s="6"/>
      <c r="CD2527" s="6"/>
    </row>
    <row r="2528" spans="15:82" x14ac:dyDescent="0.25">
      <c r="O2528" s="3"/>
      <c r="P2528" s="2"/>
      <c r="Q2528" s="2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6"/>
      <c r="CC2528" s="6"/>
      <c r="CD2528" s="6"/>
    </row>
    <row r="2529" spans="15:82" x14ac:dyDescent="0.25">
      <c r="O2529" s="3"/>
      <c r="P2529" s="2"/>
      <c r="Q2529" s="2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6"/>
      <c r="CC2529" s="6"/>
      <c r="CD2529" s="6"/>
    </row>
    <row r="2530" spans="15:82" x14ac:dyDescent="0.25">
      <c r="O2530" s="3"/>
      <c r="P2530" s="2"/>
      <c r="Q2530" s="2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6"/>
      <c r="CC2530" s="6"/>
      <c r="CD2530" s="6"/>
    </row>
    <row r="2531" spans="15:82" x14ac:dyDescent="0.25">
      <c r="O2531" s="3"/>
      <c r="P2531" s="2"/>
      <c r="Q2531" s="2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6"/>
      <c r="CC2531" s="6"/>
      <c r="CD2531" s="6"/>
    </row>
    <row r="2532" spans="15:82" x14ac:dyDescent="0.25">
      <c r="O2532" s="3"/>
      <c r="P2532" s="2"/>
      <c r="Q2532" s="2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6"/>
      <c r="CC2532" s="6"/>
      <c r="CD2532" s="6"/>
    </row>
    <row r="2533" spans="15:82" x14ac:dyDescent="0.25">
      <c r="O2533" s="3"/>
      <c r="P2533" s="2"/>
      <c r="Q2533" s="2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6"/>
      <c r="CC2533" s="6"/>
      <c r="CD2533" s="6"/>
    </row>
    <row r="2534" spans="15:82" x14ac:dyDescent="0.25">
      <c r="O2534" s="3"/>
      <c r="P2534" s="2"/>
      <c r="Q2534" s="2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6"/>
      <c r="CC2534" s="6"/>
      <c r="CD2534" s="6"/>
    </row>
    <row r="2535" spans="15:82" x14ac:dyDescent="0.25">
      <c r="O2535" s="3"/>
      <c r="P2535" s="2"/>
      <c r="Q2535" s="2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6"/>
      <c r="CC2535" s="6"/>
      <c r="CD2535" s="6"/>
    </row>
    <row r="2536" spans="15:82" x14ac:dyDescent="0.25">
      <c r="O2536" s="3"/>
      <c r="P2536" s="2"/>
      <c r="Q2536" s="2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6"/>
      <c r="CC2536" s="6"/>
      <c r="CD2536" s="6"/>
    </row>
    <row r="2537" spans="15:82" x14ac:dyDescent="0.25">
      <c r="O2537" s="3"/>
      <c r="P2537" s="2"/>
      <c r="Q2537" s="2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6"/>
      <c r="CC2537" s="6"/>
      <c r="CD2537" s="6"/>
    </row>
    <row r="2538" spans="15:82" x14ac:dyDescent="0.25">
      <c r="O2538" s="3"/>
      <c r="P2538" s="2"/>
      <c r="Q2538" s="2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6"/>
      <c r="CC2538" s="6"/>
      <c r="CD2538" s="6"/>
    </row>
    <row r="2539" spans="15:82" x14ac:dyDescent="0.25">
      <c r="O2539" s="3"/>
      <c r="P2539" s="2"/>
      <c r="Q2539" s="2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6"/>
      <c r="CC2539" s="6"/>
      <c r="CD2539" s="6"/>
    </row>
    <row r="2540" spans="15:82" x14ac:dyDescent="0.25">
      <c r="O2540" s="3"/>
      <c r="P2540" s="2"/>
      <c r="Q2540" s="2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6"/>
      <c r="CC2540" s="6"/>
      <c r="CD2540" s="6"/>
    </row>
    <row r="2541" spans="15:82" x14ac:dyDescent="0.25">
      <c r="O2541" s="3"/>
      <c r="P2541" s="2"/>
      <c r="Q2541" s="2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6"/>
      <c r="CC2541" s="6"/>
      <c r="CD2541" s="6"/>
    </row>
    <row r="2542" spans="15:82" x14ac:dyDescent="0.25">
      <c r="O2542" s="3"/>
      <c r="P2542" s="2"/>
      <c r="Q2542" s="2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6"/>
      <c r="CC2542" s="6"/>
      <c r="CD2542" s="6"/>
    </row>
    <row r="2543" spans="15:82" x14ac:dyDescent="0.25">
      <c r="O2543" s="3"/>
      <c r="P2543" s="2"/>
      <c r="Q2543" s="2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6"/>
      <c r="CC2543" s="6"/>
      <c r="CD2543" s="6"/>
    </row>
    <row r="2544" spans="15:82" x14ac:dyDescent="0.25">
      <c r="O2544" s="3"/>
      <c r="P2544" s="2"/>
      <c r="Q2544" s="2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6"/>
      <c r="CC2544" s="6"/>
      <c r="CD2544" s="6"/>
    </row>
    <row r="2545" spans="15:82" x14ac:dyDescent="0.25">
      <c r="O2545" s="3"/>
      <c r="P2545" s="2"/>
      <c r="Q2545" s="2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6"/>
      <c r="CC2545" s="6"/>
      <c r="CD2545" s="6"/>
    </row>
    <row r="2546" spans="15:82" x14ac:dyDescent="0.25">
      <c r="O2546" s="3"/>
      <c r="P2546" s="2"/>
      <c r="Q2546" s="2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6"/>
      <c r="CC2546" s="6"/>
      <c r="CD2546" s="6"/>
    </row>
    <row r="2547" spans="15:82" x14ac:dyDescent="0.25">
      <c r="O2547" s="3"/>
      <c r="P2547" s="2"/>
      <c r="Q2547" s="2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6"/>
      <c r="CC2547" s="6"/>
      <c r="CD2547" s="6"/>
    </row>
    <row r="2548" spans="15:82" x14ac:dyDescent="0.25">
      <c r="O2548" s="3"/>
      <c r="P2548" s="2"/>
      <c r="Q2548" s="2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6"/>
      <c r="CC2548" s="6"/>
      <c r="CD2548" s="6"/>
    </row>
    <row r="2549" spans="15:82" x14ac:dyDescent="0.25">
      <c r="O2549" s="3"/>
      <c r="P2549" s="2"/>
      <c r="Q2549" s="2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6"/>
      <c r="CC2549" s="6"/>
      <c r="CD2549" s="6"/>
    </row>
    <row r="2550" spans="15:82" x14ac:dyDescent="0.25">
      <c r="O2550" s="3"/>
      <c r="P2550" s="2"/>
      <c r="Q2550" s="2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6"/>
      <c r="CC2550" s="6"/>
      <c r="CD2550" s="6"/>
    </row>
    <row r="2551" spans="15:82" x14ac:dyDescent="0.25">
      <c r="O2551" s="3"/>
      <c r="P2551" s="2"/>
      <c r="Q2551" s="2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6"/>
      <c r="CC2551" s="6"/>
      <c r="CD2551" s="6"/>
    </row>
    <row r="2552" spans="15:82" x14ac:dyDescent="0.25">
      <c r="O2552" s="3"/>
      <c r="P2552" s="2"/>
      <c r="Q2552" s="2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6"/>
      <c r="CC2552" s="6"/>
      <c r="CD2552" s="6"/>
    </row>
    <row r="2553" spans="15:82" x14ac:dyDescent="0.25">
      <c r="O2553" s="3"/>
      <c r="P2553" s="2"/>
      <c r="Q2553" s="2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6"/>
      <c r="CC2553" s="6"/>
      <c r="CD2553" s="6"/>
    </row>
    <row r="2554" spans="15:82" x14ac:dyDescent="0.25">
      <c r="O2554" s="3"/>
      <c r="P2554" s="2"/>
      <c r="Q2554" s="2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6"/>
      <c r="CC2554" s="6"/>
      <c r="CD2554" s="6"/>
    </row>
    <row r="2555" spans="15:82" x14ac:dyDescent="0.25">
      <c r="O2555" s="3"/>
      <c r="P2555" s="2"/>
      <c r="Q2555" s="2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6"/>
      <c r="CC2555" s="6"/>
      <c r="CD2555" s="6"/>
    </row>
    <row r="2556" spans="15:82" x14ac:dyDescent="0.25">
      <c r="O2556" s="3"/>
      <c r="P2556" s="2"/>
      <c r="Q2556" s="2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6"/>
      <c r="CC2556" s="6"/>
      <c r="CD2556" s="6"/>
    </row>
    <row r="2557" spans="15:82" x14ac:dyDescent="0.25">
      <c r="O2557" s="3"/>
      <c r="P2557" s="2"/>
      <c r="Q2557" s="2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6"/>
      <c r="CC2557" s="6"/>
      <c r="CD2557" s="6"/>
    </row>
    <row r="2558" spans="15:82" x14ac:dyDescent="0.25">
      <c r="O2558" s="3"/>
      <c r="P2558" s="2"/>
      <c r="Q2558" s="2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6"/>
      <c r="CC2558" s="6"/>
      <c r="CD2558" s="6"/>
    </row>
    <row r="2559" spans="15:82" x14ac:dyDescent="0.25">
      <c r="O2559" s="3"/>
      <c r="P2559" s="2"/>
      <c r="Q2559" s="2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6"/>
      <c r="CC2559" s="6"/>
      <c r="CD2559" s="6"/>
    </row>
    <row r="2560" spans="15:82" x14ac:dyDescent="0.25">
      <c r="O2560" s="3"/>
      <c r="P2560" s="2"/>
      <c r="Q2560" s="2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6"/>
      <c r="CC2560" s="6"/>
      <c r="CD2560" s="6"/>
    </row>
    <row r="2561" spans="15:82" x14ac:dyDescent="0.25">
      <c r="O2561" s="3"/>
      <c r="P2561" s="2"/>
      <c r="Q2561" s="2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6"/>
      <c r="CC2561" s="6"/>
      <c r="CD2561" s="6"/>
    </row>
    <row r="2562" spans="15:82" x14ac:dyDescent="0.25">
      <c r="O2562" s="3"/>
      <c r="P2562" s="2"/>
      <c r="Q2562" s="2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6"/>
      <c r="CC2562" s="6"/>
      <c r="CD2562" s="6"/>
    </row>
    <row r="2563" spans="15:82" x14ac:dyDescent="0.25">
      <c r="O2563" s="3"/>
      <c r="P2563" s="2"/>
      <c r="Q2563" s="2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6"/>
      <c r="CC2563" s="6"/>
      <c r="CD2563" s="6"/>
    </row>
    <row r="2564" spans="15:82" x14ac:dyDescent="0.25">
      <c r="O2564" s="3"/>
      <c r="P2564" s="2"/>
      <c r="Q2564" s="2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6"/>
      <c r="CC2564" s="6"/>
      <c r="CD2564" s="6"/>
    </row>
    <row r="2565" spans="15:82" x14ac:dyDescent="0.25">
      <c r="O2565" s="3"/>
      <c r="P2565" s="2"/>
      <c r="Q2565" s="2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6"/>
      <c r="CC2565" s="6"/>
      <c r="CD2565" s="6"/>
    </row>
    <row r="2566" spans="15:82" x14ac:dyDescent="0.25">
      <c r="O2566" s="3"/>
      <c r="P2566" s="2"/>
      <c r="Q2566" s="2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6"/>
      <c r="CC2566" s="6"/>
      <c r="CD2566" s="6"/>
    </row>
    <row r="2567" spans="15:82" x14ac:dyDescent="0.25">
      <c r="O2567" s="3"/>
      <c r="P2567" s="2"/>
      <c r="Q2567" s="2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6"/>
      <c r="CC2567" s="6"/>
      <c r="CD2567" s="6"/>
    </row>
    <row r="2568" spans="15:82" x14ac:dyDescent="0.25">
      <c r="O2568" s="3"/>
      <c r="P2568" s="2"/>
      <c r="Q2568" s="2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6"/>
      <c r="CC2568" s="6"/>
      <c r="CD2568" s="6"/>
    </row>
    <row r="2569" spans="15:82" x14ac:dyDescent="0.25">
      <c r="O2569" s="3"/>
      <c r="P2569" s="2"/>
      <c r="Q2569" s="2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6"/>
      <c r="CC2569" s="6"/>
      <c r="CD2569" s="6"/>
    </row>
    <row r="2570" spans="15:82" x14ac:dyDescent="0.25">
      <c r="O2570" s="3"/>
      <c r="P2570" s="2"/>
      <c r="Q2570" s="2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6"/>
      <c r="CC2570" s="6"/>
      <c r="CD2570" s="6"/>
    </row>
    <row r="2571" spans="15:82" x14ac:dyDescent="0.25">
      <c r="O2571" s="3"/>
      <c r="P2571" s="2"/>
      <c r="Q2571" s="2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6"/>
      <c r="CC2571" s="6"/>
      <c r="CD2571" s="6"/>
    </row>
    <row r="2572" spans="15:82" x14ac:dyDescent="0.25">
      <c r="O2572" s="3"/>
      <c r="P2572" s="2"/>
      <c r="Q2572" s="2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6"/>
      <c r="CC2572" s="6"/>
      <c r="CD2572" s="6"/>
    </row>
    <row r="2573" spans="15:82" x14ac:dyDescent="0.25">
      <c r="O2573" s="3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6"/>
      <c r="CC2573" s="6"/>
      <c r="CD2573" s="6"/>
    </row>
    <row r="2574" spans="15:82" x14ac:dyDescent="0.25">
      <c r="O2574" s="3"/>
      <c r="P2574" s="2"/>
      <c r="Q2574" s="2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6"/>
      <c r="CC2574" s="6"/>
      <c r="CD2574" s="6"/>
    </row>
    <row r="2575" spans="15:82" x14ac:dyDescent="0.25">
      <c r="O2575" s="3"/>
      <c r="P2575" s="2"/>
      <c r="Q2575" s="2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6"/>
      <c r="CC2575" s="6"/>
      <c r="CD2575" s="6"/>
    </row>
    <row r="2576" spans="15:82" x14ac:dyDescent="0.25">
      <c r="O2576" s="3"/>
      <c r="P2576" s="2"/>
      <c r="Q2576" s="2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6"/>
      <c r="CC2576" s="6"/>
      <c r="CD2576" s="6"/>
    </row>
    <row r="2577" spans="15:82" x14ac:dyDescent="0.25">
      <c r="O2577" s="3"/>
      <c r="P2577" s="2"/>
      <c r="Q2577" s="2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6"/>
      <c r="CC2577" s="6"/>
      <c r="CD2577" s="6"/>
    </row>
    <row r="2578" spans="15:82" x14ac:dyDescent="0.25">
      <c r="O2578" s="3"/>
      <c r="P2578" s="2"/>
      <c r="Q2578" s="2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6"/>
      <c r="CC2578" s="6"/>
      <c r="CD2578" s="6"/>
    </row>
    <row r="2579" spans="15:82" x14ac:dyDescent="0.25">
      <c r="O2579" s="3"/>
      <c r="P2579" s="2"/>
      <c r="Q2579" s="2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6"/>
      <c r="CC2579" s="6"/>
      <c r="CD2579" s="6"/>
    </row>
    <row r="2580" spans="15:82" x14ac:dyDescent="0.25">
      <c r="O2580" s="3"/>
      <c r="P2580" s="2"/>
      <c r="Q2580" s="2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6"/>
      <c r="CC2580" s="6"/>
      <c r="CD2580" s="6"/>
    </row>
    <row r="2581" spans="15:82" x14ac:dyDescent="0.25">
      <c r="O2581" s="3"/>
      <c r="P2581" s="2"/>
      <c r="Q2581" s="2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6"/>
      <c r="CC2581" s="6"/>
      <c r="CD2581" s="6"/>
    </row>
    <row r="2582" spans="15:82" x14ac:dyDescent="0.25">
      <c r="O2582" s="3"/>
      <c r="P2582" s="2"/>
      <c r="Q2582" s="2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6"/>
      <c r="CC2582" s="6"/>
      <c r="CD2582" s="6"/>
    </row>
    <row r="2583" spans="15:82" x14ac:dyDescent="0.25">
      <c r="O2583" s="3"/>
      <c r="P2583" s="2"/>
      <c r="Q2583" s="2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6"/>
      <c r="CC2583" s="6"/>
      <c r="CD2583" s="6"/>
    </row>
    <row r="2584" spans="15:82" x14ac:dyDescent="0.25">
      <c r="O2584" s="3"/>
      <c r="P2584" s="2"/>
      <c r="Q2584" s="2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6"/>
      <c r="CC2584" s="6"/>
      <c r="CD2584" s="6"/>
    </row>
    <row r="2585" spans="15:82" x14ac:dyDescent="0.25">
      <c r="O2585" s="3"/>
      <c r="P2585" s="2"/>
      <c r="Q2585" s="2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6"/>
      <c r="CC2585" s="6"/>
      <c r="CD2585" s="6"/>
    </row>
    <row r="2586" spans="15:82" x14ac:dyDescent="0.25">
      <c r="O2586" s="3"/>
      <c r="P2586" s="2"/>
      <c r="Q2586" s="2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6"/>
      <c r="CC2586" s="6"/>
      <c r="CD2586" s="6"/>
    </row>
    <row r="2587" spans="15:82" x14ac:dyDescent="0.25">
      <c r="O2587" s="3"/>
      <c r="P2587" s="2"/>
      <c r="Q2587" s="2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6"/>
      <c r="CC2587" s="6"/>
      <c r="CD2587" s="6"/>
    </row>
    <row r="2588" spans="15:82" x14ac:dyDescent="0.25">
      <c r="O2588" s="3"/>
      <c r="P2588" s="2"/>
      <c r="Q2588" s="2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6"/>
      <c r="CC2588" s="6"/>
      <c r="CD2588" s="6"/>
    </row>
    <row r="2589" spans="15:82" x14ac:dyDescent="0.25">
      <c r="O2589" s="3"/>
      <c r="P2589" s="2"/>
      <c r="Q2589" s="2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6"/>
      <c r="CC2589" s="6"/>
      <c r="CD2589" s="6"/>
    </row>
    <row r="2590" spans="15:82" x14ac:dyDescent="0.25">
      <c r="O2590" s="3"/>
      <c r="P2590" s="2"/>
      <c r="Q2590" s="2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6"/>
      <c r="CC2590" s="6"/>
      <c r="CD2590" s="6"/>
    </row>
    <row r="2591" spans="15:82" x14ac:dyDescent="0.25">
      <c r="O2591" s="3"/>
      <c r="P2591" s="2"/>
      <c r="Q2591" s="2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6"/>
      <c r="CC2591" s="6"/>
      <c r="CD2591" s="6"/>
    </row>
    <row r="2592" spans="15:82" x14ac:dyDescent="0.25">
      <c r="O2592" s="3"/>
      <c r="P2592" s="2"/>
      <c r="Q2592" s="2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6"/>
      <c r="CC2592" s="6"/>
      <c r="CD2592" s="6"/>
    </row>
    <row r="2593" spans="15:82" x14ac:dyDescent="0.25">
      <c r="O2593" s="3"/>
      <c r="P2593" s="2"/>
      <c r="Q2593" s="2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6"/>
      <c r="CC2593" s="6"/>
      <c r="CD2593" s="6"/>
    </row>
    <row r="2594" spans="15:82" x14ac:dyDescent="0.25">
      <c r="O2594" s="3"/>
      <c r="P2594" s="2"/>
      <c r="Q2594" s="2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6"/>
      <c r="CC2594" s="6"/>
      <c r="CD2594" s="6"/>
    </row>
    <row r="2595" spans="15:82" x14ac:dyDescent="0.25">
      <c r="O2595" s="3"/>
      <c r="P2595" s="2"/>
      <c r="Q2595" s="2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6"/>
      <c r="CC2595" s="6"/>
      <c r="CD2595" s="6"/>
    </row>
    <row r="2596" spans="15:82" x14ac:dyDescent="0.25">
      <c r="O2596" s="3"/>
      <c r="P2596" s="2"/>
      <c r="Q2596" s="2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6"/>
      <c r="CC2596" s="6"/>
      <c r="CD2596" s="6"/>
    </row>
    <row r="2597" spans="15:82" x14ac:dyDescent="0.25">
      <c r="O2597" s="3"/>
      <c r="P2597" s="2"/>
      <c r="Q2597" s="2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6"/>
      <c r="CC2597" s="6"/>
      <c r="CD2597" s="6"/>
    </row>
    <row r="2598" spans="15:82" x14ac:dyDescent="0.25">
      <c r="O2598" s="3"/>
      <c r="P2598" s="2"/>
      <c r="Q2598" s="2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6"/>
      <c r="CC2598" s="6"/>
      <c r="CD2598" s="6"/>
    </row>
    <row r="2599" spans="15:82" x14ac:dyDescent="0.25">
      <c r="O2599" s="3"/>
      <c r="P2599" s="2"/>
      <c r="Q2599" s="2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6"/>
      <c r="CC2599" s="6"/>
      <c r="CD2599" s="6"/>
    </row>
    <row r="2600" spans="15:82" x14ac:dyDescent="0.25">
      <c r="O2600" s="3"/>
      <c r="P2600" s="2"/>
      <c r="Q2600" s="2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6"/>
      <c r="CC2600" s="6"/>
      <c r="CD2600" s="6"/>
    </row>
    <row r="2601" spans="15:82" x14ac:dyDescent="0.25">
      <c r="O2601" s="3"/>
      <c r="P2601" s="2"/>
      <c r="Q2601" s="2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6"/>
      <c r="CC2601" s="6"/>
      <c r="CD2601" s="6"/>
    </row>
    <row r="2602" spans="15:82" x14ac:dyDescent="0.25">
      <c r="O2602" s="3"/>
      <c r="P2602" s="2"/>
      <c r="Q2602" s="2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6"/>
      <c r="CC2602" s="6"/>
      <c r="CD2602" s="6"/>
    </row>
    <row r="2603" spans="15:82" x14ac:dyDescent="0.25">
      <c r="O2603" s="3"/>
      <c r="P2603" s="2"/>
      <c r="Q2603" s="2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6"/>
      <c r="CC2603" s="6"/>
      <c r="CD2603" s="6"/>
    </row>
    <row r="2604" spans="15:82" x14ac:dyDescent="0.25">
      <c r="O2604" s="3"/>
      <c r="P2604" s="2"/>
      <c r="Q2604" s="2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6"/>
      <c r="CC2604" s="6"/>
      <c r="CD2604" s="6"/>
    </row>
    <row r="2605" spans="15:82" x14ac:dyDescent="0.25">
      <c r="O2605" s="3"/>
      <c r="P2605" s="2"/>
      <c r="Q2605" s="2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6"/>
      <c r="CC2605" s="6"/>
      <c r="CD2605" s="6"/>
    </row>
    <row r="2606" spans="15:82" x14ac:dyDescent="0.25">
      <c r="O2606" s="3"/>
      <c r="P2606" s="2"/>
      <c r="Q2606" s="2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6"/>
      <c r="CC2606" s="6"/>
      <c r="CD2606" s="6"/>
    </row>
    <row r="2607" spans="15:82" x14ac:dyDescent="0.25">
      <c r="O2607" s="3"/>
      <c r="P2607" s="2"/>
      <c r="Q2607" s="2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6"/>
      <c r="CC2607" s="6"/>
      <c r="CD2607" s="6"/>
    </row>
    <row r="2608" spans="15:82" x14ac:dyDescent="0.25">
      <c r="O2608" s="3"/>
      <c r="P2608" s="2"/>
      <c r="Q2608" s="2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6"/>
      <c r="CC2608" s="6"/>
      <c r="CD2608" s="6"/>
    </row>
    <row r="2609" spans="15:82" x14ac:dyDescent="0.25">
      <c r="O2609" s="3"/>
      <c r="P2609" s="2"/>
      <c r="Q2609" s="2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6"/>
      <c r="CC2609" s="6"/>
      <c r="CD2609" s="6"/>
    </row>
    <row r="2610" spans="15:82" x14ac:dyDescent="0.25">
      <c r="O2610" s="3"/>
      <c r="P2610" s="2"/>
      <c r="Q2610" s="2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6"/>
      <c r="CC2610" s="6"/>
      <c r="CD2610" s="6"/>
    </row>
    <row r="2611" spans="15:82" x14ac:dyDescent="0.25">
      <c r="O2611" s="3"/>
      <c r="P2611" s="2"/>
      <c r="Q2611" s="2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6"/>
      <c r="CC2611" s="6"/>
      <c r="CD2611" s="6"/>
    </row>
    <row r="2612" spans="15:82" x14ac:dyDescent="0.25">
      <c r="O2612" s="3"/>
      <c r="P2612" s="2"/>
      <c r="Q2612" s="2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6"/>
      <c r="CC2612" s="6"/>
      <c r="CD2612" s="6"/>
    </row>
    <row r="2613" spans="15:82" x14ac:dyDescent="0.25">
      <c r="O2613" s="3"/>
      <c r="P2613" s="2"/>
      <c r="Q2613" s="2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6"/>
      <c r="CC2613" s="6"/>
      <c r="CD2613" s="6"/>
    </row>
    <row r="2614" spans="15:82" x14ac:dyDescent="0.25">
      <c r="O2614" s="3"/>
      <c r="P2614" s="2"/>
      <c r="Q2614" s="2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6"/>
      <c r="CC2614" s="6"/>
      <c r="CD2614" s="6"/>
    </row>
    <row r="2615" spans="15:82" x14ac:dyDescent="0.25">
      <c r="O2615" s="3"/>
      <c r="P2615" s="2"/>
      <c r="Q2615" s="2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6"/>
      <c r="CC2615" s="6"/>
      <c r="CD2615" s="6"/>
    </row>
    <row r="2616" spans="15:82" x14ac:dyDescent="0.25">
      <c r="O2616" s="3"/>
      <c r="P2616" s="2"/>
      <c r="Q2616" s="2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6"/>
      <c r="CC2616" s="6"/>
      <c r="CD2616" s="6"/>
    </row>
    <row r="2617" spans="15:82" x14ac:dyDescent="0.25">
      <c r="O2617" s="3"/>
      <c r="P2617" s="2"/>
      <c r="Q2617" s="2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6"/>
      <c r="CC2617" s="6"/>
      <c r="CD2617" s="6"/>
    </row>
    <row r="2618" spans="15:82" x14ac:dyDescent="0.25">
      <c r="O2618" s="3"/>
      <c r="P2618" s="2"/>
      <c r="Q2618" s="2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6"/>
      <c r="CC2618" s="6"/>
      <c r="CD2618" s="6"/>
    </row>
    <row r="2619" spans="15:82" x14ac:dyDescent="0.25">
      <c r="O2619" s="3"/>
      <c r="P2619" s="2"/>
      <c r="Q2619" s="2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6"/>
      <c r="CC2619" s="6"/>
      <c r="CD2619" s="6"/>
    </row>
    <row r="2620" spans="15:82" x14ac:dyDescent="0.25">
      <c r="O2620" s="3"/>
      <c r="P2620" s="2"/>
      <c r="Q2620" s="2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6"/>
      <c r="CC2620" s="6"/>
      <c r="CD2620" s="6"/>
    </row>
    <row r="2621" spans="15:82" x14ac:dyDescent="0.25">
      <c r="O2621" s="3"/>
      <c r="P2621" s="2"/>
      <c r="Q2621" s="2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6"/>
      <c r="CC2621" s="6"/>
      <c r="CD2621" s="6"/>
    </row>
    <row r="2622" spans="15:82" x14ac:dyDescent="0.25">
      <c r="O2622" s="3"/>
      <c r="P2622" s="2"/>
      <c r="Q2622" s="2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6"/>
      <c r="CC2622" s="6"/>
      <c r="CD2622" s="6"/>
    </row>
    <row r="2623" spans="15:82" x14ac:dyDescent="0.25">
      <c r="O2623" s="3"/>
      <c r="P2623" s="2"/>
      <c r="Q2623" s="2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6"/>
      <c r="CC2623" s="6"/>
      <c r="CD2623" s="6"/>
    </row>
    <row r="2624" spans="15:82" x14ac:dyDescent="0.25">
      <c r="O2624" s="3"/>
      <c r="P2624" s="2"/>
      <c r="Q2624" s="2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6"/>
      <c r="CC2624" s="6"/>
      <c r="CD2624" s="6"/>
    </row>
    <row r="2625" spans="15:82" x14ac:dyDescent="0.25">
      <c r="O2625" s="3"/>
      <c r="P2625" s="2"/>
      <c r="Q2625" s="2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A2625" s="9"/>
      <c r="CB2625" s="6"/>
      <c r="CC2625" s="6"/>
      <c r="CD2625" s="6"/>
    </row>
    <row r="2626" spans="15:82" x14ac:dyDescent="0.25">
      <c r="O2626" s="3"/>
      <c r="P2626" s="2"/>
      <c r="Q2626" s="2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6"/>
      <c r="CC2626" s="6"/>
      <c r="CD2626" s="6"/>
    </row>
    <row r="2627" spans="15:82" x14ac:dyDescent="0.25">
      <c r="O2627" s="3"/>
      <c r="P2627" s="2"/>
      <c r="Q2627" s="2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A2627" s="9"/>
      <c r="CB2627" s="6"/>
      <c r="CC2627" s="6"/>
      <c r="CD2627" s="6"/>
    </row>
    <row r="2628" spans="15:82" x14ac:dyDescent="0.25">
      <c r="O2628" s="3"/>
      <c r="P2628" s="2"/>
      <c r="Q2628" s="2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6"/>
      <c r="CC2628" s="6"/>
      <c r="CD2628" s="6"/>
    </row>
    <row r="2629" spans="15:82" x14ac:dyDescent="0.25">
      <c r="O2629" s="3"/>
      <c r="P2629" s="2"/>
      <c r="Q2629" s="2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6"/>
      <c r="CC2629" s="6"/>
      <c r="CD2629" s="6"/>
    </row>
    <row r="2630" spans="15:82" x14ac:dyDescent="0.25">
      <c r="O2630" s="3"/>
      <c r="P2630" s="2"/>
      <c r="Q2630" s="2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9"/>
      <c r="CB2630" s="6"/>
      <c r="CC2630" s="6"/>
      <c r="CD2630" s="6"/>
    </row>
    <row r="2631" spans="15:82" x14ac:dyDescent="0.25">
      <c r="O2631" s="3"/>
      <c r="P2631" s="2"/>
      <c r="Q2631" s="2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6"/>
      <c r="CC2631" s="6"/>
      <c r="CD2631" s="6"/>
    </row>
    <row r="2632" spans="15:82" x14ac:dyDescent="0.25">
      <c r="O2632" s="3"/>
      <c r="P2632" s="2"/>
      <c r="Q2632" s="2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6"/>
      <c r="CC2632" s="6"/>
      <c r="CD2632" s="6"/>
    </row>
    <row r="2633" spans="15:82" x14ac:dyDescent="0.25">
      <c r="O2633" s="3"/>
      <c r="P2633" s="2"/>
      <c r="Q2633" s="2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6"/>
      <c r="CC2633" s="6"/>
      <c r="CD2633" s="6"/>
    </row>
    <row r="2634" spans="15:82" x14ac:dyDescent="0.25">
      <c r="O2634" s="3"/>
      <c r="P2634" s="2"/>
      <c r="Q2634" s="2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6"/>
      <c r="CC2634" s="6"/>
      <c r="CD2634" s="6"/>
    </row>
    <row r="2635" spans="15:82" x14ac:dyDescent="0.25">
      <c r="O2635" s="3"/>
      <c r="P2635" s="2"/>
      <c r="Q2635" s="2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6"/>
      <c r="CC2635" s="6"/>
      <c r="CD2635" s="6"/>
    </row>
    <row r="2636" spans="15:82" x14ac:dyDescent="0.25">
      <c r="O2636" s="3"/>
      <c r="P2636" s="2"/>
      <c r="Q2636" s="2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6"/>
      <c r="CC2636" s="6"/>
      <c r="CD2636" s="6"/>
    </row>
    <row r="2637" spans="15:82" x14ac:dyDescent="0.25">
      <c r="O2637" s="3"/>
      <c r="P2637" s="2"/>
      <c r="Q2637" s="2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6"/>
      <c r="CC2637" s="6"/>
      <c r="CD2637" s="6"/>
    </row>
    <row r="2638" spans="15:82" x14ac:dyDescent="0.25">
      <c r="O2638" s="3"/>
      <c r="P2638" s="2"/>
      <c r="Q2638" s="2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6"/>
      <c r="CC2638" s="6"/>
      <c r="CD2638" s="6"/>
    </row>
    <row r="2639" spans="15:82" x14ac:dyDescent="0.25">
      <c r="O2639" s="3"/>
      <c r="P2639" s="2"/>
      <c r="Q2639" s="2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6"/>
      <c r="CC2639" s="6"/>
      <c r="CD2639" s="6"/>
    </row>
    <row r="2640" spans="15:82" x14ac:dyDescent="0.25">
      <c r="O2640" s="3"/>
      <c r="P2640" s="2"/>
      <c r="Q2640" s="2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6"/>
      <c r="CC2640" s="6"/>
      <c r="CD2640" s="6"/>
    </row>
    <row r="2641" spans="15:82" x14ac:dyDescent="0.25">
      <c r="O2641" s="3"/>
      <c r="P2641" s="2"/>
      <c r="Q2641" s="2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6"/>
      <c r="CC2641" s="6"/>
      <c r="CD2641" s="6"/>
    </row>
    <row r="2642" spans="15:82" x14ac:dyDescent="0.25">
      <c r="O2642" s="3"/>
      <c r="P2642" s="2"/>
      <c r="Q2642" s="2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6"/>
      <c r="CC2642" s="6"/>
      <c r="CD2642" s="6"/>
    </row>
    <row r="2643" spans="15:82" x14ac:dyDescent="0.25">
      <c r="O2643" s="3"/>
      <c r="P2643" s="2"/>
      <c r="Q2643" s="2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6"/>
      <c r="CC2643" s="6"/>
      <c r="CD2643" s="6"/>
    </row>
    <row r="2644" spans="15:82" x14ac:dyDescent="0.25">
      <c r="O2644" s="3"/>
      <c r="P2644" s="2"/>
      <c r="Q2644" s="2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6"/>
      <c r="CC2644" s="6"/>
      <c r="CD2644" s="6"/>
    </row>
    <row r="2645" spans="15:82" x14ac:dyDescent="0.25">
      <c r="O2645" s="3"/>
      <c r="P2645" s="2"/>
      <c r="Q2645" s="2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6"/>
      <c r="CC2645" s="6"/>
      <c r="CD2645" s="6"/>
    </row>
    <row r="2646" spans="15:82" x14ac:dyDescent="0.25">
      <c r="O2646" s="3"/>
      <c r="P2646" s="2"/>
      <c r="Q2646" s="2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6"/>
      <c r="CC2646" s="6"/>
      <c r="CD2646" s="6"/>
    </row>
    <row r="2647" spans="15:82" x14ac:dyDescent="0.25">
      <c r="O2647" s="3"/>
      <c r="P2647" s="2"/>
      <c r="Q2647" s="2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9"/>
      <c r="CB2647" s="6"/>
      <c r="CC2647" s="6"/>
      <c r="CD2647" s="6"/>
    </row>
    <row r="2648" spans="15:82" x14ac:dyDescent="0.25">
      <c r="O2648" s="3"/>
      <c r="P2648" s="2"/>
      <c r="Q2648" s="2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6"/>
      <c r="CC2648" s="6"/>
      <c r="CD2648" s="6"/>
    </row>
    <row r="2649" spans="15:82" x14ac:dyDescent="0.25">
      <c r="O2649" s="3"/>
      <c r="P2649" s="2"/>
      <c r="Q2649" s="2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6"/>
      <c r="CC2649" s="6"/>
      <c r="CD2649" s="6"/>
    </row>
    <row r="2650" spans="15:82" x14ac:dyDescent="0.25">
      <c r="O2650" s="3"/>
      <c r="P2650" s="2"/>
      <c r="Q2650" s="2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6"/>
      <c r="CC2650" s="6"/>
      <c r="CD2650" s="6"/>
    </row>
    <row r="2651" spans="15:82" x14ac:dyDescent="0.25">
      <c r="O2651" s="3"/>
      <c r="P2651" s="2"/>
      <c r="Q2651" s="2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6"/>
      <c r="CC2651" s="6"/>
      <c r="CD2651" s="6"/>
    </row>
    <row r="2652" spans="15:82" x14ac:dyDescent="0.25">
      <c r="O2652" s="3"/>
      <c r="P2652" s="2"/>
      <c r="Q2652" s="2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6"/>
      <c r="CC2652" s="6"/>
      <c r="CD2652" s="6"/>
    </row>
    <row r="2653" spans="15:82" x14ac:dyDescent="0.25">
      <c r="O2653" s="3"/>
      <c r="P2653" s="2"/>
      <c r="Q2653" s="2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6"/>
      <c r="CC2653" s="6"/>
      <c r="CD2653" s="6"/>
    </row>
    <row r="2654" spans="15:82" x14ac:dyDescent="0.25">
      <c r="O2654" s="3"/>
      <c r="P2654" s="2"/>
      <c r="Q2654" s="2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6"/>
      <c r="CC2654" s="6"/>
      <c r="CD2654" s="6"/>
    </row>
    <row r="2655" spans="15:82" x14ac:dyDescent="0.25">
      <c r="O2655" s="3"/>
      <c r="P2655" s="2"/>
      <c r="Q2655" s="2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6"/>
      <c r="CC2655" s="6"/>
      <c r="CD2655" s="6"/>
    </row>
    <row r="2656" spans="15:82" x14ac:dyDescent="0.25">
      <c r="O2656" s="3"/>
      <c r="P2656" s="2"/>
      <c r="Q2656" s="2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6"/>
      <c r="CC2656" s="6"/>
      <c r="CD2656" s="6"/>
    </row>
    <row r="2657" spans="15:82" x14ac:dyDescent="0.25">
      <c r="O2657" s="3"/>
      <c r="P2657" s="2"/>
      <c r="Q2657" s="2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6"/>
      <c r="CC2657" s="6"/>
      <c r="CD2657" s="6"/>
    </row>
    <row r="2658" spans="15:82" x14ac:dyDescent="0.25">
      <c r="O2658" s="3"/>
      <c r="P2658" s="2"/>
      <c r="Q2658" s="2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6"/>
      <c r="CC2658" s="6"/>
      <c r="CD2658" s="6"/>
    </row>
    <row r="2659" spans="15:82" x14ac:dyDescent="0.25">
      <c r="O2659" s="3"/>
      <c r="P2659" s="2"/>
      <c r="Q2659" s="2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6"/>
      <c r="CC2659" s="6"/>
      <c r="CD2659" s="6"/>
    </row>
    <row r="2660" spans="15:82" x14ac:dyDescent="0.25">
      <c r="O2660" s="3"/>
      <c r="P2660" s="2"/>
      <c r="Q2660" s="2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6"/>
      <c r="CC2660" s="6"/>
      <c r="CD2660" s="6"/>
    </row>
    <row r="2661" spans="15:82" x14ac:dyDescent="0.25">
      <c r="O2661" s="3"/>
      <c r="P2661" s="2"/>
      <c r="Q2661" s="2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6"/>
      <c r="CC2661" s="6"/>
      <c r="CD2661" s="6"/>
    </row>
    <row r="2662" spans="15:82" x14ac:dyDescent="0.25">
      <c r="O2662" s="3"/>
      <c r="P2662" s="2"/>
      <c r="Q2662" s="2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6"/>
      <c r="CC2662" s="6"/>
      <c r="CD2662" s="6"/>
    </row>
    <row r="2663" spans="15:82" x14ac:dyDescent="0.25">
      <c r="O2663" s="3"/>
      <c r="P2663" s="2"/>
      <c r="Q2663" s="2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6"/>
      <c r="CC2663" s="6"/>
      <c r="CD2663" s="6"/>
    </row>
    <row r="2664" spans="15:82" x14ac:dyDescent="0.25">
      <c r="O2664" s="3"/>
      <c r="P2664" s="2"/>
      <c r="Q2664" s="2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6"/>
      <c r="CC2664" s="6"/>
      <c r="CD2664" s="6"/>
    </row>
    <row r="2665" spans="15:82" x14ac:dyDescent="0.25">
      <c r="O2665" s="3"/>
      <c r="P2665" s="2"/>
      <c r="Q2665" s="2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6"/>
      <c r="CC2665" s="6"/>
      <c r="CD2665" s="6"/>
    </row>
    <row r="2666" spans="15:82" x14ac:dyDescent="0.25">
      <c r="O2666" s="3"/>
      <c r="P2666" s="2"/>
      <c r="Q2666" s="2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6"/>
      <c r="CC2666" s="6"/>
      <c r="CD2666" s="6"/>
    </row>
    <row r="2667" spans="15:82" x14ac:dyDescent="0.25">
      <c r="O2667" s="3"/>
      <c r="P2667" s="2"/>
      <c r="Q2667" s="2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6"/>
      <c r="CC2667" s="6"/>
      <c r="CD2667" s="6"/>
    </row>
    <row r="2668" spans="15:82" x14ac:dyDescent="0.25">
      <c r="O2668" s="3"/>
      <c r="P2668" s="2"/>
      <c r="Q2668" s="2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6"/>
      <c r="CC2668" s="6"/>
      <c r="CD2668" s="6"/>
    </row>
    <row r="2669" spans="15:82" x14ac:dyDescent="0.25">
      <c r="O2669" s="3"/>
      <c r="P2669" s="2"/>
      <c r="Q2669" s="2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6"/>
      <c r="CC2669" s="6"/>
      <c r="CD2669" s="6"/>
    </row>
    <row r="2670" spans="15:82" x14ac:dyDescent="0.25">
      <c r="O2670" s="3"/>
      <c r="P2670" s="2"/>
      <c r="Q2670" s="2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6"/>
      <c r="CC2670" s="6"/>
      <c r="CD2670" s="6"/>
    </row>
    <row r="2671" spans="15:82" x14ac:dyDescent="0.25">
      <c r="O2671" s="3"/>
      <c r="P2671" s="2"/>
      <c r="Q2671" s="2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6"/>
      <c r="CC2671" s="6"/>
      <c r="CD2671" s="6"/>
    </row>
    <row r="2672" spans="15:82" x14ac:dyDescent="0.25">
      <c r="O2672" s="3"/>
      <c r="P2672" s="2"/>
      <c r="Q2672" s="2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6"/>
      <c r="CC2672" s="6"/>
      <c r="CD2672" s="6"/>
    </row>
    <row r="2673" spans="15:82" x14ac:dyDescent="0.25">
      <c r="O2673" s="3"/>
      <c r="P2673" s="2"/>
      <c r="Q2673" s="2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6"/>
      <c r="CC2673" s="6"/>
      <c r="CD2673" s="6"/>
    </row>
    <row r="2674" spans="15:82" x14ac:dyDescent="0.25">
      <c r="O2674" s="3"/>
      <c r="P2674" s="2"/>
      <c r="Q2674" s="2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6"/>
      <c r="CC2674" s="6"/>
      <c r="CD2674" s="6"/>
    </row>
    <row r="2675" spans="15:82" x14ac:dyDescent="0.25">
      <c r="O2675" s="3"/>
      <c r="P2675" s="2"/>
      <c r="Q2675" s="2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6"/>
      <c r="CC2675" s="6"/>
      <c r="CD2675" s="6"/>
    </row>
    <row r="2676" spans="15:82" x14ac:dyDescent="0.25">
      <c r="O2676" s="3"/>
      <c r="P2676" s="2"/>
      <c r="Q2676" s="2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6"/>
      <c r="CC2676" s="6"/>
      <c r="CD2676" s="6"/>
    </row>
    <row r="2677" spans="15:82" x14ac:dyDescent="0.25">
      <c r="O2677" s="3"/>
      <c r="P2677" s="2"/>
      <c r="Q2677" s="2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6"/>
      <c r="CC2677" s="6"/>
      <c r="CD2677" s="6"/>
    </row>
    <row r="2678" spans="15:82" x14ac:dyDescent="0.25">
      <c r="O2678" s="3"/>
      <c r="P2678" s="2"/>
      <c r="Q2678" s="2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6"/>
      <c r="CC2678" s="6"/>
      <c r="CD2678" s="6"/>
    </row>
    <row r="2679" spans="15:82" x14ac:dyDescent="0.25">
      <c r="O2679" s="3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6"/>
      <c r="CC2679" s="6"/>
      <c r="CD2679" s="6"/>
    </row>
    <row r="2680" spans="15:82" x14ac:dyDescent="0.25">
      <c r="O2680" s="3"/>
      <c r="P2680" s="2"/>
      <c r="Q2680" s="2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6"/>
      <c r="CC2680" s="6"/>
      <c r="CD2680" s="6"/>
    </row>
    <row r="2681" spans="15:82" x14ac:dyDescent="0.25">
      <c r="O2681" s="3"/>
      <c r="P2681" s="2"/>
      <c r="Q2681" s="2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6"/>
      <c r="CC2681" s="6"/>
      <c r="CD2681" s="6"/>
    </row>
    <row r="2682" spans="15:82" x14ac:dyDescent="0.25">
      <c r="O2682" s="3"/>
      <c r="P2682" s="2"/>
      <c r="Q2682" s="2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6"/>
      <c r="CC2682" s="6"/>
      <c r="CD2682" s="6"/>
    </row>
    <row r="2683" spans="15:82" x14ac:dyDescent="0.25">
      <c r="O2683" s="3"/>
      <c r="P2683" s="2"/>
      <c r="Q2683" s="2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6"/>
      <c r="CC2683" s="6"/>
      <c r="CD2683" s="6"/>
    </row>
    <row r="2684" spans="15:82" x14ac:dyDescent="0.25">
      <c r="O2684" s="3"/>
      <c r="P2684" s="2"/>
      <c r="Q2684" s="2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/>
      <c r="CB2684" s="6"/>
      <c r="CC2684" s="6"/>
      <c r="CD2684" s="6"/>
    </row>
    <row r="2685" spans="15:82" x14ac:dyDescent="0.25">
      <c r="O2685" s="3"/>
      <c r="P2685" s="2"/>
      <c r="Q2685" s="2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6"/>
      <c r="CC2685" s="6"/>
      <c r="CD2685" s="6"/>
    </row>
    <row r="2686" spans="15:82" x14ac:dyDescent="0.25">
      <c r="O2686" s="3"/>
      <c r="P2686" s="2"/>
      <c r="Q2686" s="2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6"/>
      <c r="CC2686" s="6"/>
      <c r="CD2686" s="6"/>
    </row>
    <row r="2687" spans="15:82" x14ac:dyDescent="0.25">
      <c r="O2687" s="3"/>
      <c r="P2687" s="2"/>
      <c r="Q2687" s="2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6"/>
      <c r="CC2687" s="6"/>
      <c r="CD2687" s="6"/>
    </row>
    <row r="2688" spans="15:82" x14ac:dyDescent="0.25">
      <c r="O2688" s="3"/>
      <c r="P2688" s="2"/>
      <c r="Q2688" s="2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/>
      <c r="CB2688" s="6"/>
      <c r="CC2688" s="6"/>
      <c r="CD2688" s="6"/>
    </row>
    <row r="2689" spans="15:82" x14ac:dyDescent="0.25">
      <c r="O2689" s="3"/>
      <c r="P2689" s="2"/>
      <c r="Q2689" s="2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/>
      <c r="CB2689" s="6"/>
      <c r="CC2689" s="6"/>
      <c r="CD2689" s="6"/>
    </row>
    <row r="2690" spans="15:82" x14ac:dyDescent="0.25">
      <c r="O2690" s="3"/>
      <c r="P2690" s="2"/>
      <c r="Q2690" s="2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/>
      <c r="CB2690" s="6"/>
      <c r="CC2690" s="6"/>
      <c r="CD2690" s="6"/>
    </row>
    <row r="2691" spans="15:82" x14ac:dyDescent="0.25">
      <c r="O2691" s="3"/>
      <c r="P2691" s="2"/>
      <c r="Q2691" s="2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6"/>
      <c r="CC2691" s="6"/>
      <c r="CD2691" s="6"/>
    </row>
    <row r="2692" spans="15:82" x14ac:dyDescent="0.25">
      <c r="O2692" s="3"/>
      <c r="P2692" s="2"/>
      <c r="Q2692" s="2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6"/>
      <c r="CC2692" s="6"/>
      <c r="CD2692" s="6"/>
    </row>
    <row r="2693" spans="15:82" x14ac:dyDescent="0.25">
      <c r="O2693" s="3"/>
      <c r="P2693" s="2"/>
      <c r="Q2693" s="2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6"/>
      <c r="CC2693" s="6"/>
      <c r="CD2693" s="6"/>
    </row>
    <row r="2694" spans="15:82" x14ac:dyDescent="0.25">
      <c r="O2694" s="3"/>
      <c r="P2694" s="2"/>
      <c r="Q2694" s="2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6"/>
      <c r="CC2694" s="6"/>
      <c r="CD2694" s="6"/>
    </row>
    <row r="2695" spans="15:82" x14ac:dyDescent="0.25">
      <c r="O2695" s="3"/>
      <c r="P2695" s="2"/>
      <c r="Q2695" s="2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6"/>
      <c r="CC2695" s="6"/>
      <c r="CD2695" s="6"/>
    </row>
    <row r="2696" spans="15:82" x14ac:dyDescent="0.25">
      <c r="O2696" s="3"/>
      <c r="P2696" s="2"/>
      <c r="Q2696" s="2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6"/>
      <c r="CC2696" s="6"/>
      <c r="CD2696" s="6"/>
    </row>
    <row r="2697" spans="15:82" x14ac:dyDescent="0.25">
      <c r="O2697" s="3"/>
      <c r="P2697" s="2"/>
      <c r="Q2697" s="2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6"/>
      <c r="CC2697" s="6"/>
      <c r="CD2697" s="6"/>
    </row>
    <row r="2698" spans="15:82" x14ac:dyDescent="0.25">
      <c r="O2698" s="3"/>
      <c r="P2698" s="2"/>
      <c r="Q2698" s="2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6"/>
      <c r="CC2698" s="6"/>
      <c r="CD2698" s="6"/>
    </row>
    <row r="2699" spans="15:82" x14ac:dyDescent="0.25">
      <c r="O2699" s="3"/>
      <c r="P2699" s="2"/>
      <c r="Q2699" s="2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6"/>
      <c r="CC2699" s="6"/>
      <c r="CD2699" s="6"/>
    </row>
    <row r="2700" spans="15:82" x14ac:dyDescent="0.25">
      <c r="O2700" s="3"/>
      <c r="P2700" s="2"/>
      <c r="Q2700" s="2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6"/>
      <c r="CC2700" s="6"/>
      <c r="CD2700" s="6"/>
    </row>
    <row r="2701" spans="15:82" x14ac:dyDescent="0.25">
      <c r="O2701" s="3"/>
      <c r="P2701" s="2"/>
      <c r="Q2701" s="2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6"/>
      <c r="CC2701" s="6"/>
      <c r="CD2701" s="6"/>
    </row>
    <row r="2702" spans="15:82" x14ac:dyDescent="0.25">
      <c r="O2702" s="3"/>
      <c r="P2702" s="2"/>
      <c r="Q2702" s="2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6"/>
      <c r="CC2702" s="6"/>
      <c r="CD2702" s="6"/>
    </row>
    <row r="2703" spans="15:82" x14ac:dyDescent="0.25">
      <c r="O2703" s="3"/>
      <c r="P2703" s="2"/>
      <c r="Q2703" s="2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6"/>
      <c r="CC2703" s="6"/>
      <c r="CD2703" s="6"/>
    </row>
    <row r="2704" spans="15:82" x14ac:dyDescent="0.25">
      <c r="O2704" s="3"/>
      <c r="P2704" s="2"/>
      <c r="Q2704" s="2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6"/>
      <c r="CC2704" s="6"/>
      <c r="CD2704" s="6"/>
    </row>
    <row r="2705" spans="15:82" x14ac:dyDescent="0.25">
      <c r="O2705" s="3"/>
      <c r="P2705" s="2"/>
      <c r="Q2705" s="2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6"/>
      <c r="CC2705" s="6"/>
      <c r="CD2705" s="6"/>
    </row>
    <row r="2706" spans="15:82" x14ac:dyDescent="0.25">
      <c r="O2706" s="3"/>
      <c r="P2706" s="2"/>
      <c r="Q2706" s="2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6"/>
      <c r="CC2706" s="6"/>
      <c r="CD2706" s="6"/>
    </row>
    <row r="2707" spans="15:82" x14ac:dyDescent="0.25">
      <c r="O2707" s="3"/>
      <c r="P2707" s="2"/>
      <c r="Q2707" s="2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6"/>
      <c r="CC2707" s="6"/>
      <c r="CD2707" s="6"/>
    </row>
    <row r="2708" spans="15:82" x14ac:dyDescent="0.25">
      <c r="O2708" s="3"/>
      <c r="P2708" s="2"/>
      <c r="Q2708" s="2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6"/>
      <c r="CC2708" s="6"/>
      <c r="CD2708" s="6"/>
    </row>
    <row r="2709" spans="15:82" x14ac:dyDescent="0.25">
      <c r="O2709" s="3"/>
      <c r="P2709" s="2"/>
      <c r="Q2709" s="2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/>
      <c r="CB2709" s="6"/>
      <c r="CC2709" s="6"/>
      <c r="CD2709" s="6"/>
    </row>
    <row r="2710" spans="15:82" x14ac:dyDescent="0.25">
      <c r="O2710" s="3"/>
      <c r="P2710" s="2"/>
      <c r="Q2710" s="2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6"/>
      <c r="CC2710" s="6"/>
      <c r="CD2710" s="6"/>
    </row>
    <row r="2711" spans="15:82" x14ac:dyDescent="0.25">
      <c r="O2711" s="3"/>
      <c r="P2711" s="2"/>
      <c r="Q2711" s="2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6"/>
      <c r="CC2711" s="6"/>
      <c r="CD2711" s="6"/>
    </row>
    <row r="2712" spans="15:82" x14ac:dyDescent="0.25">
      <c r="O2712" s="3"/>
      <c r="P2712" s="2"/>
      <c r="Q2712" s="2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6"/>
      <c r="CC2712" s="6"/>
      <c r="CD2712" s="6"/>
    </row>
    <row r="2713" spans="15:82" x14ac:dyDescent="0.25">
      <c r="O2713" s="3"/>
      <c r="P2713" s="2"/>
      <c r="Q2713" s="2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6"/>
      <c r="CC2713" s="6"/>
      <c r="CD2713" s="6"/>
    </row>
    <row r="2714" spans="15:82" x14ac:dyDescent="0.25">
      <c r="O2714" s="3"/>
      <c r="P2714" s="2"/>
      <c r="Q2714" s="2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6"/>
      <c r="CC2714" s="6"/>
      <c r="CD2714" s="6"/>
    </row>
    <row r="2715" spans="15:82" x14ac:dyDescent="0.25">
      <c r="O2715" s="3"/>
      <c r="P2715" s="2"/>
      <c r="Q2715" s="2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6"/>
      <c r="CC2715" s="6"/>
      <c r="CD2715" s="6"/>
    </row>
    <row r="2716" spans="15:82" x14ac:dyDescent="0.25">
      <c r="O2716" s="3"/>
      <c r="P2716" s="2"/>
      <c r="Q2716" s="2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6"/>
      <c r="CC2716" s="6"/>
      <c r="CD2716" s="6"/>
    </row>
    <row r="2717" spans="15:82" x14ac:dyDescent="0.25">
      <c r="O2717" s="3"/>
      <c r="P2717" s="2"/>
      <c r="Q2717" s="2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6"/>
      <c r="CC2717" s="6"/>
      <c r="CD2717" s="6"/>
    </row>
    <row r="2718" spans="15:82" x14ac:dyDescent="0.25">
      <c r="O2718" s="3"/>
      <c r="P2718" s="2"/>
      <c r="Q2718" s="2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6"/>
      <c r="CC2718" s="6"/>
      <c r="CD2718" s="6"/>
    </row>
    <row r="2719" spans="15:82" x14ac:dyDescent="0.25">
      <c r="O2719" s="3"/>
      <c r="P2719" s="2"/>
      <c r="Q2719" s="2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6"/>
      <c r="CC2719" s="6"/>
      <c r="CD2719" s="6"/>
    </row>
    <row r="2720" spans="15:82" x14ac:dyDescent="0.25">
      <c r="O2720" s="3"/>
      <c r="P2720" s="2"/>
      <c r="Q2720" s="2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6"/>
      <c r="CC2720" s="6"/>
      <c r="CD2720" s="6"/>
    </row>
    <row r="2721" spans="15:82" x14ac:dyDescent="0.25">
      <c r="O2721" s="3"/>
      <c r="P2721" s="2"/>
      <c r="Q2721" s="2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6"/>
      <c r="CC2721" s="6"/>
      <c r="CD2721" s="6"/>
    </row>
    <row r="2722" spans="15:82" x14ac:dyDescent="0.25">
      <c r="O2722" s="3"/>
      <c r="P2722" s="2"/>
      <c r="Q2722" s="2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6"/>
      <c r="CC2722" s="6"/>
      <c r="CD2722" s="6"/>
    </row>
    <row r="2723" spans="15:82" x14ac:dyDescent="0.25">
      <c r="O2723" s="3"/>
      <c r="P2723" s="2"/>
      <c r="Q2723" s="2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6"/>
      <c r="CC2723" s="6"/>
      <c r="CD2723" s="6"/>
    </row>
    <row r="2724" spans="15:82" x14ac:dyDescent="0.25">
      <c r="O2724" s="3"/>
      <c r="P2724" s="2"/>
      <c r="Q2724" s="2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6"/>
      <c r="CC2724" s="6"/>
      <c r="CD2724" s="6"/>
    </row>
    <row r="2725" spans="15:82" x14ac:dyDescent="0.25">
      <c r="O2725" s="3"/>
      <c r="P2725" s="2"/>
      <c r="Q2725" s="2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6"/>
      <c r="CC2725" s="6"/>
      <c r="CD2725" s="6"/>
    </row>
    <row r="2726" spans="15:82" x14ac:dyDescent="0.25">
      <c r="O2726" s="3"/>
      <c r="P2726" s="2"/>
      <c r="Q2726" s="2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6"/>
      <c r="CC2726" s="6"/>
      <c r="CD2726" s="6"/>
    </row>
    <row r="2727" spans="15:82" x14ac:dyDescent="0.25">
      <c r="O2727" s="3"/>
      <c r="P2727" s="2"/>
      <c r="Q2727" s="2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6"/>
      <c r="CC2727" s="6"/>
      <c r="CD2727" s="6"/>
    </row>
    <row r="2728" spans="15:82" x14ac:dyDescent="0.25">
      <c r="O2728" s="3"/>
      <c r="P2728" s="2"/>
      <c r="Q2728" s="2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6"/>
      <c r="CC2728" s="6"/>
      <c r="CD2728" s="6"/>
    </row>
    <row r="2729" spans="15:82" x14ac:dyDescent="0.25">
      <c r="O2729" s="3"/>
      <c r="P2729" s="2"/>
      <c r="Q2729" s="2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6"/>
      <c r="CC2729" s="6"/>
      <c r="CD2729" s="6"/>
    </row>
    <row r="2730" spans="15:82" x14ac:dyDescent="0.25">
      <c r="O2730" s="3"/>
      <c r="P2730" s="2"/>
      <c r="Q2730" s="2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/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6"/>
      <c r="CC2730" s="6"/>
      <c r="CD2730" s="6"/>
    </row>
    <row r="2731" spans="15:82" x14ac:dyDescent="0.25">
      <c r="O2731" s="3"/>
      <c r="P2731" s="2"/>
      <c r="Q2731" s="2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6"/>
      <c r="CC2731" s="6"/>
      <c r="CD2731" s="6"/>
    </row>
    <row r="2732" spans="15:82" x14ac:dyDescent="0.25">
      <c r="O2732" s="3"/>
      <c r="P2732" s="2"/>
      <c r="Q2732" s="2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6"/>
      <c r="CC2732" s="6"/>
      <c r="CD2732" s="6"/>
    </row>
    <row r="2733" spans="15:82" x14ac:dyDescent="0.25">
      <c r="O2733" s="3"/>
      <c r="P2733" s="2"/>
      <c r="Q2733" s="2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6"/>
      <c r="CC2733" s="6"/>
      <c r="CD2733" s="6"/>
    </row>
    <row r="2734" spans="15:82" x14ac:dyDescent="0.25">
      <c r="O2734" s="3"/>
      <c r="P2734" s="2"/>
      <c r="Q2734" s="2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6"/>
      <c r="CC2734" s="6"/>
      <c r="CD2734" s="6"/>
    </row>
    <row r="2735" spans="15:82" x14ac:dyDescent="0.25">
      <c r="O2735" s="3"/>
      <c r="P2735" s="2"/>
      <c r="Q2735" s="2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6"/>
      <c r="CC2735" s="6"/>
      <c r="CD2735" s="6"/>
    </row>
    <row r="2736" spans="15:82" x14ac:dyDescent="0.25">
      <c r="O2736" s="3"/>
      <c r="P2736" s="2"/>
      <c r="Q2736" s="2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6"/>
      <c r="CC2736" s="6"/>
      <c r="CD2736" s="6"/>
    </row>
    <row r="2737" spans="15:82" x14ac:dyDescent="0.25">
      <c r="O2737" s="3"/>
      <c r="P2737" s="2"/>
      <c r="Q2737" s="2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6"/>
      <c r="CC2737" s="6"/>
      <c r="CD2737" s="6"/>
    </row>
    <row r="2738" spans="15:82" x14ac:dyDescent="0.25">
      <c r="O2738" s="3"/>
      <c r="P2738" s="2"/>
      <c r="Q2738" s="2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6"/>
      <c r="CC2738" s="6"/>
      <c r="CD2738" s="6"/>
    </row>
    <row r="2739" spans="15:82" x14ac:dyDescent="0.25">
      <c r="O2739" s="3"/>
      <c r="P2739" s="2"/>
      <c r="Q2739" s="2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6"/>
      <c r="CC2739" s="6"/>
      <c r="CD2739" s="6"/>
    </row>
    <row r="2740" spans="15:82" x14ac:dyDescent="0.25">
      <c r="O2740" s="3"/>
      <c r="P2740" s="2"/>
      <c r="Q2740" s="2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6"/>
      <c r="CC2740" s="6"/>
      <c r="CD2740" s="6"/>
    </row>
    <row r="2741" spans="15:82" x14ac:dyDescent="0.25">
      <c r="O2741" s="3"/>
      <c r="P2741" s="2"/>
      <c r="Q2741" s="2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6"/>
      <c r="CC2741" s="6"/>
      <c r="CD2741" s="6"/>
    </row>
    <row r="2742" spans="15:82" x14ac:dyDescent="0.25">
      <c r="O2742" s="3"/>
      <c r="P2742" s="2"/>
      <c r="Q2742" s="2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6"/>
      <c r="CC2742" s="6"/>
      <c r="CD2742" s="6"/>
    </row>
    <row r="2743" spans="15:82" x14ac:dyDescent="0.25">
      <c r="O2743" s="3"/>
      <c r="P2743" s="2"/>
      <c r="Q2743" s="2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6"/>
      <c r="CC2743" s="6"/>
      <c r="CD2743" s="6"/>
    </row>
    <row r="2744" spans="15:82" x14ac:dyDescent="0.25">
      <c r="O2744" s="3"/>
      <c r="P2744" s="2"/>
      <c r="Q2744" s="2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6"/>
      <c r="CC2744" s="6"/>
      <c r="CD2744" s="6"/>
    </row>
    <row r="2745" spans="15:82" x14ac:dyDescent="0.25">
      <c r="O2745" s="3"/>
      <c r="P2745" s="2"/>
      <c r="Q2745" s="2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6"/>
      <c r="CC2745" s="6"/>
      <c r="CD2745" s="6"/>
    </row>
    <row r="2746" spans="15:82" x14ac:dyDescent="0.25">
      <c r="O2746" s="3"/>
      <c r="P2746" s="2"/>
      <c r="Q2746" s="2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/>
      <c r="CB2746" s="6"/>
      <c r="CC2746" s="6"/>
      <c r="CD2746" s="6"/>
    </row>
    <row r="2747" spans="15:82" x14ac:dyDescent="0.25">
      <c r="O2747" s="3"/>
      <c r="P2747" s="2"/>
      <c r="Q2747" s="2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6"/>
      <c r="CC2747" s="6"/>
      <c r="CD2747" s="6"/>
    </row>
    <row r="2748" spans="15:82" x14ac:dyDescent="0.25">
      <c r="O2748" s="3"/>
      <c r="P2748" s="2"/>
      <c r="Q2748" s="2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6"/>
      <c r="CC2748" s="6"/>
      <c r="CD2748" s="6"/>
    </row>
    <row r="2749" spans="15:82" x14ac:dyDescent="0.25">
      <c r="O2749" s="3"/>
      <c r="P2749" s="2"/>
      <c r="Q2749" s="2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6"/>
      <c r="CC2749" s="6"/>
      <c r="CD2749" s="6"/>
    </row>
    <row r="2750" spans="15:82" x14ac:dyDescent="0.25">
      <c r="O2750" s="3"/>
      <c r="P2750" s="2"/>
      <c r="Q2750" s="2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6"/>
      <c r="CC2750" s="6"/>
      <c r="CD2750" s="6"/>
    </row>
    <row r="2751" spans="15:82" x14ac:dyDescent="0.25">
      <c r="O2751" s="3"/>
      <c r="P2751" s="2"/>
      <c r="Q2751" s="2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6"/>
      <c r="CC2751" s="6"/>
      <c r="CD2751" s="6"/>
    </row>
    <row r="2752" spans="15:82" x14ac:dyDescent="0.25">
      <c r="O2752" s="3"/>
      <c r="P2752" s="2"/>
      <c r="Q2752" s="2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6"/>
      <c r="CC2752" s="6"/>
      <c r="CD2752" s="6"/>
    </row>
    <row r="2753" spans="15:82" x14ac:dyDescent="0.25">
      <c r="O2753" s="3"/>
      <c r="P2753" s="2"/>
      <c r="Q2753" s="2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6"/>
      <c r="CC2753" s="6"/>
      <c r="CD2753" s="6"/>
    </row>
    <row r="2754" spans="15:82" x14ac:dyDescent="0.25">
      <c r="O2754" s="3"/>
      <c r="P2754" s="2"/>
      <c r="Q2754" s="2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6"/>
      <c r="CC2754" s="6"/>
      <c r="CD2754" s="6"/>
    </row>
    <row r="2755" spans="15:82" x14ac:dyDescent="0.25">
      <c r="O2755" s="3"/>
      <c r="P2755" s="2"/>
      <c r="Q2755" s="2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6"/>
      <c r="CC2755" s="6"/>
      <c r="CD2755" s="6"/>
    </row>
    <row r="2756" spans="15:82" x14ac:dyDescent="0.25">
      <c r="O2756" s="3"/>
      <c r="P2756" s="2"/>
      <c r="Q2756" s="2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6"/>
      <c r="CC2756" s="6"/>
      <c r="CD2756" s="6"/>
    </row>
    <row r="2757" spans="15:82" x14ac:dyDescent="0.25">
      <c r="O2757" s="3"/>
      <c r="P2757" s="2"/>
      <c r="Q2757" s="2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6"/>
      <c r="CC2757" s="6"/>
      <c r="CD2757" s="6"/>
    </row>
    <row r="2758" spans="15:82" x14ac:dyDescent="0.25">
      <c r="O2758" s="3"/>
      <c r="P2758" s="2"/>
      <c r="Q2758" s="2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6"/>
      <c r="CC2758" s="6"/>
      <c r="CD2758" s="6"/>
    </row>
    <row r="2759" spans="15:82" x14ac:dyDescent="0.25">
      <c r="O2759" s="3"/>
      <c r="P2759" s="2"/>
      <c r="Q2759" s="2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6"/>
      <c r="CC2759" s="6"/>
      <c r="CD2759" s="6"/>
    </row>
    <row r="2760" spans="15:82" x14ac:dyDescent="0.25">
      <c r="O2760" s="3"/>
      <c r="P2760" s="2"/>
      <c r="Q2760" s="2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6"/>
      <c r="CC2760" s="6"/>
      <c r="CD2760" s="6"/>
    </row>
    <row r="2761" spans="15:82" x14ac:dyDescent="0.25">
      <c r="O2761" s="3"/>
      <c r="P2761" s="2"/>
      <c r="Q2761" s="2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A2761" s="9"/>
      <c r="CB2761" s="6"/>
      <c r="CC2761" s="6"/>
      <c r="CD2761" s="6"/>
    </row>
    <row r="2762" spans="15:82" x14ac:dyDescent="0.25">
      <c r="O2762" s="3"/>
      <c r="P2762" s="2"/>
      <c r="Q2762" s="2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6"/>
      <c r="CC2762" s="6"/>
      <c r="CD2762" s="6"/>
    </row>
    <row r="2763" spans="15:82" x14ac:dyDescent="0.25">
      <c r="O2763" s="3"/>
      <c r="P2763" s="2"/>
      <c r="Q2763" s="2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6"/>
      <c r="CC2763" s="6"/>
      <c r="CD2763" s="6"/>
    </row>
    <row r="2764" spans="15:82" x14ac:dyDescent="0.25">
      <c r="O2764" s="3"/>
      <c r="P2764" s="2"/>
      <c r="Q2764" s="2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6"/>
      <c r="CC2764" s="6"/>
      <c r="CD2764" s="6"/>
    </row>
    <row r="2765" spans="15:82" x14ac:dyDescent="0.25">
      <c r="O2765" s="3"/>
      <c r="P2765" s="2"/>
      <c r="Q2765" s="2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6"/>
      <c r="CC2765" s="6"/>
      <c r="CD2765" s="6"/>
    </row>
    <row r="2766" spans="15:82" x14ac:dyDescent="0.25">
      <c r="O2766" s="3"/>
      <c r="P2766" s="2"/>
      <c r="Q2766" s="2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6"/>
      <c r="CC2766" s="6"/>
      <c r="CD2766" s="6"/>
    </row>
    <row r="2767" spans="15:82" x14ac:dyDescent="0.25">
      <c r="O2767" s="3"/>
      <c r="P2767" s="2"/>
      <c r="Q2767" s="2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6"/>
      <c r="CC2767" s="6"/>
      <c r="CD2767" s="6"/>
    </row>
    <row r="2768" spans="15:82" x14ac:dyDescent="0.25">
      <c r="O2768" s="3"/>
      <c r="P2768" s="2"/>
      <c r="Q2768" s="2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6"/>
      <c r="CC2768" s="6"/>
      <c r="CD2768" s="6"/>
    </row>
    <row r="2769" spans="15:82" x14ac:dyDescent="0.25">
      <c r="O2769" s="3"/>
      <c r="P2769" s="2"/>
      <c r="Q2769" s="2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/>
      <c r="CD2769" s="9"/>
    </row>
    <row r="2770" spans="15:82" x14ac:dyDescent="0.25">
      <c r="O2770" s="3"/>
      <c r="P2770" s="2"/>
      <c r="Q2770" s="2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</row>
    <row r="2771" spans="15:82" x14ac:dyDescent="0.25">
      <c r="O2771" s="3"/>
      <c r="P2771" s="2"/>
      <c r="Q2771" s="2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A2771" s="9"/>
      <c r="CB2771" s="9"/>
      <c r="CC2771" s="9"/>
      <c r="CD2771" s="9"/>
    </row>
    <row r="2772" spans="15:82" x14ac:dyDescent="0.25">
      <c r="O2772" s="3"/>
      <c r="P2772" s="2"/>
      <c r="Q2772" s="2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/>
      <c r="CD2772" s="9"/>
    </row>
    <row r="2773" spans="15:82" x14ac:dyDescent="0.25">
      <c r="O2773" s="3"/>
      <c r="P2773" s="2"/>
      <c r="Q2773" s="2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/>
      <c r="CD2773" s="9"/>
    </row>
    <row r="2774" spans="15:82" x14ac:dyDescent="0.25">
      <c r="O2774" s="3"/>
      <c r="P2774" s="2"/>
      <c r="Q2774" s="2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/>
      <c r="CD2774" s="9"/>
    </row>
    <row r="2775" spans="15:82" x14ac:dyDescent="0.25">
      <c r="O2775" s="3"/>
      <c r="P2775" s="2"/>
      <c r="Q2775" s="2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</row>
    <row r="2776" spans="15:82" x14ac:dyDescent="0.25">
      <c r="O2776" s="3"/>
      <c r="P2776" s="2"/>
      <c r="Q2776" s="2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/>
      <c r="BZ2776" s="9"/>
      <c r="CA2776" s="9"/>
      <c r="CB2776" s="9"/>
      <c r="CC2776" s="9"/>
      <c r="CD2776" s="9"/>
    </row>
    <row r="2777" spans="15:82" x14ac:dyDescent="0.25">
      <c r="O2777" s="3"/>
      <c r="P2777" s="2"/>
      <c r="Q2777" s="2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</row>
    <row r="2778" spans="15:82" x14ac:dyDescent="0.25">
      <c r="O2778" s="3"/>
      <c r="P2778" s="2"/>
      <c r="Q2778" s="2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/>
      <c r="CD2778" s="9"/>
    </row>
    <row r="2779" spans="15:82" x14ac:dyDescent="0.25">
      <c r="O2779" s="3"/>
      <c r="P2779" s="2"/>
      <c r="Q2779" s="2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/>
      <c r="CD2779" s="9"/>
    </row>
    <row r="2780" spans="15:82" x14ac:dyDescent="0.25">
      <c r="O2780" s="3"/>
      <c r="P2780" s="2"/>
      <c r="Q2780" s="2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</row>
    <row r="2781" spans="15:82" x14ac:dyDescent="0.25">
      <c r="O2781" s="3"/>
      <c r="P2781" s="2"/>
      <c r="Q2781" s="2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9"/>
      <c r="CB2781" s="9"/>
      <c r="CC2781" s="9"/>
      <c r="CD2781" s="9"/>
    </row>
    <row r="2782" spans="15:82" x14ac:dyDescent="0.25">
      <c r="O2782" s="3"/>
      <c r="P2782" s="2"/>
      <c r="Q2782" s="2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9"/>
      <c r="CB2782" s="9"/>
      <c r="CC2782" s="9"/>
      <c r="CD2782" s="9"/>
    </row>
    <row r="2783" spans="15:82" x14ac:dyDescent="0.25">
      <c r="O2783" s="3"/>
      <c r="P2783" s="2"/>
      <c r="Q2783" s="2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</row>
    <row r="2784" spans="15:82" x14ac:dyDescent="0.25">
      <c r="O2784" s="3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/>
    </row>
    <row r="2785" spans="15:82" x14ac:dyDescent="0.25">
      <c r="O2785" s="3"/>
      <c r="P2785" s="2"/>
      <c r="Q2785" s="2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</row>
    <row r="2786" spans="15:82" x14ac:dyDescent="0.25">
      <c r="O2786" s="3"/>
      <c r="P2786" s="2"/>
      <c r="Q2786" s="2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/>
    </row>
    <row r="2787" spans="15:82" x14ac:dyDescent="0.25">
      <c r="O2787" s="3"/>
      <c r="P2787" s="2"/>
      <c r="Q2787" s="2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/>
    </row>
    <row r="2788" spans="15:82" x14ac:dyDescent="0.25">
      <c r="O2788" s="3"/>
      <c r="P2788" s="2"/>
      <c r="Q2788" s="2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/>
    </row>
    <row r="2789" spans="15:82" x14ac:dyDescent="0.25">
      <c r="O2789" s="3"/>
      <c r="P2789" s="2"/>
      <c r="Q2789" s="2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/>
    </row>
    <row r="2790" spans="15:82" x14ac:dyDescent="0.25">
      <c r="O2790" s="3"/>
      <c r="P2790" s="2"/>
      <c r="Q2790" s="2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</row>
    <row r="2791" spans="15:82" x14ac:dyDescent="0.25">
      <c r="O2791" s="3"/>
      <c r="P2791" s="2"/>
      <c r="Q2791" s="2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/>
    </row>
    <row r="2792" spans="15:82" x14ac:dyDescent="0.25">
      <c r="O2792" s="3"/>
      <c r="P2792" s="2"/>
      <c r="Q2792" s="2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/>
    </row>
    <row r="2793" spans="15:82" x14ac:dyDescent="0.25">
      <c r="O2793" s="3"/>
      <c r="P2793" s="2"/>
      <c r="Q2793" s="2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/>
    </row>
    <row r="2794" spans="15:82" x14ac:dyDescent="0.25">
      <c r="O2794" s="3"/>
      <c r="P2794" s="2"/>
      <c r="Q2794" s="2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/>
    </row>
    <row r="2795" spans="15:82" x14ac:dyDescent="0.25">
      <c r="O2795" s="3"/>
      <c r="P2795" s="2"/>
      <c r="Q2795" s="2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A2795" s="9"/>
      <c r="CB2795" s="9"/>
      <c r="CC2795" s="9"/>
      <c r="CD2795" s="9"/>
    </row>
    <row r="2796" spans="15:82" x14ac:dyDescent="0.25">
      <c r="O2796" s="3"/>
      <c r="P2796" s="2"/>
      <c r="Q2796" s="2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</row>
    <row r="2797" spans="15:82" x14ac:dyDescent="0.25">
      <c r="O2797" s="3"/>
      <c r="P2797" s="2"/>
      <c r="Q2797" s="2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A2797" s="9"/>
      <c r="CB2797" s="9"/>
      <c r="CC2797" s="9"/>
      <c r="CD2797" s="9"/>
    </row>
    <row r="2798" spans="15:82" x14ac:dyDescent="0.25">
      <c r="O2798" s="3"/>
      <c r="P2798" s="2"/>
      <c r="Q2798" s="2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/>
    </row>
    <row r="2799" spans="15:82" x14ac:dyDescent="0.25">
      <c r="O2799" s="3"/>
      <c r="P2799" s="2"/>
      <c r="Q2799" s="2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/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/>
    </row>
    <row r="2800" spans="15:82" x14ac:dyDescent="0.25">
      <c r="O2800" s="3"/>
      <c r="P2800" s="2"/>
      <c r="Q2800" s="2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/>
    </row>
    <row r="2801" spans="15:82" x14ac:dyDescent="0.25">
      <c r="O2801" s="3"/>
      <c r="P2801" s="2"/>
      <c r="Q2801" s="2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/>
    </row>
    <row r="2802" spans="15:82" x14ac:dyDescent="0.25">
      <c r="O2802" s="3"/>
      <c r="P2802" s="2"/>
      <c r="Q2802" s="2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</row>
    <row r="2803" spans="15:82" x14ac:dyDescent="0.25">
      <c r="O2803" s="3"/>
      <c r="P2803" s="2"/>
      <c r="Q2803" s="2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/>
    </row>
    <row r="2804" spans="15:82" x14ac:dyDescent="0.25">
      <c r="O2804" s="3"/>
      <c r="P2804" s="2"/>
      <c r="Q2804" s="2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</row>
    <row r="2805" spans="15:82" x14ac:dyDescent="0.25">
      <c r="O2805" s="3"/>
      <c r="P2805" s="2"/>
      <c r="Q2805" s="2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</row>
    <row r="2806" spans="15:82" x14ac:dyDescent="0.25">
      <c r="O2806" s="3"/>
      <c r="P2806" s="2"/>
      <c r="Q2806" s="2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</row>
    <row r="2807" spans="15:82" x14ac:dyDescent="0.25">
      <c r="O2807" s="3"/>
      <c r="P2807" s="2"/>
      <c r="Q2807" s="2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/>
    </row>
    <row r="2808" spans="15:82" x14ac:dyDescent="0.25">
      <c r="O2808" s="3"/>
      <c r="P2808" s="2"/>
      <c r="Q2808" s="2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/>
      <c r="CA2808" s="9"/>
      <c r="CB2808" s="9"/>
      <c r="CC2808" s="9"/>
      <c r="CD2808" s="9"/>
    </row>
    <row r="2809" spans="15:82" x14ac:dyDescent="0.25">
      <c r="O2809" s="3"/>
      <c r="P2809" s="2"/>
      <c r="Q2809" s="2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</row>
    <row r="2810" spans="15:82" x14ac:dyDescent="0.25">
      <c r="O2810" s="3"/>
      <c r="P2810" s="2"/>
      <c r="Q2810" s="2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</row>
    <row r="2811" spans="15:82" x14ac:dyDescent="0.25">
      <c r="O2811" s="3"/>
      <c r="P2811" s="2"/>
      <c r="Q2811" s="2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/>
    </row>
    <row r="2812" spans="15:82" x14ac:dyDescent="0.25">
      <c r="O2812" s="3"/>
      <c r="P2812" s="2"/>
      <c r="Q2812" s="2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/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</row>
    <row r="2813" spans="15:82" x14ac:dyDescent="0.25">
      <c r="O2813" s="3"/>
      <c r="P2813" s="2"/>
      <c r="Q2813" s="2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/>
    </row>
    <row r="2814" spans="15:82" x14ac:dyDescent="0.25">
      <c r="O2814" s="3"/>
      <c r="P2814" s="2"/>
      <c r="Q2814" s="2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/>
    </row>
    <row r="2815" spans="15:82" x14ac:dyDescent="0.25">
      <c r="O2815" s="3"/>
      <c r="P2815" s="2"/>
      <c r="Q2815" s="2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</row>
    <row r="2816" spans="15:82" x14ac:dyDescent="0.25">
      <c r="O2816" s="3"/>
      <c r="P2816" s="2"/>
      <c r="Q2816" s="2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</row>
    <row r="2817" spans="15:82" x14ac:dyDescent="0.25">
      <c r="O2817" s="3"/>
      <c r="P2817" s="2"/>
      <c r="Q2817" s="2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</row>
    <row r="2818" spans="15:82" x14ac:dyDescent="0.25">
      <c r="O2818" s="3"/>
      <c r="P2818" s="2"/>
      <c r="Q2818" s="2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</row>
    <row r="2819" spans="15:82" x14ac:dyDescent="0.25">
      <c r="O2819" s="3"/>
      <c r="P2819" s="2"/>
      <c r="Q2819" s="2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/>
    </row>
    <row r="2820" spans="15:82" x14ac:dyDescent="0.25">
      <c r="O2820" s="3"/>
      <c r="P2820" s="2"/>
      <c r="Q2820" s="2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</row>
    <row r="2821" spans="15:82" x14ac:dyDescent="0.25">
      <c r="O2821" s="3"/>
      <c r="P2821" s="2"/>
      <c r="Q2821" s="2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/>
    </row>
    <row r="2822" spans="15:82" x14ac:dyDescent="0.25">
      <c r="O2822" s="3"/>
      <c r="P2822" s="2"/>
      <c r="Q2822" s="2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</row>
    <row r="2823" spans="15:82" x14ac:dyDescent="0.25">
      <c r="O2823" s="3"/>
      <c r="P2823" s="2"/>
      <c r="Q2823" s="2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</row>
    <row r="2824" spans="15:82" x14ac:dyDescent="0.25">
      <c r="O2824" s="3"/>
      <c r="P2824" s="2"/>
      <c r="Q2824" s="2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</row>
    <row r="2825" spans="15:82" x14ac:dyDescent="0.25">
      <c r="O2825" s="3"/>
      <c r="P2825" s="2"/>
      <c r="Q2825" s="2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</row>
    <row r="2826" spans="15:82" x14ac:dyDescent="0.25">
      <c r="O2826" s="3"/>
      <c r="P2826" s="2"/>
      <c r="Q2826" s="2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</row>
    <row r="2827" spans="15:82" x14ac:dyDescent="0.25">
      <c r="O2827" s="3"/>
      <c r="P2827" s="2"/>
      <c r="Q2827" s="2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</row>
    <row r="2828" spans="15:82" x14ac:dyDescent="0.25">
      <c r="O2828" s="3"/>
      <c r="P2828" s="2"/>
      <c r="Q2828" s="2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</row>
    <row r="2829" spans="15:82" x14ac:dyDescent="0.25">
      <c r="O2829" s="3"/>
      <c r="P2829" s="2"/>
      <c r="Q2829" s="2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</row>
    <row r="2830" spans="15:82" x14ac:dyDescent="0.25">
      <c r="O2830" s="3"/>
      <c r="P2830" s="2"/>
      <c r="Q2830" s="2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</row>
    <row r="2831" spans="15:82" x14ac:dyDescent="0.25">
      <c r="O2831" s="3"/>
      <c r="P2831" s="2"/>
      <c r="Q2831" s="2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</row>
    <row r="2832" spans="15:82" x14ac:dyDescent="0.25">
      <c r="O2832" s="3"/>
      <c r="P2832" s="2"/>
      <c r="Q2832" s="2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</row>
    <row r="2833" spans="15:82" x14ac:dyDescent="0.25">
      <c r="O2833" s="3"/>
      <c r="P2833" s="2"/>
      <c r="Q2833" s="2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</row>
    <row r="2834" spans="15:82" x14ac:dyDescent="0.25">
      <c r="O2834" s="3"/>
      <c r="P2834" s="2"/>
      <c r="Q2834" s="2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</row>
    <row r="2835" spans="15:82" x14ac:dyDescent="0.25">
      <c r="O2835" s="3"/>
      <c r="P2835" s="2"/>
      <c r="Q2835" s="2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</row>
    <row r="2836" spans="15:82" x14ac:dyDescent="0.25">
      <c r="O2836" s="3"/>
      <c r="P2836" s="2"/>
      <c r="Q2836" s="2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</row>
    <row r="2837" spans="15:82" x14ac:dyDescent="0.25">
      <c r="O2837" s="3"/>
      <c r="P2837" s="2"/>
      <c r="Q2837" s="2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</row>
    <row r="2838" spans="15:82" x14ac:dyDescent="0.25">
      <c r="O2838" s="3"/>
      <c r="P2838" s="2"/>
      <c r="Q2838" s="2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</row>
    <row r="2839" spans="15:82" x14ac:dyDescent="0.25">
      <c r="O2839" s="3"/>
      <c r="P2839" s="2"/>
      <c r="Q2839" s="2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</row>
    <row r="2840" spans="15:82" x14ac:dyDescent="0.25">
      <c r="O2840" s="3"/>
      <c r="P2840" s="2"/>
      <c r="Q2840" s="2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</row>
    <row r="2841" spans="15:82" x14ac:dyDescent="0.25">
      <c r="O2841" s="3"/>
      <c r="P2841" s="2"/>
      <c r="Q2841" s="2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</row>
    <row r="2842" spans="15:82" x14ac:dyDescent="0.25">
      <c r="O2842" s="3"/>
      <c r="P2842" s="2"/>
      <c r="Q2842" s="2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</row>
    <row r="2843" spans="15:82" x14ac:dyDescent="0.25">
      <c r="O2843" s="3"/>
      <c r="P2843" s="2"/>
      <c r="Q2843" s="2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</row>
    <row r="2844" spans="15:82" x14ac:dyDescent="0.25">
      <c r="O2844" s="3"/>
      <c r="P2844" s="2"/>
      <c r="Q2844" s="2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</row>
    <row r="2845" spans="15:82" x14ac:dyDescent="0.25">
      <c r="O2845" s="3"/>
      <c r="P2845" s="2"/>
      <c r="Q2845" s="2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</row>
    <row r="2846" spans="15:82" x14ac:dyDescent="0.25">
      <c r="O2846" s="3"/>
      <c r="P2846" s="2"/>
      <c r="Q2846" s="2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</row>
    <row r="2847" spans="15:82" x14ac:dyDescent="0.25">
      <c r="O2847" s="3"/>
      <c r="P2847" s="2"/>
      <c r="Q2847" s="2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</row>
    <row r="2848" spans="15:82" x14ac:dyDescent="0.25">
      <c r="O2848" s="3"/>
      <c r="P2848" s="2"/>
      <c r="Q2848" s="2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</row>
    <row r="2849" spans="15:82" x14ac:dyDescent="0.25">
      <c r="O2849" s="3"/>
      <c r="P2849" s="2"/>
      <c r="Q2849" s="2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</row>
    <row r="2850" spans="15:82" x14ac:dyDescent="0.25">
      <c r="O2850" s="3"/>
      <c r="P2850" s="2"/>
      <c r="Q2850" s="2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</row>
    <row r="2851" spans="15:82" x14ac:dyDescent="0.25">
      <c r="O2851" s="3"/>
      <c r="P2851" s="2"/>
      <c r="Q2851" s="2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</row>
    <row r="2852" spans="15:82" x14ac:dyDescent="0.25">
      <c r="O2852" s="3"/>
      <c r="P2852" s="2"/>
      <c r="Q2852" s="2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</row>
    <row r="2853" spans="15:82" x14ac:dyDescent="0.25">
      <c r="O2853" s="3"/>
      <c r="P2853" s="2"/>
      <c r="Q2853" s="2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</row>
    <row r="2854" spans="15:82" x14ac:dyDescent="0.25">
      <c r="O2854" s="3"/>
      <c r="P2854" s="2"/>
      <c r="Q2854" s="2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</row>
    <row r="2855" spans="15:82" x14ac:dyDescent="0.25">
      <c r="O2855" s="3"/>
      <c r="P2855" s="2"/>
      <c r="Q2855" s="2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</row>
    <row r="2856" spans="15:82" x14ac:dyDescent="0.25">
      <c r="O2856" s="3"/>
      <c r="P2856" s="2"/>
      <c r="Q2856" s="2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</row>
    <row r="2857" spans="15:82" x14ac:dyDescent="0.25">
      <c r="O2857" s="3"/>
      <c r="P2857" s="2"/>
      <c r="Q2857" s="2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</row>
    <row r="2858" spans="15:82" x14ac:dyDescent="0.25">
      <c r="O2858" s="3"/>
      <c r="P2858" s="2"/>
      <c r="Q2858" s="2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</row>
    <row r="2859" spans="15:82" x14ac:dyDescent="0.25">
      <c r="O2859" s="3"/>
      <c r="P2859" s="2"/>
      <c r="Q2859" s="2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</row>
    <row r="2860" spans="15:82" x14ac:dyDescent="0.25">
      <c r="O2860" s="3"/>
      <c r="P2860" s="2"/>
      <c r="Q2860" s="2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</row>
    <row r="2861" spans="15:82" x14ac:dyDescent="0.25">
      <c r="O2861" s="3"/>
      <c r="P2861" s="2"/>
      <c r="Q2861" s="2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</row>
    <row r="2862" spans="15:82" x14ac:dyDescent="0.25">
      <c r="O2862" s="3"/>
      <c r="P2862" s="2"/>
      <c r="Q2862" s="2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</row>
    <row r="2863" spans="15:82" x14ac:dyDescent="0.25">
      <c r="O2863" s="3"/>
      <c r="P2863" s="2"/>
      <c r="Q2863" s="2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</row>
    <row r="2864" spans="15:82" x14ac:dyDescent="0.25">
      <c r="O2864" s="3"/>
      <c r="P2864" s="2"/>
      <c r="Q2864" s="2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</row>
    <row r="2865" spans="15:82" x14ac:dyDescent="0.25">
      <c r="O2865" s="3"/>
      <c r="P2865" s="2"/>
      <c r="Q2865" s="2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</row>
    <row r="2866" spans="15:82" x14ac:dyDescent="0.25">
      <c r="O2866" s="3"/>
      <c r="P2866" s="2"/>
      <c r="Q2866" s="2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</row>
    <row r="2867" spans="15:82" x14ac:dyDescent="0.25">
      <c r="O2867" s="3"/>
      <c r="P2867" s="2"/>
      <c r="Q2867" s="2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</row>
    <row r="2868" spans="15:82" x14ac:dyDescent="0.25">
      <c r="O2868" s="3"/>
      <c r="P2868" s="2"/>
      <c r="Q2868" s="2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</row>
    <row r="2869" spans="15:82" x14ac:dyDescent="0.25">
      <c r="O2869" s="3"/>
      <c r="P2869" s="2"/>
      <c r="Q2869" s="2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</row>
    <row r="2870" spans="15:82" x14ac:dyDescent="0.25">
      <c r="O2870" s="3"/>
      <c r="P2870" s="2"/>
      <c r="Q2870" s="2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</row>
    <row r="2871" spans="15:82" x14ac:dyDescent="0.25">
      <c r="O2871" s="3"/>
      <c r="P2871" s="2"/>
      <c r="Q2871" s="2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</row>
    <row r="2872" spans="15:82" x14ac:dyDescent="0.25">
      <c r="O2872" s="3"/>
      <c r="P2872" s="2"/>
      <c r="Q2872" s="2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</row>
    <row r="2873" spans="15:82" x14ac:dyDescent="0.25">
      <c r="O2873" s="3"/>
      <c r="P2873" s="2"/>
      <c r="Q2873" s="2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6"/>
      <c r="CC2873" s="6"/>
      <c r="CD2873" s="6"/>
    </row>
    <row r="2874" spans="15:82" x14ac:dyDescent="0.25">
      <c r="O2874" s="3"/>
      <c r="P2874" s="2"/>
      <c r="Q2874" s="2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6"/>
      <c r="CC2874" s="6"/>
      <c r="CD2874" s="6"/>
    </row>
    <row r="2875" spans="15:82" x14ac:dyDescent="0.25">
      <c r="O2875" s="3"/>
      <c r="P2875" s="2"/>
      <c r="Q2875" s="2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6"/>
      <c r="CC2875" s="6"/>
      <c r="CD2875" s="6"/>
    </row>
    <row r="2876" spans="15:82" x14ac:dyDescent="0.25">
      <c r="O2876" s="3"/>
      <c r="P2876" s="2"/>
      <c r="Q2876" s="2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6"/>
      <c r="CC2876" s="6"/>
      <c r="CD2876" s="6"/>
    </row>
    <row r="2877" spans="15:82" x14ac:dyDescent="0.25">
      <c r="O2877" s="3"/>
      <c r="P2877" s="2"/>
      <c r="Q2877" s="2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6"/>
      <c r="CC2877" s="6"/>
      <c r="CD2877" s="6"/>
    </row>
    <row r="2878" spans="15:82" x14ac:dyDescent="0.25">
      <c r="O2878" s="3"/>
      <c r="P2878" s="2"/>
      <c r="Q2878" s="2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6"/>
      <c r="CC2878" s="6"/>
      <c r="CD2878" s="6"/>
    </row>
    <row r="2879" spans="15:82" x14ac:dyDescent="0.25">
      <c r="O2879" s="3"/>
      <c r="P2879" s="2"/>
      <c r="Q2879" s="2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6"/>
      <c r="CC2879" s="6"/>
      <c r="CD2879" s="6"/>
    </row>
    <row r="2880" spans="15:82" x14ac:dyDescent="0.25">
      <c r="O2880" s="3"/>
      <c r="P2880" s="2"/>
      <c r="Q2880" s="2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6"/>
      <c r="CC2880" s="6"/>
      <c r="CD2880" s="6"/>
    </row>
    <row r="2881" spans="15:82" x14ac:dyDescent="0.25">
      <c r="O2881" s="3"/>
      <c r="P2881" s="2"/>
      <c r="Q2881" s="2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6"/>
      <c r="CC2881" s="6"/>
      <c r="CD2881" s="6"/>
    </row>
    <row r="2882" spans="15:82" x14ac:dyDescent="0.25">
      <c r="O2882" s="3"/>
      <c r="P2882" s="2"/>
      <c r="Q2882" s="2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6"/>
      <c r="CC2882" s="6"/>
      <c r="CD2882" s="6"/>
    </row>
    <row r="2883" spans="15:82" x14ac:dyDescent="0.25">
      <c r="O2883" s="3"/>
      <c r="P2883" s="2"/>
      <c r="Q2883" s="2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6"/>
      <c r="CC2883" s="6"/>
      <c r="CD2883" s="6"/>
    </row>
    <row r="2884" spans="15:82" x14ac:dyDescent="0.25">
      <c r="O2884" s="3"/>
      <c r="P2884" s="2"/>
      <c r="Q2884" s="2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6"/>
      <c r="CC2884" s="6"/>
      <c r="CD2884" s="6"/>
    </row>
    <row r="2885" spans="15:82" x14ac:dyDescent="0.25">
      <c r="O2885" s="3"/>
      <c r="P2885" s="2"/>
      <c r="Q2885" s="2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6"/>
      <c r="CC2885" s="6"/>
      <c r="CD2885" s="6"/>
    </row>
    <row r="2886" spans="15:82" x14ac:dyDescent="0.25">
      <c r="O2886" s="3"/>
      <c r="P2886" s="2"/>
      <c r="Q2886" s="2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/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6"/>
      <c r="CC2886" s="6"/>
      <c r="CD2886" s="6"/>
    </row>
    <row r="2887" spans="15:82" x14ac:dyDescent="0.25">
      <c r="O2887" s="3"/>
      <c r="P2887" s="2"/>
      <c r="Q2887" s="2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6"/>
      <c r="CC2887" s="6"/>
      <c r="CD2887" s="6"/>
    </row>
    <row r="2888" spans="15:82" x14ac:dyDescent="0.25">
      <c r="O2888" s="3"/>
      <c r="P2888" s="2"/>
      <c r="Q2888" s="2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6"/>
      <c r="CC2888" s="6"/>
      <c r="CD2888" s="6"/>
    </row>
    <row r="2889" spans="15:82" x14ac:dyDescent="0.25">
      <c r="O2889" s="3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6"/>
      <c r="CC2889" s="6"/>
      <c r="CD2889" s="6"/>
    </row>
    <row r="2890" spans="15:82" x14ac:dyDescent="0.25">
      <c r="O2890" s="3"/>
      <c r="P2890" s="2"/>
      <c r="Q2890" s="2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6"/>
      <c r="CC2890" s="6"/>
      <c r="CD2890" s="6"/>
    </row>
    <row r="2891" spans="15:82" x14ac:dyDescent="0.25">
      <c r="O2891" s="3"/>
      <c r="P2891" s="2"/>
      <c r="Q2891" s="2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6"/>
      <c r="CC2891" s="6"/>
      <c r="CD2891" s="6"/>
    </row>
    <row r="2892" spans="15:82" x14ac:dyDescent="0.25">
      <c r="O2892" s="3"/>
      <c r="P2892" s="2"/>
      <c r="Q2892" s="2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6"/>
      <c r="CC2892" s="6"/>
      <c r="CD2892" s="6"/>
    </row>
    <row r="2893" spans="15:82" x14ac:dyDescent="0.25">
      <c r="O2893" s="3"/>
      <c r="P2893" s="2"/>
      <c r="Q2893" s="2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6"/>
      <c r="CC2893" s="6"/>
      <c r="CD2893" s="6"/>
    </row>
    <row r="2894" spans="15:82" x14ac:dyDescent="0.25">
      <c r="O2894" s="3"/>
      <c r="P2894" s="2"/>
      <c r="Q2894" s="2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6"/>
      <c r="CC2894" s="6"/>
      <c r="CD2894" s="6"/>
    </row>
    <row r="2895" spans="15:82" x14ac:dyDescent="0.25">
      <c r="O2895" s="3"/>
      <c r="P2895" s="2"/>
      <c r="Q2895" s="2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6"/>
      <c r="CC2895" s="6"/>
      <c r="CD2895" s="6"/>
    </row>
    <row r="2896" spans="15:82" x14ac:dyDescent="0.25">
      <c r="O2896" s="3"/>
      <c r="P2896" s="2"/>
      <c r="Q2896" s="2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6"/>
      <c r="CC2896" s="6"/>
      <c r="CD2896" s="6"/>
    </row>
    <row r="2897" spans="15:82" x14ac:dyDescent="0.25">
      <c r="O2897" s="3"/>
      <c r="P2897" s="2"/>
      <c r="Q2897" s="2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6"/>
      <c r="CC2897" s="6"/>
      <c r="CD2897" s="6"/>
    </row>
    <row r="2898" spans="15:82" x14ac:dyDescent="0.25">
      <c r="O2898" s="3"/>
      <c r="P2898" s="2"/>
      <c r="Q2898" s="2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6"/>
      <c r="CC2898" s="6"/>
      <c r="CD2898" s="6"/>
    </row>
    <row r="2899" spans="15:82" x14ac:dyDescent="0.25">
      <c r="O2899" s="3"/>
      <c r="P2899" s="2"/>
      <c r="Q2899" s="2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6"/>
      <c r="CC2899" s="6"/>
      <c r="CD2899" s="6"/>
    </row>
    <row r="2900" spans="15:82" x14ac:dyDescent="0.25">
      <c r="O2900" s="3"/>
      <c r="P2900" s="2"/>
      <c r="Q2900" s="2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6"/>
      <c r="CC2900" s="6"/>
      <c r="CD2900" s="6"/>
    </row>
    <row r="2901" spans="15:82" x14ac:dyDescent="0.25">
      <c r="O2901" s="3"/>
      <c r="P2901" s="2"/>
      <c r="Q2901" s="2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6"/>
      <c r="CC2901" s="6"/>
      <c r="CD2901" s="6"/>
    </row>
    <row r="2902" spans="15:82" x14ac:dyDescent="0.25">
      <c r="O2902" s="3"/>
      <c r="P2902" s="2"/>
      <c r="Q2902" s="2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6"/>
      <c r="CC2902" s="6"/>
      <c r="CD2902" s="6"/>
    </row>
    <row r="2903" spans="15:82" x14ac:dyDescent="0.25">
      <c r="O2903" s="3"/>
      <c r="P2903" s="2"/>
      <c r="Q2903" s="2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6"/>
      <c r="CC2903" s="6"/>
      <c r="CD2903" s="6"/>
    </row>
    <row r="2904" spans="15:82" x14ac:dyDescent="0.25">
      <c r="O2904" s="3"/>
      <c r="P2904" s="2"/>
      <c r="Q2904" s="2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6"/>
      <c r="CC2904" s="6"/>
      <c r="CD2904" s="6"/>
    </row>
    <row r="2905" spans="15:82" x14ac:dyDescent="0.25">
      <c r="O2905" s="3"/>
      <c r="P2905" s="2"/>
      <c r="Q2905" s="2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6"/>
      <c r="CC2905" s="6"/>
      <c r="CD2905" s="6"/>
    </row>
    <row r="2906" spans="15:82" x14ac:dyDescent="0.25">
      <c r="O2906" s="3"/>
      <c r="P2906" s="2"/>
      <c r="Q2906" s="2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6"/>
      <c r="CC2906" s="6"/>
      <c r="CD2906" s="6"/>
    </row>
    <row r="2907" spans="15:82" x14ac:dyDescent="0.25">
      <c r="O2907" s="3"/>
      <c r="P2907" s="2"/>
      <c r="Q2907" s="2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6"/>
      <c r="CC2907" s="6"/>
      <c r="CD2907" s="6"/>
    </row>
    <row r="2908" spans="15:82" x14ac:dyDescent="0.25">
      <c r="O2908" s="3"/>
      <c r="P2908" s="2"/>
      <c r="Q2908" s="2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6"/>
      <c r="CC2908" s="6"/>
      <c r="CD2908" s="6"/>
    </row>
    <row r="2909" spans="15:82" x14ac:dyDescent="0.25">
      <c r="O2909" s="3"/>
      <c r="P2909" s="2"/>
      <c r="Q2909" s="2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6"/>
      <c r="CC2909" s="6"/>
      <c r="CD2909" s="6"/>
    </row>
    <row r="2910" spans="15:82" x14ac:dyDescent="0.25">
      <c r="O2910" s="3"/>
      <c r="P2910" s="2"/>
      <c r="Q2910" s="2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6"/>
      <c r="CC2910" s="6"/>
      <c r="CD2910" s="6"/>
    </row>
    <row r="2911" spans="15:82" x14ac:dyDescent="0.25">
      <c r="O2911" s="3"/>
      <c r="P2911" s="2"/>
      <c r="Q2911" s="2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6"/>
      <c r="CC2911" s="6"/>
      <c r="CD2911" s="6"/>
    </row>
    <row r="2912" spans="15:82" x14ac:dyDescent="0.25">
      <c r="O2912" s="3"/>
      <c r="P2912" s="2"/>
      <c r="Q2912" s="2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6"/>
      <c r="CC2912" s="6"/>
      <c r="CD2912" s="6"/>
    </row>
    <row r="2913" spans="15:82" x14ac:dyDescent="0.25">
      <c r="O2913" s="3"/>
      <c r="P2913" s="2"/>
      <c r="Q2913" s="2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6"/>
      <c r="CC2913" s="6"/>
      <c r="CD2913" s="6"/>
    </row>
    <row r="2914" spans="15:82" x14ac:dyDescent="0.25">
      <c r="O2914" s="3"/>
      <c r="P2914" s="2"/>
      <c r="Q2914" s="2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6"/>
      <c r="CC2914" s="6"/>
      <c r="CD2914" s="6"/>
    </row>
    <row r="2915" spans="15:82" x14ac:dyDescent="0.25">
      <c r="O2915" s="3"/>
      <c r="P2915" s="2"/>
      <c r="Q2915" s="2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6"/>
      <c r="CC2915" s="6"/>
      <c r="CD2915" s="6"/>
    </row>
    <row r="2916" spans="15:82" x14ac:dyDescent="0.25">
      <c r="O2916" s="3"/>
      <c r="P2916" s="2"/>
      <c r="Q2916" s="2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6"/>
      <c r="CC2916" s="6"/>
      <c r="CD2916" s="6"/>
    </row>
    <row r="2917" spans="15:82" x14ac:dyDescent="0.25">
      <c r="O2917" s="3"/>
      <c r="P2917" s="2"/>
      <c r="Q2917" s="2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6"/>
      <c r="CC2917" s="6"/>
      <c r="CD2917" s="6"/>
    </row>
    <row r="2918" spans="15:82" x14ac:dyDescent="0.25">
      <c r="O2918" s="3"/>
      <c r="P2918" s="2"/>
      <c r="Q2918" s="2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6"/>
      <c r="CC2918" s="6"/>
      <c r="CD2918" s="6"/>
    </row>
    <row r="2919" spans="15:82" x14ac:dyDescent="0.25">
      <c r="O2919" s="3"/>
      <c r="P2919" s="2"/>
      <c r="Q2919" s="2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6"/>
      <c r="CC2919" s="6"/>
      <c r="CD2919" s="6"/>
    </row>
    <row r="2920" spans="15:82" x14ac:dyDescent="0.25">
      <c r="O2920" s="3"/>
      <c r="P2920" s="2"/>
      <c r="Q2920" s="2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6"/>
      <c r="CC2920" s="6"/>
      <c r="CD2920" s="6"/>
    </row>
    <row r="2921" spans="15:82" x14ac:dyDescent="0.25">
      <c r="O2921" s="3"/>
      <c r="P2921" s="2"/>
      <c r="Q2921" s="2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6"/>
      <c r="CC2921" s="6"/>
      <c r="CD2921" s="6"/>
    </row>
    <row r="2922" spans="15:82" x14ac:dyDescent="0.25">
      <c r="O2922" s="3"/>
      <c r="P2922" s="2"/>
      <c r="Q2922" s="2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6"/>
      <c r="CC2922" s="6"/>
      <c r="CD2922" s="6"/>
    </row>
    <row r="2923" spans="15:82" x14ac:dyDescent="0.25">
      <c r="O2923" s="3"/>
      <c r="P2923" s="2"/>
      <c r="Q2923" s="2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6"/>
      <c r="CC2923" s="6"/>
      <c r="CD2923" s="6"/>
    </row>
    <row r="2924" spans="15:82" x14ac:dyDescent="0.25">
      <c r="O2924" s="3"/>
      <c r="P2924" s="2"/>
      <c r="Q2924" s="2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6"/>
      <c r="CC2924" s="6"/>
      <c r="CD2924" s="6"/>
    </row>
    <row r="2925" spans="15:82" x14ac:dyDescent="0.25">
      <c r="O2925" s="3"/>
      <c r="P2925" s="2"/>
      <c r="Q2925" s="2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6"/>
      <c r="CC2925" s="6"/>
      <c r="CD2925" s="6"/>
    </row>
    <row r="2926" spans="15:82" x14ac:dyDescent="0.25">
      <c r="O2926" s="3"/>
      <c r="P2926" s="2"/>
      <c r="Q2926" s="2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6"/>
      <c r="CC2926" s="6"/>
      <c r="CD2926" s="6"/>
    </row>
    <row r="2927" spans="15:82" x14ac:dyDescent="0.25">
      <c r="O2927" s="3"/>
      <c r="P2927" s="2"/>
      <c r="Q2927" s="2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6"/>
      <c r="CC2927" s="6"/>
      <c r="CD2927" s="6"/>
    </row>
    <row r="2928" spans="15:82" x14ac:dyDescent="0.25">
      <c r="O2928" s="3"/>
      <c r="P2928" s="2"/>
      <c r="Q2928" s="2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6"/>
      <c r="CC2928" s="6"/>
      <c r="CD2928" s="6"/>
    </row>
    <row r="2929" spans="15:82" x14ac:dyDescent="0.25">
      <c r="O2929" s="3"/>
      <c r="P2929" s="2"/>
      <c r="Q2929" s="2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/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6"/>
      <c r="CC2929" s="6"/>
      <c r="CD2929" s="6"/>
    </row>
    <row r="2930" spans="15:82" x14ac:dyDescent="0.25">
      <c r="O2930" s="3"/>
      <c r="P2930" s="2"/>
      <c r="Q2930" s="2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6"/>
      <c r="CC2930" s="6"/>
      <c r="CD2930" s="6"/>
    </row>
    <row r="2931" spans="15:82" x14ac:dyDescent="0.25">
      <c r="O2931" s="3"/>
      <c r="P2931" s="2"/>
      <c r="Q2931" s="2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6"/>
      <c r="CC2931" s="6"/>
      <c r="CD2931" s="6"/>
    </row>
    <row r="2932" spans="15:82" x14ac:dyDescent="0.25">
      <c r="O2932" s="3"/>
      <c r="P2932" s="2"/>
      <c r="Q2932" s="2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6"/>
      <c r="CC2932" s="6"/>
      <c r="CD2932" s="6"/>
    </row>
    <row r="2933" spans="15:82" x14ac:dyDescent="0.25">
      <c r="O2933" s="3"/>
      <c r="P2933" s="2"/>
      <c r="Q2933" s="2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6"/>
      <c r="CC2933" s="6"/>
      <c r="CD2933" s="6"/>
    </row>
    <row r="2934" spans="15:82" x14ac:dyDescent="0.25">
      <c r="O2934" s="3"/>
      <c r="P2934" s="2"/>
      <c r="Q2934" s="2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6"/>
      <c r="CC2934" s="6"/>
      <c r="CD2934" s="6"/>
    </row>
    <row r="2935" spans="15:82" x14ac:dyDescent="0.25">
      <c r="O2935" s="3"/>
      <c r="P2935" s="2"/>
      <c r="Q2935" s="2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6"/>
      <c r="CC2935" s="6"/>
      <c r="CD2935" s="6"/>
    </row>
    <row r="2936" spans="15:82" x14ac:dyDescent="0.25">
      <c r="O2936" s="3"/>
      <c r="P2936" s="2"/>
      <c r="Q2936" s="2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6"/>
      <c r="CC2936" s="6"/>
      <c r="CD2936" s="6"/>
    </row>
    <row r="2937" spans="15:82" x14ac:dyDescent="0.25">
      <c r="O2937" s="3"/>
      <c r="P2937" s="2"/>
      <c r="Q2937" s="2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6"/>
      <c r="CC2937" s="6"/>
      <c r="CD2937" s="6"/>
    </row>
    <row r="2938" spans="15:82" x14ac:dyDescent="0.25">
      <c r="O2938" s="3"/>
      <c r="P2938" s="2"/>
      <c r="Q2938" s="2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6"/>
      <c r="CC2938" s="6"/>
      <c r="CD2938" s="6"/>
    </row>
    <row r="2939" spans="15:82" x14ac:dyDescent="0.25">
      <c r="O2939" s="3"/>
      <c r="P2939" s="2"/>
      <c r="Q2939" s="2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6"/>
      <c r="CC2939" s="6"/>
      <c r="CD2939" s="6"/>
    </row>
    <row r="2940" spans="15:82" x14ac:dyDescent="0.25">
      <c r="O2940" s="3"/>
      <c r="P2940" s="2"/>
      <c r="Q2940" s="2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6"/>
      <c r="CC2940" s="6"/>
      <c r="CD2940" s="6"/>
    </row>
    <row r="2941" spans="15:82" x14ac:dyDescent="0.25">
      <c r="O2941" s="3"/>
      <c r="P2941" s="2"/>
      <c r="Q2941" s="2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6"/>
      <c r="CC2941" s="6"/>
      <c r="CD2941" s="6"/>
    </row>
    <row r="2942" spans="15:82" x14ac:dyDescent="0.25">
      <c r="O2942" s="3"/>
      <c r="P2942" s="2"/>
      <c r="Q2942" s="2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6"/>
      <c r="CC2942" s="6"/>
      <c r="CD2942" s="6"/>
    </row>
    <row r="2943" spans="15:82" x14ac:dyDescent="0.25">
      <c r="O2943" s="3"/>
      <c r="P2943" s="2"/>
      <c r="Q2943" s="2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6"/>
      <c r="CC2943" s="6"/>
      <c r="CD2943" s="6"/>
    </row>
    <row r="2944" spans="15:82" x14ac:dyDescent="0.25">
      <c r="O2944" s="3"/>
      <c r="P2944" s="2"/>
      <c r="Q2944" s="2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6"/>
      <c r="CC2944" s="6"/>
      <c r="CD2944" s="6"/>
    </row>
    <row r="2945" spans="15:82" x14ac:dyDescent="0.25">
      <c r="O2945" s="3"/>
      <c r="P2945" s="2"/>
      <c r="Q2945" s="2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6"/>
      <c r="CC2945" s="6"/>
      <c r="CD2945" s="6"/>
    </row>
    <row r="2946" spans="15:82" x14ac:dyDescent="0.25">
      <c r="O2946" s="3"/>
      <c r="P2946" s="2"/>
      <c r="Q2946" s="2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6"/>
      <c r="CC2946" s="6"/>
      <c r="CD2946" s="6"/>
    </row>
    <row r="2947" spans="15:82" x14ac:dyDescent="0.25">
      <c r="O2947" s="3"/>
      <c r="P2947" s="2"/>
      <c r="Q2947" s="2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6"/>
      <c r="CC2947" s="6"/>
      <c r="CD2947" s="6"/>
    </row>
    <row r="2948" spans="15:82" x14ac:dyDescent="0.25">
      <c r="O2948" s="3"/>
      <c r="P2948" s="2"/>
      <c r="Q2948" s="2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6"/>
      <c r="CC2948" s="6"/>
      <c r="CD2948" s="6"/>
    </row>
    <row r="2949" spans="15:82" x14ac:dyDescent="0.25">
      <c r="O2949" s="3"/>
      <c r="P2949" s="2"/>
      <c r="Q2949" s="2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6"/>
      <c r="CC2949" s="6"/>
      <c r="CD2949" s="6"/>
    </row>
    <row r="2950" spans="15:82" x14ac:dyDescent="0.25">
      <c r="O2950" s="3"/>
      <c r="P2950" s="2"/>
      <c r="Q2950" s="2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6"/>
      <c r="CC2950" s="6"/>
      <c r="CD2950" s="6"/>
    </row>
    <row r="2951" spans="15:82" x14ac:dyDescent="0.25">
      <c r="O2951" s="3"/>
      <c r="P2951" s="2"/>
      <c r="Q2951" s="2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6"/>
      <c r="CC2951" s="6"/>
      <c r="CD2951" s="6"/>
    </row>
    <row r="2952" spans="15:82" x14ac:dyDescent="0.25">
      <c r="O2952" s="3"/>
      <c r="P2952" s="2"/>
      <c r="Q2952" s="2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6"/>
      <c r="CC2952" s="6"/>
      <c r="CD2952" s="6"/>
    </row>
    <row r="2953" spans="15:82" x14ac:dyDescent="0.25">
      <c r="O2953" s="3"/>
      <c r="P2953" s="2"/>
      <c r="Q2953" s="2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6"/>
      <c r="CC2953" s="6"/>
      <c r="CD2953" s="6"/>
    </row>
    <row r="2954" spans="15:82" x14ac:dyDescent="0.25">
      <c r="O2954" s="3"/>
      <c r="P2954" s="2"/>
      <c r="Q2954" s="2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6"/>
      <c r="CC2954" s="6"/>
      <c r="CD2954" s="6"/>
    </row>
    <row r="2955" spans="15:82" x14ac:dyDescent="0.25">
      <c r="O2955" s="3"/>
      <c r="P2955" s="2"/>
      <c r="Q2955" s="2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6"/>
      <c r="CC2955" s="6"/>
      <c r="CD2955" s="6"/>
    </row>
    <row r="2956" spans="15:82" x14ac:dyDescent="0.25">
      <c r="O2956" s="3"/>
      <c r="P2956" s="2"/>
      <c r="Q2956" s="2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6"/>
      <c r="CC2956" s="6"/>
      <c r="CD2956" s="6"/>
    </row>
    <row r="2957" spans="15:82" x14ac:dyDescent="0.25">
      <c r="O2957" s="3"/>
      <c r="P2957" s="2"/>
      <c r="Q2957" s="2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6"/>
      <c r="CC2957" s="6"/>
      <c r="CD2957" s="6"/>
    </row>
    <row r="2958" spans="15:82" x14ac:dyDescent="0.25">
      <c r="O2958" s="3"/>
      <c r="P2958" s="2"/>
      <c r="Q2958" s="2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6"/>
      <c r="CC2958" s="6"/>
      <c r="CD2958" s="6"/>
    </row>
    <row r="2959" spans="15:82" x14ac:dyDescent="0.25">
      <c r="O2959" s="3"/>
      <c r="P2959" s="2"/>
      <c r="Q2959" s="2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6"/>
      <c r="CC2959" s="6"/>
      <c r="CD2959" s="6"/>
    </row>
    <row r="2960" spans="15:82" x14ac:dyDescent="0.25">
      <c r="O2960" s="3"/>
      <c r="P2960" s="2"/>
      <c r="Q2960" s="2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6"/>
      <c r="CC2960" s="6"/>
      <c r="CD2960" s="6"/>
    </row>
    <row r="2961" spans="15:82" x14ac:dyDescent="0.25">
      <c r="O2961" s="3"/>
      <c r="P2961" s="2"/>
      <c r="Q2961" s="2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6"/>
      <c r="CC2961" s="6"/>
      <c r="CD2961" s="6"/>
    </row>
    <row r="2962" spans="15:82" x14ac:dyDescent="0.25">
      <c r="O2962" s="3"/>
      <c r="P2962" s="2"/>
      <c r="Q2962" s="2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6"/>
      <c r="CC2962" s="6"/>
      <c r="CD2962" s="6"/>
    </row>
    <row r="2963" spans="15:82" x14ac:dyDescent="0.25">
      <c r="O2963" s="3"/>
      <c r="P2963" s="2"/>
      <c r="Q2963" s="2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/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6"/>
      <c r="CC2963" s="6"/>
      <c r="CD2963" s="6"/>
    </row>
    <row r="2964" spans="15:82" x14ac:dyDescent="0.25">
      <c r="O2964" s="3"/>
      <c r="P2964" s="2"/>
      <c r="Q2964" s="2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6"/>
      <c r="CC2964" s="6"/>
      <c r="CD2964" s="6"/>
    </row>
    <row r="2965" spans="15:82" x14ac:dyDescent="0.25">
      <c r="O2965" s="3"/>
      <c r="P2965" s="2"/>
      <c r="Q2965" s="2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6"/>
      <c r="CC2965" s="6"/>
      <c r="CD2965" s="6"/>
    </row>
    <row r="2966" spans="15:82" x14ac:dyDescent="0.25">
      <c r="O2966" s="3"/>
      <c r="P2966" s="2"/>
      <c r="Q2966" s="2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6"/>
      <c r="CC2966" s="6"/>
      <c r="CD2966" s="6"/>
    </row>
    <row r="2967" spans="15:82" x14ac:dyDescent="0.25">
      <c r="O2967" s="3"/>
      <c r="P2967" s="2"/>
      <c r="Q2967" s="2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6"/>
      <c r="CC2967" s="6"/>
      <c r="CD2967" s="6"/>
    </row>
    <row r="2968" spans="15:82" x14ac:dyDescent="0.25">
      <c r="O2968" s="3"/>
      <c r="P2968" s="2"/>
      <c r="Q2968" s="2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6"/>
      <c r="CC2968" s="6"/>
      <c r="CD2968" s="6"/>
    </row>
    <row r="2969" spans="15:82" x14ac:dyDescent="0.25">
      <c r="O2969" s="3"/>
      <c r="P2969" s="2"/>
      <c r="Q2969" s="2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6"/>
      <c r="CC2969" s="6"/>
      <c r="CD2969" s="6"/>
    </row>
    <row r="2970" spans="15:82" x14ac:dyDescent="0.25">
      <c r="O2970" s="3"/>
      <c r="P2970" s="2"/>
      <c r="Q2970" s="2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6"/>
      <c r="CC2970" s="6"/>
      <c r="CD2970" s="6"/>
    </row>
    <row r="2971" spans="15:82" x14ac:dyDescent="0.25">
      <c r="O2971" s="3"/>
      <c r="P2971" s="2"/>
      <c r="Q2971" s="2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6"/>
      <c r="CC2971" s="6"/>
      <c r="CD2971" s="6"/>
    </row>
    <row r="2972" spans="15:82" x14ac:dyDescent="0.25">
      <c r="O2972" s="3"/>
      <c r="P2972" s="2"/>
      <c r="Q2972" s="2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6"/>
      <c r="CC2972" s="6"/>
      <c r="CD2972" s="6"/>
    </row>
    <row r="2973" spans="15:82" x14ac:dyDescent="0.25">
      <c r="O2973" s="3"/>
      <c r="P2973" s="2"/>
      <c r="Q2973" s="2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6"/>
      <c r="CC2973" s="6"/>
      <c r="CD2973" s="6"/>
    </row>
    <row r="2974" spans="15:82" x14ac:dyDescent="0.25">
      <c r="O2974" s="3"/>
      <c r="P2974" s="2"/>
      <c r="Q2974" s="2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6"/>
      <c r="CC2974" s="6"/>
      <c r="CD2974" s="6"/>
    </row>
    <row r="2975" spans="15:82" x14ac:dyDescent="0.25">
      <c r="O2975" s="3"/>
      <c r="P2975" s="2"/>
      <c r="Q2975" s="2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6"/>
      <c r="CC2975" s="6"/>
      <c r="CD2975" s="6"/>
    </row>
    <row r="2976" spans="15:82" x14ac:dyDescent="0.25">
      <c r="O2976" s="3"/>
      <c r="P2976" s="2"/>
      <c r="Q2976" s="2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6"/>
      <c r="CC2976" s="6"/>
      <c r="CD2976" s="6"/>
    </row>
    <row r="2977" spans="15:82" x14ac:dyDescent="0.25">
      <c r="O2977" s="3"/>
      <c r="P2977" s="2"/>
      <c r="Q2977" s="2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6"/>
      <c r="CC2977" s="6"/>
      <c r="CD2977" s="6"/>
    </row>
    <row r="2978" spans="15:82" x14ac:dyDescent="0.25">
      <c r="O2978" s="3"/>
      <c r="P2978" s="2"/>
      <c r="Q2978" s="2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6"/>
      <c r="CC2978" s="6"/>
      <c r="CD2978" s="6"/>
    </row>
    <row r="2979" spans="15:82" x14ac:dyDescent="0.25">
      <c r="O2979" s="3"/>
      <c r="P2979" s="2"/>
      <c r="Q2979" s="2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6"/>
      <c r="CC2979" s="6"/>
      <c r="CD2979" s="6"/>
    </row>
    <row r="2980" spans="15:82" x14ac:dyDescent="0.25">
      <c r="O2980" s="3"/>
      <c r="P2980" s="2"/>
      <c r="Q2980" s="2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6"/>
      <c r="CC2980" s="6"/>
      <c r="CD2980" s="6"/>
    </row>
    <row r="2981" spans="15:82" x14ac:dyDescent="0.25">
      <c r="O2981" s="3"/>
      <c r="P2981" s="2"/>
      <c r="Q2981" s="2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6"/>
      <c r="CC2981" s="6"/>
      <c r="CD2981" s="6"/>
    </row>
    <row r="2982" spans="15:82" x14ac:dyDescent="0.25">
      <c r="O2982" s="3"/>
      <c r="P2982" s="2"/>
      <c r="Q2982" s="2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6"/>
      <c r="CC2982" s="6"/>
      <c r="CD2982" s="6"/>
    </row>
    <row r="2983" spans="15:82" x14ac:dyDescent="0.25">
      <c r="O2983" s="3"/>
      <c r="P2983" s="2"/>
      <c r="Q2983" s="2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6"/>
      <c r="CC2983" s="6"/>
      <c r="CD2983" s="6"/>
    </row>
    <row r="2984" spans="15:82" x14ac:dyDescent="0.25">
      <c r="O2984" s="3"/>
      <c r="P2984" s="2"/>
      <c r="Q2984" s="2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6"/>
      <c r="CC2984" s="6"/>
      <c r="CD2984" s="6"/>
    </row>
    <row r="2985" spans="15:82" x14ac:dyDescent="0.25">
      <c r="O2985" s="3"/>
      <c r="P2985" s="2"/>
      <c r="Q2985" s="2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6"/>
      <c r="CC2985" s="6"/>
      <c r="CD2985" s="6"/>
    </row>
    <row r="2986" spans="15:82" x14ac:dyDescent="0.25">
      <c r="O2986" s="3"/>
      <c r="P2986" s="2"/>
      <c r="Q2986" s="2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6"/>
      <c r="CC2986" s="6"/>
      <c r="CD2986" s="6"/>
    </row>
    <row r="2987" spans="15:82" x14ac:dyDescent="0.25">
      <c r="O2987" s="3"/>
      <c r="P2987" s="2"/>
      <c r="Q2987" s="2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6"/>
      <c r="CC2987" s="6"/>
      <c r="CD2987" s="6"/>
    </row>
    <row r="2988" spans="15:82" x14ac:dyDescent="0.25">
      <c r="O2988" s="3"/>
      <c r="P2988" s="2"/>
      <c r="Q2988" s="2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6"/>
      <c r="CC2988" s="6"/>
      <c r="CD2988" s="6"/>
    </row>
    <row r="2989" spans="15:82" x14ac:dyDescent="0.25">
      <c r="O2989" s="3"/>
      <c r="P2989" s="2"/>
      <c r="Q2989" s="2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6"/>
      <c r="CC2989" s="6"/>
      <c r="CD2989" s="6"/>
    </row>
    <row r="2990" spans="15:82" x14ac:dyDescent="0.25">
      <c r="O2990" s="3"/>
      <c r="P2990" s="2"/>
      <c r="Q2990" s="2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6"/>
      <c r="CC2990" s="6"/>
      <c r="CD2990" s="6"/>
    </row>
    <row r="2991" spans="15:82" x14ac:dyDescent="0.25">
      <c r="O2991" s="3"/>
      <c r="P2991" s="2"/>
      <c r="Q2991" s="2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6"/>
      <c r="CC2991" s="6"/>
      <c r="CD2991" s="6"/>
    </row>
    <row r="2992" spans="15:82" x14ac:dyDescent="0.25">
      <c r="O2992" s="3"/>
      <c r="P2992" s="2"/>
      <c r="Q2992" s="2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6"/>
      <c r="CC2992" s="6"/>
      <c r="CD2992" s="6"/>
    </row>
    <row r="2993" spans="15:82" x14ac:dyDescent="0.25">
      <c r="O2993" s="3"/>
      <c r="P2993" s="2"/>
      <c r="Q2993" s="2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6"/>
      <c r="CC2993" s="6"/>
      <c r="CD2993" s="6"/>
    </row>
    <row r="2994" spans="15:82" x14ac:dyDescent="0.25">
      <c r="O2994" s="3"/>
      <c r="P2994" s="2"/>
      <c r="Q2994" s="2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6"/>
      <c r="CC2994" s="6"/>
      <c r="CD2994" s="6"/>
    </row>
    <row r="2995" spans="15:82" x14ac:dyDescent="0.25">
      <c r="O2995" s="3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6"/>
      <c r="CC2995" s="6"/>
      <c r="CD2995" s="6"/>
    </row>
    <row r="2996" spans="15:82" x14ac:dyDescent="0.25">
      <c r="O2996" s="3"/>
      <c r="P2996" s="2"/>
      <c r="Q2996" s="2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6"/>
      <c r="CC2996" s="6"/>
      <c r="CD2996" s="6"/>
    </row>
    <row r="2997" spans="15:82" x14ac:dyDescent="0.25">
      <c r="O2997" s="3"/>
      <c r="P2997" s="2"/>
      <c r="Q2997" s="2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6"/>
      <c r="CC2997" s="6"/>
      <c r="CD2997" s="6"/>
    </row>
    <row r="2998" spans="15:82" x14ac:dyDescent="0.25">
      <c r="O2998" s="3"/>
      <c r="P2998" s="2"/>
      <c r="Q2998" s="2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6"/>
      <c r="CC2998" s="6"/>
      <c r="CD2998" s="6"/>
    </row>
    <row r="2999" spans="15:82" x14ac:dyDescent="0.25">
      <c r="O2999" s="3"/>
      <c r="P2999" s="2"/>
      <c r="Q2999" s="2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6"/>
      <c r="CC2999" s="6"/>
      <c r="CD2999" s="6"/>
    </row>
    <row r="3000" spans="15:82" x14ac:dyDescent="0.25">
      <c r="O3000" s="3"/>
      <c r="P3000" s="2"/>
      <c r="Q3000" s="2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6"/>
      <c r="CC3000" s="6"/>
      <c r="CD3000" s="6"/>
    </row>
    <row r="3001" spans="15:82" x14ac:dyDescent="0.25">
      <c r="O3001" s="3"/>
      <c r="P3001" s="2"/>
      <c r="Q3001" s="2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6"/>
      <c r="CC3001" s="6"/>
      <c r="CD3001" s="6"/>
    </row>
    <row r="3002" spans="15:82" x14ac:dyDescent="0.25">
      <c r="O3002" s="3"/>
      <c r="P3002" s="2"/>
      <c r="Q3002" s="2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6"/>
      <c r="CC3002" s="6"/>
      <c r="CD3002" s="6"/>
    </row>
    <row r="3003" spans="15:82" x14ac:dyDescent="0.25">
      <c r="O3003" s="3"/>
      <c r="P3003" s="2"/>
      <c r="Q3003" s="2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6"/>
      <c r="CC3003" s="6"/>
      <c r="CD3003" s="6"/>
    </row>
    <row r="3004" spans="15:82" x14ac:dyDescent="0.25">
      <c r="O3004" s="3"/>
      <c r="P3004" s="2"/>
      <c r="Q3004" s="2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6"/>
      <c r="CC3004" s="6"/>
      <c r="CD3004" s="6"/>
    </row>
    <row r="3005" spans="15:82" x14ac:dyDescent="0.25">
      <c r="O3005" s="3"/>
      <c r="P3005" s="2"/>
      <c r="Q3005" s="2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6"/>
      <c r="CC3005" s="6"/>
      <c r="CD3005" s="6"/>
    </row>
    <row r="3006" spans="15:82" x14ac:dyDescent="0.25">
      <c r="O3006" s="3"/>
      <c r="P3006" s="2"/>
      <c r="Q3006" s="2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6"/>
      <c r="CC3006" s="6"/>
      <c r="CD3006" s="6"/>
    </row>
    <row r="3007" spans="15:82" x14ac:dyDescent="0.25">
      <c r="O3007" s="3"/>
      <c r="P3007" s="2"/>
      <c r="Q3007" s="2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6"/>
      <c r="CC3007" s="6"/>
      <c r="CD3007" s="6"/>
    </row>
    <row r="3008" spans="15:82" x14ac:dyDescent="0.25">
      <c r="O3008" s="3"/>
      <c r="P3008" s="2"/>
      <c r="Q3008" s="2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6"/>
      <c r="CC3008" s="6"/>
      <c r="CD3008" s="6"/>
    </row>
    <row r="3009" spans="15:82" x14ac:dyDescent="0.25">
      <c r="O3009" s="3"/>
      <c r="P3009" s="2"/>
      <c r="Q3009" s="2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6"/>
      <c r="CC3009" s="6"/>
      <c r="CD3009" s="6"/>
    </row>
    <row r="3010" spans="15:82" x14ac:dyDescent="0.25">
      <c r="O3010" s="3"/>
      <c r="P3010" s="2"/>
      <c r="Q3010" s="2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6"/>
      <c r="CC3010" s="6"/>
      <c r="CD3010" s="6"/>
    </row>
    <row r="3011" spans="15:82" x14ac:dyDescent="0.25">
      <c r="O3011" s="3"/>
      <c r="P3011" s="2"/>
      <c r="Q3011" s="2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6"/>
      <c r="CC3011" s="6"/>
      <c r="CD3011" s="6"/>
    </row>
    <row r="3012" spans="15:82" x14ac:dyDescent="0.25">
      <c r="O3012" s="3"/>
      <c r="P3012" s="2"/>
      <c r="Q3012" s="2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6"/>
      <c r="CC3012" s="6"/>
      <c r="CD3012" s="6"/>
    </row>
    <row r="3013" spans="15:82" x14ac:dyDescent="0.25">
      <c r="O3013" s="3"/>
      <c r="P3013" s="2"/>
      <c r="Q3013" s="2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6"/>
      <c r="CC3013" s="6"/>
      <c r="CD3013" s="6"/>
    </row>
    <row r="3014" spans="15:82" x14ac:dyDescent="0.25">
      <c r="O3014" s="3"/>
      <c r="P3014" s="2"/>
      <c r="Q3014" s="2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6"/>
      <c r="CC3014" s="6"/>
      <c r="CD3014" s="6"/>
    </row>
    <row r="3015" spans="15:82" x14ac:dyDescent="0.25">
      <c r="O3015" s="3"/>
      <c r="P3015" s="2"/>
      <c r="Q3015" s="2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6"/>
      <c r="CC3015" s="6"/>
      <c r="CD3015" s="6"/>
    </row>
    <row r="3016" spans="15:82" x14ac:dyDescent="0.25">
      <c r="O3016" s="3"/>
      <c r="P3016" s="2"/>
      <c r="Q3016" s="2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6"/>
      <c r="CC3016" s="6"/>
      <c r="CD3016" s="6"/>
    </row>
    <row r="3017" spans="15:82" x14ac:dyDescent="0.25">
      <c r="O3017" s="3"/>
      <c r="P3017" s="2"/>
      <c r="Q3017" s="2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6"/>
      <c r="CC3017" s="6"/>
      <c r="CD3017" s="6"/>
    </row>
    <row r="3018" spans="15:82" x14ac:dyDescent="0.25">
      <c r="O3018" s="3"/>
      <c r="P3018" s="2"/>
      <c r="Q3018" s="2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6"/>
      <c r="CC3018" s="6"/>
      <c r="CD3018" s="6"/>
    </row>
    <row r="3019" spans="15:82" x14ac:dyDescent="0.25">
      <c r="O3019" s="3"/>
      <c r="P3019" s="2"/>
      <c r="Q3019" s="2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6"/>
      <c r="CC3019" s="6"/>
      <c r="CD3019" s="6"/>
    </row>
    <row r="3020" spans="15:82" x14ac:dyDescent="0.25">
      <c r="O3020" s="3"/>
      <c r="P3020" s="2"/>
      <c r="Q3020" s="2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6"/>
      <c r="CC3020" s="6"/>
      <c r="CD3020" s="6"/>
    </row>
    <row r="3021" spans="15:82" x14ac:dyDescent="0.25">
      <c r="O3021" s="3"/>
      <c r="P3021" s="2"/>
      <c r="Q3021" s="2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6"/>
      <c r="CC3021" s="6"/>
      <c r="CD3021" s="6"/>
    </row>
    <row r="3022" spans="15:82" x14ac:dyDescent="0.25">
      <c r="O3022" s="3"/>
      <c r="P3022" s="2"/>
      <c r="Q3022" s="2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6"/>
      <c r="CC3022" s="6"/>
      <c r="CD3022" s="6"/>
    </row>
    <row r="3023" spans="15:82" x14ac:dyDescent="0.25">
      <c r="O3023" s="3"/>
      <c r="P3023" s="2"/>
      <c r="Q3023" s="2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6"/>
      <c r="CC3023" s="6"/>
      <c r="CD3023" s="6"/>
    </row>
    <row r="3024" spans="15:82" x14ac:dyDescent="0.25">
      <c r="O3024" s="3"/>
      <c r="P3024" s="2"/>
      <c r="Q3024" s="2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6"/>
      <c r="CC3024" s="6"/>
      <c r="CD3024" s="6"/>
    </row>
    <row r="3025" spans="15:82" x14ac:dyDescent="0.25">
      <c r="O3025" s="3"/>
      <c r="P3025" s="2"/>
      <c r="Q3025" s="2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6"/>
      <c r="CC3025" s="6"/>
      <c r="CD3025" s="6"/>
    </row>
    <row r="3026" spans="15:82" x14ac:dyDescent="0.25">
      <c r="O3026" s="3"/>
      <c r="P3026" s="2"/>
      <c r="Q3026" s="2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6"/>
      <c r="CC3026" s="6"/>
      <c r="CD3026" s="6"/>
    </row>
    <row r="3027" spans="15:82" x14ac:dyDescent="0.25">
      <c r="O3027" s="3"/>
      <c r="P3027" s="2"/>
      <c r="Q3027" s="2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6"/>
      <c r="CC3027" s="6"/>
      <c r="CD3027" s="6"/>
    </row>
    <row r="3028" spans="15:82" x14ac:dyDescent="0.25">
      <c r="O3028" s="3"/>
      <c r="P3028" s="2"/>
      <c r="Q3028" s="2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6"/>
      <c r="CC3028" s="6"/>
      <c r="CD3028" s="6"/>
    </row>
    <row r="3029" spans="15:82" x14ac:dyDescent="0.25">
      <c r="O3029" s="3"/>
      <c r="P3029" s="2"/>
      <c r="Q3029" s="2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6"/>
      <c r="CC3029" s="6"/>
      <c r="CD3029" s="6"/>
    </row>
    <row r="3030" spans="15:82" x14ac:dyDescent="0.25">
      <c r="O3030" s="3"/>
      <c r="P3030" s="2"/>
      <c r="Q3030" s="2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6"/>
      <c r="CC3030" s="6"/>
      <c r="CD3030" s="6"/>
    </row>
    <row r="3031" spans="15:82" x14ac:dyDescent="0.25">
      <c r="O3031" s="3"/>
      <c r="P3031" s="2"/>
      <c r="Q3031" s="2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6"/>
      <c r="CC3031" s="6"/>
      <c r="CD3031" s="6"/>
    </row>
    <row r="3032" spans="15:82" x14ac:dyDescent="0.25">
      <c r="O3032" s="3"/>
      <c r="P3032" s="2"/>
      <c r="Q3032" s="2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6"/>
      <c r="CC3032" s="6"/>
      <c r="CD3032" s="6"/>
    </row>
    <row r="3033" spans="15:82" x14ac:dyDescent="0.25">
      <c r="O3033" s="3"/>
      <c r="P3033" s="2"/>
      <c r="Q3033" s="2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6"/>
      <c r="CC3033" s="6"/>
      <c r="CD3033" s="6"/>
    </row>
    <row r="3034" spans="15:82" x14ac:dyDescent="0.25">
      <c r="O3034" s="3"/>
      <c r="P3034" s="2"/>
      <c r="Q3034" s="2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6"/>
      <c r="CC3034" s="6"/>
      <c r="CD3034" s="6"/>
    </row>
    <row r="3035" spans="15:82" x14ac:dyDescent="0.25">
      <c r="O3035" s="3"/>
      <c r="P3035" s="2"/>
      <c r="Q3035" s="2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6"/>
      <c r="CC3035" s="6"/>
      <c r="CD3035" s="6"/>
    </row>
    <row r="3036" spans="15:82" x14ac:dyDescent="0.25">
      <c r="O3036" s="3"/>
      <c r="P3036" s="2"/>
      <c r="Q3036" s="2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6"/>
      <c r="CC3036" s="6"/>
      <c r="CD3036" s="6"/>
    </row>
    <row r="3037" spans="15:82" x14ac:dyDescent="0.25">
      <c r="O3037" s="3"/>
      <c r="P3037" s="2"/>
      <c r="Q3037" s="2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6"/>
      <c r="CC3037" s="6"/>
      <c r="CD3037" s="6"/>
    </row>
    <row r="3038" spans="15:82" x14ac:dyDescent="0.25">
      <c r="O3038" s="3"/>
      <c r="P3038" s="2"/>
      <c r="Q3038" s="2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6"/>
      <c r="CC3038" s="6"/>
      <c r="CD3038" s="6"/>
    </row>
    <row r="3039" spans="15:82" x14ac:dyDescent="0.25">
      <c r="O3039" s="3"/>
      <c r="P3039" s="2"/>
      <c r="Q3039" s="2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6"/>
      <c r="CC3039" s="6"/>
      <c r="CD3039" s="6"/>
    </row>
    <row r="3040" spans="15:82" x14ac:dyDescent="0.25">
      <c r="O3040" s="3"/>
      <c r="P3040" s="2"/>
      <c r="Q3040" s="2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6"/>
      <c r="CC3040" s="6"/>
      <c r="CD3040" s="6"/>
    </row>
    <row r="3041" spans="15:82" x14ac:dyDescent="0.25">
      <c r="O3041" s="3"/>
      <c r="P3041" s="2"/>
      <c r="Q3041" s="2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6"/>
      <c r="CC3041" s="6"/>
      <c r="CD3041" s="6"/>
    </row>
    <row r="3042" spans="15:82" x14ac:dyDescent="0.25">
      <c r="O3042" s="3"/>
      <c r="P3042" s="2"/>
      <c r="Q3042" s="2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6"/>
      <c r="CC3042" s="6"/>
      <c r="CD3042" s="6"/>
    </row>
    <row r="3043" spans="15:82" x14ac:dyDescent="0.25">
      <c r="O3043" s="3"/>
      <c r="P3043" s="2"/>
      <c r="Q3043" s="2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6"/>
      <c r="CC3043" s="6"/>
      <c r="CD3043" s="6"/>
    </row>
    <row r="3044" spans="15:82" x14ac:dyDescent="0.25">
      <c r="O3044" s="3"/>
      <c r="P3044" s="2"/>
      <c r="Q3044" s="2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6"/>
      <c r="CC3044" s="6"/>
      <c r="CD3044" s="6"/>
    </row>
    <row r="3045" spans="15:82" x14ac:dyDescent="0.25">
      <c r="O3045" s="3"/>
      <c r="P3045" s="2"/>
      <c r="Q3045" s="2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6"/>
      <c r="CC3045" s="6"/>
      <c r="CD3045" s="6"/>
    </row>
    <row r="3046" spans="15:82" x14ac:dyDescent="0.25">
      <c r="O3046" s="3"/>
      <c r="P3046" s="2"/>
      <c r="Q3046" s="2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6"/>
      <c r="CC3046" s="6"/>
      <c r="CD3046" s="6"/>
    </row>
    <row r="3047" spans="15:82" x14ac:dyDescent="0.25">
      <c r="O3047" s="3"/>
      <c r="P3047" s="2"/>
      <c r="Q3047" s="2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6"/>
      <c r="CC3047" s="6"/>
      <c r="CD3047" s="6"/>
    </row>
    <row r="3048" spans="15:82" x14ac:dyDescent="0.25">
      <c r="O3048" s="3"/>
      <c r="P3048" s="2"/>
      <c r="Q3048" s="2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6"/>
      <c r="CC3048" s="6"/>
      <c r="CD3048" s="6"/>
    </row>
    <row r="3049" spans="15:82" x14ac:dyDescent="0.25">
      <c r="O3049" s="3"/>
      <c r="P3049" s="2"/>
      <c r="Q3049" s="2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6"/>
      <c r="CC3049" s="6"/>
      <c r="CD3049" s="6"/>
    </row>
    <row r="3050" spans="15:82" x14ac:dyDescent="0.25">
      <c r="O3050" s="3"/>
      <c r="P3050" s="2"/>
      <c r="Q3050" s="2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9"/>
      <c r="CB3050" s="6"/>
      <c r="CC3050" s="6"/>
      <c r="CD3050" s="6"/>
    </row>
    <row r="3051" spans="15:82" x14ac:dyDescent="0.25">
      <c r="O3051" s="3"/>
      <c r="P3051" s="2"/>
      <c r="Q3051" s="2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A3051" s="9"/>
      <c r="CB3051" s="6"/>
      <c r="CC3051" s="6"/>
      <c r="CD3051" s="6"/>
    </row>
    <row r="3052" spans="15:82" x14ac:dyDescent="0.25">
      <c r="O3052" s="3"/>
      <c r="P3052" s="2"/>
      <c r="Q3052" s="2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6"/>
      <c r="CC3052" s="6"/>
      <c r="CD3052" s="6"/>
    </row>
    <row r="3053" spans="15:82" x14ac:dyDescent="0.25">
      <c r="O3053" s="3"/>
      <c r="P3053" s="2"/>
      <c r="Q3053" s="2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9"/>
      <c r="CB3053" s="6"/>
      <c r="CC3053" s="6"/>
      <c r="CD3053" s="6"/>
    </row>
    <row r="3054" spans="15:82" x14ac:dyDescent="0.25">
      <c r="O3054" s="3"/>
      <c r="P3054" s="2"/>
      <c r="Q3054" s="2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A3054" s="9"/>
      <c r="CB3054" s="6"/>
      <c r="CC3054" s="6"/>
      <c r="CD3054" s="6"/>
    </row>
    <row r="3055" spans="15:82" x14ac:dyDescent="0.25">
      <c r="O3055" s="3"/>
      <c r="P3055" s="2"/>
      <c r="Q3055" s="2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6"/>
      <c r="CC3055" s="6"/>
      <c r="CD3055" s="6"/>
    </row>
    <row r="3056" spans="15:82" x14ac:dyDescent="0.25">
      <c r="O3056" s="3"/>
      <c r="P3056" s="2"/>
      <c r="Q3056" s="2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9"/>
      <c r="CB3056" s="6"/>
      <c r="CC3056" s="6"/>
      <c r="CD3056" s="6"/>
    </row>
    <row r="3057" spans="15:82" x14ac:dyDescent="0.25">
      <c r="O3057" s="3"/>
      <c r="P3057" s="2"/>
      <c r="Q3057" s="2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9"/>
      <c r="CB3057" s="6"/>
      <c r="CC3057" s="6"/>
      <c r="CD3057" s="6"/>
    </row>
    <row r="3058" spans="15:82" x14ac:dyDescent="0.25">
      <c r="O3058" s="3"/>
      <c r="P3058" s="2"/>
      <c r="Q3058" s="2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9"/>
      <c r="CB3058" s="6"/>
      <c r="CC3058" s="6"/>
      <c r="CD3058" s="6"/>
    </row>
    <row r="3059" spans="15:82" x14ac:dyDescent="0.25">
      <c r="O3059" s="3"/>
      <c r="P3059" s="2"/>
      <c r="Q3059" s="2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A3059" s="9"/>
      <c r="CB3059" s="6"/>
      <c r="CC3059" s="6"/>
      <c r="CD3059" s="6"/>
    </row>
    <row r="3060" spans="15:82" x14ac:dyDescent="0.25">
      <c r="O3060" s="3"/>
      <c r="P3060" s="2"/>
      <c r="Q3060" s="2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6"/>
      <c r="CC3060" s="6"/>
      <c r="CD3060" s="6"/>
    </row>
    <row r="3061" spans="15:82" x14ac:dyDescent="0.25">
      <c r="O3061" s="3"/>
      <c r="P3061" s="2"/>
      <c r="Q3061" s="2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A3061" s="9"/>
      <c r="CB3061" s="6"/>
      <c r="CC3061" s="6"/>
      <c r="CD3061" s="6"/>
    </row>
    <row r="3062" spans="15:82" x14ac:dyDescent="0.25">
      <c r="O3062" s="3"/>
      <c r="P3062" s="2"/>
      <c r="Q3062" s="2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6"/>
      <c r="CC3062" s="6"/>
      <c r="CD3062" s="6"/>
    </row>
    <row r="3063" spans="15:82" x14ac:dyDescent="0.25">
      <c r="O3063" s="3"/>
      <c r="P3063" s="2"/>
      <c r="Q3063" s="2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/>
      <c r="BZ3063" s="9"/>
      <c r="CA3063" s="9"/>
      <c r="CB3063" s="6"/>
      <c r="CC3063" s="6"/>
      <c r="CD3063" s="6"/>
    </row>
    <row r="3064" spans="15:82" x14ac:dyDescent="0.25">
      <c r="O3064" s="3"/>
      <c r="P3064" s="2"/>
      <c r="Q3064" s="2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6"/>
      <c r="CC3064" s="6"/>
      <c r="CD3064" s="6"/>
    </row>
    <row r="3065" spans="15:82" x14ac:dyDescent="0.25">
      <c r="O3065" s="3"/>
      <c r="P3065" s="2"/>
      <c r="Q3065" s="2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6"/>
      <c r="CC3065" s="6"/>
      <c r="CD3065" s="6"/>
    </row>
    <row r="3066" spans="15:82" x14ac:dyDescent="0.25">
      <c r="O3066" s="3"/>
      <c r="P3066" s="2"/>
      <c r="Q3066" s="2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A3066" s="9"/>
      <c r="CB3066" s="6"/>
      <c r="CC3066" s="6"/>
      <c r="CD3066" s="6"/>
    </row>
    <row r="3067" spans="15:82" x14ac:dyDescent="0.25">
      <c r="O3067" s="3"/>
      <c r="P3067" s="2"/>
      <c r="Q3067" s="2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6"/>
      <c r="CC3067" s="6"/>
      <c r="CD3067" s="6"/>
    </row>
    <row r="3068" spans="15:82" x14ac:dyDescent="0.25">
      <c r="O3068" s="3"/>
      <c r="P3068" s="2"/>
      <c r="Q3068" s="2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6"/>
      <c r="CC3068" s="6"/>
      <c r="CD3068" s="6"/>
    </row>
    <row r="3069" spans="15:82" x14ac:dyDescent="0.25">
      <c r="O3069" s="3"/>
      <c r="P3069" s="2"/>
      <c r="Q3069" s="2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A3069" s="9"/>
      <c r="CB3069" s="6"/>
      <c r="CC3069" s="6"/>
      <c r="CD3069" s="6"/>
    </row>
    <row r="3070" spans="15:82" x14ac:dyDescent="0.25">
      <c r="O3070" s="3"/>
      <c r="P3070" s="2"/>
      <c r="Q3070" s="2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A3070" s="9"/>
      <c r="CB3070" s="6"/>
      <c r="CC3070" s="6"/>
      <c r="CD3070" s="6"/>
    </row>
    <row r="3071" spans="15:82" x14ac:dyDescent="0.25">
      <c r="O3071" s="3"/>
      <c r="P3071" s="2"/>
      <c r="Q3071" s="2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6"/>
      <c r="CC3071" s="6"/>
      <c r="CD3071" s="6"/>
    </row>
    <row r="3072" spans="15:82" x14ac:dyDescent="0.25">
      <c r="O3072" s="3"/>
      <c r="P3072" s="2"/>
      <c r="Q3072" s="2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A3072" s="9"/>
      <c r="CB3072" s="6"/>
      <c r="CC3072" s="6"/>
      <c r="CD3072" s="6"/>
    </row>
    <row r="3073" spans="15:82" x14ac:dyDescent="0.25">
      <c r="O3073" s="3"/>
      <c r="P3073" s="2"/>
      <c r="Q3073" s="2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A3073" s="9"/>
      <c r="CB3073" s="6"/>
      <c r="CC3073" s="6"/>
      <c r="CD3073" s="6"/>
    </row>
    <row r="3074" spans="15:82" x14ac:dyDescent="0.25">
      <c r="O3074" s="3"/>
      <c r="P3074" s="2"/>
      <c r="Q3074" s="2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6"/>
      <c r="CC3074" s="6"/>
      <c r="CD3074" s="6"/>
    </row>
    <row r="3075" spans="15:82" x14ac:dyDescent="0.25">
      <c r="O3075" s="3"/>
      <c r="P3075" s="2"/>
      <c r="Q3075" s="2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A3075" s="9"/>
      <c r="CB3075" s="6"/>
      <c r="CC3075" s="6"/>
      <c r="CD3075" s="6"/>
    </row>
    <row r="3076" spans="15:82" x14ac:dyDescent="0.25">
      <c r="O3076" s="3"/>
      <c r="P3076" s="2"/>
      <c r="Q3076" s="2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9"/>
      <c r="CB3076" s="6"/>
      <c r="CC3076" s="6"/>
      <c r="CD3076" s="6"/>
    </row>
    <row r="3077" spans="15:82" x14ac:dyDescent="0.25">
      <c r="O3077" s="3"/>
      <c r="P3077" s="2"/>
      <c r="Q3077" s="2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A3077" s="9"/>
      <c r="CB3077" s="6"/>
      <c r="CC3077" s="6"/>
      <c r="CD3077" s="6"/>
    </row>
    <row r="3078" spans="15:82" x14ac:dyDescent="0.25">
      <c r="O3078" s="3"/>
      <c r="P3078" s="2"/>
      <c r="Q3078" s="2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6"/>
      <c r="CC3078" s="6"/>
      <c r="CD3078" s="6"/>
    </row>
    <row r="3079" spans="15:82" x14ac:dyDescent="0.25">
      <c r="O3079" s="3"/>
      <c r="P3079" s="2"/>
      <c r="Q3079" s="2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A3079" s="9"/>
      <c r="CB3079" s="6"/>
      <c r="CC3079" s="6"/>
      <c r="CD3079" s="6"/>
    </row>
    <row r="3080" spans="15:82" x14ac:dyDescent="0.25">
      <c r="O3080" s="3"/>
      <c r="P3080" s="2"/>
      <c r="Q3080" s="2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9"/>
      <c r="CB3080" s="6"/>
      <c r="CC3080" s="6"/>
      <c r="CD3080" s="6"/>
    </row>
    <row r="3081" spans="15:82" x14ac:dyDescent="0.25">
      <c r="O3081" s="3"/>
      <c r="P3081" s="2"/>
      <c r="Q3081" s="2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/>
      <c r="CA3081" s="9"/>
      <c r="CB3081" s="6"/>
      <c r="CC3081" s="6"/>
      <c r="CD3081" s="6"/>
    </row>
    <row r="3082" spans="15:82" x14ac:dyDescent="0.25">
      <c r="O3082" s="3"/>
      <c r="P3082" s="2"/>
      <c r="Q3082" s="2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6"/>
      <c r="CC3082" s="6"/>
      <c r="CD3082" s="6"/>
    </row>
    <row r="3083" spans="15:82" x14ac:dyDescent="0.25">
      <c r="O3083" s="3"/>
      <c r="P3083" s="2"/>
      <c r="Q3083" s="2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9"/>
      <c r="CB3083" s="6"/>
      <c r="CC3083" s="6"/>
      <c r="CD3083" s="6"/>
    </row>
    <row r="3084" spans="15:82" x14ac:dyDescent="0.25">
      <c r="O3084" s="3"/>
      <c r="P3084" s="2"/>
      <c r="Q3084" s="2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9"/>
      <c r="CB3084" s="6"/>
      <c r="CC3084" s="6"/>
      <c r="CD3084" s="6"/>
    </row>
    <row r="3085" spans="15:82" x14ac:dyDescent="0.25">
      <c r="O3085" s="3"/>
      <c r="P3085" s="2"/>
      <c r="Q3085" s="2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6"/>
      <c r="CC3085" s="6"/>
      <c r="CD3085" s="6"/>
    </row>
    <row r="3086" spans="15:82" x14ac:dyDescent="0.25">
      <c r="O3086" s="3"/>
      <c r="P3086" s="2"/>
      <c r="Q3086" s="2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A3086" s="9"/>
      <c r="CB3086" s="6"/>
      <c r="CC3086" s="6"/>
      <c r="CD3086" s="6"/>
    </row>
    <row r="3087" spans="15:82" x14ac:dyDescent="0.25">
      <c r="O3087" s="3"/>
      <c r="P3087" s="2"/>
      <c r="Q3087" s="2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9"/>
      <c r="CB3087" s="6"/>
      <c r="CC3087" s="6"/>
      <c r="CD3087" s="6"/>
    </row>
    <row r="3088" spans="15:82" x14ac:dyDescent="0.25">
      <c r="O3088" s="3"/>
      <c r="P3088" s="2"/>
      <c r="Q3088" s="2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6"/>
      <c r="CC3088" s="6"/>
      <c r="CD3088" s="6"/>
    </row>
    <row r="3089" spans="15:82" x14ac:dyDescent="0.25">
      <c r="O3089" s="3"/>
      <c r="P3089" s="2"/>
      <c r="Q3089" s="2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9"/>
      <c r="CB3089" s="6"/>
      <c r="CC3089" s="6"/>
      <c r="CD3089" s="6"/>
    </row>
    <row r="3090" spans="15:82" x14ac:dyDescent="0.25">
      <c r="O3090" s="3"/>
      <c r="P3090" s="2"/>
      <c r="Q3090" s="2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9"/>
      <c r="CB3090" s="6"/>
      <c r="CC3090" s="6"/>
      <c r="CD3090" s="6"/>
    </row>
    <row r="3091" spans="15:82" x14ac:dyDescent="0.25">
      <c r="O3091" s="3"/>
      <c r="P3091" s="2"/>
      <c r="Q3091" s="2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A3091" s="9"/>
      <c r="CB3091" s="6"/>
      <c r="CC3091" s="6"/>
      <c r="CD3091" s="6"/>
    </row>
    <row r="3092" spans="15:82" x14ac:dyDescent="0.25">
      <c r="O3092" s="3"/>
      <c r="P3092" s="2"/>
      <c r="Q3092" s="2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6"/>
      <c r="CC3092" s="6"/>
      <c r="CD3092" s="6"/>
    </row>
    <row r="3093" spans="15:82" x14ac:dyDescent="0.25">
      <c r="O3093" s="3"/>
      <c r="P3093" s="2"/>
      <c r="Q3093" s="2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A3093" s="9"/>
      <c r="CB3093" s="6"/>
      <c r="CC3093" s="6"/>
      <c r="CD3093" s="6"/>
    </row>
    <row r="3094" spans="15:82" x14ac:dyDescent="0.25">
      <c r="O3094" s="3"/>
      <c r="P3094" s="2"/>
      <c r="Q3094" s="2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9"/>
      <c r="CB3094" s="6"/>
      <c r="CC3094" s="6"/>
      <c r="CD3094" s="6"/>
    </row>
    <row r="3095" spans="15:82" x14ac:dyDescent="0.25">
      <c r="O3095" s="3"/>
      <c r="P3095" s="2"/>
      <c r="Q3095" s="2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  <c r="BY3095" s="9"/>
      <c r="BZ3095" s="9"/>
      <c r="CA3095" s="9"/>
      <c r="CB3095" s="6"/>
      <c r="CC3095" s="6"/>
      <c r="CD3095" s="6"/>
    </row>
    <row r="3096" spans="15:82" x14ac:dyDescent="0.25">
      <c r="O3096" s="3"/>
      <c r="P3096" s="2"/>
      <c r="Q3096" s="2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A3096" s="9"/>
      <c r="CB3096" s="6"/>
      <c r="CC3096" s="6"/>
      <c r="CD3096" s="6"/>
    </row>
    <row r="3097" spans="15:82" x14ac:dyDescent="0.25">
      <c r="O3097" s="3"/>
      <c r="P3097" s="2"/>
      <c r="Q3097" s="2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6"/>
      <c r="CC3097" s="6"/>
      <c r="CD3097" s="6"/>
    </row>
    <row r="3098" spans="15:82" x14ac:dyDescent="0.25">
      <c r="O3098" s="3"/>
      <c r="P3098" s="2"/>
      <c r="Q3098" s="2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6"/>
      <c r="CC3098" s="6"/>
      <c r="CD3098" s="6"/>
    </row>
    <row r="3099" spans="15:82" x14ac:dyDescent="0.25">
      <c r="O3099" s="3"/>
      <c r="P3099" s="2"/>
      <c r="Q3099" s="2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  <c r="BY3099" s="9"/>
      <c r="BZ3099" s="9"/>
      <c r="CA3099" s="9"/>
      <c r="CB3099" s="6"/>
      <c r="CC3099" s="6"/>
      <c r="CD3099" s="6"/>
    </row>
    <row r="3100" spans="15:82" x14ac:dyDescent="0.25">
      <c r="O3100" s="3"/>
      <c r="P3100" s="2"/>
      <c r="Q3100" s="2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6"/>
      <c r="CC3100" s="6"/>
      <c r="CD3100" s="6"/>
    </row>
    <row r="3101" spans="15:82" x14ac:dyDescent="0.25">
      <c r="O3101" s="3"/>
      <c r="P3101" s="2"/>
      <c r="Q3101" s="2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9"/>
      <c r="CB3101" s="6"/>
      <c r="CC3101" s="6"/>
      <c r="CD3101" s="6"/>
    </row>
    <row r="3102" spans="15:82" x14ac:dyDescent="0.25">
      <c r="O3102" s="3"/>
      <c r="P3102" s="2"/>
      <c r="Q3102" s="2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A3102" s="9"/>
      <c r="CB3102" s="6"/>
      <c r="CC3102" s="6"/>
      <c r="CD3102" s="6"/>
    </row>
    <row r="3103" spans="15:82" x14ac:dyDescent="0.25">
      <c r="O3103" s="3"/>
      <c r="P3103" s="2"/>
      <c r="Q3103" s="2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A3103" s="9"/>
      <c r="CB3103" s="6"/>
      <c r="CC3103" s="6"/>
      <c r="CD3103" s="6"/>
    </row>
    <row r="3104" spans="15:82" x14ac:dyDescent="0.25">
      <c r="O3104" s="3"/>
      <c r="P3104" s="2"/>
      <c r="Q3104" s="2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A3104" s="9"/>
      <c r="CB3104" s="6"/>
      <c r="CC3104" s="6"/>
      <c r="CD3104" s="6"/>
    </row>
    <row r="3105" spans="15:82" x14ac:dyDescent="0.25">
      <c r="O3105" s="3"/>
      <c r="P3105" s="2"/>
      <c r="Q3105" s="2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6"/>
      <c r="CC3105" s="6"/>
      <c r="CD3105" s="6"/>
    </row>
    <row r="3106" spans="15:82" x14ac:dyDescent="0.25">
      <c r="O3106" s="3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9"/>
      <c r="CB3106" s="6"/>
      <c r="CC3106" s="6"/>
      <c r="CD3106" s="6"/>
    </row>
    <row r="3107" spans="15:82" x14ac:dyDescent="0.25">
      <c r="O3107" s="3"/>
      <c r="P3107" s="2"/>
      <c r="Q3107" s="2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A3107" s="9"/>
      <c r="CB3107" s="6"/>
      <c r="CC3107" s="6"/>
      <c r="CD3107" s="6"/>
    </row>
    <row r="3108" spans="15:82" x14ac:dyDescent="0.25">
      <c r="O3108" s="3"/>
      <c r="P3108" s="2"/>
      <c r="Q3108" s="2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  <c r="BY3108" s="9"/>
      <c r="BZ3108" s="9"/>
      <c r="CA3108" s="9"/>
      <c r="CB3108" s="6"/>
      <c r="CC3108" s="6"/>
      <c r="CD3108" s="6"/>
    </row>
    <row r="3109" spans="15:82" x14ac:dyDescent="0.25">
      <c r="O3109" s="3"/>
      <c r="P3109" s="2"/>
      <c r="Q3109" s="2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6"/>
      <c r="CC3109" s="6"/>
      <c r="CD3109" s="6"/>
    </row>
    <row r="3110" spans="15:82" x14ac:dyDescent="0.25">
      <c r="O3110" s="3"/>
      <c r="P3110" s="2"/>
      <c r="Q3110" s="2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6"/>
      <c r="CC3110" s="6"/>
      <c r="CD3110" s="6"/>
    </row>
    <row r="3111" spans="15:82" x14ac:dyDescent="0.25">
      <c r="O3111" s="3"/>
      <c r="P3111" s="2"/>
      <c r="Q3111" s="2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A3111" s="9"/>
      <c r="CB3111" s="6"/>
      <c r="CC3111" s="6"/>
      <c r="CD3111" s="6"/>
    </row>
    <row r="3112" spans="15:82" x14ac:dyDescent="0.25">
      <c r="O3112" s="3"/>
      <c r="P3112" s="2"/>
      <c r="Q3112" s="2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6"/>
      <c r="CC3112" s="6"/>
      <c r="CD3112" s="6"/>
    </row>
    <row r="3113" spans="15:82" x14ac:dyDescent="0.25">
      <c r="O3113" s="3"/>
      <c r="P3113" s="2"/>
      <c r="Q3113" s="2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9"/>
      <c r="CB3113" s="6"/>
      <c r="CC3113" s="6"/>
      <c r="CD3113" s="6"/>
    </row>
    <row r="3114" spans="15:82" x14ac:dyDescent="0.25">
      <c r="O3114" s="3"/>
      <c r="P3114" s="2"/>
      <c r="Q3114" s="2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A3114" s="9"/>
      <c r="CB3114" s="6"/>
      <c r="CC3114" s="6"/>
      <c r="CD3114" s="6"/>
    </row>
    <row r="3115" spans="15:82" x14ac:dyDescent="0.25">
      <c r="O3115" s="3"/>
      <c r="P3115" s="2"/>
      <c r="Q3115" s="2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A3115" s="9"/>
      <c r="CB3115" s="6"/>
      <c r="CC3115" s="6"/>
      <c r="CD3115" s="6"/>
    </row>
    <row r="3116" spans="15:82" x14ac:dyDescent="0.25">
      <c r="O3116" s="3"/>
      <c r="P3116" s="2"/>
      <c r="Q3116" s="2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9"/>
      <c r="CB3116" s="6"/>
      <c r="CC3116" s="6"/>
      <c r="CD3116" s="6"/>
    </row>
    <row r="3117" spans="15:82" x14ac:dyDescent="0.25">
      <c r="O3117" s="3"/>
      <c r="P3117" s="2"/>
      <c r="Q3117" s="2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6"/>
      <c r="CC3117" s="6"/>
      <c r="CD3117" s="6"/>
    </row>
    <row r="3118" spans="15:82" x14ac:dyDescent="0.25">
      <c r="O3118" s="3"/>
      <c r="P3118" s="2"/>
      <c r="Q3118" s="2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9"/>
      <c r="CB3118" s="6"/>
      <c r="CC3118" s="6"/>
      <c r="CD3118" s="6"/>
    </row>
    <row r="3119" spans="15:82" x14ac:dyDescent="0.25">
      <c r="O3119" s="3"/>
      <c r="P3119" s="2"/>
      <c r="Q3119" s="2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6"/>
      <c r="CC3119" s="6"/>
      <c r="CD3119" s="6"/>
    </row>
    <row r="3120" spans="15:82" x14ac:dyDescent="0.25">
      <c r="O3120" s="3"/>
      <c r="P3120" s="2"/>
      <c r="Q3120" s="2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9"/>
      <c r="CB3120" s="6"/>
      <c r="CC3120" s="6"/>
      <c r="CD3120" s="6"/>
    </row>
    <row r="3121" spans="15:82" x14ac:dyDescent="0.25">
      <c r="O3121" s="3"/>
      <c r="P3121" s="2"/>
      <c r="Q3121" s="2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6"/>
      <c r="CC3121" s="6"/>
      <c r="CD3121" s="6"/>
    </row>
    <row r="3122" spans="15:82" x14ac:dyDescent="0.25">
      <c r="O3122" s="3"/>
      <c r="P3122" s="2"/>
      <c r="Q3122" s="2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9"/>
      <c r="CB3122" s="6"/>
      <c r="CC3122" s="6"/>
      <c r="CD3122" s="6"/>
    </row>
    <row r="3123" spans="15:82" x14ac:dyDescent="0.25">
      <c r="O3123" s="3"/>
      <c r="P3123" s="2"/>
      <c r="Q3123" s="2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A3123" s="9"/>
      <c r="CB3123" s="6"/>
      <c r="CC3123" s="6"/>
      <c r="CD3123" s="6"/>
    </row>
    <row r="3124" spans="15:82" x14ac:dyDescent="0.25">
      <c r="O3124" s="3"/>
      <c r="P3124" s="2"/>
      <c r="Q3124" s="2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A3124" s="9"/>
      <c r="CB3124" s="6"/>
      <c r="CC3124" s="6"/>
      <c r="CD3124" s="6"/>
    </row>
    <row r="3125" spans="15:82" x14ac:dyDescent="0.25">
      <c r="O3125" s="3"/>
      <c r="P3125" s="2"/>
      <c r="Q3125" s="2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9"/>
      <c r="CB3125" s="6"/>
      <c r="CC3125" s="6"/>
      <c r="CD3125" s="6"/>
    </row>
    <row r="3126" spans="15:82" x14ac:dyDescent="0.25">
      <c r="O3126" s="3"/>
      <c r="P3126" s="2"/>
      <c r="Q3126" s="2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A3126" s="9"/>
      <c r="CB3126" s="6"/>
      <c r="CC3126" s="6"/>
      <c r="CD3126" s="6"/>
    </row>
    <row r="3127" spans="15:82" x14ac:dyDescent="0.25">
      <c r="O3127" s="3"/>
      <c r="P3127" s="2"/>
      <c r="Q3127" s="2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9"/>
      <c r="CB3127" s="6"/>
      <c r="CC3127" s="6"/>
      <c r="CD3127" s="6"/>
    </row>
    <row r="3128" spans="15:82" x14ac:dyDescent="0.25">
      <c r="O3128" s="3"/>
      <c r="P3128" s="2"/>
      <c r="Q3128" s="2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9"/>
      <c r="CB3128" s="6"/>
      <c r="CC3128" s="6"/>
      <c r="CD3128" s="6"/>
    </row>
    <row r="3129" spans="15:82" x14ac:dyDescent="0.25">
      <c r="O3129" s="3"/>
      <c r="P3129" s="2"/>
      <c r="Q3129" s="2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9"/>
      <c r="CB3129" s="6"/>
      <c r="CC3129" s="6"/>
      <c r="CD3129" s="6"/>
    </row>
    <row r="3130" spans="15:82" x14ac:dyDescent="0.25">
      <c r="O3130" s="3"/>
      <c r="P3130" s="2"/>
      <c r="Q3130" s="2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9"/>
      <c r="CB3130" s="6"/>
      <c r="CC3130" s="6"/>
      <c r="CD3130" s="6"/>
    </row>
    <row r="3131" spans="15:82" x14ac:dyDescent="0.25">
      <c r="O3131" s="3"/>
      <c r="P3131" s="2"/>
      <c r="Q3131" s="2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A3131" s="9"/>
      <c r="CB3131" s="6"/>
      <c r="CC3131" s="6"/>
      <c r="CD3131" s="6"/>
    </row>
    <row r="3132" spans="15:82" x14ac:dyDescent="0.25">
      <c r="O3132" s="3"/>
      <c r="P3132" s="2"/>
      <c r="Q3132" s="2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A3132" s="9"/>
      <c r="CB3132" s="6"/>
      <c r="CC3132" s="6"/>
      <c r="CD3132" s="6"/>
    </row>
    <row r="3133" spans="15:82" x14ac:dyDescent="0.25">
      <c r="O3133" s="3"/>
      <c r="P3133" s="2"/>
      <c r="Q3133" s="2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9"/>
      <c r="CB3133" s="6"/>
      <c r="CC3133" s="6"/>
      <c r="CD3133" s="6"/>
    </row>
    <row r="3134" spans="15:82" x14ac:dyDescent="0.25">
      <c r="O3134" s="3"/>
      <c r="P3134" s="2"/>
      <c r="Q3134" s="2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A3134" s="9"/>
      <c r="CB3134" s="6"/>
      <c r="CC3134" s="6"/>
      <c r="CD3134" s="6"/>
    </row>
    <row r="3135" spans="15:82" x14ac:dyDescent="0.25">
      <c r="O3135" s="3"/>
      <c r="P3135" s="2"/>
      <c r="Q3135" s="2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6"/>
      <c r="CC3135" s="6"/>
      <c r="CD3135" s="6"/>
    </row>
    <row r="3136" spans="15:82" x14ac:dyDescent="0.25">
      <c r="O3136" s="3"/>
      <c r="P3136" s="2"/>
      <c r="Q3136" s="2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9"/>
      <c r="CB3136" s="6"/>
      <c r="CC3136" s="6"/>
      <c r="CD3136" s="6"/>
    </row>
    <row r="3137" spans="15:82" x14ac:dyDescent="0.25">
      <c r="O3137" s="3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9"/>
      <c r="CB3137" s="6"/>
      <c r="CC3137" s="6"/>
      <c r="CD3137" s="6"/>
    </row>
    <row r="3138" spans="15:82" x14ac:dyDescent="0.25">
      <c r="O3138" s="3"/>
      <c r="P3138" s="2"/>
      <c r="Q3138" s="2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6"/>
      <c r="CC3138" s="6"/>
      <c r="CD3138" s="6"/>
    </row>
    <row r="3139" spans="15:82" x14ac:dyDescent="0.25">
      <c r="O3139" s="3"/>
      <c r="P3139" s="2"/>
      <c r="Q3139" s="2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9"/>
      <c r="CB3139" s="6"/>
      <c r="CC3139" s="6"/>
      <c r="CD3139" s="6"/>
    </row>
    <row r="3140" spans="15:82" x14ac:dyDescent="0.25">
      <c r="O3140" s="3"/>
      <c r="P3140" s="2"/>
      <c r="Q3140" s="2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9"/>
      <c r="CB3140" s="6"/>
      <c r="CC3140" s="6"/>
      <c r="CD3140" s="6"/>
    </row>
    <row r="3141" spans="15:82" x14ac:dyDescent="0.25">
      <c r="O3141" s="3"/>
      <c r="P3141" s="2"/>
      <c r="Q3141" s="2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6"/>
      <c r="CC3141" s="6"/>
      <c r="CD3141" s="6"/>
    </row>
    <row r="3142" spans="15:82" x14ac:dyDescent="0.25">
      <c r="O3142" s="3"/>
      <c r="P3142" s="2"/>
      <c r="Q3142" s="2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/>
      <c r="BZ3142" s="9"/>
      <c r="CA3142" s="9"/>
      <c r="CB3142" s="6"/>
      <c r="CC3142" s="6"/>
      <c r="CD3142" s="6"/>
    </row>
    <row r="3143" spans="15:82" x14ac:dyDescent="0.25">
      <c r="O3143" s="3"/>
      <c r="P3143" s="2"/>
      <c r="Q3143" s="2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A3143" s="9"/>
      <c r="CB3143" s="6"/>
      <c r="CC3143" s="6"/>
      <c r="CD3143" s="6"/>
    </row>
    <row r="3144" spans="15:82" x14ac:dyDescent="0.25">
      <c r="O3144" s="3"/>
      <c r="P3144" s="2"/>
      <c r="Q3144" s="2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  <c r="BY3144" s="9"/>
      <c r="BZ3144" s="9"/>
      <c r="CA3144" s="9"/>
      <c r="CB3144" s="6"/>
      <c r="CC3144" s="6"/>
      <c r="CD3144" s="6"/>
    </row>
    <row r="3145" spans="15:82" x14ac:dyDescent="0.25">
      <c r="O3145" s="3"/>
      <c r="P3145" s="2"/>
      <c r="Q3145" s="2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9"/>
      <c r="CB3145" s="6"/>
      <c r="CC3145" s="6"/>
      <c r="CD3145" s="6"/>
    </row>
    <row r="3146" spans="15:82" x14ac:dyDescent="0.25">
      <c r="O3146" s="3"/>
      <c r="P3146" s="2"/>
      <c r="Q3146" s="2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6"/>
      <c r="CC3146" s="6"/>
      <c r="CD3146" s="6"/>
    </row>
    <row r="3147" spans="15:82" x14ac:dyDescent="0.25">
      <c r="O3147" s="3"/>
      <c r="P3147" s="2"/>
      <c r="Q3147" s="2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A3147" s="9"/>
      <c r="CB3147" s="6"/>
      <c r="CC3147" s="6"/>
      <c r="CD3147" s="6"/>
    </row>
    <row r="3148" spans="15:82" x14ac:dyDescent="0.25">
      <c r="O3148" s="3"/>
      <c r="P3148" s="2"/>
      <c r="Q3148" s="2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/>
      <c r="BB3148" s="9"/>
      <c r="BC3148" s="9"/>
      <c r="BD3148" s="9"/>
      <c r="BE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U3148" s="9"/>
      <c r="BV3148" s="9"/>
      <c r="BW3148" s="9"/>
      <c r="BX3148" s="9"/>
      <c r="BY3148" s="9"/>
      <c r="BZ3148" s="9"/>
      <c r="CA3148" s="9"/>
      <c r="CB3148" s="6"/>
      <c r="CC3148" s="6"/>
      <c r="CD3148" s="6"/>
    </row>
    <row r="3149" spans="15:82" x14ac:dyDescent="0.25">
      <c r="O3149" s="3"/>
      <c r="P3149" s="2"/>
      <c r="Q3149" s="2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  <c r="BY3149" s="9"/>
      <c r="BZ3149" s="9"/>
      <c r="CA3149" s="9"/>
      <c r="CB3149" s="6"/>
      <c r="CC3149" s="6"/>
      <c r="CD3149" s="6"/>
    </row>
    <row r="3150" spans="15:82" x14ac:dyDescent="0.25">
      <c r="O3150" s="3"/>
      <c r="P3150" s="2"/>
      <c r="Q3150" s="2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6"/>
      <c r="CC3150" s="6"/>
      <c r="CD3150" s="6"/>
    </row>
    <row r="3151" spans="15:82" x14ac:dyDescent="0.25">
      <c r="O3151" s="3"/>
      <c r="P3151" s="2"/>
      <c r="Q3151" s="2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A3151" s="9"/>
      <c r="CB3151" s="6"/>
      <c r="CC3151" s="6"/>
      <c r="CD3151" s="6"/>
    </row>
    <row r="3152" spans="15:82" x14ac:dyDescent="0.25">
      <c r="O3152" s="3"/>
      <c r="P3152" s="2"/>
      <c r="Q3152" s="2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A3152" s="9"/>
      <c r="CB3152" s="6"/>
      <c r="CC3152" s="6"/>
      <c r="CD3152" s="6"/>
    </row>
    <row r="3153" spans="15:82" x14ac:dyDescent="0.25">
      <c r="O3153" s="3"/>
      <c r="P3153" s="2"/>
      <c r="Q3153" s="2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6"/>
      <c r="CC3153" s="6"/>
      <c r="CD3153" s="6"/>
    </row>
    <row r="3154" spans="15:82" x14ac:dyDescent="0.25">
      <c r="O3154" s="3"/>
      <c r="P3154" s="2"/>
      <c r="Q3154" s="2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A3154" s="9"/>
      <c r="CB3154" s="6"/>
      <c r="CC3154" s="6"/>
      <c r="CD3154" s="6"/>
    </row>
    <row r="3155" spans="15:82" x14ac:dyDescent="0.25">
      <c r="O3155" s="3"/>
      <c r="P3155" s="2"/>
      <c r="Q3155" s="2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9"/>
      <c r="CB3155" s="6"/>
      <c r="CC3155" s="6"/>
      <c r="CD3155" s="6"/>
    </row>
    <row r="3156" spans="15:82" x14ac:dyDescent="0.25">
      <c r="O3156" s="3"/>
      <c r="P3156" s="2"/>
      <c r="Q3156" s="2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6"/>
      <c r="CC3156" s="6"/>
      <c r="CD3156" s="6"/>
    </row>
    <row r="3157" spans="15:82" x14ac:dyDescent="0.25">
      <c r="O3157" s="3"/>
      <c r="P3157" s="2"/>
      <c r="Q3157" s="2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A3157" s="9"/>
      <c r="CB3157" s="6"/>
      <c r="CC3157" s="6"/>
      <c r="CD3157" s="6"/>
    </row>
    <row r="3158" spans="15:82" x14ac:dyDescent="0.25">
      <c r="O3158" s="3"/>
      <c r="P3158" s="2"/>
      <c r="Q3158" s="2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A3158" s="9"/>
      <c r="CB3158" s="6"/>
      <c r="CC3158" s="6"/>
      <c r="CD3158" s="6"/>
    </row>
    <row r="3159" spans="15:82" x14ac:dyDescent="0.25">
      <c r="O3159" s="3"/>
      <c r="P3159" s="2"/>
      <c r="Q3159" s="2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9"/>
      <c r="CB3159" s="6"/>
      <c r="CC3159" s="6"/>
      <c r="CD3159" s="6"/>
    </row>
    <row r="3160" spans="15:82" x14ac:dyDescent="0.25">
      <c r="O3160" s="3"/>
      <c r="P3160" s="2"/>
      <c r="Q3160" s="2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6"/>
      <c r="CC3160" s="6"/>
      <c r="CD3160" s="6"/>
    </row>
    <row r="3161" spans="15:82" x14ac:dyDescent="0.25">
      <c r="O3161" s="3"/>
      <c r="P3161" s="2"/>
      <c r="Q3161" s="2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A3161" s="9"/>
      <c r="CB3161" s="6"/>
      <c r="CC3161" s="6"/>
      <c r="CD3161" s="6"/>
    </row>
    <row r="3162" spans="15:82" x14ac:dyDescent="0.25">
      <c r="O3162" s="3"/>
      <c r="P3162" s="2"/>
      <c r="Q3162" s="2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A3162" s="9"/>
      <c r="CB3162" s="6"/>
      <c r="CC3162" s="6"/>
      <c r="CD3162" s="6"/>
    </row>
    <row r="3163" spans="15:82" x14ac:dyDescent="0.25">
      <c r="O3163" s="3"/>
      <c r="P3163" s="2"/>
      <c r="Q3163" s="2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6"/>
      <c r="CC3163" s="6"/>
      <c r="CD3163" s="6"/>
    </row>
    <row r="3164" spans="15:82" x14ac:dyDescent="0.25">
      <c r="O3164" s="3"/>
      <c r="P3164" s="2"/>
      <c r="Q3164" s="2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A3164" s="9"/>
      <c r="CB3164" s="6"/>
      <c r="CC3164" s="6"/>
      <c r="CD3164" s="6"/>
    </row>
    <row r="3165" spans="15:82" x14ac:dyDescent="0.25">
      <c r="O3165" s="3"/>
      <c r="P3165" s="2"/>
      <c r="Q3165" s="2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/>
      <c r="CA3165" s="9"/>
      <c r="CB3165" s="6"/>
      <c r="CC3165" s="6"/>
      <c r="CD3165" s="6"/>
    </row>
    <row r="3166" spans="15:82" x14ac:dyDescent="0.25">
      <c r="O3166" s="3"/>
      <c r="P3166" s="2"/>
      <c r="Q3166" s="2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9"/>
      <c r="CB3166" s="6"/>
      <c r="CC3166" s="6"/>
      <c r="CD3166" s="6"/>
    </row>
    <row r="3167" spans="15:82" x14ac:dyDescent="0.25">
      <c r="O3167" s="3"/>
      <c r="P3167" s="2"/>
      <c r="Q3167" s="2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A3167" s="9"/>
      <c r="CB3167" s="6"/>
      <c r="CC3167" s="6"/>
      <c r="CD3167" s="6"/>
    </row>
    <row r="3168" spans="15:82" x14ac:dyDescent="0.25">
      <c r="O3168" s="3"/>
      <c r="P3168" s="2"/>
      <c r="Q3168" s="2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/>
      <c r="BZ3168" s="9"/>
      <c r="CA3168" s="9"/>
      <c r="CB3168" s="6"/>
      <c r="CC3168" s="6"/>
      <c r="CD3168" s="6"/>
    </row>
    <row r="3169" spans="15:82" x14ac:dyDescent="0.25">
      <c r="O3169" s="3"/>
      <c r="P3169" s="2"/>
      <c r="Q3169" s="2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6"/>
      <c r="CC3169" s="6"/>
      <c r="CD3169" s="6"/>
    </row>
    <row r="3170" spans="15:82" x14ac:dyDescent="0.25">
      <c r="O3170" s="3"/>
      <c r="P3170" s="2"/>
      <c r="Q3170" s="2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9"/>
      <c r="CB3170" s="6"/>
      <c r="CC3170" s="6"/>
      <c r="CD3170" s="6"/>
    </row>
    <row r="3171" spans="15:82" x14ac:dyDescent="0.25">
      <c r="O3171" s="3"/>
      <c r="P3171" s="2"/>
      <c r="Q3171" s="2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U3171" s="9"/>
      <c r="BV3171" s="9"/>
      <c r="BW3171" s="9"/>
      <c r="BX3171" s="9"/>
      <c r="BY3171" s="9"/>
      <c r="BZ3171" s="9"/>
      <c r="CA3171" s="9"/>
      <c r="CB3171" s="6"/>
      <c r="CC3171" s="6"/>
      <c r="CD3171" s="6"/>
    </row>
    <row r="3172" spans="15:82" x14ac:dyDescent="0.25">
      <c r="O3172" s="3"/>
      <c r="P3172" s="2"/>
      <c r="Q3172" s="2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6"/>
      <c r="CC3172" s="6"/>
      <c r="CD3172" s="6"/>
    </row>
    <row r="3173" spans="15:82" x14ac:dyDescent="0.25">
      <c r="O3173" s="3"/>
      <c r="P3173" s="2"/>
      <c r="Q3173" s="2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A3173" s="9"/>
      <c r="CB3173" s="6"/>
      <c r="CC3173" s="6"/>
      <c r="CD3173" s="6"/>
    </row>
    <row r="3174" spans="15:82" x14ac:dyDescent="0.25">
      <c r="O3174" s="3"/>
      <c r="P3174" s="2"/>
      <c r="Q3174" s="2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A3174" s="9"/>
      <c r="CB3174" s="6"/>
      <c r="CC3174" s="6"/>
      <c r="CD3174" s="6"/>
    </row>
    <row r="3175" spans="15:82" x14ac:dyDescent="0.25">
      <c r="O3175" s="3"/>
      <c r="P3175" s="2"/>
      <c r="Q3175" s="2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9"/>
      <c r="CB3175" s="6"/>
      <c r="CC3175" s="6"/>
      <c r="CD3175" s="6"/>
    </row>
    <row r="3176" spans="15:82" x14ac:dyDescent="0.25">
      <c r="O3176" s="3"/>
      <c r="P3176" s="2"/>
      <c r="Q3176" s="2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9"/>
      <c r="CB3176" s="6"/>
      <c r="CC3176" s="6"/>
      <c r="CD3176" s="6"/>
    </row>
    <row r="3177" spans="15:82" x14ac:dyDescent="0.25">
      <c r="O3177" s="3"/>
      <c r="P3177" s="2"/>
      <c r="Q3177" s="2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6"/>
      <c r="CC3177" s="6"/>
      <c r="CD3177" s="6"/>
    </row>
    <row r="3178" spans="15:82" x14ac:dyDescent="0.25">
      <c r="O3178" s="3"/>
      <c r="P3178" s="2"/>
      <c r="Q3178" s="2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A3178" s="9"/>
      <c r="CB3178" s="6"/>
      <c r="CC3178" s="6"/>
      <c r="CD3178" s="6"/>
    </row>
    <row r="3179" spans="15:82" x14ac:dyDescent="0.25">
      <c r="O3179" s="3"/>
      <c r="P3179" s="2"/>
      <c r="Q3179" s="2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U3179" s="9"/>
      <c r="BV3179" s="9"/>
      <c r="BW3179" s="9"/>
      <c r="BX3179" s="9"/>
      <c r="BY3179" s="9"/>
      <c r="BZ3179" s="9"/>
      <c r="CA3179" s="9"/>
      <c r="CB3179" s="6"/>
      <c r="CC3179" s="6"/>
      <c r="CD3179" s="6"/>
    </row>
    <row r="3180" spans="15:82" x14ac:dyDescent="0.25">
      <c r="O3180" s="3"/>
      <c r="P3180" s="2"/>
      <c r="Q3180" s="2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A3180" s="9"/>
      <c r="CB3180" s="6"/>
      <c r="CC3180" s="6"/>
      <c r="CD3180" s="6"/>
    </row>
    <row r="3181" spans="15:82" x14ac:dyDescent="0.25">
      <c r="O3181" s="3"/>
      <c r="P3181" s="2"/>
      <c r="Q3181" s="2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6"/>
      <c r="CC3181" s="6"/>
      <c r="CD3181" s="6"/>
    </row>
    <row r="3182" spans="15:82" x14ac:dyDescent="0.25">
      <c r="O3182" s="3"/>
      <c r="P3182" s="2"/>
      <c r="Q3182" s="2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A3182" s="9"/>
      <c r="CB3182" s="6"/>
      <c r="CC3182" s="6"/>
      <c r="CD3182" s="6"/>
    </row>
    <row r="3183" spans="15:82" x14ac:dyDescent="0.25">
      <c r="O3183" s="3"/>
      <c r="P3183" s="2"/>
      <c r="Q3183" s="2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6"/>
      <c r="CC3183" s="6"/>
      <c r="CD3183" s="6"/>
    </row>
    <row r="3184" spans="15:82" x14ac:dyDescent="0.25">
      <c r="O3184" s="3"/>
      <c r="P3184" s="2"/>
      <c r="Q3184" s="2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9"/>
      <c r="CB3184" s="6"/>
      <c r="CC3184" s="6"/>
      <c r="CD3184" s="6"/>
    </row>
    <row r="3185" spans="15:82" x14ac:dyDescent="0.25">
      <c r="O3185" s="3"/>
      <c r="P3185" s="2"/>
      <c r="Q3185" s="2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6"/>
      <c r="CC3185" s="6"/>
      <c r="CD3185" s="6"/>
    </row>
    <row r="3186" spans="15:82" x14ac:dyDescent="0.25">
      <c r="O3186" s="3"/>
      <c r="P3186" s="2"/>
      <c r="Q3186" s="2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6"/>
      <c r="CC3186" s="6"/>
      <c r="CD3186" s="6"/>
    </row>
    <row r="3187" spans="15:82" x14ac:dyDescent="0.25">
      <c r="O3187" s="3"/>
      <c r="P3187" s="2"/>
      <c r="Q3187" s="2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A3187" s="9"/>
      <c r="CB3187" s="6"/>
      <c r="CC3187" s="6"/>
      <c r="CD3187" s="6"/>
    </row>
    <row r="3188" spans="15:82" x14ac:dyDescent="0.25">
      <c r="O3188" s="3"/>
      <c r="P3188" s="2"/>
      <c r="Q3188" s="2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9"/>
      <c r="CB3188" s="6"/>
      <c r="CC3188" s="6"/>
      <c r="CD3188" s="6"/>
    </row>
    <row r="3189" spans="15:82" x14ac:dyDescent="0.25">
      <c r="O3189" s="3"/>
      <c r="P3189" s="2"/>
      <c r="Q3189" s="2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A3189" s="9"/>
      <c r="CB3189" s="6"/>
      <c r="CC3189" s="6"/>
      <c r="CD3189" s="6"/>
    </row>
    <row r="3190" spans="15:82" x14ac:dyDescent="0.25">
      <c r="O3190" s="3"/>
      <c r="P3190" s="2"/>
      <c r="Q3190" s="2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6"/>
      <c r="CC3190" s="6"/>
      <c r="CD3190" s="6"/>
    </row>
    <row r="3191" spans="15:82" x14ac:dyDescent="0.25">
      <c r="O3191" s="3"/>
      <c r="P3191" s="2"/>
      <c r="Q3191" s="2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9"/>
      <c r="CB3191" s="6"/>
      <c r="CC3191" s="6"/>
      <c r="CD3191" s="6"/>
    </row>
    <row r="3192" spans="15:82" x14ac:dyDescent="0.25">
      <c r="O3192" s="3"/>
      <c r="P3192" s="2"/>
      <c r="Q3192" s="2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A3192" s="9"/>
      <c r="CB3192" s="6"/>
      <c r="CC3192" s="6"/>
      <c r="CD3192" s="6"/>
    </row>
    <row r="3193" spans="15:82" x14ac:dyDescent="0.25">
      <c r="O3193" s="3"/>
      <c r="P3193" s="2"/>
      <c r="Q3193" s="2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9"/>
      <c r="CB3193" s="6"/>
      <c r="CC3193" s="6"/>
      <c r="CD3193" s="6"/>
    </row>
    <row r="3194" spans="15:82" x14ac:dyDescent="0.25">
      <c r="O3194" s="3"/>
      <c r="P3194" s="2"/>
      <c r="Q3194" s="2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6"/>
      <c r="CC3194" s="6"/>
      <c r="CD3194" s="6"/>
    </row>
    <row r="3195" spans="15:82" x14ac:dyDescent="0.25">
      <c r="O3195" s="3"/>
      <c r="P3195" s="2"/>
      <c r="Q3195" s="2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A3195" s="9"/>
      <c r="CB3195" s="6"/>
      <c r="CC3195" s="6"/>
      <c r="CD3195" s="6"/>
    </row>
    <row r="3196" spans="15:82" x14ac:dyDescent="0.25">
      <c r="O3196" s="3"/>
      <c r="P3196" s="2"/>
      <c r="Q3196" s="2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A3196" s="9"/>
      <c r="CB3196" s="6"/>
      <c r="CC3196" s="6"/>
      <c r="CD3196" s="6"/>
    </row>
    <row r="3197" spans="15:82" x14ac:dyDescent="0.25">
      <c r="O3197" s="3"/>
      <c r="P3197" s="2"/>
      <c r="Q3197" s="2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9"/>
      <c r="CB3197" s="6"/>
      <c r="CC3197" s="6"/>
      <c r="CD3197" s="6"/>
    </row>
    <row r="3198" spans="15:82" x14ac:dyDescent="0.25">
      <c r="O3198" s="3"/>
      <c r="P3198" s="2"/>
      <c r="Q3198" s="2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9"/>
      <c r="CB3198" s="6"/>
      <c r="CC3198" s="6"/>
      <c r="CD3198" s="6"/>
    </row>
    <row r="3199" spans="15:82" x14ac:dyDescent="0.25">
      <c r="O3199" s="3"/>
      <c r="P3199" s="2"/>
      <c r="Q3199" s="2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A3199" s="9"/>
      <c r="CB3199" s="6"/>
      <c r="CC3199" s="6"/>
      <c r="CD3199" s="6"/>
    </row>
    <row r="3200" spans="15:82" x14ac:dyDescent="0.25">
      <c r="O3200" s="3"/>
      <c r="P3200" s="2"/>
      <c r="Q3200" s="2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/>
      <c r="BZ3200" s="9"/>
      <c r="CA3200" s="9"/>
      <c r="CB3200" s="6"/>
      <c r="CC3200" s="6"/>
      <c r="CD3200" s="6"/>
    </row>
    <row r="3201" spans="15:82" x14ac:dyDescent="0.25">
      <c r="O3201" s="3"/>
      <c r="P3201" s="2"/>
      <c r="Q3201" s="2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6"/>
      <c r="CC3201" s="6"/>
      <c r="CD3201" s="6"/>
    </row>
    <row r="3202" spans="15:82" x14ac:dyDescent="0.25">
      <c r="O3202" s="3"/>
      <c r="P3202" s="2"/>
      <c r="Q3202" s="2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A3202" s="9"/>
      <c r="CB3202" s="6"/>
      <c r="CC3202" s="6"/>
      <c r="CD3202" s="6"/>
    </row>
    <row r="3203" spans="15:82" x14ac:dyDescent="0.25">
      <c r="O3203" s="3"/>
      <c r="P3203" s="2"/>
      <c r="Q3203" s="2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A3203" s="9"/>
      <c r="CB3203" s="6"/>
      <c r="CC3203" s="6"/>
      <c r="CD3203" s="6"/>
    </row>
    <row r="3204" spans="15:82" x14ac:dyDescent="0.25">
      <c r="O3204" s="3"/>
      <c r="P3204" s="2"/>
      <c r="Q3204" s="2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6"/>
      <c r="CC3204" s="6"/>
      <c r="CD3204" s="6"/>
    </row>
    <row r="3205" spans="15:82" x14ac:dyDescent="0.25">
      <c r="O3205" s="3"/>
      <c r="P3205" s="2"/>
      <c r="Q3205" s="2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A3205" s="9"/>
      <c r="CB3205" s="6"/>
      <c r="CC3205" s="6"/>
      <c r="CD3205" s="6"/>
    </row>
    <row r="3206" spans="15:82" x14ac:dyDescent="0.25">
      <c r="O3206" s="3"/>
      <c r="P3206" s="2"/>
      <c r="Q3206" s="2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9"/>
      <c r="CB3206" s="6"/>
      <c r="CC3206" s="6"/>
      <c r="CD3206" s="6"/>
    </row>
    <row r="3207" spans="15:82" x14ac:dyDescent="0.25">
      <c r="O3207" s="3"/>
      <c r="P3207" s="2"/>
      <c r="Q3207" s="2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A3207" s="9"/>
      <c r="CB3207" s="6"/>
      <c r="CC3207" s="6"/>
      <c r="CD3207" s="6"/>
    </row>
    <row r="3208" spans="15:82" x14ac:dyDescent="0.25">
      <c r="O3208" s="3"/>
      <c r="P3208" s="2"/>
      <c r="Q3208" s="2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6"/>
      <c r="CC3208" s="6"/>
      <c r="CD3208" s="6"/>
    </row>
    <row r="3209" spans="15:82" x14ac:dyDescent="0.25">
      <c r="O3209" s="3"/>
      <c r="P3209" s="2"/>
      <c r="Q3209" s="2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A3209" s="9"/>
      <c r="CB3209" s="6"/>
      <c r="CC3209" s="6"/>
      <c r="CD3209" s="6"/>
    </row>
    <row r="3210" spans="15:82" x14ac:dyDescent="0.25">
      <c r="O3210" s="3"/>
      <c r="P3210" s="2"/>
      <c r="Q3210" s="2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A3210" s="9"/>
      <c r="CB3210" s="6"/>
      <c r="CC3210" s="6"/>
      <c r="CD3210" s="6"/>
    </row>
    <row r="3211" spans="15:82" x14ac:dyDescent="0.25">
      <c r="O3211" s="3"/>
      <c r="P3211" s="2"/>
      <c r="Q3211" s="2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  <c r="BY3211" s="9"/>
      <c r="BZ3211" s="9"/>
      <c r="CA3211" s="9"/>
      <c r="CB3211" s="6"/>
      <c r="CC3211" s="6"/>
      <c r="CD3211" s="6"/>
    </row>
    <row r="3212" spans="15:82" x14ac:dyDescent="0.25">
      <c r="O3212" s="3"/>
      <c r="P3212" s="2"/>
      <c r="Q3212" s="2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9"/>
      <c r="CB3212" s="6"/>
      <c r="CC3212" s="6"/>
      <c r="CD3212" s="6"/>
    </row>
    <row r="3213" spans="15:82" x14ac:dyDescent="0.25">
      <c r="O3213" s="3"/>
      <c r="P3213" s="2"/>
      <c r="Q3213" s="2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6"/>
      <c r="CC3213" s="6"/>
      <c r="CD3213" s="6"/>
    </row>
    <row r="3214" spans="15:82" x14ac:dyDescent="0.25">
      <c r="O3214" s="3"/>
      <c r="P3214" s="2"/>
      <c r="Q3214" s="2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9"/>
      <c r="CB3214" s="6"/>
      <c r="CC3214" s="6"/>
      <c r="CD3214" s="6"/>
    </row>
    <row r="3215" spans="15:82" x14ac:dyDescent="0.25">
      <c r="O3215" s="3"/>
      <c r="P3215" s="2"/>
      <c r="Q3215" s="2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9"/>
      <c r="CB3215" s="6"/>
      <c r="CC3215" s="6"/>
      <c r="CD3215" s="6"/>
    </row>
    <row r="3216" spans="15:82" x14ac:dyDescent="0.25">
      <c r="O3216" s="3"/>
      <c r="P3216" s="2"/>
      <c r="Q3216" s="2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9"/>
      <c r="CB3216" s="6"/>
      <c r="CC3216" s="6"/>
      <c r="CD3216" s="6"/>
    </row>
    <row r="3217" spans="15:82" x14ac:dyDescent="0.25">
      <c r="O3217" s="3"/>
      <c r="P3217" s="2"/>
      <c r="Q3217" s="2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9"/>
      <c r="CB3217" s="6"/>
      <c r="CC3217" s="6"/>
      <c r="CD3217" s="6"/>
    </row>
    <row r="3218" spans="15:82" x14ac:dyDescent="0.25">
      <c r="O3218" s="3"/>
      <c r="P3218" s="2"/>
      <c r="Q3218" s="2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9"/>
      <c r="CB3218" s="6"/>
      <c r="CC3218" s="6"/>
      <c r="CD3218" s="6"/>
    </row>
    <row r="3219" spans="15:82" x14ac:dyDescent="0.25">
      <c r="O3219" s="3"/>
      <c r="P3219" s="2"/>
      <c r="Q3219" s="2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6"/>
      <c r="CC3219" s="6"/>
      <c r="CD3219" s="6"/>
    </row>
    <row r="3220" spans="15:82" x14ac:dyDescent="0.25">
      <c r="O3220" s="3"/>
      <c r="P3220" s="2"/>
      <c r="Q3220" s="2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/>
      <c r="BZ3220" s="9"/>
      <c r="CA3220" s="9"/>
      <c r="CB3220" s="6"/>
      <c r="CC3220" s="6"/>
      <c r="CD3220" s="6"/>
    </row>
    <row r="3221" spans="15:82" x14ac:dyDescent="0.25">
      <c r="O3221" s="3"/>
      <c r="P3221" s="2"/>
      <c r="Q3221" s="2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A3221" s="9"/>
      <c r="CB3221" s="6"/>
      <c r="CC3221" s="6"/>
      <c r="CD3221" s="6"/>
    </row>
    <row r="3222" spans="15:82" x14ac:dyDescent="0.25">
      <c r="O3222" s="3"/>
      <c r="P3222" s="2"/>
      <c r="Q3222" s="2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6"/>
      <c r="CC3222" s="6"/>
      <c r="CD3222" s="6"/>
    </row>
    <row r="3223" spans="15:82" x14ac:dyDescent="0.25">
      <c r="O3223" s="3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A3223" s="9"/>
      <c r="CB3223" s="6"/>
      <c r="CC3223" s="6"/>
      <c r="CD3223" s="6"/>
    </row>
    <row r="3224" spans="15:82" x14ac:dyDescent="0.25">
      <c r="O3224" s="3"/>
      <c r="P3224" s="2"/>
      <c r="Q3224" s="2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9"/>
      <c r="CB3224" s="6"/>
      <c r="CC3224" s="6"/>
      <c r="CD3224" s="6"/>
    </row>
    <row r="3225" spans="15:82" x14ac:dyDescent="0.25">
      <c r="O3225" s="3"/>
      <c r="P3225" s="2"/>
      <c r="Q3225" s="2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6"/>
      <c r="CC3225" s="6"/>
      <c r="CD3225" s="6"/>
    </row>
    <row r="3226" spans="15:82" x14ac:dyDescent="0.25">
      <c r="O3226" s="3"/>
      <c r="P3226" s="2"/>
      <c r="Q3226" s="2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A3226" s="9"/>
      <c r="CB3226" s="6"/>
      <c r="CC3226" s="6"/>
      <c r="CD3226" s="6"/>
    </row>
    <row r="3227" spans="15:82" x14ac:dyDescent="0.25">
      <c r="O3227" s="3"/>
      <c r="P3227" s="2"/>
      <c r="Q3227" s="2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  <c r="BY3227" s="9"/>
      <c r="BZ3227" s="9"/>
      <c r="CA3227" s="9"/>
      <c r="CB3227" s="6"/>
      <c r="CC3227" s="6"/>
      <c r="CD3227" s="6"/>
    </row>
    <row r="3228" spans="15:82" x14ac:dyDescent="0.25">
      <c r="O3228" s="3"/>
      <c r="P3228" s="2"/>
      <c r="Q3228" s="2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9"/>
      <c r="CB3228" s="6"/>
      <c r="CC3228" s="6"/>
      <c r="CD3228" s="6"/>
    </row>
    <row r="3229" spans="15:82" x14ac:dyDescent="0.25">
      <c r="O3229" s="3"/>
      <c r="P3229" s="2"/>
      <c r="Q3229" s="2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9"/>
      <c r="CB3229" s="6"/>
      <c r="CC3229" s="6"/>
      <c r="CD3229" s="6"/>
    </row>
    <row r="3230" spans="15:82" x14ac:dyDescent="0.25">
      <c r="O3230" s="3"/>
      <c r="P3230" s="2"/>
      <c r="Q3230" s="2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9"/>
      <c r="CB3230" s="6"/>
      <c r="CC3230" s="6"/>
      <c r="CD3230" s="6"/>
    </row>
    <row r="3231" spans="15:82" x14ac:dyDescent="0.25">
      <c r="O3231" s="3"/>
      <c r="P3231" s="2"/>
      <c r="Q3231" s="2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6"/>
      <c r="CC3231" s="6"/>
      <c r="CD3231" s="6"/>
    </row>
    <row r="3232" spans="15:82" x14ac:dyDescent="0.25">
      <c r="O3232" s="3"/>
      <c r="P3232" s="2"/>
      <c r="Q3232" s="2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A3232" s="9"/>
      <c r="CB3232" s="6"/>
      <c r="CC3232" s="6"/>
      <c r="CD3232" s="6"/>
    </row>
    <row r="3233" spans="15:82" x14ac:dyDescent="0.25">
      <c r="O3233" s="3"/>
      <c r="P3233" s="2"/>
      <c r="Q3233" s="2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A3233" s="9"/>
      <c r="CB3233" s="6"/>
      <c r="CC3233" s="6"/>
      <c r="CD3233" s="6"/>
    </row>
    <row r="3234" spans="15:82" x14ac:dyDescent="0.25">
      <c r="O3234" s="3"/>
      <c r="P3234" s="2"/>
      <c r="Q3234" s="2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6"/>
      <c r="CC3234" s="6"/>
      <c r="CD3234" s="6"/>
    </row>
    <row r="3235" spans="15:82" x14ac:dyDescent="0.25">
      <c r="O3235" s="3"/>
      <c r="P3235" s="2"/>
      <c r="Q3235" s="2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U3235" s="9"/>
      <c r="BV3235" s="9"/>
      <c r="BW3235" s="9"/>
      <c r="BX3235" s="9"/>
      <c r="BY3235" s="9"/>
      <c r="BZ3235" s="9"/>
      <c r="CA3235" s="9"/>
      <c r="CB3235" s="6"/>
      <c r="CC3235" s="6"/>
      <c r="CD3235" s="6"/>
    </row>
    <row r="3236" spans="15:82" x14ac:dyDescent="0.25">
      <c r="O3236" s="3"/>
      <c r="P3236" s="2"/>
      <c r="Q3236" s="2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6"/>
      <c r="CC3236" s="6"/>
      <c r="CD3236" s="6"/>
    </row>
    <row r="3237" spans="15:82" x14ac:dyDescent="0.25">
      <c r="O3237" s="3"/>
      <c r="P3237" s="2"/>
      <c r="Q3237" s="2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9"/>
      <c r="CB3237" s="6"/>
      <c r="CC3237" s="6"/>
      <c r="CD3237" s="6"/>
    </row>
    <row r="3238" spans="15:82" x14ac:dyDescent="0.25">
      <c r="O3238" s="3"/>
      <c r="P3238" s="2"/>
      <c r="Q3238" s="2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9"/>
      <c r="CB3238" s="6"/>
      <c r="CC3238" s="6"/>
      <c r="CD3238" s="6"/>
    </row>
    <row r="3239" spans="15:82" x14ac:dyDescent="0.25">
      <c r="O3239" s="3"/>
      <c r="P3239" s="2"/>
      <c r="Q3239" s="2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A3239" s="9"/>
      <c r="CB3239" s="6"/>
      <c r="CC3239" s="6"/>
      <c r="CD3239" s="6"/>
    </row>
    <row r="3240" spans="15:82" x14ac:dyDescent="0.25">
      <c r="O3240" s="3"/>
      <c r="P3240" s="2"/>
      <c r="Q3240" s="2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6"/>
      <c r="CC3240" s="6"/>
      <c r="CD3240" s="6"/>
    </row>
    <row r="3241" spans="15:82" x14ac:dyDescent="0.25">
      <c r="O3241" s="3"/>
      <c r="P3241" s="2"/>
      <c r="Q3241" s="2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9"/>
      <c r="CB3241" s="6"/>
      <c r="CC3241" s="6"/>
      <c r="CD3241" s="6"/>
    </row>
    <row r="3242" spans="15:82" x14ac:dyDescent="0.25">
      <c r="O3242" s="3"/>
      <c r="P3242" s="2"/>
      <c r="Q3242" s="2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  <c r="BY3242" s="9"/>
      <c r="BZ3242" s="9"/>
      <c r="CA3242" s="9"/>
      <c r="CB3242" s="6"/>
      <c r="CC3242" s="6"/>
      <c r="CD3242" s="6"/>
    </row>
    <row r="3243" spans="15:82" x14ac:dyDescent="0.25">
      <c r="O3243" s="3"/>
      <c r="P3243" s="2"/>
      <c r="Q3243" s="2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6"/>
      <c r="CC3243" s="6"/>
      <c r="CD3243" s="6"/>
    </row>
    <row r="3244" spans="15:82" x14ac:dyDescent="0.25">
      <c r="O3244" s="3"/>
      <c r="P3244" s="2"/>
      <c r="Q3244" s="2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/>
      <c r="BZ3244" s="9"/>
      <c r="CA3244" s="9"/>
      <c r="CB3244" s="6"/>
      <c r="CC3244" s="6"/>
      <c r="CD3244" s="6"/>
    </row>
    <row r="3245" spans="15:82" x14ac:dyDescent="0.25">
      <c r="O3245" s="3"/>
      <c r="P3245" s="2"/>
      <c r="Q3245" s="2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9"/>
      <c r="CB3245" s="6"/>
      <c r="CC3245" s="6"/>
      <c r="CD3245" s="6"/>
    </row>
    <row r="3246" spans="15:82" x14ac:dyDescent="0.25">
      <c r="O3246" s="3"/>
      <c r="P3246" s="2"/>
      <c r="Q3246" s="2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6"/>
      <c r="CC3246" s="6"/>
      <c r="CD3246" s="6"/>
    </row>
    <row r="3247" spans="15:82" x14ac:dyDescent="0.25">
      <c r="O3247" s="3"/>
      <c r="P3247" s="2"/>
      <c r="Q3247" s="2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9"/>
      <c r="CB3247" s="6"/>
      <c r="CC3247" s="6"/>
      <c r="CD3247" s="6"/>
    </row>
    <row r="3248" spans="15:82" x14ac:dyDescent="0.25">
      <c r="O3248" s="3"/>
      <c r="P3248" s="2"/>
      <c r="Q3248" s="2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6"/>
      <c r="CC3248" s="6"/>
      <c r="CD3248" s="6"/>
    </row>
    <row r="3249" spans="15:82" x14ac:dyDescent="0.25">
      <c r="O3249" s="3"/>
      <c r="P3249" s="2"/>
      <c r="Q3249" s="2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  <c r="BY3249" s="9"/>
      <c r="BZ3249" s="9"/>
      <c r="CA3249" s="9"/>
      <c r="CB3249" s="6"/>
      <c r="CC3249" s="6"/>
      <c r="CD3249" s="6"/>
    </row>
    <row r="3250" spans="15:82" x14ac:dyDescent="0.25">
      <c r="O3250" s="3"/>
      <c r="P3250" s="2"/>
      <c r="Q3250" s="2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9"/>
      <c r="CB3250" s="6"/>
      <c r="CC3250" s="6"/>
      <c r="CD3250" s="6"/>
    </row>
    <row r="3251" spans="15:82" x14ac:dyDescent="0.25">
      <c r="O3251" s="3"/>
      <c r="P3251" s="2"/>
      <c r="Q3251" s="2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  <c r="BY3251" s="9"/>
      <c r="BZ3251" s="9"/>
      <c r="CA3251" s="9"/>
      <c r="CB3251" s="6"/>
      <c r="CC3251" s="6"/>
      <c r="CD3251" s="6"/>
    </row>
    <row r="3252" spans="15:82" x14ac:dyDescent="0.25">
      <c r="O3252" s="3"/>
      <c r="P3252" s="2"/>
      <c r="Q3252" s="2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6"/>
      <c r="CC3252" s="6"/>
      <c r="CD3252" s="6"/>
    </row>
    <row r="3253" spans="15:82" x14ac:dyDescent="0.25">
      <c r="O3253" s="3"/>
      <c r="P3253" s="2"/>
      <c r="Q3253" s="2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  <c r="BY3253" s="9"/>
      <c r="BZ3253" s="9"/>
      <c r="CA3253" s="9"/>
      <c r="CB3253" s="6"/>
      <c r="CC3253" s="6"/>
      <c r="CD3253" s="6"/>
    </row>
    <row r="3254" spans="15:82" x14ac:dyDescent="0.25">
      <c r="O3254" s="3"/>
      <c r="P3254" s="2"/>
      <c r="Q3254" s="2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A3254" s="9"/>
      <c r="CB3254" s="6"/>
      <c r="CC3254" s="6"/>
      <c r="CD3254" s="6"/>
    </row>
    <row r="3255" spans="15:82" x14ac:dyDescent="0.25">
      <c r="O3255" s="3"/>
      <c r="P3255" s="2"/>
      <c r="Q3255" s="2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A3255" s="9"/>
      <c r="CB3255" s="6"/>
      <c r="CC3255" s="6"/>
      <c r="CD3255" s="6"/>
    </row>
    <row r="3256" spans="15:82" x14ac:dyDescent="0.25">
      <c r="O3256" s="3"/>
      <c r="P3256" s="2"/>
      <c r="Q3256" s="2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9"/>
      <c r="CB3256" s="6"/>
      <c r="CC3256" s="6"/>
      <c r="CD3256" s="6"/>
    </row>
    <row r="3257" spans="15:82" x14ac:dyDescent="0.25">
      <c r="O3257" s="3"/>
      <c r="P3257" s="2"/>
      <c r="Q3257" s="2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9"/>
      <c r="CB3257" s="6"/>
      <c r="CC3257" s="6"/>
      <c r="CD3257" s="6"/>
    </row>
    <row r="3258" spans="15:82" x14ac:dyDescent="0.25">
      <c r="O3258" s="3"/>
      <c r="P3258" s="2"/>
      <c r="Q3258" s="2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  <c r="BY3258" s="9"/>
      <c r="BZ3258" s="9"/>
      <c r="CA3258" s="9"/>
      <c r="CB3258" s="6"/>
      <c r="CC3258" s="6"/>
      <c r="CD3258" s="6"/>
    </row>
    <row r="3259" spans="15:82" x14ac:dyDescent="0.25">
      <c r="O3259" s="3"/>
      <c r="P3259" s="2"/>
      <c r="Q3259" s="2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6"/>
      <c r="CC3259" s="6"/>
      <c r="CD3259" s="6"/>
    </row>
    <row r="3260" spans="15:82" x14ac:dyDescent="0.25">
      <c r="O3260" s="3"/>
      <c r="P3260" s="2"/>
      <c r="Q3260" s="2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9"/>
      <c r="CB3260" s="6"/>
      <c r="CC3260" s="6"/>
      <c r="CD3260" s="6"/>
    </row>
    <row r="3261" spans="15:82" x14ac:dyDescent="0.25">
      <c r="O3261" s="3"/>
      <c r="P3261" s="2"/>
      <c r="Q3261" s="2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A3261" s="9"/>
      <c r="CB3261" s="6"/>
      <c r="CC3261" s="6"/>
      <c r="CD3261" s="6"/>
    </row>
    <row r="3262" spans="15:82" x14ac:dyDescent="0.25">
      <c r="O3262" s="3"/>
      <c r="P3262" s="2"/>
      <c r="Q3262" s="2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A3262" s="9"/>
      <c r="CB3262" s="6"/>
      <c r="CC3262" s="6"/>
      <c r="CD3262" s="6"/>
    </row>
    <row r="3263" spans="15:82" x14ac:dyDescent="0.25">
      <c r="O3263" s="3"/>
      <c r="P3263" s="2"/>
      <c r="Q3263" s="2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6"/>
      <c r="CC3263" s="6"/>
      <c r="CD3263" s="6"/>
    </row>
    <row r="3264" spans="15:82" x14ac:dyDescent="0.25">
      <c r="O3264" s="3"/>
      <c r="P3264" s="2"/>
      <c r="Q3264" s="2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9"/>
      <c r="CB3264" s="6"/>
      <c r="CC3264" s="6"/>
      <c r="CD3264" s="6"/>
    </row>
    <row r="3265" spans="15:82" x14ac:dyDescent="0.25">
      <c r="O3265" s="3"/>
      <c r="P3265" s="2"/>
      <c r="Q3265" s="2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6"/>
      <c r="CC3265" s="6"/>
      <c r="CD3265" s="6"/>
    </row>
    <row r="3266" spans="15:82" x14ac:dyDescent="0.25">
      <c r="O3266" s="3"/>
      <c r="P3266" s="2"/>
      <c r="Q3266" s="2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  <c r="BY3266" s="9"/>
      <c r="BZ3266" s="9"/>
      <c r="CA3266" s="9"/>
      <c r="CB3266" s="6"/>
      <c r="CC3266" s="6"/>
      <c r="CD3266" s="6"/>
    </row>
    <row r="3267" spans="15:82" x14ac:dyDescent="0.25">
      <c r="O3267" s="3"/>
      <c r="P3267" s="2"/>
      <c r="Q3267" s="2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A3267" s="9"/>
      <c r="CB3267" s="6"/>
      <c r="CC3267" s="6"/>
      <c r="CD3267" s="6"/>
    </row>
    <row r="3268" spans="15:82" x14ac:dyDescent="0.25">
      <c r="O3268" s="3"/>
      <c r="P3268" s="2"/>
      <c r="Q3268" s="2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6"/>
      <c r="CC3268" s="6"/>
      <c r="CD3268" s="6"/>
    </row>
    <row r="3269" spans="15:82" x14ac:dyDescent="0.25">
      <c r="O3269" s="3"/>
      <c r="P3269" s="2"/>
      <c r="Q3269" s="2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9"/>
      <c r="CB3269" s="6"/>
      <c r="CC3269" s="6"/>
      <c r="CD3269" s="6"/>
    </row>
    <row r="3270" spans="15:82" x14ac:dyDescent="0.25">
      <c r="O3270" s="3"/>
      <c r="P3270" s="2"/>
      <c r="Q3270" s="2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9"/>
      <c r="CB3270" s="6"/>
      <c r="CC3270" s="6"/>
      <c r="CD3270" s="6"/>
    </row>
    <row r="3271" spans="15:82" x14ac:dyDescent="0.25">
      <c r="O3271" s="3"/>
      <c r="P3271" s="2"/>
      <c r="Q3271" s="2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9"/>
      <c r="CB3271" s="6"/>
      <c r="CC3271" s="6"/>
      <c r="CD3271" s="6"/>
    </row>
    <row r="3272" spans="15:82" x14ac:dyDescent="0.25">
      <c r="O3272" s="3"/>
      <c r="P3272" s="2"/>
      <c r="Q3272" s="2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6"/>
      <c r="CC3272" s="6"/>
      <c r="CD3272" s="6"/>
    </row>
    <row r="3273" spans="15:82" x14ac:dyDescent="0.25">
      <c r="O3273" s="3"/>
      <c r="P3273" s="2"/>
      <c r="Q3273" s="2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9"/>
      <c r="CB3273" s="6"/>
      <c r="CC3273" s="6"/>
      <c r="CD3273" s="6"/>
    </row>
    <row r="3274" spans="15:82" x14ac:dyDescent="0.25">
      <c r="O3274" s="3"/>
      <c r="P3274" s="2"/>
      <c r="Q3274" s="2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6"/>
      <c r="CC3274" s="6"/>
      <c r="CD3274" s="6"/>
    </row>
    <row r="3275" spans="15:82" x14ac:dyDescent="0.25">
      <c r="O3275" s="3"/>
      <c r="P3275" s="2"/>
      <c r="Q3275" s="2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/>
      <c r="BZ3275" s="9"/>
      <c r="CA3275" s="9"/>
      <c r="CB3275" s="6"/>
      <c r="CC3275" s="6"/>
      <c r="CD3275" s="6"/>
    </row>
    <row r="3276" spans="15:82" x14ac:dyDescent="0.25">
      <c r="O3276" s="3"/>
      <c r="P3276" s="2"/>
      <c r="Q3276" s="2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6"/>
      <c r="CC3276" s="6"/>
      <c r="CD3276" s="6"/>
    </row>
    <row r="3277" spans="15:82" x14ac:dyDescent="0.25">
      <c r="O3277" s="3"/>
      <c r="P3277" s="2"/>
      <c r="Q3277" s="2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6"/>
      <c r="CC3277" s="6"/>
      <c r="CD3277" s="6"/>
    </row>
    <row r="3278" spans="15:82" x14ac:dyDescent="0.25">
      <c r="O3278" s="3"/>
      <c r="P3278" s="2"/>
      <c r="Q3278" s="2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9"/>
      <c r="CB3278" s="6"/>
      <c r="CC3278" s="6"/>
      <c r="CD3278" s="6"/>
    </row>
    <row r="3279" spans="15:82" x14ac:dyDescent="0.25">
      <c r="O3279" s="3"/>
      <c r="P3279" s="2"/>
      <c r="Q3279" s="2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9"/>
      <c r="CB3279" s="6"/>
      <c r="CC3279" s="6"/>
      <c r="CD3279" s="6"/>
    </row>
    <row r="3280" spans="15:82" x14ac:dyDescent="0.25">
      <c r="O3280" s="3"/>
      <c r="P3280" s="2"/>
      <c r="Q3280" s="2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6"/>
      <c r="CC3280" s="6"/>
      <c r="CD3280" s="6"/>
    </row>
    <row r="3281" spans="15:82" x14ac:dyDescent="0.25">
      <c r="O3281" s="3"/>
      <c r="P3281" s="2"/>
      <c r="Q3281" s="2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9"/>
      <c r="CB3281" s="6"/>
      <c r="CC3281" s="6"/>
      <c r="CD3281" s="6"/>
    </row>
    <row r="3282" spans="15:82" x14ac:dyDescent="0.25">
      <c r="O3282" s="3"/>
      <c r="P3282" s="2"/>
      <c r="Q3282" s="2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6"/>
      <c r="CC3282" s="6"/>
      <c r="CD3282" s="6"/>
    </row>
    <row r="3283" spans="15:82" x14ac:dyDescent="0.25">
      <c r="O3283" s="3"/>
      <c r="P3283" s="2"/>
      <c r="Q3283" s="2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9"/>
      <c r="CB3283" s="6"/>
      <c r="CC3283" s="6"/>
      <c r="CD3283" s="6"/>
    </row>
    <row r="3284" spans="15:82" x14ac:dyDescent="0.25">
      <c r="O3284" s="3"/>
      <c r="P3284" s="2"/>
      <c r="Q3284" s="2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/>
      <c r="CA3284" s="9"/>
      <c r="CB3284" s="6"/>
      <c r="CC3284" s="6"/>
      <c r="CD3284" s="6"/>
    </row>
    <row r="3285" spans="15:82" x14ac:dyDescent="0.25">
      <c r="O3285" s="3"/>
      <c r="P3285" s="2"/>
      <c r="Q3285" s="2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6"/>
      <c r="CC3285" s="6"/>
      <c r="CD3285" s="6"/>
    </row>
    <row r="3286" spans="15:82" x14ac:dyDescent="0.25">
      <c r="O3286" s="3"/>
      <c r="P3286" s="2"/>
      <c r="Q3286" s="2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  <c r="BY3286" s="9"/>
      <c r="BZ3286" s="9"/>
      <c r="CA3286" s="9"/>
      <c r="CB3286" s="6"/>
      <c r="CC3286" s="6"/>
      <c r="CD3286" s="6"/>
    </row>
    <row r="3287" spans="15:82" x14ac:dyDescent="0.25">
      <c r="O3287" s="3"/>
      <c r="P3287" s="2"/>
      <c r="Q3287" s="2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6"/>
      <c r="CC3287" s="6"/>
      <c r="CD3287" s="6"/>
    </row>
    <row r="3288" spans="15:82" x14ac:dyDescent="0.25">
      <c r="O3288" s="3"/>
      <c r="P3288" s="2"/>
      <c r="Q3288" s="2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  <c r="BY3288" s="9"/>
      <c r="BZ3288" s="9"/>
      <c r="CA3288" s="9"/>
      <c r="CB3288" s="6"/>
      <c r="CC3288" s="6"/>
      <c r="CD3288" s="6"/>
    </row>
    <row r="3289" spans="15:82" x14ac:dyDescent="0.25">
      <c r="O3289" s="3"/>
      <c r="P3289" s="2"/>
      <c r="Q3289" s="2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6"/>
      <c r="CC3289" s="6"/>
      <c r="CD3289" s="6"/>
    </row>
    <row r="3290" spans="15:82" x14ac:dyDescent="0.25">
      <c r="O3290" s="3"/>
      <c r="P3290" s="2"/>
      <c r="Q3290" s="2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/>
      <c r="BZ3290" s="9"/>
      <c r="CA3290" s="9"/>
      <c r="CB3290" s="6"/>
      <c r="CC3290" s="6"/>
      <c r="CD3290" s="6"/>
    </row>
    <row r="3291" spans="15:82" x14ac:dyDescent="0.25">
      <c r="O3291" s="3"/>
      <c r="P3291" s="2"/>
      <c r="Q3291" s="2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6"/>
      <c r="CC3291" s="6"/>
      <c r="CD3291" s="6"/>
    </row>
    <row r="3292" spans="15:82" x14ac:dyDescent="0.25">
      <c r="O3292" s="3"/>
      <c r="P3292" s="2"/>
      <c r="Q3292" s="2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  <c r="BY3292" s="9"/>
      <c r="BZ3292" s="9"/>
      <c r="CA3292" s="9"/>
      <c r="CB3292" s="6"/>
      <c r="CC3292" s="6"/>
      <c r="CD3292" s="6"/>
    </row>
    <row r="3293" spans="15:82" x14ac:dyDescent="0.25">
      <c r="O3293" s="3"/>
      <c r="P3293" s="2"/>
      <c r="Q3293" s="2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/>
      <c r="BZ3293" s="9"/>
      <c r="CA3293" s="9"/>
      <c r="CB3293" s="6"/>
      <c r="CC3293" s="6"/>
      <c r="CD3293" s="6"/>
    </row>
    <row r="3294" spans="15:82" x14ac:dyDescent="0.25">
      <c r="O3294" s="3"/>
      <c r="P3294" s="2"/>
      <c r="Q3294" s="2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9"/>
      <c r="CB3294" s="6"/>
      <c r="CC3294" s="6"/>
      <c r="CD3294" s="6"/>
    </row>
    <row r="3295" spans="15:82" x14ac:dyDescent="0.25">
      <c r="O3295" s="3"/>
      <c r="P3295" s="2"/>
      <c r="Q3295" s="2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6"/>
      <c r="CC3295" s="6"/>
      <c r="CD3295" s="6"/>
    </row>
    <row r="3296" spans="15:82" x14ac:dyDescent="0.25">
      <c r="O3296" s="3"/>
      <c r="P3296" s="2"/>
      <c r="Q3296" s="2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9"/>
      <c r="CB3296" s="6"/>
      <c r="CC3296" s="6"/>
      <c r="CD3296" s="6"/>
    </row>
    <row r="3297" spans="15:82" x14ac:dyDescent="0.25">
      <c r="O3297" s="3"/>
      <c r="P3297" s="2"/>
      <c r="Q3297" s="2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6"/>
      <c r="CC3297" s="6"/>
      <c r="CD3297" s="6"/>
    </row>
    <row r="3298" spans="15:82" x14ac:dyDescent="0.25">
      <c r="O3298" s="3"/>
      <c r="P3298" s="2"/>
      <c r="Q3298" s="2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/>
      <c r="BZ3298" s="9"/>
      <c r="CA3298" s="9"/>
      <c r="CB3298" s="6"/>
      <c r="CC3298" s="6"/>
      <c r="CD3298" s="6"/>
    </row>
    <row r="3299" spans="15:82" x14ac:dyDescent="0.25">
      <c r="O3299" s="3"/>
      <c r="P3299" s="2"/>
      <c r="Q3299" s="2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/>
      <c r="BZ3299" s="9"/>
      <c r="CA3299" s="9"/>
      <c r="CB3299" s="6"/>
      <c r="CC3299" s="6"/>
      <c r="CD3299" s="6"/>
    </row>
    <row r="3300" spans="15:82" x14ac:dyDescent="0.25">
      <c r="O3300" s="3"/>
      <c r="P3300" s="2"/>
      <c r="Q3300" s="2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6"/>
      <c r="CC3300" s="6"/>
      <c r="CD3300" s="6"/>
    </row>
    <row r="3301" spans="15:82" x14ac:dyDescent="0.25">
      <c r="O3301" s="3"/>
      <c r="P3301" s="2"/>
      <c r="Q3301" s="2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9"/>
      <c r="CB3301" s="6"/>
      <c r="CC3301" s="6"/>
      <c r="CD3301" s="6"/>
    </row>
    <row r="3302" spans="15:82" x14ac:dyDescent="0.25">
      <c r="O3302" s="3"/>
      <c r="P3302" s="2"/>
      <c r="Q3302" s="2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/>
      <c r="BZ3302" s="9"/>
      <c r="CA3302" s="9"/>
      <c r="CB3302" s="6"/>
      <c r="CC3302" s="6"/>
      <c r="CD3302" s="6"/>
    </row>
    <row r="3303" spans="15:82" x14ac:dyDescent="0.25">
      <c r="O3303" s="3"/>
      <c r="P3303" s="2"/>
      <c r="Q3303" s="2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9"/>
      <c r="CB3303" s="6"/>
      <c r="CC3303" s="6"/>
      <c r="CD3303" s="6"/>
    </row>
    <row r="3304" spans="15:82" x14ac:dyDescent="0.25">
      <c r="O3304" s="3"/>
      <c r="P3304" s="2"/>
      <c r="Q3304" s="2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6"/>
      <c r="CC3304" s="6"/>
      <c r="CD3304" s="6"/>
    </row>
    <row r="3305" spans="15:82" x14ac:dyDescent="0.25">
      <c r="O3305" s="3"/>
      <c r="P3305" s="2"/>
      <c r="Q3305" s="2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/>
      <c r="BZ3305" s="9"/>
      <c r="CA3305" s="9"/>
      <c r="CB3305" s="6"/>
      <c r="CC3305" s="6"/>
      <c r="CD3305" s="6"/>
    </row>
    <row r="3306" spans="15:82" x14ac:dyDescent="0.25">
      <c r="O3306" s="3"/>
      <c r="P3306" s="2"/>
      <c r="Q3306" s="2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6"/>
      <c r="CC3306" s="6"/>
      <c r="CD3306" s="6"/>
    </row>
    <row r="3307" spans="15:82" x14ac:dyDescent="0.25">
      <c r="O3307" s="3"/>
      <c r="P3307" s="2"/>
      <c r="Q3307" s="2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  <c r="BY3307" s="9"/>
      <c r="BZ3307" s="9"/>
      <c r="CA3307" s="9"/>
      <c r="CB3307" s="6"/>
      <c r="CC3307" s="6"/>
      <c r="CD3307" s="6"/>
    </row>
    <row r="3308" spans="15:82" x14ac:dyDescent="0.25">
      <c r="O3308" s="3"/>
      <c r="P3308" s="2"/>
      <c r="Q3308" s="2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6"/>
      <c r="CC3308" s="6"/>
      <c r="CD3308" s="6"/>
    </row>
    <row r="3309" spans="15:82" x14ac:dyDescent="0.25">
      <c r="O3309" s="3"/>
      <c r="P3309" s="2"/>
      <c r="Q3309" s="2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  <c r="BY3309" s="9"/>
      <c r="BZ3309" s="9"/>
      <c r="CA3309" s="9"/>
      <c r="CB3309" s="6"/>
      <c r="CC3309" s="6"/>
      <c r="CD3309" s="6"/>
    </row>
    <row r="3310" spans="15:82" x14ac:dyDescent="0.25">
      <c r="O3310" s="3"/>
      <c r="P3310" s="2"/>
      <c r="Q3310" s="2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6"/>
      <c r="CC3310" s="6"/>
      <c r="CD3310" s="6"/>
    </row>
    <row r="3311" spans="15:82" x14ac:dyDescent="0.25">
      <c r="O3311" s="3"/>
      <c r="P3311" s="2"/>
      <c r="Q3311" s="2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/>
      <c r="BZ3311" s="9"/>
      <c r="CA3311" s="9"/>
      <c r="CB3311" s="6"/>
      <c r="CC3311" s="6"/>
      <c r="CD3311" s="6"/>
    </row>
    <row r="3312" spans="15:82" x14ac:dyDescent="0.25">
      <c r="O3312" s="3"/>
      <c r="P3312" s="2"/>
      <c r="Q3312" s="2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6"/>
      <c r="CC3312" s="6"/>
      <c r="CD3312" s="6"/>
    </row>
    <row r="3313" spans="15:82" x14ac:dyDescent="0.25">
      <c r="O3313" s="3"/>
      <c r="P3313" s="2"/>
      <c r="Q3313" s="2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9"/>
      <c r="CB3313" s="6"/>
      <c r="CC3313" s="6"/>
      <c r="CD3313" s="6"/>
    </row>
    <row r="3314" spans="15:82" x14ac:dyDescent="0.25">
      <c r="O3314" s="3"/>
      <c r="P3314" s="2"/>
      <c r="Q3314" s="2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9"/>
      <c r="CB3314" s="6"/>
      <c r="CC3314" s="6"/>
      <c r="CD3314" s="6"/>
    </row>
    <row r="3315" spans="15:82" x14ac:dyDescent="0.25">
      <c r="O3315" s="3"/>
      <c r="P3315" s="2"/>
      <c r="Q3315" s="2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6"/>
      <c r="CC3315" s="6"/>
      <c r="CD3315" s="6"/>
    </row>
    <row r="3316" spans="15:82" x14ac:dyDescent="0.25">
      <c r="O3316" s="3"/>
      <c r="P3316" s="2"/>
      <c r="Q3316" s="2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/>
      <c r="BZ3316" s="9"/>
      <c r="CA3316" s="9"/>
      <c r="CB3316" s="6"/>
      <c r="CC3316" s="6"/>
      <c r="CD3316" s="6"/>
    </row>
    <row r="3317" spans="15:82" x14ac:dyDescent="0.25">
      <c r="O3317" s="3"/>
      <c r="P3317" s="2"/>
      <c r="Q3317" s="2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6"/>
      <c r="CC3317" s="6"/>
      <c r="CD3317" s="6"/>
    </row>
    <row r="3318" spans="15:82" x14ac:dyDescent="0.25">
      <c r="O3318" s="3"/>
      <c r="P3318" s="2"/>
      <c r="Q3318" s="2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/>
      <c r="BZ3318" s="9"/>
      <c r="CA3318" s="9"/>
      <c r="CB3318" s="6"/>
      <c r="CC3318" s="6"/>
      <c r="CD3318" s="6"/>
    </row>
    <row r="3319" spans="15:82" x14ac:dyDescent="0.25">
      <c r="O3319" s="3"/>
      <c r="P3319" s="2"/>
      <c r="Q3319" s="2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6"/>
      <c r="CC3319" s="6"/>
      <c r="CD3319" s="6"/>
    </row>
    <row r="3320" spans="15:82" x14ac:dyDescent="0.25">
      <c r="O3320" s="3"/>
      <c r="P3320" s="2"/>
      <c r="Q3320" s="2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/>
      <c r="BZ3320" s="9"/>
      <c r="CA3320" s="9"/>
      <c r="CB3320" s="6"/>
      <c r="CC3320" s="6"/>
      <c r="CD3320" s="6"/>
    </row>
    <row r="3321" spans="15:82" x14ac:dyDescent="0.25">
      <c r="O3321" s="3"/>
      <c r="P3321" s="2"/>
      <c r="Q3321" s="2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  <c r="BY3321" s="9"/>
      <c r="BZ3321" s="9"/>
      <c r="CA3321" s="9"/>
      <c r="CB3321" s="6"/>
      <c r="CC3321" s="6"/>
      <c r="CD3321" s="6"/>
    </row>
    <row r="3322" spans="15:82" x14ac:dyDescent="0.25">
      <c r="O3322" s="3"/>
      <c r="P3322" s="2"/>
      <c r="Q3322" s="2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6"/>
      <c r="CC3322" s="6"/>
      <c r="CD3322" s="6"/>
    </row>
    <row r="3323" spans="15:82" x14ac:dyDescent="0.25">
      <c r="O3323" s="3"/>
      <c r="P3323" s="2"/>
      <c r="Q3323" s="2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  <c r="BY3323" s="9"/>
      <c r="BZ3323" s="9"/>
      <c r="CA3323" s="9"/>
      <c r="CB3323" s="6"/>
      <c r="CC3323" s="6"/>
      <c r="CD3323" s="6"/>
    </row>
    <row r="3324" spans="15:82" x14ac:dyDescent="0.25">
      <c r="O3324" s="3"/>
      <c r="P3324" s="2"/>
      <c r="Q3324" s="2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6"/>
      <c r="CC3324" s="6"/>
      <c r="CD3324" s="6"/>
    </row>
    <row r="3325" spans="15:82" x14ac:dyDescent="0.25">
      <c r="O3325" s="3"/>
      <c r="P3325" s="2"/>
      <c r="Q3325" s="2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  <c r="BY3325" s="9"/>
      <c r="BZ3325" s="9"/>
      <c r="CA3325" s="9"/>
      <c r="CB3325" s="6"/>
      <c r="CC3325" s="6"/>
      <c r="CD3325" s="6"/>
    </row>
    <row r="3326" spans="15:82" x14ac:dyDescent="0.25">
      <c r="O3326" s="3"/>
      <c r="P3326" s="2"/>
      <c r="Q3326" s="2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9"/>
      <c r="CB3326" s="6"/>
      <c r="CC3326" s="6"/>
      <c r="CD3326" s="6"/>
    </row>
    <row r="3327" spans="15:82" x14ac:dyDescent="0.25">
      <c r="O3327" s="3"/>
      <c r="P3327" s="2"/>
      <c r="Q3327" s="2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  <c r="BY3327" s="9"/>
      <c r="BZ3327" s="9"/>
      <c r="CA3327" s="9"/>
      <c r="CB3327" s="6"/>
      <c r="CC3327" s="6"/>
      <c r="CD3327" s="6"/>
    </row>
    <row r="3328" spans="15:82" x14ac:dyDescent="0.25">
      <c r="O3328" s="3"/>
      <c r="P3328" s="2"/>
      <c r="Q3328" s="2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6"/>
      <c r="CC3328" s="6"/>
      <c r="CD3328" s="6"/>
    </row>
    <row r="3329" spans="15:82" x14ac:dyDescent="0.25">
      <c r="O3329" s="3"/>
      <c r="P3329" s="2"/>
      <c r="Q3329" s="2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  <c r="BY3329" s="9"/>
      <c r="BZ3329" s="9"/>
      <c r="CA3329" s="9"/>
      <c r="CB3329" s="6"/>
      <c r="CC3329" s="6"/>
      <c r="CD3329" s="6"/>
    </row>
    <row r="3330" spans="15:82" x14ac:dyDescent="0.25">
      <c r="O3330" s="3"/>
      <c r="P3330" s="2"/>
      <c r="Q3330" s="2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9"/>
      <c r="CB3330" s="6"/>
      <c r="CC3330" s="6"/>
      <c r="CD3330" s="6"/>
    </row>
    <row r="3331" spans="15:82" x14ac:dyDescent="0.25">
      <c r="O3331" s="3"/>
      <c r="P3331" s="2"/>
      <c r="Q3331" s="2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6"/>
      <c r="CC3331" s="6"/>
      <c r="CD3331" s="6"/>
    </row>
    <row r="3332" spans="15:82" x14ac:dyDescent="0.25">
      <c r="O3332" s="3"/>
      <c r="P3332" s="2"/>
      <c r="Q3332" s="2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9"/>
      <c r="CB3332" s="6"/>
      <c r="CC3332" s="6"/>
      <c r="CD3332" s="6"/>
    </row>
    <row r="3333" spans="15:82" x14ac:dyDescent="0.25">
      <c r="O3333" s="3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/>
      <c r="BZ3333" s="9"/>
      <c r="CA3333" s="9"/>
      <c r="CB3333" s="6"/>
      <c r="CC3333" s="6"/>
      <c r="CD3333" s="6"/>
    </row>
    <row r="3334" spans="15:82" x14ac:dyDescent="0.25">
      <c r="O3334" s="3"/>
      <c r="P3334" s="2"/>
      <c r="Q3334" s="2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6"/>
      <c r="CC3334" s="6"/>
      <c r="CD3334" s="6"/>
    </row>
    <row r="3335" spans="15:82" x14ac:dyDescent="0.25">
      <c r="O3335" s="3"/>
      <c r="P3335" s="2"/>
      <c r="Q3335" s="2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9"/>
      <c r="CB3335" s="6"/>
      <c r="CC3335" s="6"/>
      <c r="CD3335" s="6"/>
    </row>
    <row r="3336" spans="15:82" x14ac:dyDescent="0.25">
      <c r="O3336" s="3"/>
      <c r="P3336" s="2"/>
      <c r="Q3336" s="2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/>
      <c r="BZ3336" s="9"/>
      <c r="CA3336" s="9"/>
      <c r="CB3336" s="6"/>
      <c r="CC3336" s="6"/>
      <c r="CD3336" s="6"/>
    </row>
    <row r="3337" spans="15:82" x14ac:dyDescent="0.25">
      <c r="O3337" s="3"/>
      <c r="P3337" s="2"/>
      <c r="Q3337" s="2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/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  <c r="BY3337" s="9"/>
      <c r="BZ3337" s="9"/>
      <c r="CA3337" s="9"/>
      <c r="CB3337" s="6"/>
      <c r="CC3337" s="6"/>
      <c r="CD3337" s="6"/>
    </row>
    <row r="3338" spans="15:82" x14ac:dyDescent="0.25">
      <c r="O3338" s="3"/>
      <c r="P3338" s="2"/>
      <c r="Q3338" s="2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/>
      <c r="BZ3338" s="9"/>
      <c r="CA3338" s="9"/>
      <c r="CB3338" s="6"/>
      <c r="CC3338" s="6"/>
      <c r="CD3338" s="6"/>
    </row>
    <row r="3339" spans="15:82" x14ac:dyDescent="0.25">
      <c r="O3339" s="3"/>
      <c r="P3339" s="2"/>
      <c r="Q3339" s="2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6"/>
      <c r="CC3339" s="6"/>
      <c r="CD3339" s="6"/>
    </row>
    <row r="3340" spans="15:82" x14ac:dyDescent="0.25">
      <c r="O3340" s="3"/>
      <c r="P3340" s="2"/>
      <c r="Q3340" s="2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/>
      <c r="BR3340" s="9"/>
      <c r="BS3340" s="9"/>
      <c r="BT3340" s="9"/>
      <c r="BU3340" s="9"/>
      <c r="BV3340" s="9"/>
      <c r="BW3340" s="9"/>
      <c r="BX3340" s="9"/>
      <c r="BY3340" s="9"/>
      <c r="BZ3340" s="9"/>
      <c r="CA3340" s="9"/>
      <c r="CB3340" s="6"/>
      <c r="CC3340" s="6"/>
      <c r="CD3340" s="6"/>
    </row>
    <row r="3341" spans="15:82" x14ac:dyDescent="0.25">
      <c r="O3341" s="3"/>
      <c r="P3341" s="2"/>
      <c r="Q3341" s="2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/>
      <c r="BZ3341" s="9"/>
      <c r="CA3341" s="9"/>
      <c r="CB3341" s="6"/>
      <c r="CC3341" s="6"/>
      <c r="CD3341" s="6"/>
    </row>
    <row r="3342" spans="15:82" x14ac:dyDescent="0.25">
      <c r="O3342" s="3"/>
      <c r="P3342" s="2"/>
      <c r="Q3342" s="2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6"/>
      <c r="CC3342" s="6"/>
      <c r="CD3342" s="6"/>
    </row>
    <row r="3343" spans="15:82" x14ac:dyDescent="0.25">
      <c r="O3343" s="3"/>
      <c r="P3343" s="2"/>
      <c r="Q3343" s="2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9"/>
      <c r="BY3343" s="9"/>
      <c r="BZ3343" s="9"/>
      <c r="CA3343" s="9"/>
      <c r="CB3343" s="6"/>
      <c r="CC3343" s="6"/>
      <c r="CD3343" s="6"/>
    </row>
    <row r="3344" spans="15:82" x14ac:dyDescent="0.25">
      <c r="O3344" s="3"/>
      <c r="P3344" s="2"/>
      <c r="Q3344" s="2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6"/>
      <c r="CC3344" s="6"/>
      <c r="CD3344" s="6"/>
    </row>
    <row r="3345" spans="15:82" x14ac:dyDescent="0.25">
      <c r="O3345" s="3"/>
      <c r="P3345" s="2"/>
      <c r="Q3345" s="2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6"/>
      <c r="CC3345" s="6"/>
      <c r="CD3345" s="6"/>
    </row>
    <row r="3346" spans="15:82" x14ac:dyDescent="0.25">
      <c r="O3346" s="3"/>
      <c r="P3346" s="2"/>
      <c r="Q3346" s="2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/>
      <c r="BS3346" s="9"/>
      <c r="BT3346" s="9"/>
      <c r="BU3346" s="9"/>
      <c r="BV3346" s="9"/>
      <c r="BW3346" s="9"/>
      <c r="BX3346" s="9"/>
      <c r="BY3346" s="9"/>
      <c r="BZ3346" s="9"/>
      <c r="CA3346" s="9"/>
      <c r="CB3346" s="6"/>
      <c r="CC3346" s="6"/>
      <c r="CD3346" s="6"/>
    </row>
    <row r="3347" spans="15:82" x14ac:dyDescent="0.25">
      <c r="O3347" s="3"/>
      <c r="P3347" s="2"/>
      <c r="Q3347" s="2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6"/>
      <c r="CC3347" s="6"/>
      <c r="CD3347" s="6"/>
    </row>
    <row r="3348" spans="15:82" x14ac:dyDescent="0.25">
      <c r="O3348" s="3"/>
      <c r="P3348" s="2"/>
      <c r="Q3348" s="2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/>
      <c r="BM3348" s="9"/>
      <c r="BN3348" s="9"/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9"/>
      <c r="CB3348" s="6"/>
      <c r="CC3348" s="6"/>
      <c r="CD3348" s="6"/>
    </row>
    <row r="3349" spans="15:82" x14ac:dyDescent="0.25">
      <c r="O3349" s="3"/>
      <c r="P3349" s="2"/>
      <c r="Q3349" s="2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6"/>
      <c r="CC3349" s="6"/>
      <c r="CD3349" s="6"/>
    </row>
    <row r="3350" spans="15:82" x14ac:dyDescent="0.25">
      <c r="O3350" s="3"/>
      <c r="P3350" s="2"/>
      <c r="Q3350" s="2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/>
      <c r="BZ3350" s="9"/>
      <c r="CA3350" s="9"/>
      <c r="CB3350" s="6"/>
      <c r="CC3350" s="6"/>
      <c r="CD3350" s="6"/>
    </row>
    <row r="3351" spans="15:82" x14ac:dyDescent="0.25">
      <c r="O3351" s="3"/>
      <c r="P3351" s="2"/>
      <c r="Q3351" s="2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6"/>
      <c r="CC3351" s="6"/>
      <c r="CD3351" s="6"/>
    </row>
    <row r="3352" spans="15:82" x14ac:dyDescent="0.25">
      <c r="O3352" s="3"/>
      <c r="P3352" s="2"/>
      <c r="Q3352" s="2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/>
      <c r="BZ3352" s="9"/>
      <c r="CA3352" s="9"/>
      <c r="CB3352" s="6"/>
      <c r="CC3352" s="6"/>
      <c r="CD3352" s="6"/>
    </row>
    <row r="3353" spans="15:82" x14ac:dyDescent="0.25">
      <c r="O3353" s="3"/>
      <c r="P3353" s="2"/>
      <c r="Q3353" s="2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/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9"/>
      <c r="CB3353" s="6"/>
      <c r="CC3353" s="6"/>
      <c r="CD3353" s="6"/>
    </row>
    <row r="3354" spans="15:82" x14ac:dyDescent="0.25">
      <c r="O3354" s="3"/>
      <c r="P3354" s="2"/>
      <c r="Q3354" s="2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6"/>
      <c r="CC3354" s="6"/>
      <c r="CD3354" s="6"/>
    </row>
    <row r="3355" spans="15:82" x14ac:dyDescent="0.25">
      <c r="O3355" s="3"/>
      <c r="P3355" s="2"/>
      <c r="Q3355" s="2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/>
      <c r="BZ3355" s="9"/>
      <c r="CA3355" s="9"/>
      <c r="CB3355" s="6"/>
      <c r="CC3355" s="6"/>
      <c r="CD3355" s="6"/>
    </row>
    <row r="3356" spans="15:82" x14ac:dyDescent="0.25">
      <c r="O3356" s="3"/>
      <c r="P3356" s="2"/>
      <c r="Q3356" s="2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/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9"/>
      <c r="CB3356" s="6"/>
      <c r="CC3356" s="6"/>
      <c r="CD3356" s="6"/>
    </row>
    <row r="3357" spans="15:82" x14ac:dyDescent="0.25">
      <c r="O3357" s="3"/>
      <c r="P3357" s="2"/>
      <c r="Q3357" s="2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/>
      <c r="BZ3357" s="9"/>
      <c r="CA3357" s="9"/>
      <c r="CB3357" s="6"/>
      <c r="CC3357" s="6"/>
      <c r="CD3357" s="6"/>
    </row>
    <row r="3358" spans="15:82" x14ac:dyDescent="0.25">
      <c r="O3358" s="3"/>
      <c r="P3358" s="2"/>
      <c r="Q3358" s="2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/>
      <c r="BN3358" s="9"/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9"/>
      <c r="CB3358" s="6"/>
      <c r="CC3358" s="6"/>
      <c r="CD3358" s="6"/>
    </row>
    <row r="3359" spans="15:82" x14ac:dyDescent="0.25">
      <c r="O3359" s="3"/>
      <c r="P3359" s="2"/>
      <c r="Q3359" s="2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/>
      <c r="BB3359" s="9"/>
      <c r="BC3359" s="9"/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/>
      <c r="BQ3359" s="9"/>
      <c r="BR3359" s="9"/>
      <c r="BS3359" s="9"/>
      <c r="BT3359" s="9"/>
      <c r="BU3359" s="9"/>
      <c r="BV3359" s="9"/>
      <c r="BW3359" s="9"/>
      <c r="BX3359" s="9"/>
      <c r="BY3359" s="9"/>
      <c r="BZ3359" s="9"/>
      <c r="CA3359" s="9"/>
      <c r="CB3359" s="6"/>
      <c r="CC3359" s="6"/>
      <c r="CD3359" s="6"/>
    </row>
    <row r="3360" spans="15:82" x14ac:dyDescent="0.25">
      <c r="O3360" s="3"/>
      <c r="P3360" s="2"/>
      <c r="Q3360" s="2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/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6"/>
      <c r="CC3360" s="6"/>
      <c r="CD3360" s="6"/>
    </row>
    <row r="3361" spans="15:82" x14ac:dyDescent="0.25">
      <c r="O3361" s="3"/>
      <c r="P3361" s="2"/>
      <c r="Q3361" s="2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/>
      <c r="BZ3361" s="9"/>
      <c r="CA3361" s="9"/>
      <c r="CB3361" s="6"/>
      <c r="CC3361" s="6"/>
      <c r="CD3361" s="6"/>
    </row>
    <row r="3362" spans="15:82" x14ac:dyDescent="0.25">
      <c r="O3362" s="3"/>
      <c r="P3362" s="2"/>
      <c r="Q3362" s="2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/>
      <c r="BM3362" s="9"/>
      <c r="BN3362" s="9"/>
      <c r="BO3362" s="9"/>
      <c r="BP3362" s="9"/>
      <c r="BQ3362" s="9"/>
      <c r="BR3362" s="9"/>
      <c r="BS3362" s="9"/>
      <c r="BT3362" s="9"/>
      <c r="BU3362" s="9"/>
      <c r="BV3362" s="9"/>
      <c r="BW3362" s="9"/>
      <c r="BX3362" s="9"/>
      <c r="BY3362" s="9"/>
      <c r="BZ3362" s="9"/>
      <c r="CA3362" s="9"/>
      <c r="CB3362" s="6"/>
      <c r="CC3362" s="6"/>
      <c r="CD3362" s="6"/>
    </row>
    <row r="3363" spans="15:82" x14ac:dyDescent="0.25">
      <c r="O3363" s="3"/>
      <c r="P3363" s="2"/>
      <c r="Q3363" s="2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6"/>
      <c r="CC3363" s="6"/>
      <c r="CD3363" s="6"/>
    </row>
    <row r="3364" spans="15:82" x14ac:dyDescent="0.25">
      <c r="O3364" s="3"/>
      <c r="P3364" s="2"/>
      <c r="Q3364" s="2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A3364" s="9"/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/>
      <c r="BT3364" s="9"/>
      <c r="BU3364" s="9"/>
      <c r="BV3364" s="9"/>
      <c r="BW3364" s="9"/>
      <c r="BX3364" s="9"/>
      <c r="BY3364" s="9"/>
      <c r="BZ3364" s="9"/>
      <c r="CA3364" s="9"/>
      <c r="CB3364" s="6"/>
      <c r="CC3364" s="6"/>
      <c r="CD3364" s="6"/>
    </row>
    <row r="3365" spans="15:82" x14ac:dyDescent="0.25">
      <c r="O3365" s="3"/>
      <c r="P3365" s="2"/>
      <c r="Q3365" s="2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6"/>
      <c r="CC3365" s="6"/>
      <c r="CD3365" s="6"/>
    </row>
    <row r="3366" spans="15:82" x14ac:dyDescent="0.25">
      <c r="O3366" s="3"/>
      <c r="P3366" s="2"/>
      <c r="Q3366" s="2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/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9"/>
      <c r="CB3366" s="6"/>
      <c r="CC3366" s="6"/>
      <c r="CD3366" s="6"/>
    </row>
    <row r="3367" spans="15:82" x14ac:dyDescent="0.25">
      <c r="O3367" s="3"/>
      <c r="P3367" s="2"/>
      <c r="Q3367" s="2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/>
      <c r="BR3367" s="9"/>
      <c r="BS3367" s="9"/>
      <c r="BT3367" s="9"/>
      <c r="BU3367" s="9"/>
      <c r="BV3367" s="9"/>
      <c r="BW3367" s="9"/>
      <c r="BX3367" s="9"/>
      <c r="BY3367" s="9"/>
      <c r="BZ3367" s="9"/>
      <c r="CA3367" s="9"/>
      <c r="CB3367" s="6"/>
      <c r="CC3367" s="6"/>
      <c r="CD3367" s="6"/>
    </row>
    <row r="3368" spans="15:82" x14ac:dyDescent="0.25">
      <c r="O3368" s="3"/>
      <c r="P3368" s="2"/>
      <c r="Q3368" s="2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6"/>
      <c r="CC3368" s="6"/>
      <c r="CD3368" s="6"/>
    </row>
    <row r="3369" spans="15:82" x14ac:dyDescent="0.25">
      <c r="O3369" s="3"/>
      <c r="P3369" s="2"/>
      <c r="Q3369" s="2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6"/>
      <c r="CC3369" s="6"/>
      <c r="CD3369" s="6"/>
    </row>
    <row r="3370" spans="15:82" x14ac:dyDescent="0.25">
      <c r="O3370" s="3"/>
      <c r="P3370" s="2"/>
      <c r="Q3370" s="2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9"/>
      <c r="CB3370" s="6"/>
      <c r="CC3370" s="6"/>
      <c r="CD3370" s="6"/>
    </row>
    <row r="3371" spans="15:82" x14ac:dyDescent="0.25">
      <c r="O3371" s="3"/>
      <c r="P3371" s="2"/>
      <c r="Q3371" s="2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9"/>
      <c r="CB3371" s="6"/>
      <c r="CC3371" s="6"/>
      <c r="CD3371" s="6"/>
    </row>
    <row r="3372" spans="15:82" x14ac:dyDescent="0.25">
      <c r="O3372" s="3"/>
      <c r="P3372" s="2"/>
      <c r="Q3372" s="2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6"/>
      <c r="CC3372" s="6"/>
      <c r="CD3372" s="6"/>
    </row>
    <row r="3373" spans="15:82" x14ac:dyDescent="0.25">
      <c r="O3373" s="3"/>
      <c r="P3373" s="2"/>
      <c r="Q3373" s="2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/>
      <c r="BM3373" s="9"/>
      <c r="BN3373" s="9"/>
      <c r="BO3373" s="9"/>
      <c r="BP3373" s="9"/>
      <c r="BQ3373" s="9"/>
      <c r="BR3373" s="9"/>
      <c r="BS3373" s="9"/>
      <c r="BT3373" s="9"/>
      <c r="BU3373" s="9"/>
      <c r="BV3373" s="9"/>
      <c r="BW3373" s="9"/>
      <c r="BX3373" s="9"/>
      <c r="BY3373" s="9"/>
      <c r="BZ3373" s="9"/>
      <c r="CA3373" s="9"/>
      <c r="CB3373" s="6"/>
      <c r="CC3373" s="6"/>
      <c r="CD3373" s="6"/>
    </row>
    <row r="3374" spans="15:82" x14ac:dyDescent="0.25">
      <c r="O3374" s="3"/>
      <c r="P3374" s="2"/>
      <c r="Q3374" s="2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/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U3374" s="9"/>
      <c r="BV3374" s="9"/>
      <c r="BW3374" s="9"/>
      <c r="BX3374" s="9"/>
      <c r="BY3374" s="9"/>
      <c r="BZ3374" s="9"/>
      <c r="CA3374" s="9"/>
      <c r="CB3374" s="6"/>
      <c r="CC3374" s="6"/>
      <c r="CD3374" s="6"/>
    </row>
    <row r="3375" spans="15:82" x14ac:dyDescent="0.25">
      <c r="O3375" s="3"/>
      <c r="P3375" s="2"/>
      <c r="Q3375" s="2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/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/>
      <c r="BU3375" s="9"/>
      <c r="BV3375" s="9"/>
      <c r="BW3375" s="9"/>
      <c r="BX3375" s="9"/>
      <c r="BY3375" s="9"/>
      <c r="BZ3375" s="9"/>
      <c r="CA3375" s="9"/>
      <c r="CB3375" s="6"/>
      <c r="CC3375" s="6"/>
      <c r="CD3375" s="6"/>
    </row>
    <row r="3376" spans="15:82" x14ac:dyDescent="0.25">
      <c r="O3376" s="3"/>
      <c r="P3376" s="2"/>
      <c r="Q3376" s="2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A3376" s="9"/>
      <c r="BB3376" s="9"/>
      <c r="BC3376" s="9"/>
      <c r="BD3376" s="9"/>
      <c r="BE3376" s="9"/>
      <c r="BF3376" s="9"/>
      <c r="BG3376" s="9"/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U3376" s="9"/>
      <c r="BV3376" s="9"/>
      <c r="BW3376" s="9"/>
      <c r="BX3376" s="9"/>
      <c r="BY3376" s="9"/>
      <c r="BZ3376" s="9"/>
      <c r="CA3376" s="9"/>
      <c r="CB3376" s="6"/>
      <c r="CC3376" s="6"/>
      <c r="CD3376" s="6"/>
    </row>
    <row r="3377" spans="15:82" x14ac:dyDescent="0.25">
      <c r="O3377" s="3"/>
      <c r="P3377" s="2"/>
      <c r="Q3377" s="2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6"/>
      <c r="CC3377" s="6"/>
      <c r="CD3377" s="6"/>
    </row>
    <row r="3378" spans="15:82" x14ac:dyDescent="0.25">
      <c r="O3378" s="3"/>
      <c r="P3378" s="2"/>
      <c r="Q3378" s="2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  <c r="BQ3378" s="9"/>
      <c r="BR3378" s="9"/>
      <c r="BS3378" s="9"/>
      <c r="BT3378" s="9"/>
      <c r="BU3378" s="9"/>
      <c r="BV3378" s="9"/>
      <c r="BW3378" s="9"/>
      <c r="BX3378" s="9"/>
      <c r="BY3378" s="9"/>
      <c r="BZ3378" s="9"/>
      <c r="CA3378" s="9"/>
      <c r="CB3378" s="6"/>
      <c r="CC3378" s="6"/>
      <c r="CD3378" s="6"/>
    </row>
    <row r="3379" spans="15:82" x14ac:dyDescent="0.25">
      <c r="O3379" s="3"/>
      <c r="P3379" s="2"/>
      <c r="Q3379" s="2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A3379" s="9"/>
      <c r="BB3379" s="9"/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/>
      <c r="BU3379" s="9"/>
      <c r="BV3379" s="9"/>
      <c r="BW3379" s="9"/>
      <c r="BX3379" s="9"/>
      <c r="BY3379" s="9"/>
      <c r="BZ3379" s="9"/>
      <c r="CA3379" s="9"/>
      <c r="CB3379" s="6"/>
      <c r="CC3379" s="6"/>
      <c r="CD3379" s="6"/>
    </row>
    <row r="3380" spans="15:82" x14ac:dyDescent="0.25">
      <c r="O3380" s="3"/>
      <c r="P3380" s="2"/>
      <c r="Q3380" s="2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/>
      <c r="BM3380" s="9"/>
      <c r="BN3380" s="9"/>
      <c r="BO3380" s="9"/>
      <c r="BP3380" s="9"/>
      <c r="BQ3380" s="9"/>
      <c r="BR3380" s="9"/>
      <c r="BS3380" s="9"/>
      <c r="BT3380" s="9"/>
      <c r="BU3380" s="9"/>
      <c r="BV3380" s="9"/>
      <c r="BW3380" s="9"/>
      <c r="BX3380" s="9"/>
      <c r="BY3380" s="9"/>
      <c r="BZ3380" s="9"/>
      <c r="CA3380" s="9"/>
      <c r="CB3380" s="6"/>
      <c r="CC3380" s="6"/>
      <c r="CD3380" s="6"/>
    </row>
    <row r="3381" spans="15:82" x14ac:dyDescent="0.25">
      <c r="O3381" s="3"/>
      <c r="P3381" s="2"/>
      <c r="Q3381" s="2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A3381" s="9"/>
      <c r="BB3381" s="9"/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  <c r="BY3381" s="9"/>
      <c r="BZ3381" s="9"/>
      <c r="CA3381" s="9"/>
      <c r="CB3381" s="6"/>
      <c r="CC3381" s="6"/>
      <c r="CD3381" s="6"/>
    </row>
    <row r="3382" spans="15:82" x14ac:dyDescent="0.25">
      <c r="O3382" s="3"/>
      <c r="P3382" s="2"/>
      <c r="Q3382" s="2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6"/>
      <c r="CC3382" s="6"/>
      <c r="CD3382" s="6"/>
    </row>
    <row r="3383" spans="15:82" x14ac:dyDescent="0.25">
      <c r="O3383" s="3"/>
      <c r="P3383" s="2"/>
      <c r="Q3383" s="2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A3383" s="9"/>
      <c r="BB3383" s="9"/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/>
      <c r="BP3383" s="9"/>
      <c r="BQ3383" s="9"/>
      <c r="BR3383" s="9"/>
      <c r="BS3383" s="9"/>
      <c r="BT3383" s="9"/>
      <c r="BU3383" s="9"/>
      <c r="BV3383" s="9"/>
      <c r="BW3383" s="9"/>
      <c r="BX3383" s="9"/>
      <c r="BY3383" s="9"/>
      <c r="BZ3383" s="9"/>
      <c r="CA3383" s="9"/>
      <c r="CB3383" s="6"/>
      <c r="CC3383" s="6"/>
      <c r="CD3383" s="6"/>
    </row>
    <row r="3384" spans="15:82" x14ac:dyDescent="0.25">
      <c r="O3384" s="3"/>
      <c r="P3384" s="2"/>
      <c r="Q3384" s="2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6"/>
      <c r="CC3384" s="6"/>
      <c r="CD3384" s="6"/>
    </row>
    <row r="3385" spans="15:82" x14ac:dyDescent="0.25">
      <c r="O3385" s="3"/>
      <c r="P3385" s="2"/>
      <c r="Q3385" s="2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/>
      <c r="BN3385" s="9"/>
      <c r="BO3385" s="9"/>
      <c r="BP3385" s="9"/>
      <c r="BQ3385" s="9"/>
      <c r="BR3385" s="9"/>
      <c r="BS3385" s="9"/>
      <c r="BT3385" s="9"/>
      <c r="BU3385" s="9"/>
      <c r="BV3385" s="9"/>
      <c r="BW3385" s="9"/>
      <c r="BX3385" s="9"/>
      <c r="BY3385" s="9"/>
      <c r="BZ3385" s="9"/>
      <c r="CA3385" s="9"/>
      <c r="CB3385" s="6"/>
      <c r="CC3385" s="6"/>
      <c r="CD3385" s="6"/>
    </row>
    <row r="3386" spans="15:82" x14ac:dyDescent="0.25">
      <c r="O3386" s="3"/>
      <c r="P3386" s="2"/>
      <c r="Q3386" s="2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A3386" s="9"/>
      <c r="BB3386" s="9"/>
      <c r="BC3386" s="9"/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U3386" s="9"/>
      <c r="BV3386" s="9"/>
      <c r="BW3386" s="9"/>
      <c r="BX3386" s="9"/>
      <c r="BY3386" s="9"/>
      <c r="BZ3386" s="9"/>
      <c r="CA3386" s="9"/>
      <c r="CB3386" s="6"/>
      <c r="CC3386" s="6"/>
      <c r="CD3386" s="6"/>
    </row>
    <row r="3387" spans="15:82" x14ac:dyDescent="0.25">
      <c r="O3387" s="3"/>
      <c r="P3387" s="2"/>
      <c r="Q3387" s="2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U3387" s="9"/>
      <c r="BV3387" s="9"/>
      <c r="BW3387" s="9"/>
      <c r="BX3387" s="9"/>
      <c r="BY3387" s="9"/>
      <c r="BZ3387" s="9"/>
      <c r="CA3387" s="9"/>
      <c r="CB3387" s="6"/>
      <c r="CC3387" s="6"/>
      <c r="CD3387" s="6"/>
    </row>
    <row r="3388" spans="15:82" x14ac:dyDescent="0.25">
      <c r="O3388" s="3"/>
      <c r="P3388" s="2"/>
      <c r="Q3388" s="2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/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6"/>
      <c r="CC3388" s="6"/>
      <c r="CD3388" s="6"/>
    </row>
    <row r="3389" spans="15:82" x14ac:dyDescent="0.25">
      <c r="O3389" s="3"/>
      <c r="P3389" s="2"/>
      <c r="Q3389" s="2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/>
      <c r="BC3389" s="9"/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U3389" s="9"/>
      <c r="BV3389" s="9"/>
      <c r="BW3389" s="9"/>
      <c r="BX3389" s="9"/>
      <c r="BY3389" s="9"/>
      <c r="BZ3389" s="9"/>
      <c r="CA3389" s="9"/>
      <c r="CB3389" s="6"/>
      <c r="CC3389" s="6"/>
      <c r="CD3389" s="6"/>
    </row>
    <row r="3390" spans="15:82" x14ac:dyDescent="0.25">
      <c r="O3390" s="3"/>
      <c r="P3390" s="2"/>
      <c r="Q3390" s="2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/>
      <c r="BQ3390" s="9"/>
      <c r="BR3390" s="9"/>
      <c r="BS3390" s="9"/>
      <c r="BT3390" s="9"/>
      <c r="BU3390" s="9"/>
      <c r="BV3390" s="9"/>
      <c r="BW3390" s="9"/>
      <c r="BX3390" s="9"/>
      <c r="BY3390" s="9"/>
      <c r="BZ3390" s="9"/>
      <c r="CA3390" s="9"/>
      <c r="CB3390" s="6"/>
      <c r="CC3390" s="6"/>
      <c r="CD3390" s="6"/>
    </row>
    <row r="3391" spans="15:82" x14ac:dyDescent="0.25">
      <c r="O3391" s="3"/>
      <c r="P3391" s="2"/>
      <c r="Q3391" s="2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/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6"/>
      <c r="CC3391" s="6"/>
      <c r="CD3391" s="6"/>
    </row>
    <row r="3392" spans="15:82" x14ac:dyDescent="0.25">
      <c r="O3392" s="3"/>
      <c r="P3392" s="2"/>
      <c r="Q3392" s="2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U3392" s="9"/>
      <c r="BV3392" s="9"/>
      <c r="BW3392" s="9"/>
      <c r="BX3392" s="9"/>
      <c r="BY3392" s="9"/>
      <c r="BZ3392" s="9"/>
      <c r="CA3392" s="9"/>
      <c r="CB3392" s="6"/>
      <c r="CC3392" s="6"/>
      <c r="CD3392" s="6"/>
    </row>
    <row r="3393" spans="15:82" x14ac:dyDescent="0.25">
      <c r="O3393" s="3"/>
      <c r="P3393" s="2"/>
      <c r="Q3393" s="2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/>
      <c r="BM3393" s="9"/>
      <c r="BN3393" s="9"/>
      <c r="BO3393" s="9"/>
      <c r="BP3393" s="9"/>
      <c r="BQ3393" s="9"/>
      <c r="BR3393" s="9"/>
      <c r="BS3393" s="9"/>
      <c r="BT3393" s="9"/>
      <c r="BU3393" s="9"/>
      <c r="BV3393" s="9"/>
      <c r="BW3393" s="9"/>
      <c r="BX3393" s="9"/>
      <c r="BY3393" s="9"/>
      <c r="BZ3393" s="9"/>
      <c r="CA3393" s="9"/>
      <c r="CB3393" s="6"/>
      <c r="CC3393" s="6"/>
      <c r="CD3393" s="6"/>
    </row>
    <row r="3394" spans="15:82" x14ac:dyDescent="0.25">
      <c r="O3394" s="3"/>
      <c r="P3394" s="2"/>
      <c r="Q3394" s="2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6"/>
      <c r="CC3394" s="6"/>
      <c r="CD3394" s="6"/>
    </row>
    <row r="3395" spans="15:82" x14ac:dyDescent="0.25">
      <c r="O3395" s="3"/>
      <c r="P3395" s="2"/>
      <c r="Q3395" s="2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/>
      <c r="BM3395" s="9"/>
      <c r="BN3395" s="9"/>
      <c r="BO3395" s="9"/>
      <c r="BP3395" s="9"/>
      <c r="BQ3395" s="9"/>
      <c r="BR3395" s="9"/>
      <c r="BS3395" s="9"/>
      <c r="BT3395" s="9"/>
      <c r="BU3395" s="9"/>
      <c r="BV3395" s="9"/>
      <c r="BW3395" s="9"/>
      <c r="BX3395" s="9"/>
      <c r="BY3395" s="9"/>
      <c r="BZ3395" s="9"/>
      <c r="CA3395" s="9"/>
      <c r="CB3395" s="6"/>
      <c r="CC3395" s="6"/>
      <c r="CD3395" s="6"/>
    </row>
    <row r="3396" spans="15:82" x14ac:dyDescent="0.25">
      <c r="O3396" s="3"/>
      <c r="P3396" s="2"/>
      <c r="Q3396" s="2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/>
      <c r="BM3396" s="9"/>
      <c r="BN3396" s="9"/>
      <c r="BO3396" s="9"/>
      <c r="BP3396" s="9"/>
      <c r="BQ3396" s="9"/>
      <c r="BR3396" s="9"/>
      <c r="BS3396" s="9"/>
      <c r="BT3396" s="9"/>
      <c r="BU3396" s="9"/>
      <c r="BV3396" s="9"/>
      <c r="BW3396" s="9"/>
      <c r="BX3396" s="9"/>
      <c r="BY3396" s="9"/>
      <c r="BZ3396" s="9"/>
      <c r="CA3396" s="9"/>
      <c r="CB3396" s="6"/>
      <c r="CC3396" s="6"/>
      <c r="CD3396" s="6"/>
    </row>
    <row r="3397" spans="15:82" x14ac:dyDescent="0.25">
      <c r="O3397" s="3"/>
      <c r="P3397" s="2"/>
      <c r="Q3397" s="2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/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U3397" s="9"/>
      <c r="BV3397" s="9"/>
      <c r="BW3397" s="9"/>
      <c r="BX3397" s="9"/>
      <c r="BY3397" s="9"/>
      <c r="BZ3397" s="9"/>
      <c r="CA3397" s="9"/>
      <c r="CB3397" s="6"/>
      <c r="CC3397" s="6"/>
      <c r="CD3397" s="6"/>
    </row>
    <row r="3398" spans="15:82" x14ac:dyDescent="0.25">
      <c r="O3398" s="3"/>
      <c r="P3398" s="2"/>
      <c r="Q3398" s="2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6"/>
      <c r="CC3398" s="6"/>
      <c r="CD3398" s="6"/>
    </row>
    <row r="3399" spans="15:82" x14ac:dyDescent="0.25">
      <c r="O3399" s="3"/>
      <c r="P3399" s="2"/>
      <c r="Q3399" s="2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  <c r="BY3399" s="9"/>
      <c r="BZ3399" s="9"/>
      <c r="CA3399" s="9"/>
      <c r="CB3399" s="6"/>
      <c r="CC3399" s="6"/>
      <c r="CD3399" s="6"/>
    </row>
    <row r="3400" spans="15:82" x14ac:dyDescent="0.25">
      <c r="O3400" s="3"/>
      <c r="P3400" s="2"/>
      <c r="Q3400" s="2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6"/>
      <c r="CC3400" s="6"/>
      <c r="CD3400" s="6"/>
    </row>
    <row r="3401" spans="15:82" x14ac:dyDescent="0.25">
      <c r="O3401" s="3"/>
      <c r="P3401" s="2"/>
      <c r="Q3401" s="2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6"/>
      <c r="CC3401" s="6"/>
      <c r="CD3401" s="6"/>
    </row>
    <row r="3402" spans="15:82" x14ac:dyDescent="0.25">
      <c r="O3402" s="3"/>
      <c r="P3402" s="2"/>
      <c r="Q3402" s="2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  <c r="BY3402" s="9"/>
      <c r="BZ3402" s="9"/>
      <c r="CA3402" s="9"/>
      <c r="CB3402" s="6"/>
      <c r="CC3402" s="6"/>
      <c r="CD3402" s="6"/>
    </row>
    <row r="3403" spans="15:82" x14ac:dyDescent="0.25">
      <c r="O3403" s="3"/>
      <c r="P3403" s="2"/>
      <c r="Q3403" s="2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  <c r="BY3403" s="9"/>
      <c r="BZ3403" s="9"/>
      <c r="CA3403" s="9"/>
      <c r="CB3403" s="6"/>
      <c r="CC3403" s="6"/>
      <c r="CD3403" s="6"/>
    </row>
    <row r="3404" spans="15:82" x14ac:dyDescent="0.25">
      <c r="O3404" s="3"/>
      <c r="P3404" s="2"/>
      <c r="Q3404" s="2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  <c r="BY3404" s="9"/>
      <c r="BZ3404" s="9"/>
      <c r="CA3404" s="9"/>
      <c r="CB3404" s="6"/>
      <c r="CC3404" s="6"/>
      <c r="CD3404" s="6"/>
    </row>
    <row r="3405" spans="15:82" x14ac:dyDescent="0.25">
      <c r="O3405" s="3"/>
      <c r="P3405" s="2"/>
      <c r="Q3405" s="2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6"/>
      <c r="CC3405" s="6"/>
      <c r="CD3405" s="6"/>
    </row>
    <row r="3406" spans="15:82" x14ac:dyDescent="0.25">
      <c r="O3406" s="3"/>
      <c r="P3406" s="2"/>
      <c r="Q3406" s="2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  <c r="BY3406" s="9"/>
      <c r="BZ3406" s="9"/>
      <c r="CA3406" s="9"/>
      <c r="CB3406" s="6"/>
      <c r="CC3406" s="6"/>
      <c r="CD3406" s="6"/>
    </row>
    <row r="3407" spans="15:82" x14ac:dyDescent="0.25">
      <c r="O3407" s="3"/>
      <c r="P3407" s="2"/>
      <c r="Q3407" s="2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  <c r="BY3407" s="9"/>
      <c r="BZ3407" s="9"/>
      <c r="CA3407" s="9"/>
      <c r="CB3407" s="6"/>
      <c r="CC3407" s="6"/>
      <c r="CD3407" s="6"/>
    </row>
    <row r="3408" spans="15:82" x14ac:dyDescent="0.25">
      <c r="O3408" s="3"/>
      <c r="P3408" s="2"/>
      <c r="Q3408" s="2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  <c r="BY3408" s="9"/>
      <c r="BZ3408" s="9"/>
      <c r="CA3408" s="9"/>
      <c r="CB3408" s="6"/>
      <c r="CC3408" s="6"/>
      <c r="CD3408" s="6"/>
    </row>
    <row r="3409" spans="15:82" x14ac:dyDescent="0.25">
      <c r="O3409" s="3"/>
      <c r="P3409" s="2"/>
      <c r="Q3409" s="2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6"/>
      <c r="CC3409" s="6"/>
      <c r="CD3409" s="6"/>
    </row>
    <row r="3410" spans="15:82" x14ac:dyDescent="0.25">
      <c r="O3410" s="3"/>
      <c r="P3410" s="2"/>
      <c r="Q3410" s="2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  <c r="BY3410" s="9"/>
      <c r="BZ3410" s="9"/>
      <c r="CA3410" s="9"/>
      <c r="CB3410" s="6"/>
      <c r="CC3410" s="6"/>
      <c r="CD3410" s="6"/>
    </row>
    <row r="3411" spans="15:82" x14ac:dyDescent="0.25">
      <c r="O3411" s="3"/>
      <c r="P3411" s="2"/>
      <c r="Q3411" s="2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6"/>
      <c r="CC3411" s="6"/>
      <c r="CD3411" s="6"/>
    </row>
    <row r="3412" spans="15:82" x14ac:dyDescent="0.25">
      <c r="O3412" s="3"/>
      <c r="P3412" s="2"/>
      <c r="Q3412" s="2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U3412" s="9"/>
      <c r="BV3412" s="9"/>
      <c r="BW3412" s="9"/>
      <c r="BX3412" s="9"/>
      <c r="BY3412" s="9"/>
      <c r="BZ3412" s="9"/>
      <c r="CA3412" s="9"/>
      <c r="CB3412" s="6"/>
      <c r="CC3412" s="6"/>
      <c r="CD3412" s="6"/>
    </row>
    <row r="3413" spans="15:82" x14ac:dyDescent="0.25">
      <c r="O3413" s="3"/>
      <c r="P3413" s="2"/>
      <c r="Q3413" s="2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  <c r="BY3413" s="9"/>
      <c r="BZ3413" s="9"/>
      <c r="CA3413" s="9"/>
      <c r="CB3413" s="6"/>
      <c r="CC3413" s="6"/>
      <c r="CD3413" s="6"/>
    </row>
    <row r="3414" spans="15:82" x14ac:dyDescent="0.25">
      <c r="O3414" s="3"/>
      <c r="P3414" s="2"/>
      <c r="Q3414" s="2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6"/>
      <c r="CC3414" s="6"/>
      <c r="CD3414" s="6"/>
    </row>
    <row r="3415" spans="15:82" x14ac:dyDescent="0.25">
      <c r="O3415" s="3"/>
      <c r="P3415" s="2"/>
      <c r="Q3415" s="2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  <c r="BY3415" s="9"/>
      <c r="BZ3415" s="9"/>
      <c r="CA3415" s="9"/>
      <c r="CB3415" s="6"/>
      <c r="CC3415" s="6"/>
      <c r="CD3415" s="6"/>
    </row>
    <row r="3416" spans="15:82" x14ac:dyDescent="0.25">
      <c r="O3416" s="3"/>
      <c r="P3416" s="2"/>
      <c r="Q3416" s="2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  <c r="BY3416" s="9"/>
      <c r="BZ3416" s="9"/>
      <c r="CA3416" s="9"/>
      <c r="CB3416" s="6"/>
      <c r="CC3416" s="6"/>
      <c r="CD3416" s="6"/>
    </row>
    <row r="3417" spans="15:82" x14ac:dyDescent="0.25">
      <c r="O3417" s="3"/>
      <c r="P3417" s="2"/>
      <c r="Q3417" s="2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  <c r="BY3417" s="9"/>
      <c r="BZ3417" s="9"/>
      <c r="CA3417" s="9"/>
      <c r="CB3417" s="6"/>
      <c r="CC3417" s="6"/>
      <c r="CD3417" s="6"/>
    </row>
    <row r="3418" spans="15:82" x14ac:dyDescent="0.25">
      <c r="O3418" s="3"/>
      <c r="P3418" s="2"/>
      <c r="Q3418" s="2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  <c r="BY3418" s="9"/>
      <c r="BZ3418" s="9"/>
      <c r="CA3418" s="9"/>
      <c r="CB3418" s="6"/>
      <c r="CC3418" s="6"/>
      <c r="CD3418" s="6"/>
    </row>
    <row r="3419" spans="15:82" x14ac:dyDescent="0.25">
      <c r="O3419" s="3"/>
      <c r="P3419" s="2"/>
      <c r="Q3419" s="2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  <c r="BY3419" s="9"/>
      <c r="BZ3419" s="9"/>
      <c r="CA3419" s="9"/>
      <c r="CB3419" s="6"/>
      <c r="CC3419" s="6"/>
      <c r="CD3419" s="6"/>
    </row>
    <row r="3420" spans="15:82" x14ac:dyDescent="0.25">
      <c r="O3420" s="3"/>
      <c r="P3420" s="2"/>
      <c r="Q3420" s="2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6"/>
      <c r="CC3420" s="6"/>
      <c r="CD3420" s="6"/>
    </row>
    <row r="3421" spans="15:82" x14ac:dyDescent="0.25">
      <c r="O3421" s="3"/>
      <c r="P3421" s="2"/>
      <c r="Q3421" s="2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  <c r="BY3421" s="9"/>
      <c r="BZ3421" s="9"/>
      <c r="CA3421" s="9"/>
      <c r="CB3421" s="6"/>
      <c r="CC3421" s="6"/>
      <c r="CD3421" s="6"/>
    </row>
    <row r="3422" spans="15:82" x14ac:dyDescent="0.25">
      <c r="O3422" s="3"/>
      <c r="P3422" s="2"/>
      <c r="Q3422" s="2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  <c r="BY3422" s="9"/>
      <c r="BZ3422" s="9"/>
      <c r="CA3422" s="9"/>
      <c r="CB3422" s="6"/>
      <c r="CC3422" s="6"/>
      <c r="CD3422" s="6"/>
    </row>
    <row r="3423" spans="15:82" x14ac:dyDescent="0.25">
      <c r="O3423" s="3"/>
      <c r="P3423" s="2"/>
      <c r="Q3423" s="2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6"/>
      <c r="CC3423" s="6"/>
      <c r="CD3423" s="6"/>
    </row>
    <row r="3424" spans="15:82" x14ac:dyDescent="0.25">
      <c r="O3424" s="3"/>
      <c r="P3424" s="2"/>
      <c r="Q3424" s="2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  <c r="BY3424" s="9"/>
      <c r="BZ3424" s="9"/>
      <c r="CA3424" s="9"/>
      <c r="CB3424" s="6"/>
      <c r="CC3424" s="6"/>
      <c r="CD3424" s="6"/>
    </row>
    <row r="3425" spans="15:82" x14ac:dyDescent="0.25">
      <c r="O3425" s="3"/>
      <c r="P3425" s="2"/>
      <c r="Q3425" s="2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  <c r="BY3425" s="9"/>
      <c r="BZ3425" s="9"/>
      <c r="CA3425" s="9"/>
      <c r="CB3425" s="9"/>
      <c r="CC3425" s="9"/>
      <c r="CD3425" s="9"/>
    </row>
    <row r="3426" spans="15:82" x14ac:dyDescent="0.25">
      <c r="O3426" s="3"/>
      <c r="P3426" s="2"/>
      <c r="Q3426" s="2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  <c r="BY3426" s="9"/>
      <c r="BZ3426" s="9"/>
      <c r="CA3426" s="9"/>
      <c r="CB3426" s="9"/>
      <c r="CC3426" s="9"/>
      <c r="CD3426" s="9"/>
    </row>
    <row r="3427" spans="15:82" x14ac:dyDescent="0.25">
      <c r="O3427" s="3"/>
      <c r="P3427" s="2"/>
      <c r="Q3427" s="2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</row>
    <row r="3428" spans="15:82" x14ac:dyDescent="0.25">
      <c r="O3428" s="3"/>
      <c r="P3428" s="2"/>
      <c r="Q3428" s="2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  <c r="BY3428" s="9"/>
      <c r="BZ3428" s="9"/>
      <c r="CA3428" s="9"/>
      <c r="CB3428" s="9"/>
      <c r="CC3428" s="9"/>
      <c r="CD3428" s="9"/>
    </row>
    <row r="3429" spans="15:82" x14ac:dyDescent="0.25">
      <c r="O3429" s="3"/>
      <c r="P3429" s="2"/>
      <c r="Q3429" s="2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</row>
    <row r="3430" spans="15:82" x14ac:dyDescent="0.25">
      <c r="O3430" s="3"/>
      <c r="P3430" s="2"/>
      <c r="Q3430" s="2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  <c r="BY3430" s="9"/>
      <c r="BZ3430" s="9"/>
      <c r="CA3430" s="9"/>
      <c r="CB3430" s="9"/>
      <c r="CC3430" s="9"/>
      <c r="CD3430" s="9"/>
    </row>
    <row r="3431" spans="15:82" x14ac:dyDescent="0.25">
      <c r="O3431" s="3"/>
      <c r="P3431" s="2"/>
      <c r="Q3431" s="2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</row>
    <row r="3432" spans="15:82" x14ac:dyDescent="0.25">
      <c r="O3432" s="3"/>
      <c r="P3432" s="2"/>
      <c r="Q3432" s="2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  <c r="BY3432" s="9"/>
      <c r="BZ3432" s="9"/>
      <c r="CA3432" s="9"/>
      <c r="CB3432" s="9"/>
      <c r="CC3432" s="9"/>
      <c r="CD3432" s="9"/>
    </row>
    <row r="3433" spans="15:82" x14ac:dyDescent="0.25">
      <c r="O3433" s="3"/>
      <c r="P3433" s="2"/>
      <c r="Q3433" s="2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  <c r="BY3433" s="9"/>
      <c r="BZ3433" s="9"/>
      <c r="CA3433" s="9"/>
      <c r="CB3433" s="9"/>
      <c r="CC3433" s="9"/>
      <c r="CD3433" s="9"/>
    </row>
    <row r="3434" spans="15:82" x14ac:dyDescent="0.25">
      <c r="O3434" s="3"/>
      <c r="P3434" s="2"/>
      <c r="Q3434" s="2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</row>
    <row r="3435" spans="15:82" x14ac:dyDescent="0.25">
      <c r="O3435" s="3"/>
      <c r="P3435" s="2"/>
      <c r="Q3435" s="2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  <c r="BY3435" s="9"/>
      <c r="BZ3435" s="9"/>
      <c r="CA3435" s="9"/>
      <c r="CB3435" s="9"/>
      <c r="CC3435" s="9"/>
      <c r="CD3435" s="9"/>
    </row>
    <row r="3436" spans="15:82" x14ac:dyDescent="0.25">
      <c r="O3436" s="3"/>
      <c r="P3436" s="2"/>
      <c r="Q3436" s="2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  <c r="BY3436" s="9"/>
      <c r="BZ3436" s="9"/>
      <c r="CA3436" s="9"/>
      <c r="CB3436" s="9"/>
      <c r="CC3436" s="9"/>
      <c r="CD3436" s="9"/>
    </row>
    <row r="3437" spans="15:82" x14ac:dyDescent="0.25">
      <c r="O3437" s="3"/>
      <c r="P3437" s="2"/>
      <c r="Q3437" s="2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</row>
    <row r="3438" spans="15:82" x14ac:dyDescent="0.25">
      <c r="O3438" s="3"/>
      <c r="P3438" s="2"/>
      <c r="Q3438" s="2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  <c r="BY3438" s="9"/>
      <c r="BZ3438" s="9"/>
      <c r="CA3438" s="9"/>
      <c r="CB3438" s="9"/>
      <c r="CC3438" s="9"/>
      <c r="CD3438" s="9"/>
    </row>
    <row r="3439" spans="15:82" x14ac:dyDescent="0.25">
      <c r="O3439" s="3"/>
      <c r="P3439" s="2"/>
      <c r="Q3439" s="2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</row>
    <row r="3440" spans="15:82" x14ac:dyDescent="0.25">
      <c r="O3440" s="3"/>
      <c r="P3440" s="2"/>
      <c r="Q3440" s="2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  <c r="BY3440" s="9"/>
      <c r="BZ3440" s="9"/>
      <c r="CA3440" s="9"/>
      <c r="CB3440" s="9"/>
      <c r="CC3440" s="9"/>
      <c r="CD3440" s="9"/>
    </row>
    <row r="3441" spans="15:82" x14ac:dyDescent="0.25">
      <c r="O3441" s="3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  <c r="BY3441" s="9"/>
      <c r="BZ3441" s="9"/>
      <c r="CA3441" s="9"/>
      <c r="CB3441" s="9"/>
      <c r="CC3441" s="9"/>
      <c r="CD3441" s="9"/>
    </row>
    <row r="3442" spans="15:82" x14ac:dyDescent="0.25">
      <c r="O3442" s="3"/>
      <c r="P3442" s="2"/>
      <c r="Q3442" s="2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  <c r="BY3442" s="9"/>
      <c r="BZ3442" s="9"/>
      <c r="CA3442" s="9"/>
      <c r="CB3442" s="9"/>
      <c r="CC3442" s="9"/>
      <c r="CD3442" s="9"/>
    </row>
    <row r="3443" spans="15:82" x14ac:dyDescent="0.25">
      <c r="O3443" s="3"/>
      <c r="P3443" s="2"/>
      <c r="Q3443" s="2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</row>
    <row r="3444" spans="15:82" x14ac:dyDescent="0.25">
      <c r="O3444" s="3"/>
      <c r="P3444" s="2"/>
      <c r="Q3444" s="2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  <c r="BY3444" s="9"/>
      <c r="BZ3444" s="9"/>
      <c r="CA3444" s="9"/>
      <c r="CB3444" s="9"/>
      <c r="CC3444" s="9"/>
      <c r="CD3444" s="9"/>
    </row>
    <row r="3445" spans="15:82" x14ac:dyDescent="0.25">
      <c r="O3445" s="3"/>
      <c r="P3445" s="2"/>
      <c r="Q3445" s="2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  <c r="BY3445" s="9"/>
      <c r="BZ3445" s="9"/>
      <c r="CA3445" s="9"/>
      <c r="CB3445" s="9"/>
      <c r="CC3445" s="9"/>
      <c r="CD3445" s="9"/>
    </row>
    <row r="3446" spans="15:82" x14ac:dyDescent="0.25">
      <c r="O3446" s="3"/>
      <c r="P3446" s="2"/>
      <c r="Q3446" s="2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</row>
    <row r="3447" spans="15:82" x14ac:dyDescent="0.25">
      <c r="O3447" s="3"/>
      <c r="P3447" s="2"/>
      <c r="Q3447" s="2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  <c r="BY3447" s="9"/>
      <c r="BZ3447" s="9"/>
      <c r="CA3447" s="9"/>
      <c r="CB3447" s="9"/>
      <c r="CC3447" s="9"/>
      <c r="CD3447" s="9"/>
    </row>
    <row r="3448" spans="15:82" x14ac:dyDescent="0.25">
      <c r="O3448" s="3"/>
      <c r="P3448" s="2"/>
      <c r="Q3448" s="2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</row>
    <row r="3449" spans="15:82" x14ac:dyDescent="0.25">
      <c r="O3449" s="3"/>
      <c r="P3449" s="2"/>
      <c r="Q3449" s="2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  <c r="BY3449" s="9"/>
      <c r="BZ3449" s="9"/>
      <c r="CA3449" s="9"/>
      <c r="CB3449" s="9"/>
      <c r="CC3449" s="9"/>
      <c r="CD3449" s="9"/>
    </row>
    <row r="3450" spans="15:82" x14ac:dyDescent="0.25">
      <c r="O3450" s="3"/>
      <c r="P3450" s="2"/>
      <c r="Q3450" s="2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</row>
    <row r="3451" spans="15:82" x14ac:dyDescent="0.25">
      <c r="O3451" s="3"/>
      <c r="P3451" s="2"/>
      <c r="Q3451" s="2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  <c r="BY3451" s="9"/>
      <c r="BZ3451" s="9"/>
      <c r="CA3451" s="9"/>
      <c r="CB3451" s="9"/>
      <c r="CC3451" s="9"/>
      <c r="CD3451" s="9"/>
    </row>
    <row r="3452" spans="15:82" x14ac:dyDescent="0.25">
      <c r="O3452" s="3"/>
      <c r="P3452" s="2"/>
      <c r="Q3452" s="2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</row>
    <row r="3453" spans="15:82" x14ac:dyDescent="0.25">
      <c r="O3453" s="3"/>
      <c r="P3453" s="2"/>
      <c r="Q3453" s="2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  <c r="BY3453" s="9"/>
      <c r="BZ3453" s="9"/>
      <c r="CA3453" s="9"/>
      <c r="CB3453" s="9"/>
      <c r="CC3453" s="9"/>
      <c r="CD3453" s="9"/>
    </row>
    <row r="3454" spans="15:82" x14ac:dyDescent="0.25">
      <c r="O3454" s="3"/>
      <c r="P3454" s="2"/>
      <c r="Q3454" s="2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  <c r="BY3454" s="9"/>
      <c r="BZ3454" s="9"/>
      <c r="CA3454" s="9"/>
      <c r="CB3454" s="9"/>
      <c r="CC3454" s="9"/>
      <c r="CD3454" s="9"/>
    </row>
    <row r="3455" spans="15:82" x14ac:dyDescent="0.25">
      <c r="O3455" s="3"/>
      <c r="P3455" s="2"/>
      <c r="Q3455" s="2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</row>
    <row r="3456" spans="15:82" x14ac:dyDescent="0.25">
      <c r="O3456" s="3"/>
      <c r="P3456" s="2"/>
      <c r="Q3456" s="2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  <c r="BY3456" s="9"/>
      <c r="BZ3456" s="9"/>
      <c r="CA3456" s="9"/>
      <c r="CB3456" s="9"/>
      <c r="CC3456" s="9"/>
      <c r="CD3456" s="9"/>
    </row>
    <row r="3457" spans="15:82" x14ac:dyDescent="0.25">
      <c r="O3457" s="3"/>
      <c r="P3457" s="2"/>
      <c r="Q3457" s="2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  <c r="BY3457" s="9"/>
      <c r="BZ3457" s="9"/>
      <c r="CA3457" s="9"/>
      <c r="CB3457" s="9"/>
      <c r="CC3457" s="9"/>
      <c r="CD3457" s="9"/>
    </row>
    <row r="3458" spans="15:82" x14ac:dyDescent="0.25">
      <c r="O3458" s="3"/>
      <c r="P3458" s="2"/>
      <c r="Q3458" s="2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  <c r="BY3458" s="9"/>
      <c r="BZ3458" s="9"/>
      <c r="CA3458" s="9"/>
      <c r="CB3458" s="9"/>
      <c r="CC3458" s="9"/>
      <c r="CD3458" s="9"/>
    </row>
    <row r="3459" spans="15:82" x14ac:dyDescent="0.25">
      <c r="O3459" s="3"/>
      <c r="P3459" s="2"/>
      <c r="Q3459" s="2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</row>
    <row r="3460" spans="15:82" x14ac:dyDescent="0.25">
      <c r="O3460" s="3"/>
      <c r="P3460" s="2"/>
      <c r="Q3460" s="2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  <c r="BY3460" s="9"/>
      <c r="BZ3460" s="9"/>
      <c r="CA3460" s="9"/>
      <c r="CB3460" s="9"/>
      <c r="CC3460" s="9"/>
      <c r="CD3460" s="9"/>
    </row>
    <row r="3461" spans="15:82" x14ac:dyDescent="0.25">
      <c r="O3461" s="3"/>
      <c r="P3461" s="2"/>
      <c r="Q3461" s="2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</row>
    <row r="3462" spans="15:82" x14ac:dyDescent="0.25">
      <c r="O3462" s="3"/>
      <c r="P3462" s="2"/>
      <c r="Q3462" s="2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  <c r="BY3462" s="9"/>
      <c r="BZ3462" s="9"/>
      <c r="CA3462" s="9"/>
      <c r="CB3462" s="9"/>
      <c r="CC3462" s="9"/>
      <c r="CD3462" s="9"/>
    </row>
    <row r="3463" spans="15:82" x14ac:dyDescent="0.25">
      <c r="O3463" s="3"/>
      <c r="P3463" s="2"/>
      <c r="Q3463" s="2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  <c r="BY3463" s="9"/>
      <c r="BZ3463" s="9"/>
      <c r="CA3463" s="9"/>
      <c r="CB3463" s="9"/>
      <c r="CC3463" s="9"/>
      <c r="CD3463" s="9"/>
    </row>
    <row r="3464" spans="15:82" x14ac:dyDescent="0.25">
      <c r="O3464" s="3"/>
      <c r="P3464" s="2"/>
      <c r="Q3464" s="2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  <c r="BY3464" s="9"/>
      <c r="BZ3464" s="9"/>
      <c r="CA3464" s="9"/>
      <c r="CB3464" s="9"/>
      <c r="CC3464" s="9"/>
      <c r="CD3464" s="9"/>
    </row>
    <row r="3465" spans="15:82" x14ac:dyDescent="0.25">
      <c r="O3465" s="3"/>
      <c r="P3465" s="2"/>
      <c r="Q3465" s="2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</row>
    <row r="3466" spans="15:82" x14ac:dyDescent="0.25">
      <c r="O3466" s="3"/>
      <c r="P3466" s="2"/>
      <c r="Q3466" s="2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  <c r="BY3466" s="9"/>
      <c r="BZ3466" s="9"/>
      <c r="CA3466" s="9"/>
      <c r="CB3466" s="9"/>
      <c r="CC3466" s="9"/>
      <c r="CD3466" s="9"/>
    </row>
    <row r="3467" spans="15:82" x14ac:dyDescent="0.25">
      <c r="O3467" s="3"/>
      <c r="P3467" s="2"/>
      <c r="Q3467" s="2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  <c r="BY3467" s="9"/>
      <c r="BZ3467" s="9"/>
      <c r="CA3467" s="9"/>
      <c r="CB3467" s="9"/>
      <c r="CC3467" s="9"/>
      <c r="CD3467" s="9"/>
    </row>
    <row r="3468" spans="15:82" x14ac:dyDescent="0.25">
      <c r="O3468" s="3"/>
      <c r="P3468" s="2"/>
      <c r="Q3468" s="2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  <c r="BY3468" s="9"/>
      <c r="BZ3468" s="9"/>
      <c r="CA3468" s="9"/>
      <c r="CB3468" s="9"/>
      <c r="CC3468" s="9"/>
      <c r="CD3468" s="9"/>
    </row>
    <row r="3469" spans="15:82" x14ac:dyDescent="0.25">
      <c r="O3469" s="3"/>
      <c r="P3469" s="2"/>
      <c r="Q3469" s="2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</row>
    <row r="3470" spans="15:82" x14ac:dyDescent="0.25">
      <c r="O3470" s="3"/>
      <c r="P3470" s="2"/>
      <c r="Q3470" s="2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  <c r="BY3470" s="9"/>
      <c r="BZ3470" s="9"/>
      <c r="CA3470" s="9"/>
      <c r="CB3470" s="9"/>
      <c r="CC3470" s="9"/>
      <c r="CD3470" s="9"/>
    </row>
    <row r="3471" spans="15:82" x14ac:dyDescent="0.25">
      <c r="O3471" s="3"/>
      <c r="P3471" s="2"/>
      <c r="Q3471" s="2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  <c r="BY3471" s="9"/>
      <c r="BZ3471" s="9"/>
      <c r="CA3471" s="9"/>
      <c r="CB3471" s="9"/>
      <c r="CC3471" s="9"/>
      <c r="CD3471" s="9"/>
    </row>
    <row r="3472" spans="15:82" x14ac:dyDescent="0.25">
      <c r="O3472" s="3"/>
      <c r="P3472" s="2"/>
      <c r="Q3472" s="2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  <c r="BY3472" s="9"/>
      <c r="BZ3472" s="9"/>
      <c r="CA3472" s="9"/>
      <c r="CB3472" s="9"/>
      <c r="CC3472" s="9"/>
      <c r="CD3472" s="9"/>
    </row>
    <row r="3473" spans="15:82" x14ac:dyDescent="0.25">
      <c r="O3473" s="3"/>
      <c r="P3473" s="2"/>
      <c r="Q3473" s="2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</row>
    <row r="3474" spans="15:82" x14ac:dyDescent="0.25">
      <c r="O3474" s="3"/>
      <c r="P3474" s="2"/>
      <c r="Q3474" s="2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  <c r="BY3474" s="9"/>
      <c r="BZ3474" s="9"/>
      <c r="CA3474" s="9"/>
      <c r="CB3474" s="9"/>
      <c r="CC3474" s="9"/>
      <c r="CD3474" s="9"/>
    </row>
    <row r="3475" spans="15:82" x14ac:dyDescent="0.25">
      <c r="O3475" s="3"/>
      <c r="P3475" s="2"/>
      <c r="Q3475" s="2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  <c r="BY3475" s="9"/>
      <c r="BZ3475" s="9"/>
      <c r="CA3475" s="9"/>
      <c r="CB3475" s="9"/>
      <c r="CC3475" s="9"/>
      <c r="CD3475" s="9"/>
    </row>
    <row r="3476" spans="15:82" x14ac:dyDescent="0.25">
      <c r="O3476" s="3"/>
      <c r="P3476" s="2"/>
      <c r="Q3476" s="2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</row>
    <row r="3477" spans="15:82" x14ac:dyDescent="0.25">
      <c r="O3477" s="3"/>
      <c r="P3477" s="2"/>
      <c r="Q3477" s="2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/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  <c r="BY3477" s="9"/>
      <c r="BZ3477" s="9"/>
      <c r="CA3477" s="9"/>
      <c r="CB3477" s="9"/>
      <c r="CC3477" s="9"/>
      <c r="CD3477" s="9"/>
    </row>
    <row r="3478" spans="15:82" x14ac:dyDescent="0.25">
      <c r="O3478" s="3"/>
      <c r="P3478" s="2"/>
      <c r="Q3478" s="2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  <c r="BY3478" s="9"/>
      <c r="BZ3478" s="9"/>
      <c r="CA3478" s="9"/>
      <c r="CB3478" s="9"/>
      <c r="CC3478" s="9"/>
      <c r="CD3478" s="9"/>
    </row>
    <row r="3479" spans="15:82" x14ac:dyDescent="0.25">
      <c r="O3479" s="3"/>
      <c r="P3479" s="2"/>
      <c r="Q3479" s="2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  <c r="BY3479" s="9"/>
      <c r="BZ3479" s="9"/>
      <c r="CA3479" s="9"/>
      <c r="CB3479" s="9"/>
      <c r="CC3479" s="9"/>
      <c r="CD3479" s="9"/>
    </row>
    <row r="3480" spans="15:82" x14ac:dyDescent="0.25">
      <c r="O3480" s="3"/>
      <c r="P3480" s="2"/>
      <c r="Q3480" s="2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  <c r="BY3480" s="9"/>
      <c r="BZ3480" s="9"/>
      <c r="CA3480" s="9"/>
      <c r="CB3480" s="9"/>
      <c r="CC3480" s="9"/>
      <c r="CD3480" s="9"/>
    </row>
    <row r="3481" spans="15:82" x14ac:dyDescent="0.25">
      <c r="O3481" s="3"/>
      <c r="P3481" s="2"/>
      <c r="Q3481" s="2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  <c r="BY3481" s="9"/>
      <c r="BZ3481" s="9"/>
      <c r="CA3481" s="9"/>
      <c r="CB3481" s="9"/>
      <c r="CC3481" s="9"/>
      <c r="CD3481" s="9"/>
    </row>
    <row r="3482" spans="15:82" x14ac:dyDescent="0.25">
      <c r="O3482" s="3"/>
      <c r="P3482" s="2"/>
      <c r="Q3482" s="2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</row>
    <row r="3483" spans="15:82" x14ac:dyDescent="0.25">
      <c r="O3483" s="3"/>
      <c r="P3483" s="2"/>
      <c r="Q3483" s="2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  <c r="BY3483" s="9"/>
      <c r="BZ3483" s="9"/>
      <c r="CA3483" s="9"/>
      <c r="CB3483" s="9"/>
      <c r="CC3483" s="9"/>
      <c r="CD3483" s="9"/>
    </row>
    <row r="3484" spans="15:82" x14ac:dyDescent="0.25">
      <c r="O3484" s="3"/>
      <c r="P3484" s="2"/>
      <c r="Q3484" s="2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</row>
    <row r="3485" spans="15:82" x14ac:dyDescent="0.25">
      <c r="O3485" s="3"/>
      <c r="P3485" s="2"/>
      <c r="Q3485" s="2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/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  <c r="BY3485" s="9"/>
      <c r="BZ3485" s="9"/>
      <c r="CA3485" s="9"/>
      <c r="CB3485" s="9"/>
      <c r="CC3485" s="9"/>
      <c r="CD3485" s="9"/>
    </row>
    <row r="3486" spans="15:82" x14ac:dyDescent="0.25">
      <c r="O3486" s="3"/>
      <c r="P3486" s="2"/>
      <c r="Q3486" s="2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  <c r="BY3486" s="9"/>
      <c r="BZ3486" s="9"/>
      <c r="CA3486" s="9"/>
      <c r="CB3486" s="9"/>
      <c r="CC3486" s="9"/>
      <c r="CD3486" s="9"/>
    </row>
    <row r="3487" spans="15:82" x14ac:dyDescent="0.25">
      <c r="O3487" s="3"/>
      <c r="P3487" s="2"/>
      <c r="Q3487" s="2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/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  <c r="BY3487" s="9"/>
      <c r="BZ3487" s="9"/>
      <c r="CA3487" s="9"/>
      <c r="CB3487" s="9"/>
      <c r="CC3487" s="9"/>
      <c r="CD3487" s="9"/>
    </row>
    <row r="3488" spans="15:82" x14ac:dyDescent="0.25">
      <c r="O3488" s="3"/>
      <c r="P3488" s="2"/>
      <c r="Q3488" s="2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/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</row>
    <row r="3489" spans="15:82" x14ac:dyDescent="0.25">
      <c r="O3489" s="3"/>
      <c r="P3489" s="2"/>
      <c r="Q3489" s="2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  <c r="BY3489" s="9"/>
      <c r="BZ3489" s="9"/>
      <c r="CA3489" s="9"/>
      <c r="CB3489" s="9"/>
      <c r="CC3489" s="9"/>
      <c r="CD3489" s="9"/>
    </row>
    <row r="3490" spans="15:82" x14ac:dyDescent="0.25">
      <c r="O3490" s="3"/>
      <c r="P3490" s="2"/>
      <c r="Q3490" s="2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</row>
    <row r="3491" spans="15:82" x14ac:dyDescent="0.25">
      <c r="O3491" s="3"/>
      <c r="P3491" s="2"/>
      <c r="Q3491" s="2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  <c r="BY3491" s="9"/>
      <c r="BZ3491" s="9"/>
      <c r="CA3491" s="9"/>
      <c r="CB3491" s="9"/>
      <c r="CC3491" s="9"/>
      <c r="CD3491" s="9"/>
    </row>
    <row r="3492" spans="15:82" x14ac:dyDescent="0.25">
      <c r="O3492" s="3"/>
      <c r="P3492" s="2"/>
      <c r="Q3492" s="2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</row>
    <row r="3493" spans="15:82" x14ac:dyDescent="0.25">
      <c r="O3493" s="3"/>
      <c r="P3493" s="2"/>
      <c r="Q3493" s="2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  <c r="BY3493" s="9"/>
      <c r="BZ3493" s="9"/>
      <c r="CA3493" s="9"/>
      <c r="CB3493" s="9"/>
      <c r="CC3493" s="9"/>
      <c r="CD3493" s="9"/>
    </row>
    <row r="3494" spans="15:82" x14ac:dyDescent="0.25">
      <c r="O3494" s="3"/>
      <c r="P3494" s="2"/>
      <c r="Q3494" s="2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  <c r="BY3494" s="9"/>
      <c r="BZ3494" s="9"/>
      <c r="CA3494" s="9"/>
      <c r="CB3494" s="9"/>
      <c r="CC3494" s="9"/>
      <c r="CD3494" s="9"/>
    </row>
    <row r="3495" spans="15:82" x14ac:dyDescent="0.25">
      <c r="O3495" s="3"/>
      <c r="P3495" s="2"/>
      <c r="Q3495" s="2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</row>
    <row r="3496" spans="15:82" x14ac:dyDescent="0.25">
      <c r="O3496" s="3"/>
      <c r="P3496" s="2"/>
      <c r="Q3496" s="2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A3496" s="9"/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  <c r="BY3496" s="9"/>
      <c r="BZ3496" s="9"/>
      <c r="CA3496" s="9"/>
      <c r="CB3496" s="9"/>
      <c r="CC3496" s="9"/>
      <c r="CD3496" s="9"/>
    </row>
    <row r="3497" spans="15:82" x14ac:dyDescent="0.25">
      <c r="O3497" s="3"/>
      <c r="P3497" s="2"/>
      <c r="Q3497" s="2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A3497" s="9"/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  <c r="BY3497" s="9"/>
      <c r="BZ3497" s="9"/>
      <c r="CA3497" s="9"/>
      <c r="CB3497" s="9"/>
      <c r="CC3497" s="9"/>
      <c r="CD3497" s="9"/>
    </row>
    <row r="3498" spans="15:82" x14ac:dyDescent="0.25">
      <c r="O3498" s="3"/>
      <c r="P3498" s="2"/>
      <c r="Q3498" s="2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</row>
    <row r="3499" spans="15:82" x14ac:dyDescent="0.25">
      <c r="O3499" s="3"/>
      <c r="P3499" s="2"/>
      <c r="Q3499" s="2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A3499" s="9"/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  <c r="BY3499" s="9"/>
      <c r="BZ3499" s="9"/>
      <c r="CA3499" s="9"/>
      <c r="CB3499" s="9"/>
      <c r="CC3499" s="9"/>
      <c r="CD3499" s="9"/>
    </row>
    <row r="3500" spans="15:82" x14ac:dyDescent="0.25">
      <c r="O3500" s="3"/>
      <c r="P3500" s="2"/>
      <c r="Q3500" s="2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A3500" s="9"/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  <c r="BY3500" s="9"/>
      <c r="BZ3500" s="9"/>
      <c r="CA3500" s="9"/>
      <c r="CB3500" s="9"/>
      <c r="CC3500" s="9"/>
      <c r="CD3500" s="9"/>
    </row>
    <row r="3501" spans="15:82" x14ac:dyDescent="0.25">
      <c r="O3501" s="3"/>
      <c r="P3501" s="2"/>
      <c r="Q3501" s="2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  <c r="BY3501" s="9"/>
      <c r="BZ3501" s="9"/>
      <c r="CA3501" s="9"/>
      <c r="CB3501" s="9"/>
      <c r="CC3501" s="9"/>
      <c r="CD3501" s="9"/>
    </row>
    <row r="3502" spans="15:82" x14ac:dyDescent="0.25">
      <c r="O3502" s="3"/>
      <c r="P3502" s="2"/>
      <c r="Q3502" s="2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/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  <c r="BY3502" s="9"/>
      <c r="BZ3502" s="9"/>
      <c r="CA3502" s="9"/>
      <c r="CB3502" s="9"/>
      <c r="CC3502" s="9"/>
      <c r="CD3502" s="9"/>
    </row>
    <row r="3503" spans="15:82" x14ac:dyDescent="0.25">
      <c r="O3503" s="3"/>
      <c r="P3503" s="2"/>
      <c r="Q3503" s="2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/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  <c r="BY3503" s="9"/>
      <c r="BZ3503" s="9"/>
      <c r="CA3503" s="9"/>
      <c r="CB3503" s="9"/>
      <c r="CC3503" s="9"/>
      <c r="CD3503" s="9"/>
    </row>
    <row r="3504" spans="15:82" x14ac:dyDescent="0.25">
      <c r="O3504" s="3"/>
      <c r="P3504" s="2"/>
      <c r="Q3504" s="2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/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  <c r="BY3504" s="9"/>
      <c r="BZ3504" s="9"/>
      <c r="CA3504" s="9"/>
      <c r="CB3504" s="9"/>
      <c r="CC3504" s="9"/>
      <c r="CD3504" s="9"/>
    </row>
    <row r="3505" spans="15:82" x14ac:dyDescent="0.25">
      <c r="O3505" s="3"/>
      <c r="P3505" s="2"/>
      <c r="Q3505" s="2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</row>
    <row r="3506" spans="15:82" x14ac:dyDescent="0.25">
      <c r="O3506" s="3"/>
      <c r="P3506" s="2"/>
      <c r="Q3506" s="2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  <c r="BY3506" s="9"/>
      <c r="BZ3506" s="9"/>
      <c r="CA3506" s="9"/>
      <c r="CB3506" s="9"/>
      <c r="CC3506" s="9"/>
      <c r="CD3506" s="9"/>
    </row>
    <row r="3507" spans="15:82" x14ac:dyDescent="0.25">
      <c r="O3507" s="3"/>
      <c r="P3507" s="2"/>
      <c r="Q3507" s="2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  <c r="BY3507" s="9"/>
      <c r="BZ3507" s="9"/>
      <c r="CA3507" s="9"/>
      <c r="CB3507" s="9"/>
      <c r="CC3507" s="9"/>
      <c r="CD3507" s="9"/>
    </row>
    <row r="3508" spans="15:82" x14ac:dyDescent="0.25">
      <c r="O3508" s="3"/>
      <c r="P3508" s="2"/>
      <c r="Q3508" s="2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A3508" s="9"/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  <c r="BY3508" s="9"/>
      <c r="BZ3508" s="9"/>
      <c r="CA3508" s="9"/>
      <c r="CB3508" s="9"/>
      <c r="CC3508" s="9"/>
      <c r="CD3508" s="9"/>
    </row>
    <row r="3509" spans="15:82" x14ac:dyDescent="0.25">
      <c r="O3509" s="3"/>
      <c r="P3509" s="2"/>
      <c r="Q3509" s="2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A3509" s="9"/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  <c r="BY3509" s="9"/>
      <c r="BZ3509" s="9"/>
      <c r="CA3509" s="9"/>
      <c r="CB3509" s="9"/>
      <c r="CC3509" s="9"/>
      <c r="CD3509" s="9"/>
    </row>
    <row r="3510" spans="15:82" x14ac:dyDescent="0.25">
      <c r="O3510" s="3"/>
      <c r="P3510" s="2"/>
      <c r="Q3510" s="2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</row>
    <row r="3511" spans="15:82" x14ac:dyDescent="0.25">
      <c r="O3511" s="3"/>
      <c r="P3511" s="2"/>
      <c r="Q3511" s="2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A3511" s="9"/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  <c r="BY3511" s="9"/>
      <c r="BZ3511" s="9"/>
      <c r="CA3511" s="9"/>
      <c r="CB3511" s="9"/>
      <c r="CC3511" s="9"/>
      <c r="CD3511" s="9"/>
    </row>
    <row r="3512" spans="15:82" x14ac:dyDescent="0.25">
      <c r="O3512" s="3"/>
      <c r="P3512" s="2"/>
      <c r="Q3512" s="2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</row>
    <row r="3513" spans="15:82" x14ac:dyDescent="0.25">
      <c r="O3513" s="3"/>
      <c r="P3513" s="2"/>
      <c r="Q3513" s="2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  <c r="BY3513" s="9"/>
      <c r="BZ3513" s="9"/>
      <c r="CA3513" s="9"/>
      <c r="CB3513" s="9"/>
      <c r="CC3513" s="9"/>
      <c r="CD3513" s="9"/>
    </row>
    <row r="3514" spans="15:82" x14ac:dyDescent="0.25">
      <c r="O3514" s="3"/>
      <c r="P3514" s="2"/>
      <c r="Q3514" s="2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A3514" s="9"/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  <c r="BY3514" s="9"/>
      <c r="BZ3514" s="9"/>
      <c r="CA3514" s="9"/>
      <c r="CB3514" s="9"/>
      <c r="CC3514" s="9"/>
      <c r="CD3514" s="9"/>
    </row>
    <row r="3515" spans="15:82" x14ac:dyDescent="0.25">
      <c r="O3515" s="3"/>
      <c r="P3515" s="2"/>
      <c r="Q3515" s="2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A3515" s="9"/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  <c r="BY3515" s="9"/>
      <c r="BZ3515" s="9"/>
      <c r="CA3515" s="9"/>
      <c r="CB3515" s="9"/>
      <c r="CC3515" s="9"/>
      <c r="CD3515" s="9"/>
    </row>
    <row r="3516" spans="15:82" x14ac:dyDescent="0.25">
      <c r="O3516" s="3"/>
      <c r="P3516" s="2"/>
      <c r="Q3516" s="2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A3516" s="9"/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</row>
    <row r="3517" spans="15:82" x14ac:dyDescent="0.25">
      <c r="O3517" s="3"/>
      <c r="P3517" s="2"/>
      <c r="Q3517" s="2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A3517" s="9"/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  <c r="BY3517" s="9"/>
      <c r="BZ3517" s="9"/>
      <c r="CA3517" s="9"/>
      <c r="CB3517" s="9"/>
      <c r="CC3517" s="9"/>
      <c r="CD3517" s="9"/>
    </row>
    <row r="3518" spans="15:82" x14ac:dyDescent="0.25">
      <c r="O3518" s="3"/>
      <c r="P3518" s="2"/>
      <c r="Q3518" s="2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</row>
    <row r="3519" spans="15:82" x14ac:dyDescent="0.25">
      <c r="O3519" s="3"/>
      <c r="P3519" s="2"/>
      <c r="Q3519" s="2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A3519" s="9"/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  <c r="BY3519" s="9"/>
      <c r="BZ3519" s="9"/>
      <c r="CA3519" s="9"/>
      <c r="CB3519" s="9"/>
      <c r="CC3519" s="9"/>
      <c r="CD3519" s="9"/>
    </row>
    <row r="3520" spans="15:82" x14ac:dyDescent="0.25">
      <c r="O3520" s="3"/>
      <c r="P3520" s="2"/>
      <c r="Q3520" s="2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A3520" s="9"/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</row>
    <row r="3521" spans="15:82" x14ac:dyDescent="0.25">
      <c r="O3521" s="3"/>
      <c r="P3521" s="2"/>
      <c r="Q3521" s="2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  <c r="BY3521" s="9"/>
      <c r="BZ3521" s="9"/>
      <c r="CA3521" s="9"/>
      <c r="CB3521" s="9"/>
      <c r="CC3521" s="9"/>
      <c r="CD3521" s="9"/>
    </row>
    <row r="3522" spans="15:82" x14ac:dyDescent="0.25">
      <c r="O3522" s="3"/>
      <c r="P3522" s="2"/>
      <c r="Q3522" s="2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  <c r="BY3522" s="9"/>
      <c r="BZ3522" s="9"/>
      <c r="CA3522" s="9"/>
      <c r="CB3522" s="9"/>
      <c r="CC3522" s="9"/>
      <c r="CD3522" s="9"/>
    </row>
    <row r="3523" spans="15:82" x14ac:dyDescent="0.25">
      <c r="O3523" s="3"/>
      <c r="P3523" s="2"/>
      <c r="Q3523" s="2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A3523" s="9"/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  <c r="BY3523" s="9"/>
      <c r="BZ3523" s="9"/>
      <c r="CA3523" s="9"/>
      <c r="CB3523" s="9"/>
      <c r="CC3523" s="9"/>
      <c r="CD3523" s="9"/>
    </row>
    <row r="3524" spans="15:82" x14ac:dyDescent="0.25">
      <c r="O3524" s="3"/>
      <c r="P3524" s="2"/>
      <c r="Q3524" s="2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</row>
    <row r="3525" spans="15:82" x14ac:dyDescent="0.25">
      <c r="O3525" s="3"/>
      <c r="P3525" s="2"/>
      <c r="Q3525" s="2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  <c r="BY3525" s="9"/>
      <c r="BZ3525" s="9"/>
      <c r="CA3525" s="9"/>
      <c r="CB3525" s="9"/>
      <c r="CC3525" s="9"/>
      <c r="CD3525" s="9"/>
    </row>
    <row r="3526" spans="15:82" x14ac:dyDescent="0.25">
      <c r="O3526" s="3"/>
      <c r="P3526" s="2"/>
      <c r="Q3526" s="2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  <c r="BY3526" s="9"/>
      <c r="BZ3526" s="9"/>
      <c r="CA3526" s="9"/>
      <c r="CB3526" s="9"/>
      <c r="CC3526" s="9"/>
      <c r="CD3526" s="9"/>
    </row>
    <row r="3527" spans="15:82" x14ac:dyDescent="0.25">
      <c r="O3527" s="3"/>
      <c r="P3527" s="2"/>
      <c r="Q3527" s="2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  <c r="BY3527" s="9"/>
      <c r="BZ3527" s="9"/>
      <c r="CA3527" s="9"/>
      <c r="CB3527" s="9"/>
      <c r="CC3527" s="9"/>
      <c r="CD3527" s="9"/>
    </row>
    <row r="3528" spans="15:82" x14ac:dyDescent="0.25">
      <c r="O3528" s="3"/>
      <c r="P3528" s="2"/>
      <c r="Q3528" s="2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  <c r="BY3528" s="9"/>
      <c r="BZ3528" s="9"/>
      <c r="CA3528" s="9"/>
      <c r="CB3528" s="9"/>
      <c r="CC3528" s="9"/>
      <c r="CD3528" s="9"/>
    </row>
    <row r="3529" spans="15:82" x14ac:dyDescent="0.25">
      <c r="O3529" s="3"/>
      <c r="P3529" s="2"/>
      <c r="Q3529" s="2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</row>
    <row r="3530" spans="15:82" x14ac:dyDescent="0.25">
      <c r="O3530" s="3"/>
      <c r="P3530" s="2"/>
      <c r="Q3530" s="2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  <c r="BY3530" s="9"/>
      <c r="BZ3530" s="9"/>
      <c r="CA3530" s="9"/>
      <c r="CB3530" s="9"/>
      <c r="CC3530" s="9"/>
      <c r="CD3530" s="9"/>
    </row>
    <row r="3531" spans="15:82" x14ac:dyDescent="0.25">
      <c r="O3531" s="3"/>
      <c r="P3531" s="2"/>
      <c r="Q3531" s="2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  <c r="BY3531" s="9"/>
      <c r="BZ3531" s="9"/>
      <c r="CA3531" s="9"/>
      <c r="CB3531" s="9"/>
      <c r="CC3531" s="9"/>
      <c r="CD3531" s="9"/>
    </row>
    <row r="3532" spans="15:82" x14ac:dyDescent="0.25">
      <c r="O3532" s="3"/>
      <c r="P3532" s="2"/>
      <c r="Q3532" s="2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</row>
    <row r="3533" spans="15:82" x14ac:dyDescent="0.25">
      <c r="O3533" s="3"/>
      <c r="P3533" s="2"/>
      <c r="Q3533" s="2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  <c r="BY3533" s="9"/>
      <c r="BZ3533" s="9"/>
      <c r="CA3533" s="9"/>
      <c r="CB3533" s="9"/>
      <c r="CC3533" s="9"/>
      <c r="CD3533" s="9"/>
    </row>
    <row r="3534" spans="15:82" x14ac:dyDescent="0.25">
      <c r="O3534" s="3"/>
      <c r="P3534" s="2"/>
      <c r="Q3534" s="2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</row>
    <row r="3535" spans="15:82" x14ac:dyDescent="0.25">
      <c r="O3535" s="3"/>
      <c r="P3535" s="2"/>
      <c r="Q3535" s="2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U3535" s="9"/>
      <c r="BV3535" s="9"/>
      <c r="BW3535" s="9"/>
      <c r="BX3535" s="9"/>
      <c r="BY3535" s="9"/>
      <c r="BZ3535" s="9"/>
      <c r="CA3535" s="9"/>
      <c r="CB3535" s="9"/>
      <c r="CC3535" s="9"/>
      <c r="CD3535" s="9"/>
    </row>
    <row r="3536" spans="15:82" x14ac:dyDescent="0.25">
      <c r="O3536" s="3"/>
      <c r="P3536" s="2"/>
      <c r="Q3536" s="2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  <c r="BY3536" s="9"/>
      <c r="BZ3536" s="9"/>
      <c r="CA3536" s="9"/>
      <c r="CB3536" s="9"/>
      <c r="CC3536" s="9"/>
      <c r="CD3536" s="9"/>
    </row>
    <row r="3537" spans="15:82" x14ac:dyDescent="0.25">
      <c r="O3537" s="3"/>
      <c r="P3537" s="2"/>
      <c r="Q3537" s="2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</row>
    <row r="3538" spans="15:82" x14ac:dyDescent="0.25">
      <c r="O3538" s="3"/>
      <c r="P3538" s="2"/>
      <c r="Q3538" s="2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  <c r="BY3538" s="9"/>
      <c r="BZ3538" s="9"/>
      <c r="CA3538" s="9"/>
      <c r="CB3538" s="9"/>
      <c r="CC3538" s="9"/>
      <c r="CD3538" s="9"/>
    </row>
    <row r="3539" spans="15:82" x14ac:dyDescent="0.25">
      <c r="O3539" s="3"/>
      <c r="P3539" s="2"/>
      <c r="Q3539" s="2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  <c r="BY3539" s="9"/>
      <c r="BZ3539" s="9"/>
      <c r="CA3539" s="9"/>
      <c r="CB3539" s="9"/>
      <c r="CC3539" s="9"/>
      <c r="CD3539" s="9"/>
    </row>
    <row r="3540" spans="15:82" x14ac:dyDescent="0.25">
      <c r="O3540" s="3"/>
      <c r="P3540" s="2"/>
      <c r="Q3540" s="2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</row>
    <row r="3541" spans="15:82" x14ac:dyDescent="0.25">
      <c r="O3541" s="3"/>
      <c r="P3541" s="2"/>
      <c r="Q3541" s="2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  <c r="BY3541" s="9"/>
      <c r="BZ3541" s="9"/>
      <c r="CA3541" s="9"/>
      <c r="CB3541" s="9"/>
      <c r="CC3541" s="9"/>
      <c r="CD3541" s="9"/>
    </row>
    <row r="3542" spans="15:82" x14ac:dyDescent="0.25">
      <c r="O3542" s="3"/>
      <c r="P3542" s="2"/>
      <c r="Q3542" s="2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  <c r="BY3542" s="9"/>
      <c r="BZ3542" s="9"/>
      <c r="CA3542" s="9"/>
      <c r="CB3542" s="9"/>
      <c r="CC3542" s="9"/>
      <c r="CD3542" s="9"/>
    </row>
    <row r="3543" spans="15:82" x14ac:dyDescent="0.25">
      <c r="O3543" s="3"/>
      <c r="P3543" s="2"/>
      <c r="Q3543" s="2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</row>
    <row r="3544" spans="15:82" x14ac:dyDescent="0.25">
      <c r="O3544" s="3"/>
      <c r="P3544" s="2"/>
      <c r="Q3544" s="2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  <c r="BY3544" s="9"/>
      <c r="BZ3544" s="9"/>
      <c r="CA3544" s="9"/>
      <c r="CB3544" s="9"/>
      <c r="CC3544" s="9"/>
      <c r="CD3544" s="9"/>
    </row>
    <row r="3545" spans="15:82" x14ac:dyDescent="0.25">
      <c r="O3545" s="3"/>
      <c r="P3545" s="2"/>
      <c r="Q3545" s="2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  <c r="BY3545" s="9"/>
      <c r="BZ3545" s="9"/>
      <c r="CA3545" s="9"/>
      <c r="CB3545" s="9"/>
      <c r="CC3545" s="9"/>
      <c r="CD3545" s="9"/>
    </row>
    <row r="3546" spans="15:82" x14ac:dyDescent="0.25">
      <c r="O3546" s="3"/>
      <c r="P3546" s="2"/>
      <c r="Q3546" s="2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  <c r="BY3546" s="9"/>
      <c r="BZ3546" s="9"/>
      <c r="CA3546" s="9"/>
      <c r="CB3546" s="9"/>
      <c r="CC3546" s="9"/>
      <c r="CD3546" s="9"/>
    </row>
    <row r="3547" spans="15:82" x14ac:dyDescent="0.25">
      <c r="O3547" s="3"/>
      <c r="P3547" s="2"/>
      <c r="Q3547" s="2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U3547" s="9"/>
      <c r="BV3547" s="9"/>
      <c r="BW3547" s="9"/>
      <c r="BX3547" s="9"/>
      <c r="BY3547" s="9"/>
      <c r="BZ3547" s="9"/>
      <c r="CA3547" s="9"/>
      <c r="CB3547" s="9"/>
      <c r="CC3547" s="9"/>
      <c r="CD3547" s="9"/>
    </row>
    <row r="3548" spans="15:82" x14ac:dyDescent="0.25">
      <c r="O3548" s="3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</row>
    <row r="3549" spans="15:82" x14ac:dyDescent="0.25">
      <c r="O3549" s="3"/>
      <c r="P3549" s="2"/>
      <c r="Q3549" s="2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/>
      <c r="BC3549" s="9"/>
      <c r="BD3549" s="9"/>
      <c r="BE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</row>
    <row r="3550" spans="15:82" x14ac:dyDescent="0.25">
      <c r="O3550" s="3"/>
      <c r="P3550" s="2"/>
      <c r="Q3550" s="2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  <c r="BY3550" s="9"/>
      <c r="BZ3550" s="9"/>
      <c r="CA3550" s="9"/>
      <c r="CB3550" s="9"/>
      <c r="CC3550" s="9"/>
      <c r="CD3550" s="9"/>
    </row>
    <row r="3551" spans="15:82" x14ac:dyDescent="0.25">
      <c r="O3551" s="3"/>
      <c r="P3551" s="2"/>
      <c r="Q3551" s="2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</row>
    <row r="3552" spans="15:82" x14ac:dyDescent="0.25">
      <c r="O3552" s="3"/>
      <c r="P3552" s="2"/>
      <c r="Q3552" s="2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  <c r="BY3552" s="9"/>
      <c r="BZ3552" s="9"/>
      <c r="CA3552" s="9"/>
      <c r="CB3552" s="9"/>
      <c r="CC3552" s="9"/>
      <c r="CD3552" s="9"/>
    </row>
    <row r="3553" spans="15:82" x14ac:dyDescent="0.25">
      <c r="O3553" s="3"/>
      <c r="P3553" s="2"/>
      <c r="Q3553" s="2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  <c r="BY3553" s="9"/>
      <c r="BZ3553" s="9"/>
      <c r="CA3553" s="9"/>
      <c r="CB3553" s="9"/>
      <c r="CC3553" s="9"/>
      <c r="CD3553" s="9"/>
    </row>
    <row r="3554" spans="15:82" x14ac:dyDescent="0.25">
      <c r="O3554" s="3"/>
      <c r="P3554" s="2"/>
      <c r="Q3554" s="2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</row>
    <row r="3555" spans="15:82" x14ac:dyDescent="0.25">
      <c r="O3555" s="3"/>
      <c r="P3555" s="2"/>
      <c r="Q3555" s="2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  <c r="BY3555" s="9"/>
      <c r="BZ3555" s="9"/>
      <c r="CA3555" s="9"/>
      <c r="CB3555" s="9"/>
      <c r="CC3555" s="9"/>
      <c r="CD3555" s="9"/>
    </row>
    <row r="3556" spans="15:82" x14ac:dyDescent="0.25">
      <c r="O3556" s="3"/>
      <c r="P3556" s="2"/>
      <c r="Q3556" s="2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  <c r="BY3556" s="9"/>
      <c r="BZ3556" s="9"/>
      <c r="CA3556" s="9"/>
      <c r="CB3556" s="9"/>
      <c r="CC3556" s="9"/>
      <c r="CD3556" s="9"/>
    </row>
    <row r="3557" spans="15:82" x14ac:dyDescent="0.25">
      <c r="O3557" s="3"/>
      <c r="P3557" s="2"/>
      <c r="Q3557" s="2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</row>
    <row r="3558" spans="15:82" x14ac:dyDescent="0.25">
      <c r="O3558" s="3"/>
      <c r="P3558" s="2"/>
      <c r="Q3558" s="2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  <c r="BY3558" s="9"/>
      <c r="BZ3558" s="9"/>
      <c r="CA3558" s="9"/>
      <c r="CB3558" s="9"/>
      <c r="CC3558" s="9"/>
      <c r="CD3558" s="9"/>
    </row>
    <row r="3559" spans="15:82" x14ac:dyDescent="0.25">
      <c r="O3559" s="3"/>
      <c r="P3559" s="2"/>
      <c r="Q3559" s="2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</row>
    <row r="3560" spans="15:82" x14ac:dyDescent="0.25">
      <c r="O3560" s="3"/>
      <c r="P3560" s="2"/>
      <c r="Q3560" s="2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  <c r="BY3560" s="9"/>
      <c r="BZ3560" s="9"/>
      <c r="CA3560" s="9"/>
      <c r="CB3560" s="9"/>
      <c r="CC3560" s="9"/>
      <c r="CD3560" s="9"/>
    </row>
    <row r="3561" spans="15:82" x14ac:dyDescent="0.25">
      <c r="O3561" s="3"/>
      <c r="P3561" s="2"/>
      <c r="Q3561" s="2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  <c r="BY3561" s="9"/>
      <c r="BZ3561" s="9"/>
      <c r="CA3561" s="9"/>
      <c r="CB3561" s="9"/>
      <c r="CC3561" s="9"/>
      <c r="CD3561" s="9"/>
    </row>
    <row r="3562" spans="15:82" x14ac:dyDescent="0.25">
      <c r="O3562" s="3"/>
      <c r="P3562" s="2"/>
      <c r="Q3562" s="2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  <c r="BY3562" s="9"/>
      <c r="BZ3562" s="9"/>
      <c r="CA3562" s="9"/>
      <c r="CB3562" s="9"/>
      <c r="CC3562" s="9"/>
      <c r="CD3562" s="9"/>
    </row>
    <row r="3563" spans="15:82" x14ac:dyDescent="0.25">
      <c r="O3563" s="3"/>
      <c r="P3563" s="2"/>
      <c r="Q3563" s="2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</row>
    <row r="3564" spans="15:82" x14ac:dyDescent="0.25">
      <c r="O3564" s="3"/>
      <c r="P3564" s="2"/>
      <c r="Q3564" s="2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</row>
    <row r="3565" spans="15:82" x14ac:dyDescent="0.25">
      <c r="O3565" s="3"/>
      <c r="P3565" s="2"/>
      <c r="Q3565" s="2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  <c r="BY3565" s="9"/>
      <c r="BZ3565" s="9"/>
      <c r="CA3565" s="9"/>
      <c r="CB3565" s="9"/>
      <c r="CC3565" s="9"/>
      <c r="CD3565" s="9"/>
    </row>
    <row r="3566" spans="15:82" x14ac:dyDescent="0.25">
      <c r="O3566" s="3"/>
      <c r="P3566" s="2"/>
      <c r="Q3566" s="2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</row>
    <row r="3567" spans="15:82" x14ac:dyDescent="0.25">
      <c r="O3567" s="3"/>
      <c r="P3567" s="2"/>
      <c r="Q3567" s="2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  <c r="BY3567" s="9"/>
      <c r="BZ3567" s="9"/>
      <c r="CA3567" s="9"/>
      <c r="CB3567" s="9"/>
      <c r="CC3567" s="9"/>
      <c r="CD3567" s="9"/>
    </row>
    <row r="3568" spans="15:82" x14ac:dyDescent="0.25">
      <c r="O3568" s="3"/>
      <c r="P3568" s="2"/>
      <c r="Q3568" s="2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</row>
    <row r="3569" spans="15:82" x14ac:dyDescent="0.25">
      <c r="O3569" s="3"/>
      <c r="P3569" s="2"/>
      <c r="Q3569" s="2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  <c r="BY3569" s="9"/>
      <c r="BZ3569" s="9"/>
      <c r="CA3569" s="9"/>
      <c r="CB3569" s="9"/>
      <c r="CC3569" s="9"/>
      <c r="CD3569" s="9"/>
    </row>
    <row r="3570" spans="15:82" x14ac:dyDescent="0.25">
      <c r="O3570" s="3"/>
      <c r="P3570" s="2"/>
      <c r="Q3570" s="2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  <c r="BY3570" s="9"/>
      <c r="BZ3570" s="9"/>
      <c r="CA3570" s="9"/>
      <c r="CB3570" s="9"/>
      <c r="CC3570" s="9"/>
      <c r="CD3570" s="9"/>
    </row>
    <row r="3571" spans="15:82" x14ac:dyDescent="0.25">
      <c r="O3571" s="3"/>
      <c r="P3571" s="2"/>
      <c r="Q3571" s="2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</row>
    <row r="3572" spans="15:82" x14ac:dyDescent="0.25">
      <c r="O3572" s="3"/>
      <c r="P3572" s="2"/>
      <c r="Q3572" s="2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</row>
    <row r="3573" spans="15:82" x14ac:dyDescent="0.25">
      <c r="O3573" s="3"/>
      <c r="P3573" s="2"/>
      <c r="Q3573" s="2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  <c r="BY3573" s="9"/>
      <c r="BZ3573" s="9"/>
      <c r="CA3573" s="9"/>
      <c r="CB3573" s="9"/>
      <c r="CC3573" s="9"/>
      <c r="CD3573" s="9"/>
    </row>
    <row r="3574" spans="15:82" x14ac:dyDescent="0.25">
      <c r="O3574" s="3"/>
      <c r="P3574" s="2"/>
      <c r="Q3574" s="2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  <c r="BY3574" s="9"/>
      <c r="BZ3574" s="9"/>
      <c r="CA3574" s="9"/>
      <c r="CB3574" s="9"/>
      <c r="CC3574" s="9"/>
      <c r="CD3574" s="9"/>
    </row>
    <row r="3575" spans="15:82" x14ac:dyDescent="0.25">
      <c r="O3575" s="3"/>
      <c r="P3575" s="2"/>
      <c r="Q3575" s="2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</row>
    <row r="3576" spans="15:82" x14ac:dyDescent="0.25">
      <c r="O3576" s="3"/>
      <c r="P3576" s="2"/>
      <c r="Q3576" s="2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  <c r="BY3576" s="9"/>
      <c r="BZ3576" s="9"/>
      <c r="CA3576" s="9"/>
      <c r="CB3576" s="9"/>
      <c r="CC3576" s="9"/>
      <c r="CD3576" s="9"/>
    </row>
    <row r="3577" spans="15:82" x14ac:dyDescent="0.25">
      <c r="O3577" s="3"/>
      <c r="P3577" s="2"/>
      <c r="Q3577" s="2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</row>
    <row r="3578" spans="15:82" x14ac:dyDescent="0.25">
      <c r="O3578" s="3"/>
      <c r="P3578" s="2"/>
      <c r="Q3578" s="2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</row>
    <row r="3579" spans="15:82" x14ac:dyDescent="0.25">
      <c r="O3579" s="3"/>
      <c r="P3579" s="2"/>
      <c r="Q3579" s="2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  <c r="BY3579" s="9"/>
      <c r="BZ3579" s="9"/>
      <c r="CA3579" s="9"/>
      <c r="CB3579" s="9"/>
      <c r="CC3579" s="9"/>
      <c r="CD3579" s="9"/>
    </row>
    <row r="3580" spans="15:82" x14ac:dyDescent="0.25">
      <c r="O3580" s="3"/>
      <c r="P3580" s="2"/>
      <c r="Q3580" s="2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  <c r="BY3580" s="9"/>
      <c r="BZ3580" s="9"/>
      <c r="CA3580" s="9"/>
      <c r="CB3580" s="9"/>
      <c r="CC3580" s="9"/>
      <c r="CD3580" s="9"/>
    </row>
    <row r="3581" spans="15:82" x14ac:dyDescent="0.25">
      <c r="O3581" s="3"/>
      <c r="P3581" s="2"/>
      <c r="Q3581" s="2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</row>
    <row r="3582" spans="15:82" x14ac:dyDescent="0.25">
      <c r="O3582" s="3"/>
      <c r="P3582" s="2"/>
      <c r="Q3582" s="2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  <c r="BY3582" s="9"/>
      <c r="BZ3582" s="9"/>
      <c r="CA3582" s="9"/>
      <c r="CB3582" s="9"/>
      <c r="CC3582" s="9"/>
      <c r="CD3582" s="9"/>
    </row>
    <row r="3583" spans="15:82" x14ac:dyDescent="0.25">
      <c r="O3583" s="3"/>
      <c r="P3583" s="2"/>
      <c r="Q3583" s="2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  <c r="BY3583" s="9"/>
      <c r="BZ3583" s="9"/>
      <c r="CA3583" s="9"/>
      <c r="CB3583" s="9"/>
      <c r="CC3583" s="9"/>
      <c r="CD3583" s="9"/>
    </row>
    <row r="3584" spans="15:82" x14ac:dyDescent="0.25">
      <c r="O3584" s="3"/>
      <c r="P3584" s="2"/>
      <c r="Q3584" s="2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  <c r="BY3584" s="9"/>
      <c r="BZ3584" s="9"/>
      <c r="CA3584" s="9"/>
      <c r="CB3584" s="9"/>
      <c r="CC3584" s="9"/>
      <c r="CD3584" s="9"/>
    </row>
    <row r="3585" spans="15:82" x14ac:dyDescent="0.25">
      <c r="O3585" s="3"/>
      <c r="P3585" s="2"/>
      <c r="Q3585" s="2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  <c r="BY3585" s="9"/>
      <c r="BZ3585" s="9"/>
      <c r="CA3585" s="9"/>
      <c r="CB3585" s="9"/>
      <c r="CC3585" s="9"/>
      <c r="CD3585" s="9"/>
    </row>
    <row r="3586" spans="15:82" x14ac:dyDescent="0.25">
      <c r="O3586" s="3"/>
      <c r="P3586" s="2"/>
      <c r="Q3586" s="2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</row>
    <row r="3587" spans="15:82" x14ac:dyDescent="0.25">
      <c r="O3587" s="3"/>
      <c r="P3587" s="2"/>
      <c r="Q3587" s="2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  <c r="BY3587" s="9"/>
      <c r="BZ3587" s="9"/>
      <c r="CA3587" s="9"/>
      <c r="CB3587" s="9"/>
      <c r="CC3587" s="9"/>
      <c r="CD3587" s="9"/>
    </row>
    <row r="3588" spans="15:82" x14ac:dyDescent="0.25">
      <c r="O3588" s="3"/>
      <c r="P3588" s="2"/>
      <c r="Q3588" s="2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  <c r="BY3588" s="9"/>
      <c r="BZ3588" s="9"/>
      <c r="CA3588" s="9"/>
      <c r="CB3588" s="9"/>
      <c r="CC3588" s="9"/>
      <c r="CD3588" s="9"/>
    </row>
    <row r="3589" spans="15:82" x14ac:dyDescent="0.25">
      <c r="O3589" s="3"/>
      <c r="P3589" s="2"/>
      <c r="Q3589" s="2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  <c r="BY3589" s="9"/>
      <c r="BZ3589" s="9"/>
      <c r="CA3589" s="9"/>
      <c r="CB3589" s="9"/>
      <c r="CC3589" s="9"/>
      <c r="CD3589" s="9"/>
    </row>
    <row r="3590" spans="15:82" x14ac:dyDescent="0.25">
      <c r="O3590" s="3"/>
      <c r="P3590" s="2"/>
      <c r="Q3590" s="2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  <c r="BY3590" s="9"/>
      <c r="BZ3590" s="9"/>
      <c r="CA3590" s="9"/>
      <c r="CB3590" s="9"/>
      <c r="CC3590" s="9"/>
      <c r="CD3590" s="9"/>
    </row>
    <row r="3591" spans="15:82" x14ac:dyDescent="0.25">
      <c r="O3591" s="3"/>
      <c r="P3591" s="2"/>
      <c r="Q3591" s="2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  <c r="BY3591" s="9"/>
      <c r="BZ3591" s="9"/>
      <c r="CA3591" s="9"/>
      <c r="CB3591" s="9"/>
      <c r="CC3591" s="9"/>
      <c r="CD3591" s="9"/>
    </row>
    <row r="3592" spans="15:82" x14ac:dyDescent="0.25">
      <c r="O3592" s="3"/>
      <c r="P3592" s="2"/>
      <c r="Q3592" s="2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</row>
    <row r="3593" spans="15:82" x14ac:dyDescent="0.25">
      <c r="O3593" s="3"/>
      <c r="P3593" s="2"/>
      <c r="Q3593" s="2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  <c r="BY3593" s="9"/>
      <c r="BZ3593" s="9"/>
      <c r="CA3593" s="9"/>
      <c r="CB3593" s="9"/>
      <c r="CC3593" s="9"/>
      <c r="CD3593" s="9"/>
    </row>
    <row r="3594" spans="15:82" x14ac:dyDescent="0.25">
      <c r="O3594" s="3"/>
      <c r="P3594" s="2"/>
      <c r="Q3594" s="2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  <c r="BY3594" s="9"/>
      <c r="BZ3594" s="9"/>
      <c r="CA3594" s="9"/>
      <c r="CB3594" s="9"/>
      <c r="CC3594" s="9"/>
      <c r="CD3594" s="9"/>
    </row>
    <row r="3595" spans="15:82" x14ac:dyDescent="0.25">
      <c r="O3595" s="3"/>
      <c r="P3595" s="2"/>
      <c r="Q3595" s="2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  <c r="BY3595" s="9"/>
      <c r="BZ3595" s="9"/>
      <c r="CA3595" s="9"/>
      <c r="CB3595" s="9"/>
      <c r="CC3595" s="9"/>
      <c r="CD3595" s="9"/>
    </row>
    <row r="3596" spans="15:82" x14ac:dyDescent="0.25">
      <c r="O3596" s="3"/>
      <c r="P3596" s="2"/>
      <c r="Q3596" s="2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</row>
    <row r="3597" spans="15:82" x14ac:dyDescent="0.25">
      <c r="O3597" s="3"/>
      <c r="P3597" s="2"/>
      <c r="Q3597" s="2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  <c r="BY3597" s="9"/>
      <c r="BZ3597" s="9"/>
      <c r="CA3597" s="9"/>
      <c r="CB3597" s="9"/>
      <c r="CC3597" s="9"/>
      <c r="CD3597" s="9"/>
    </row>
    <row r="3598" spans="15:82" x14ac:dyDescent="0.25">
      <c r="O3598" s="3"/>
      <c r="P3598" s="2"/>
      <c r="Q3598" s="2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  <c r="BY3598" s="9"/>
      <c r="BZ3598" s="9"/>
      <c r="CA3598" s="9"/>
      <c r="CB3598" s="9"/>
      <c r="CC3598" s="9"/>
      <c r="CD3598" s="9"/>
    </row>
    <row r="3599" spans="15:82" x14ac:dyDescent="0.25">
      <c r="O3599" s="3"/>
      <c r="P3599" s="2"/>
      <c r="Q3599" s="2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  <c r="BY3599" s="9"/>
      <c r="BZ3599" s="9"/>
      <c r="CA3599" s="9"/>
      <c r="CB3599" s="9"/>
      <c r="CC3599" s="9"/>
      <c r="CD3599" s="9"/>
    </row>
    <row r="3600" spans="15:82" x14ac:dyDescent="0.25">
      <c r="O3600" s="3"/>
      <c r="P3600" s="2"/>
      <c r="Q3600" s="2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  <c r="BY3600" s="9"/>
      <c r="BZ3600" s="9"/>
      <c r="CA3600" s="9"/>
      <c r="CB3600" s="9"/>
      <c r="CC3600" s="9"/>
      <c r="CD3600" s="9"/>
    </row>
    <row r="3601" spans="15:82" x14ac:dyDescent="0.25">
      <c r="O3601" s="3"/>
      <c r="P3601" s="2"/>
      <c r="Q3601" s="2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</row>
    <row r="3602" spans="15:82" x14ac:dyDescent="0.25">
      <c r="O3602" s="3"/>
      <c r="P3602" s="2"/>
      <c r="Q3602" s="2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  <c r="BY3602" s="9"/>
      <c r="BZ3602" s="9"/>
      <c r="CA3602" s="9"/>
      <c r="CB3602" s="9"/>
      <c r="CC3602" s="9"/>
      <c r="CD3602" s="9"/>
    </row>
    <row r="3603" spans="15:82" x14ac:dyDescent="0.25">
      <c r="O3603" s="3"/>
      <c r="P3603" s="2"/>
      <c r="Q3603" s="2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  <c r="BY3603" s="9"/>
      <c r="BZ3603" s="9"/>
      <c r="CA3603" s="9"/>
      <c r="CB3603" s="9"/>
      <c r="CC3603" s="9"/>
      <c r="CD3603" s="9"/>
    </row>
    <row r="3604" spans="15:82" x14ac:dyDescent="0.25">
      <c r="O3604" s="3"/>
      <c r="P3604" s="2"/>
      <c r="Q3604" s="2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  <c r="BY3604" s="9"/>
      <c r="BZ3604" s="9"/>
      <c r="CA3604" s="9"/>
      <c r="CB3604" s="9"/>
      <c r="CC3604" s="9"/>
      <c r="CD3604" s="9"/>
    </row>
    <row r="3605" spans="15:82" x14ac:dyDescent="0.25">
      <c r="O3605" s="3"/>
      <c r="P3605" s="2"/>
      <c r="Q3605" s="2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</row>
    <row r="3606" spans="15:82" x14ac:dyDescent="0.25">
      <c r="O3606" s="3"/>
      <c r="P3606" s="2"/>
      <c r="Q3606" s="2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  <c r="BY3606" s="9"/>
      <c r="BZ3606" s="9"/>
      <c r="CA3606" s="9"/>
      <c r="CB3606" s="9"/>
      <c r="CC3606" s="9"/>
      <c r="CD3606" s="9"/>
    </row>
    <row r="3607" spans="15:82" x14ac:dyDescent="0.25">
      <c r="O3607" s="3"/>
      <c r="P3607" s="2"/>
      <c r="Q3607" s="2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</row>
    <row r="3608" spans="15:82" x14ac:dyDescent="0.25">
      <c r="O3608" s="3"/>
      <c r="P3608" s="2"/>
      <c r="Q3608" s="2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  <c r="BY3608" s="9"/>
      <c r="BZ3608" s="9"/>
      <c r="CA3608" s="9"/>
      <c r="CB3608" s="9"/>
      <c r="CC3608" s="9"/>
      <c r="CD3608" s="9"/>
    </row>
    <row r="3609" spans="15:82" x14ac:dyDescent="0.25">
      <c r="O3609" s="3"/>
      <c r="P3609" s="2"/>
      <c r="Q3609" s="2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</row>
    <row r="3610" spans="15:82" x14ac:dyDescent="0.25">
      <c r="O3610" s="3"/>
      <c r="P3610" s="2"/>
      <c r="Q3610" s="2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  <c r="BY3610" s="9"/>
      <c r="BZ3610" s="9"/>
      <c r="CA3610" s="9"/>
      <c r="CB3610" s="9"/>
      <c r="CC3610" s="9"/>
      <c r="CD3610" s="9"/>
    </row>
    <row r="3611" spans="15:82" x14ac:dyDescent="0.25">
      <c r="O3611" s="3"/>
      <c r="P3611" s="2"/>
      <c r="Q3611" s="2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</row>
    <row r="3612" spans="15:82" x14ac:dyDescent="0.25">
      <c r="O3612" s="3"/>
      <c r="P3612" s="2"/>
      <c r="Q3612" s="2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  <c r="BY3612" s="9"/>
      <c r="BZ3612" s="9"/>
      <c r="CA3612" s="9"/>
      <c r="CB3612" s="9"/>
      <c r="CC3612" s="9"/>
      <c r="CD3612" s="9"/>
    </row>
    <row r="3613" spans="15:82" x14ac:dyDescent="0.25">
      <c r="O3613" s="3"/>
      <c r="P3613" s="2"/>
      <c r="Q3613" s="2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</row>
    <row r="3614" spans="15:82" x14ac:dyDescent="0.25">
      <c r="O3614" s="3"/>
      <c r="P3614" s="2"/>
      <c r="Q3614" s="2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A3614" s="9"/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  <c r="BY3614" s="9"/>
      <c r="BZ3614" s="9"/>
      <c r="CA3614" s="9"/>
      <c r="CB3614" s="9"/>
      <c r="CC3614" s="9"/>
      <c r="CD3614" s="9"/>
    </row>
    <row r="3615" spans="15:82" x14ac:dyDescent="0.25">
      <c r="O3615" s="3"/>
      <c r="P3615" s="2"/>
      <c r="Q3615" s="2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  <c r="BY3615" s="9"/>
      <c r="BZ3615" s="9"/>
      <c r="CA3615" s="9"/>
      <c r="CB3615" s="9"/>
      <c r="CC3615" s="9"/>
      <c r="CD3615" s="9"/>
    </row>
    <row r="3616" spans="15:82" x14ac:dyDescent="0.25">
      <c r="O3616" s="3"/>
      <c r="P3616" s="2"/>
      <c r="Q3616" s="2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</row>
    <row r="3617" spans="15:82" x14ac:dyDescent="0.25">
      <c r="O3617" s="3"/>
      <c r="P3617" s="2"/>
      <c r="Q3617" s="2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  <c r="BY3617" s="9"/>
      <c r="BZ3617" s="9"/>
      <c r="CA3617" s="9"/>
      <c r="CB3617" s="9"/>
      <c r="CC3617" s="9"/>
      <c r="CD3617" s="9"/>
    </row>
    <row r="3618" spans="15:82" x14ac:dyDescent="0.25">
      <c r="O3618" s="3"/>
      <c r="P3618" s="2"/>
      <c r="Q3618" s="2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  <c r="BY3618" s="9"/>
      <c r="BZ3618" s="9"/>
      <c r="CA3618" s="9"/>
      <c r="CB3618" s="9"/>
      <c r="CC3618" s="9"/>
      <c r="CD3618" s="9"/>
    </row>
    <row r="3619" spans="15:82" x14ac:dyDescent="0.25">
      <c r="O3619" s="3"/>
      <c r="P3619" s="2"/>
      <c r="Q3619" s="2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</row>
    <row r="3620" spans="15:82" x14ac:dyDescent="0.25">
      <c r="O3620" s="3"/>
      <c r="P3620" s="2"/>
      <c r="Q3620" s="2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A3620" s="9"/>
      <c r="BB3620" s="9"/>
      <c r="BC3620" s="9"/>
      <c r="BD3620" s="9"/>
      <c r="BE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U3620" s="9"/>
      <c r="BV3620" s="9"/>
      <c r="BW3620" s="9"/>
      <c r="BX3620" s="9"/>
      <c r="BY3620" s="9"/>
      <c r="BZ3620" s="9"/>
      <c r="CA3620" s="9"/>
      <c r="CB3620" s="9"/>
      <c r="CC3620" s="9"/>
      <c r="CD3620" s="9"/>
    </row>
    <row r="3621" spans="15:82" x14ac:dyDescent="0.25">
      <c r="O3621" s="3"/>
      <c r="P3621" s="2"/>
      <c r="Q3621" s="2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A3621" s="9"/>
      <c r="BB3621" s="9"/>
      <c r="BC3621" s="9"/>
      <c r="BD3621" s="9"/>
      <c r="BE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U3621" s="9"/>
      <c r="BV3621" s="9"/>
      <c r="BW3621" s="9"/>
      <c r="BX3621" s="9"/>
      <c r="BY3621" s="9"/>
      <c r="BZ3621" s="9"/>
      <c r="CA3621" s="9"/>
      <c r="CB3621" s="9"/>
      <c r="CC3621" s="9"/>
      <c r="CD3621" s="9"/>
    </row>
    <row r="3622" spans="15:82" x14ac:dyDescent="0.25">
      <c r="O3622" s="3"/>
      <c r="P3622" s="2"/>
      <c r="Q3622" s="2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A3622" s="9"/>
      <c r="BB3622" s="9"/>
      <c r="BC3622" s="9"/>
      <c r="BD3622" s="9"/>
      <c r="BE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U3622" s="9"/>
      <c r="BV3622" s="9"/>
      <c r="BW3622" s="9"/>
      <c r="BX3622" s="9"/>
      <c r="BY3622" s="9"/>
      <c r="BZ3622" s="9"/>
      <c r="CA3622" s="9"/>
      <c r="CB3622" s="9"/>
      <c r="CC3622" s="9"/>
      <c r="CD3622" s="9"/>
    </row>
    <row r="3623" spans="15:82" x14ac:dyDescent="0.25">
      <c r="O3623" s="3"/>
      <c r="P3623" s="2"/>
      <c r="Q3623" s="2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A3623" s="9"/>
      <c r="BB3623" s="9"/>
      <c r="BC3623" s="9"/>
      <c r="BD3623" s="9"/>
      <c r="BE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U3623" s="9"/>
      <c r="BV3623" s="9"/>
      <c r="BW3623" s="9"/>
      <c r="BX3623" s="9"/>
      <c r="BY3623" s="9"/>
      <c r="BZ3623" s="9"/>
      <c r="CA3623" s="9"/>
      <c r="CB3623" s="9"/>
      <c r="CC3623" s="9"/>
      <c r="CD3623" s="9"/>
    </row>
    <row r="3624" spans="15:82" x14ac:dyDescent="0.25">
      <c r="O3624" s="3"/>
      <c r="P3624" s="2"/>
      <c r="Q3624" s="2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A3624" s="9"/>
      <c r="BB3624" s="9"/>
      <c r="BC3624" s="9"/>
      <c r="BD3624" s="9"/>
      <c r="BE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U3624" s="9"/>
      <c r="BV3624" s="9"/>
      <c r="BW3624" s="9"/>
      <c r="BX3624" s="9"/>
      <c r="BY3624" s="9"/>
      <c r="BZ3624" s="9"/>
      <c r="CA3624" s="9"/>
      <c r="CB3624" s="9"/>
      <c r="CC3624" s="9"/>
      <c r="CD3624" s="9"/>
    </row>
    <row r="3625" spans="15:82" x14ac:dyDescent="0.25">
      <c r="O3625" s="3"/>
      <c r="P3625" s="2"/>
      <c r="Q3625" s="2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A3625" s="9"/>
      <c r="BB3625" s="9"/>
      <c r="BC3625" s="9"/>
      <c r="BD3625" s="9"/>
      <c r="BE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  <c r="BQ3625" s="9"/>
      <c r="BR3625" s="9"/>
      <c r="BS3625" s="9"/>
      <c r="BT3625" s="9"/>
      <c r="BU3625" s="9"/>
      <c r="BV3625" s="9"/>
      <c r="BW3625" s="9"/>
      <c r="BX3625" s="9"/>
      <c r="BY3625" s="9"/>
      <c r="BZ3625" s="9"/>
      <c r="CA3625" s="9"/>
      <c r="CB3625" s="9"/>
      <c r="CC3625" s="9"/>
      <c r="CD3625" s="9"/>
    </row>
    <row r="3626" spans="15:82" x14ac:dyDescent="0.25">
      <c r="O3626" s="3"/>
      <c r="P3626" s="2"/>
      <c r="Q3626" s="2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A3626" s="9"/>
      <c r="BB3626" s="9"/>
      <c r="BC3626" s="9"/>
      <c r="BD3626" s="9"/>
      <c r="BE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U3626" s="9"/>
      <c r="BV3626" s="9"/>
      <c r="BW3626" s="9"/>
      <c r="BX3626" s="9"/>
      <c r="BY3626" s="9"/>
      <c r="BZ3626" s="9"/>
      <c r="CA3626" s="9"/>
      <c r="CB3626" s="9"/>
      <c r="CC3626" s="9"/>
      <c r="CD3626" s="9"/>
    </row>
    <row r="3627" spans="15:82" x14ac:dyDescent="0.25">
      <c r="O3627" s="3"/>
      <c r="P3627" s="2"/>
      <c r="Q3627" s="2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A3627" s="9"/>
      <c r="BB3627" s="9"/>
      <c r="BC3627" s="9"/>
      <c r="BD3627" s="9"/>
      <c r="BE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  <c r="BQ3627" s="9"/>
      <c r="BR3627" s="9"/>
      <c r="BS3627" s="9"/>
      <c r="BT3627" s="9"/>
      <c r="BU3627" s="9"/>
      <c r="BV3627" s="9"/>
      <c r="BW3627" s="9"/>
      <c r="BX3627" s="9"/>
      <c r="BY3627" s="9"/>
      <c r="BZ3627" s="9"/>
      <c r="CA3627" s="9"/>
      <c r="CB3627" s="9"/>
      <c r="CC3627" s="9"/>
      <c r="CD3627" s="9"/>
    </row>
    <row r="3628" spans="15:82" x14ac:dyDescent="0.25">
      <c r="O3628" s="3"/>
      <c r="P3628" s="2"/>
      <c r="Q3628" s="2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A3628" s="9"/>
      <c r="BB3628" s="9"/>
      <c r="BC3628" s="9"/>
      <c r="BD3628" s="9"/>
      <c r="BE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U3628" s="9"/>
      <c r="BV3628" s="9"/>
      <c r="BW3628" s="9"/>
      <c r="BX3628" s="9"/>
      <c r="BY3628" s="9"/>
      <c r="BZ3628" s="9"/>
      <c r="CA3628" s="9"/>
      <c r="CB3628" s="9"/>
      <c r="CC3628" s="9"/>
      <c r="CD3628" s="9"/>
    </row>
    <row r="3629" spans="15:82" x14ac:dyDescent="0.25">
      <c r="O3629" s="3"/>
      <c r="P3629" s="2"/>
      <c r="Q3629" s="2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A3629" s="9"/>
      <c r="BB3629" s="9"/>
      <c r="BC3629" s="9"/>
      <c r="BD3629" s="9"/>
      <c r="BE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  <c r="BQ3629" s="9"/>
      <c r="BR3629" s="9"/>
      <c r="BS3629" s="9"/>
      <c r="BT3629" s="9"/>
      <c r="BU3629" s="9"/>
      <c r="BV3629" s="9"/>
      <c r="BW3629" s="9"/>
      <c r="BX3629" s="9"/>
      <c r="BY3629" s="9"/>
      <c r="BZ3629" s="9"/>
      <c r="CA3629" s="9"/>
      <c r="CB3629" s="9"/>
      <c r="CC3629" s="9"/>
      <c r="CD3629" s="9"/>
    </row>
    <row r="3630" spans="15:82" x14ac:dyDescent="0.25">
      <c r="O3630" s="3"/>
      <c r="P3630" s="2"/>
      <c r="Q3630" s="2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A3630" s="9"/>
      <c r="BB3630" s="9"/>
      <c r="BC3630" s="9"/>
      <c r="BD3630" s="9"/>
      <c r="BE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  <c r="BQ3630" s="9"/>
      <c r="BR3630" s="9"/>
      <c r="BS3630" s="9"/>
      <c r="BT3630" s="9"/>
      <c r="BU3630" s="9"/>
      <c r="BV3630" s="9"/>
      <c r="BW3630" s="9"/>
      <c r="BX3630" s="9"/>
      <c r="BY3630" s="9"/>
      <c r="BZ3630" s="9"/>
      <c r="CA3630" s="9"/>
      <c r="CB3630" s="9"/>
      <c r="CC3630" s="9"/>
      <c r="CD3630" s="9"/>
    </row>
    <row r="3631" spans="15:82" x14ac:dyDescent="0.25">
      <c r="O3631" s="3"/>
      <c r="P3631" s="2"/>
      <c r="Q3631" s="2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A3631" s="9"/>
      <c r="BB3631" s="9"/>
      <c r="BC3631" s="9"/>
      <c r="BD3631" s="9"/>
      <c r="BE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U3631" s="9"/>
      <c r="BV3631" s="9"/>
      <c r="BW3631" s="9"/>
      <c r="BX3631" s="9"/>
      <c r="BY3631" s="9"/>
      <c r="BZ3631" s="9"/>
      <c r="CA3631" s="9"/>
      <c r="CB3631" s="9"/>
      <c r="CC3631" s="9"/>
      <c r="CD3631" s="9"/>
    </row>
    <row r="3632" spans="15:82" x14ac:dyDescent="0.25">
      <c r="O3632" s="3"/>
      <c r="P3632" s="2"/>
      <c r="Q3632" s="2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A3632" s="9"/>
      <c r="BB3632" s="9"/>
      <c r="BC3632" s="9"/>
      <c r="BD3632" s="9"/>
      <c r="BE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  <c r="BQ3632" s="9"/>
      <c r="BR3632" s="9"/>
      <c r="BS3632" s="9"/>
      <c r="BT3632" s="9"/>
      <c r="BU3632" s="9"/>
      <c r="BV3632" s="9"/>
      <c r="BW3632" s="9"/>
      <c r="BX3632" s="9"/>
      <c r="BY3632" s="9"/>
      <c r="BZ3632" s="9"/>
      <c r="CA3632" s="9"/>
      <c r="CB3632" s="9"/>
      <c r="CC3632" s="9"/>
      <c r="CD3632" s="9"/>
    </row>
    <row r="3633" spans="15:82" x14ac:dyDescent="0.25">
      <c r="O3633" s="3"/>
      <c r="P3633" s="2"/>
      <c r="Q3633" s="2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A3633" s="9"/>
      <c r="BB3633" s="9"/>
      <c r="BC3633" s="9"/>
      <c r="BD3633" s="9"/>
      <c r="BE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  <c r="BQ3633" s="9"/>
      <c r="BR3633" s="9"/>
      <c r="BS3633" s="9"/>
      <c r="BT3633" s="9"/>
      <c r="BU3633" s="9"/>
      <c r="BV3633" s="9"/>
      <c r="BW3633" s="9"/>
      <c r="BX3633" s="9"/>
      <c r="BY3633" s="9"/>
      <c r="BZ3633" s="9"/>
      <c r="CA3633" s="9"/>
      <c r="CB3633" s="9"/>
      <c r="CC3633" s="9"/>
      <c r="CD3633" s="9"/>
    </row>
    <row r="3634" spans="15:82" x14ac:dyDescent="0.25">
      <c r="O3634" s="3"/>
      <c r="P3634" s="2"/>
      <c r="Q3634" s="2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A3634" s="9"/>
      <c r="BB3634" s="9"/>
      <c r="BC3634" s="9"/>
      <c r="BD3634" s="9"/>
      <c r="BE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  <c r="BQ3634" s="9"/>
      <c r="BR3634" s="9"/>
      <c r="BS3634" s="9"/>
      <c r="BT3634" s="9"/>
      <c r="BU3634" s="9"/>
      <c r="BV3634" s="9"/>
      <c r="BW3634" s="9"/>
      <c r="BX3634" s="9"/>
      <c r="BY3634" s="9"/>
      <c r="BZ3634" s="9"/>
      <c r="CA3634" s="9"/>
      <c r="CB3634" s="9"/>
      <c r="CC3634" s="9"/>
      <c r="CD3634" s="9"/>
    </row>
    <row r="3635" spans="15:82" x14ac:dyDescent="0.25">
      <c r="O3635" s="3"/>
      <c r="P3635" s="2"/>
      <c r="Q3635" s="2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A3635" s="9"/>
      <c r="BB3635" s="9"/>
      <c r="BC3635" s="9"/>
      <c r="BD3635" s="9"/>
      <c r="BE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U3635" s="9"/>
      <c r="BV3635" s="9"/>
      <c r="BW3635" s="9"/>
      <c r="BX3635" s="9"/>
      <c r="BY3635" s="9"/>
      <c r="BZ3635" s="9"/>
      <c r="CA3635" s="9"/>
      <c r="CB3635" s="9"/>
      <c r="CC3635" s="9"/>
      <c r="CD3635" s="9"/>
    </row>
    <row r="3636" spans="15:82" x14ac:dyDescent="0.25">
      <c r="O3636" s="3"/>
      <c r="P3636" s="2"/>
      <c r="Q3636" s="2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A3636" s="9"/>
      <c r="BB3636" s="9"/>
      <c r="BC3636" s="9"/>
      <c r="BD3636" s="9"/>
      <c r="BE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  <c r="BQ3636" s="9"/>
      <c r="BR3636" s="9"/>
      <c r="BS3636" s="9"/>
      <c r="BT3636" s="9"/>
      <c r="BU3636" s="9"/>
      <c r="BV3636" s="9"/>
      <c r="BW3636" s="9"/>
      <c r="BX3636" s="9"/>
      <c r="BY3636" s="9"/>
      <c r="BZ3636" s="9"/>
      <c r="CA3636" s="9"/>
      <c r="CB3636" s="9"/>
      <c r="CC3636" s="9"/>
      <c r="CD3636" s="9"/>
    </row>
    <row r="3637" spans="15:82" x14ac:dyDescent="0.25">
      <c r="O3637" s="3"/>
      <c r="P3637" s="2"/>
      <c r="Q3637" s="2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A3637" s="9"/>
      <c r="BB3637" s="9"/>
      <c r="BC3637" s="9"/>
      <c r="BD3637" s="9"/>
      <c r="BE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  <c r="BQ3637" s="9"/>
      <c r="BR3637" s="9"/>
      <c r="BS3637" s="9"/>
      <c r="BT3637" s="9"/>
      <c r="BU3637" s="9"/>
      <c r="BV3637" s="9"/>
      <c r="BW3637" s="9"/>
      <c r="BX3637" s="9"/>
      <c r="BY3637" s="9"/>
      <c r="BZ3637" s="9"/>
      <c r="CA3637" s="9"/>
      <c r="CB3637" s="9"/>
      <c r="CC3637" s="9"/>
      <c r="CD3637" s="9"/>
    </row>
    <row r="3638" spans="15:82" x14ac:dyDescent="0.25">
      <c r="O3638" s="3"/>
      <c r="P3638" s="2"/>
      <c r="Q3638" s="2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A3638" s="9"/>
      <c r="BB3638" s="9"/>
      <c r="BC3638" s="9"/>
      <c r="BD3638" s="9"/>
      <c r="BE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  <c r="BQ3638" s="9"/>
      <c r="BR3638" s="9"/>
      <c r="BS3638" s="9"/>
      <c r="BT3638" s="9"/>
      <c r="BU3638" s="9"/>
      <c r="BV3638" s="9"/>
      <c r="BW3638" s="9"/>
      <c r="BX3638" s="9"/>
      <c r="BY3638" s="9"/>
      <c r="BZ3638" s="9"/>
      <c r="CA3638" s="9"/>
      <c r="CB3638" s="9"/>
      <c r="CC3638" s="9"/>
      <c r="CD3638" s="9"/>
    </row>
    <row r="3639" spans="15:82" x14ac:dyDescent="0.25">
      <c r="O3639" s="3"/>
      <c r="P3639" s="2"/>
      <c r="Q3639" s="2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A3639" s="9"/>
      <c r="BB3639" s="9"/>
      <c r="BC3639" s="9"/>
      <c r="BD3639" s="9"/>
      <c r="BE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  <c r="BQ3639" s="9"/>
      <c r="BR3639" s="9"/>
      <c r="BS3639" s="9"/>
      <c r="BT3639" s="9"/>
      <c r="BU3639" s="9"/>
      <c r="BV3639" s="9"/>
      <c r="BW3639" s="9"/>
      <c r="BX3639" s="9"/>
      <c r="BY3639" s="9"/>
      <c r="BZ3639" s="9"/>
      <c r="CA3639" s="9"/>
      <c r="CB3639" s="9"/>
      <c r="CC3639" s="9"/>
      <c r="CD3639" s="9"/>
    </row>
    <row r="3640" spans="15:82" x14ac:dyDescent="0.25">
      <c r="O3640" s="3"/>
      <c r="P3640" s="2"/>
      <c r="Q3640" s="2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A3640" s="9"/>
      <c r="BB3640" s="9"/>
      <c r="BC3640" s="9"/>
      <c r="BD3640" s="9"/>
      <c r="BE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  <c r="BQ3640" s="9"/>
      <c r="BR3640" s="9"/>
      <c r="BS3640" s="9"/>
      <c r="BT3640" s="9"/>
      <c r="BU3640" s="9"/>
      <c r="BV3640" s="9"/>
      <c r="BW3640" s="9"/>
      <c r="BX3640" s="9"/>
      <c r="BY3640" s="9"/>
      <c r="BZ3640" s="9"/>
      <c r="CA3640" s="9"/>
      <c r="CB3640" s="9"/>
      <c r="CC3640" s="9"/>
      <c r="CD3640" s="9"/>
    </row>
    <row r="3641" spans="15:82" x14ac:dyDescent="0.25">
      <c r="O3641" s="3"/>
      <c r="P3641" s="2"/>
      <c r="Q3641" s="2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A3641" s="9"/>
      <c r="BB3641" s="9"/>
      <c r="BC3641" s="9"/>
      <c r="BD3641" s="9"/>
      <c r="BE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  <c r="BQ3641" s="9"/>
      <c r="BR3641" s="9"/>
      <c r="BS3641" s="9"/>
      <c r="BT3641" s="9"/>
      <c r="BU3641" s="9"/>
      <c r="BV3641" s="9"/>
      <c r="BW3641" s="9"/>
      <c r="BX3641" s="9"/>
      <c r="BY3641" s="9"/>
      <c r="BZ3641" s="9"/>
      <c r="CA3641" s="9"/>
      <c r="CB3641" s="9"/>
      <c r="CC3641" s="9"/>
      <c r="CD3641" s="9"/>
    </row>
    <row r="3642" spans="15:82" x14ac:dyDescent="0.25">
      <c r="O3642" s="3"/>
      <c r="P3642" s="2"/>
      <c r="Q3642" s="2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A3642" s="9"/>
      <c r="BB3642" s="9"/>
      <c r="BC3642" s="9"/>
      <c r="BD3642" s="9"/>
      <c r="BE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  <c r="BQ3642" s="9"/>
      <c r="BR3642" s="9"/>
      <c r="BS3642" s="9"/>
      <c r="BT3642" s="9"/>
      <c r="BU3642" s="9"/>
      <c r="BV3642" s="9"/>
      <c r="BW3642" s="9"/>
      <c r="BX3642" s="9"/>
      <c r="BY3642" s="9"/>
      <c r="BZ3642" s="9"/>
      <c r="CA3642" s="9"/>
      <c r="CB3642" s="9"/>
      <c r="CC3642" s="9"/>
      <c r="CD3642" s="9"/>
    </row>
    <row r="3643" spans="15:82" x14ac:dyDescent="0.25">
      <c r="O3643" s="3"/>
      <c r="P3643" s="2"/>
      <c r="Q3643" s="2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U3643" s="9"/>
      <c r="BV3643" s="9"/>
      <c r="BW3643" s="9"/>
      <c r="BX3643" s="9"/>
      <c r="BY3643" s="9"/>
      <c r="BZ3643" s="9"/>
      <c r="CA3643" s="9"/>
      <c r="CB3643" s="9"/>
      <c r="CC3643" s="9"/>
      <c r="CD3643" s="9"/>
    </row>
    <row r="3644" spans="15:82" x14ac:dyDescent="0.25">
      <c r="O3644" s="3"/>
      <c r="P3644" s="2"/>
      <c r="Q3644" s="2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A3644" s="9"/>
      <c r="BB3644" s="9"/>
      <c r="BC3644" s="9"/>
      <c r="BD3644" s="9"/>
      <c r="BE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  <c r="BQ3644" s="9"/>
      <c r="BR3644" s="9"/>
      <c r="BS3644" s="9"/>
      <c r="BT3644" s="9"/>
      <c r="BU3644" s="9"/>
      <c r="BV3644" s="9"/>
      <c r="BW3644" s="9"/>
      <c r="BX3644" s="9"/>
      <c r="BY3644" s="9"/>
      <c r="BZ3644" s="9"/>
      <c r="CA3644" s="9"/>
      <c r="CB3644" s="9"/>
      <c r="CC3644" s="9"/>
      <c r="CD3644" s="9"/>
    </row>
    <row r="3645" spans="15:82" x14ac:dyDescent="0.25">
      <c r="O3645" s="3"/>
      <c r="P3645" s="2"/>
      <c r="Q3645" s="2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A3645" s="9"/>
      <c r="BB3645" s="9"/>
      <c r="BC3645" s="9"/>
      <c r="BD3645" s="9"/>
      <c r="BE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U3645" s="9"/>
      <c r="BV3645" s="9"/>
      <c r="BW3645" s="9"/>
      <c r="BX3645" s="9"/>
      <c r="BY3645" s="9"/>
      <c r="BZ3645" s="9"/>
      <c r="CA3645" s="9"/>
      <c r="CB3645" s="9"/>
      <c r="CC3645" s="9"/>
      <c r="CD3645" s="9"/>
    </row>
    <row r="3646" spans="15:82" x14ac:dyDescent="0.25">
      <c r="O3646" s="3"/>
      <c r="P3646" s="2"/>
      <c r="Q3646" s="2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A3646" s="9"/>
      <c r="BB3646" s="9"/>
      <c r="BC3646" s="9"/>
      <c r="BD3646" s="9"/>
      <c r="BE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  <c r="BQ3646" s="9"/>
      <c r="BR3646" s="9"/>
      <c r="BS3646" s="9"/>
      <c r="BT3646" s="9"/>
      <c r="BU3646" s="9"/>
      <c r="BV3646" s="9"/>
      <c r="BW3646" s="9"/>
      <c r="BX3646" s="9"/>
      <c r="BY3646" s="9"/>
      <c r="BZ3646" s="9"/>
      <c r="CA3646" s="9"/>
      <c r="CB3646" s="9"/>
      <c r="CC3646" s="9"/>
      <c r="CD3646" s="9"/>
    </row>
    <row r="3647" spans="15:82" x14ac:dyDescent="0.25">
      <c r="O3647" s="3"/>
      <c r="P3647" s="2"/>
      <c r="Q3647" s="2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A3647" s="9"/>
      <c r="BB3647" s="9"/>
      <c r="BC3647" s="9"/>
      <c r="BD3647" s="9"/>
      <c r="BE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  <c r="BQ3647" s="9"/>
      <c r="BR3647" s="9"/>
      <c r="BS3647" s="9"/>
      <c r="BT3647" s="9"/>
      <c r="BU3647" s="9"/>
      <c r="BV3647" s="9"/>
      <c r="BW3647" s="9"/>
      <c r="BX3647" s="9"/>
      <c r="BY3647" s="9"/>
      <c r="BZ3647" s="9"/>
      <c r="CA3647" s="9"/>
      <c r="CB3647" s="9"/>
      <c r="CC3647" s="9"/>
      <c r="CD3647" s="9"/>
    </row>
    <row r="3648" spans="15:82" x14ac:dyDescent="0.25">
      <c r="O3648" s="3"/>
      <c r="P3648" s="2"/>
      <c r="Q3648" s="2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A3648" s="9"/>
      <c r="BB3648" s="9"/>
      <c r="BC3648" s="9"/>
      <c r="BD3648" s="9"/>
      <c r="BE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  <c r="BQ3648" s="9"/>
      <c r="BR3648" s="9"/>
      <c r="BS3648" s="9"/>
      <c r="BT3648" s="9"/>
      <c r="BU3648" s="9"/>
      <c r="BV3648" s="9"/>
      <c r="BW3648" s="9"/>
      <c r="BX3648" s="9"/>
      <c r="BY3648" s="9"/>
      <c r="BZ3648" s="9"/>
      <c r="CA3648" s="9"/>
      <c r="CB3648" s="9"/>
      <c r="CC3648" s="9"/>
      <c r="CD3648" s="9"/>
    </row>
    <row r="3649" spans="15:82" x14ac:dyDescent="0.25">
      <c r="O3649" s="3"/>
      <c r="P3649" s="2"/>
      <c r="Q3649" s="2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A3649" s="9"/>
      <c r="BB3649" s="9"/>
      <c r="BC3649" s="9"/>
      <c r="BD3649" s="9"/>
      <c r="BE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  <c r="BQ3649" s="9"/>
      <c r="BR3649" s="9"/>
      <c r="BS3649" s="9"/>
      <c r="BT3649" s="9"/>
      <c r="BU3649" s="9"/>
      <c r="BV3649" s="9"/>
      <c r="BW3649" s="9"/>
      <c r="BX3649" s="9"/>
      <c r="BY3649" s="9"/>
      <c r="BZ3649" s="9"/>
      <c r="CA3649" s="9"/>
      <c r="CB3649" s="9"/>
      <c r="CC3649" s="9"/>
      <c r="CD3649" s="9"/>
    </row>
    <row r="3650" spans="15:82" x14ac:dyDescent="0.25">
      <c r="O3650" s="3"/>
      <c r="P3650" s="2"/>
      <c r="Q3650" s="2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A3650" s="9"/>
      <c r="BB3650" s="9"/>
      <c r="BC3650" s="9"/>
      <c r="BD3650" s="9"/>
      <c r="BE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  <c r="BQ3650" s="9"/>
      <c r="BR3650" s="9"/>
      <c r="BS3650" s="9"/>
      <c r="BT3650" s="9"/>
      <c r="BU3650" s="9"/>
      <c r="BV3650" s="9"/>
      <c r="BW3650" s="9"/>
      <c r="BX3650" s="9"/>
      <c r="BY3650" s="9"/>
      <c r="BZ3650" s="9"/>
      <c r="CA3650" s="9"/>
      <c r="CB3650" s="9"/>
      <c r="CC3650" s="9"/>
      <c r="CD3650" s="9"/>
    </row>
    <row r="3651" spans="15:82" x14ac:dyDescent="0.25">
      <c r="O3651" s="3"/>
      <c r="P3651" s="2"/>
      <c r="Q3651" s="2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A3651" s="9"/>
      <c r="BB3651" s="9"/>
      <c r="BC3651" s="9"/>
      <c r="BD3651" s="9"/>
      <c r="BE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  <c r="BQ3651" s="9"/>
      <c r="BR3651" s="9"/>
      <c r="BS3651" s="9"/>
      <c r="BT3651" s="9"/>
      <c r="BU3651" s="9"/>
      <c r="BV3651" s="9"/>
      <c r="BW3651" s="9"/>
      <c r="BX3651" s="9"/>
      <c r="BY3651" s="9"/>
      <c r="BZ3651" s="9"/>
      <c r="CA3651" s="9"/>
      <c r="CB3651" s="9"/>
      <c r="CC3651" s="9"/>
      <c r="CD3651" s="9"/>
    </row>
    <row r="3652" spans="15:82" x14ac:dyDescent="0.25">
      <c r="O3652" s="3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A3652" s="9"/>
      <c r="BB3652" s="9"/>
      <c r="BC3652" s="9"/>
      <c r="BD3652" s="9"/>
      <c r="BE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U3652" s="9"/>
      <c r="BV3652" s="9"/>
      <c r="BW3652" s="9"/>
      <c r="BX3652" s="9"/>
      <c r="BY3652" s="9"/>
      <c r="BZ3652" s="9"/>
      <c r="CA3652" s="9"/>
      <c r="CB3652" s="9"/>
      <c r="CC3652" s="9"/>
      <c r="CD3652" s="9"/>
    </row>
    <row r="3653" spans="15:82" x14ac:dyDescent="0.25">
      <c r="O3653" s="3"/>
      <c r="P3653" s="2"/>
      <c r="Q3653" s="2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A3653" s="9"/>
      <c r="BB3653" s="9"/>
      <c r="BC3653" s="9"/>
      <c r="BD3653" s="9"/>
      <c r="BE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  <c r="BQ3653" s="9"/>
      <c r="BR3653" s="9"/>
      <c r="BS3653" s="9"/>
      <c r="BT3653" s="9"/>
      <c r="BU3653" s="9"/>
      <c r="BV3653" s="9"/>
      <c r="BW3653" s="9"/>
      <c r="BX3653" s="9"/>
      <c r="BY3653" s="9"/>
      <c r="BZ3653" s="9"/>
      <c r="CA3653" s="9"/>
      <c r="CB3653" s="9"/>
      <c r="CC3653" s="9"/>
      <c r="CD3653" s="9"/>
    </row>
    <row r="3654" spans="15:82" x14ac:dyDescent="0.25">
      <c r="O3654" s="3"/>
      <c r="P3654" s="2"/>
      <c r="Q3654" s="2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A3654" s="9"/>
      <c r="BB3654" s="9"/>
      <c r="BC3654" s="9"/>
      <c r="BD3654" s="9"/>
      <c r="BE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U3654" s="9"/>
      <c r="BV3654" s="9"/>
      <c r="BW3654" s="9"/>
      <c r="BX3654" s="9"/>
      <c r="BY3654" s="9"/>
      <c r="BZ3654" s="9"/>
      <c r="CA3654" s="9"/>
      <c r="CB3654" s="9"/>
      <c r="CC3654" s="9"/>
      <c r="CD3654" s="9"/>
    </row>
    <row r="3655" spans="15:82" x14ac:dyDescent="0.25">
      <c r="O3655" s="3"/>
      <c r="P3655" s="2"/>
      <c r="Q3655" s="2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A3655" s="9"/>
      <c r="BB3655" s="9"/>
      <c r="BC3655" s="9"/>
      <c r="BD3655" s="9"/>
      <c r="BE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  <c r="BQ3655" s="9"/>
      <c r="BR3655" s="9"/>
      <c r="BS3655" s="9"/>
      <c r="BT3655" s="9"/>
      <c r="BU3655" s="9"/>
      <c r="BV3655" s="9"/>
      <c r="BW3655" s="9"/>
      <c r="BX3655" s="9"/>
      <c r="BY3655" s="9"/>
      <c r="BZ3655" s="9"/>
      <c r="CA3655" s="9"/>
      <c r="CB3655" s="9"/>
      <c r="CC3655" s="9"/>
      <c r="CD3655" s="9"/>
    </row>
    <row r="3656" spans="15:82" x14ac:dyDescent="0.25">
      <c r="O3656" s="3"/>
      <c r="P3656" s="2"/>
      <c r="Q3656" s="2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A3656" s="9"/>
      <c r="BB3656" s="9"/>
      <c r="BC3656" s="9"/>
      <c r="BD3656" s="9"/>
      <c r="BE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  <c r="BQ3656" s="9"/>
      <c r="BR3656" s="9"/>
      <c r="BS3656" s="9"/>
      <c r="BT3656" s="9"/>
      <c r="BU3656" s="9"/>
      <c r="BV3656" s="9"/>
      <c r="BW3656" s="9"/>
      <c r="BX3656" s="9"/>
      <c r="BY3656" s="9"/>
      <c r="BZ3656" s="9"/>
      <c r="CA3656" s="9"/>
      <c r="CB3656" s="9"/>
      <c r="CC3656" s="9"/>
      <c r="CD3656" s="9"/>
    </row>
    <row r="3657" spans="15:82" x14ac:dyDescent="0.25">
      <c r="O3657" s="3"/>
      <c r="P3657" s="2"/>
      <c r="Q3657" s="2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A3657" s="9"/>
      <c r="BB3657" s="9"/>
      <c r="BC3657" s="9"/>
      <c r="BD3657" s="9"/>
      <c r="BE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  <c r="BQ3657" s="9"/>
      <c r="BR3657" s="9"/>
      <c r="BS3657" s="9"/>
      <c r="BT3657" s="9"/>
      <c r="BU3657" s="9"/>
      <c r="BV3657" s="9"/>
      <c r="BW3657" s="9"/>
      <c r="BX3657" s="9"/>
      <c r="BY3657" s="9"/>
      <c r="BZ3657" s="9"/>
      <c r="CA3657" s="9"/>
      <c r="CB3657" s="9"/>
      <c r="CC3657" s="9"/>
      <c r="CD3657" s="9"/>
    </row>
    <row r="3658" spans="15:82" x14ac:dyDescent="0.25">
      <c r="O3658" s="3"/>
      <c r="P3658" s="2"/>
      <c r="Q3658" s="2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A3658" s="9"/>
      <c r="BB3658" s="9"/>
      <c r="BC3658" s="9"/>
      <c r="BD3658" s="9"/>
      <c r="BE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  <c r="BQ3658" s="9"/>
      <c r="BR3658" s="9"/>
      <c r="BS3658" s="9"/>
      <c r="BT3658" s="9"/>
      <c r="BU3658" s="9"/>
      <c r="BV3658" s="9"/>
      <c r="BW3658" s="9"/>
      <c r="BX3658" s="9"/>
      <c r="BY3658" s="9"/>
      <c r="BZ3658" s="9"/>
      <c r="CA3658" s="9"/>
      <c r="CB3658" s="9"/>
      <c r="CC3658" s="9"/>
      <c r="CD3658" s="9"/>
    </row>
    <row r="3659" spans="15:82" x14ac:dyDescent="0.25">
      <c r="O3659" s="3"/>
      <c r="P3659" s="2"/>
      <c r="Q3659" s="2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A3659" s="9"/>
      <c r="BB3659" s="9"/>
      <c r="BC3659" s="9"/>
      <c r="BD3659" s="9"/>
      <c r="BE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U3659" s="9"/>
      <c r="BV3659" s="9"/>
      <c r="BW3659" s="9"/>
      <c r="BX3659" s="9"/>
      <c r="BY3659" s="9"/>
      <c r="BZ3659" s="9"/>
      <c r="CA3659" s="9"/>
      <c r="CB3659" s="9"/>
      <c r="CC3659" s="9"/>
      <c r="CD3659" s="9"/>
    </row>
    <row r="3660" spans="15:82" x14ac:dyDescent="0.25">
      <c r="O3660" s="3"/>
      <c r="P3660" s="2"/>
      <c r="Q3660" s="2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A3660" s="9"/>
      <c r="BB3660" s="9"/>
      <c r="BC3660" s="9"/>
      <c r="BD3660" s="9"/>
      <c r="BE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  <c r="BQ3660" s="9"/>
      <c r="BR3660" s="9"/>
      <c r="BS3660" s="9"/>
      <c r="BT3660" s="9"/>
      <c r="BU3660" s="9"/>
      <c r="BV3660" s="9"/>
      <c r="BW3660" s="9"/>
      <c r="BX3660" s="9"/>
      <c r="BY3660" s="9"/>
      <c r="BZ3660" s="9"/>
      <c r="CA3660" s="9"/>
      <c r="CB3660" s="9"/>
      <c r="CC3660" s="9"/>
      <c r="CD3660" s="9"/>
    </row>
    <row r="3661" spans="15:82" x14ac:dyDescent="0.25">
      <c r="O3661" s="3"/>
      <c r="P3661" s="2"/>
      <c r="Q3661" s="2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A3661" s="9"/>
      <c r="BB3661" s="9"/>
      <c r="BC3661" s="9"/>
      <c r="BD3661" s="9"/>
      <c r="BE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U3661" s="9"/>
      <c r="BV3661" s="9"/>
      <c r="BW3661" s="9"/>
      <c r="BX3661" s="9"/>
      <c r="BY3661" s="9"/>
      <c r="BZ3661" s="9"/>
      <c r="CA3661" s="9"/>
      <c r="CB3661" s="9"/>
      <c r="CC3661" s="9"/>
      <c r="CD3661" s="9"/>
    </row>
    <row r="3662" spans="15:82" x14ac:dyDescent="0.25">
      <c r="O3662" s="3"/>
      <c r="P3662" s="2"/>
      <c r="Q3662" s="2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A3662" s="9"/>
      <c r="BB3662" s="9"/>
      <c r="BC3662" s="9"/>
      <c r="BD3662" s="9"/>
      <c r="BE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  <c r="BQ3662" s="9"/>
      <c r="BR3662" s="9"/>
      <c r="BS3662" s="9"/>
      <c r="BT3662" s="9"/>
      <c r="BU3662" s="9"/>
      <c r="BV3662" s="9"/>
      <c r="BW3662" s="9"/>
      <c r="BX3662" s="9"/>
      <c r="BY3662" s="9"/>
      <c r="BZ3662" s="9"/>
      <c r="CA3662" s="9"/>
      <c r="CB3662" s="9"/>
      <c r="CC3662" s="9"/>
      <c r="CD3662" s="9"/>
    </row>
    <row r="3663" spans="15:82" x14ac:dyDescent="0.25">
      <c r="O3663" s="3"/>
      <c r="P3663" s="2"/>
      <c r="Q3663" s="2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A3663" s="9"/>
      <c r="BB3663" s="9"/>
      <c r="BC3663" s="9"/>
      <c r="BD3663" s="9"/>
      <c r="BE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U3663" s="9"/>
      <c r="BV3663" s="9"/>
      <c r="BW3663" s="9"/>
      <c r="BX3663" s="9"/>
      <c r="BY3663" s="9"/>
      <c r="BZ3663" s="9"/>
      <c r="CA3663" s="9"/>
      <c r="CB3663" s="9"/>
      <c r="CC3663" s="9"/>
      <c r="CD3663" s="9"/>
    </row>
    <row r="3664" spans="15:82" x14ac:dyDescent="0.25">
      <c r="O3664" s="3"/>
      <c r="P3664" s="2"/>
      <c r="Q3664" s="2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A3664" s="9"/>
      <c r="BB3664" s="9"/>
      <c r="BC3664" s="9"/>
      <c r="BD3664" s="9"/>
      <c r="BE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  <c r="BQ3664" s="9"/>
      <c r="BR3664" s="9"/>
      <c r="BS3664" s="9"/>
      <c r="BT3664" s="9"/>
      <c r="BU3664" s="9"/>
      <c r="BV3664" s="9"/>
      <c r="BW3664" s="9"/>
      <c r="BX3664" s="9"/>
      <c r="BY3664" s="9"/>
      <c r="BZ3664" s="9"/>
      <c r="CA3664" s="9"/>
      <c r="CB3664" s="9"/>
      <c r="CC3664" s="9"/>
      <c r="CD3664" s="9"/>
    </row>
    <row r="3665" spans="15:82" x14ac:dyDescent="0.25">
      <c r="O3665" s="3"/>
      <c r="P3665" s="2"/>
      <c r="Q3665" s="2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A3665" s="9"/>
      <c r="BB3665" s="9"/>
      <c r="BC3665" s="9"/>
      <c r="BD3665" s="9"/>
      <c r="BE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  <c r="BQ3665" s="9"/>
      <c r="BR3665" s="9"/>
      <c r="BS3665" s="9"/>
      <c r="BT3665" s="9"/>
      <c r="BU3665" s="9"/>
      <c r="BV3665" s="9"/>
      <c r="BW3665" s="9"/>
      <c r="BX3665" s="9"/>
      <c r="BY3665" s="9"/>
      <c r="BZ3665" s="9"/>
      <c r="CA3665" s="9"/>
      <c r="CB3665" s="9"/>
      <c r="CC3665" s="9"/>
      <c r="CD3665" s="9"/>
    </row>
    <row r="3666" spans="15:82" x14ac:dyDescent="0.25">
      <c r="O3666" s="3"/>
      <c r="P3666" s="2"/>
      <c r="Q3666" s="2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A3666" s="9"/>
      <c r="BB3666" s="9"/>
      <c r="BC3666" s="9"/>
      <c r="BD3666" s="9"/>
      <c r="BE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  <c r="BQ3666" s="9"/>
      <c r="BR3666" s="9"/>
      <c r="BS3666" s="9"/>
      <c r="BT3666" s="9"/>
      <c r="BU3666" s="9"/>
      <c r="BV3666" s="9"/>
      <c r="BW3666" s="9"/>
      <c r="BX3666" s="9"/>
      <c r="BY3666" s="9"/>
      <c r="BZ3666" s="9"/>
      <c r="CA3666" s="9"/>
      <c r="CB3666" s="9"/>
      <c r="CC3666" s="9"/>
      <c r="CD3666" s="9"/>
    </row>
    <row r="3667" spans="15:82" x14ac:dyDescent="0.25">
      <c r="O3667" s="3"/>
      <c r="P3667" s="2"/>
      <c r="Q3667" s="2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A3667" s="9"/>
      <c r="BB3667" s="9"/>
      <c r="BC3667" s="9"/>
      <c r="BD3667" s="9"/>
      <c r="BE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U3667" s="9"/>
      <c r="BV3667" s="9"/>
      <c r="BW3667" s="9"/>
      <c r="BX3667" s="9"/>
      <c r="BY3667" s="9"/>
      <c r="BZ3667" s="9"/>
      <c r="CA3667" s="9"/>
      <c r="CB3667" s="9"/>
      <c r="CC3667" s="9"/>
      <c r="CD3667" s="9"/>
    </row>
    <row r="3668" spans="15:82" x14ac:dyDescent="0.25">
      <c r="O3668" s="3"/>
      <c r="P3668" s="2"/>
      <c r="Q3668" s="2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A3668" s="9"/>
      <c r="BB3668" s="9"/>
      <c r="BC3668" s="9"/>
      <c r="BD3668" s="9"/>
      <c r="BE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  <c r="BQ3668" s="9"/>
      <c r="BR3668" s="9"/>
      <c r="BS3668" s="9"/>
      <c r="BT3668" s="9"/>
      <c r="BU3668" s="9"/>
      <c r="BV3668" s="9"/>
      <c r="BW3668" s="9"/>
      <c r="BX3668" s="9"/>
      <c r="BY3668" s="9"/>
      <c r="BZ3668" s="9"/>
      <c r="CA3668" s="9"/>
      <c r="CB3668" s="9"/>
      <c r="CC3668" s="9"/>
      <c r="CD3668" s="9"/>
    </row>
    <row r="3669" spans="15:82" x14ac:dyDescent="0.25">
      <c r="O3669" s="3"/>
      <c r="P3669" s="2"/>
      <c r="Q3669" s="2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A3669" s="9"/>
      <c r="BB3669" s="9"/>
      <c r="BC3669" s="9"/>
      <c r="BD3669" s="9"/>
      <c r="BE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U3669" s="9"/>
      <c r="BV3669" s="9"/>
      <c r="BW3669" s="9"/>
      <c r="BX3669" s="9"/>
      <c r="BY3669" s="9"/>
      <c r="BZ3669" s="9"/>
      <c r="CA3669" s="9"/>
      <c r="CB3669" s="9"/>
      <c r="CC3669" s="9"/>
      <c r="CD3669" s="9"/>
    </row>
    <row r="3670" spans="15:82" x14ac:dyDescent="0.25">
      <c r="O3670" s="3"/>
      <c r="P3670" s="2"/>
      <c r="Q3670" s="2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A3670" s="9"/>
      <c r="BB3670" s="9"/>
      <c r="BC3670" s="9"/>
      <c r="BD3670" s="9"/>
      <c r="BE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  <c r="BQ3670" s="9"/>
      <c r="BR3670" s="9"/>
      <c r="BS3670" s="9"/>
      <c r="BT3670" s="9"/>
      <c r="BU3670" s="9"/>
      <c r="BV3670" s="9"/>
      <c r="BW3670" s="9"/>
      <c r="BX3670" s="9"/>
      <c r="BY3670" s="9"/>
      <c r="BZ3670" s="9"/>
      <c r="CA3670" s="9"/>
      <c r="CB3670" s="9"/>
      <c r="CC3670" s="9"/>
      <c r="CD3670" s="9"/>
    </row>
    <row r="3671" spans="15:82" x14ac:dyDescent="0.25">
      <c r="O3671" s="3"/>
      <c r="P3671" s="2"/>
      <c r="Q3671" s="2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A3671" s="9"/>
      <c r="BB3671" s="9"/>
      <c r="BC3671" s="9"/>
      <c r="BD3671" s="9"/>
      <c r="BE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U3671" s="9"/>
      <c r="BV3671" s="9"/>
      <c r="BW3671" s="9"/>
      <c r="BX3671" s="9"/>
      <c r="BY3671" s="9"/>
      <c r="BZ3671" s="9"/>
      <c r="CA3671" s="9"/>
      <c r="CB3671" s="9"/>
      <c r="CC3671" s="9"/>
      <c r="CD3671" s="9"/>
    </row>
    <row r="3672" spans="15:82" x14ac:dyDescent="0.25">
      <c r="O3672" s="3"/>
      <c r="P3672" s="2"/>
      <c r="Q3672" s="2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A3672" s="9"/>
      <c r="BB3672" s="9"/>
      <c r="BC3672" s="9"/>
      <c r="BD3672" s="9"/>
      <c r="BE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  <c r="BQ3672" s="9"/>
      <c r="BR3672" s="9"/>
      <c r="BS3672" s="9"/>
      <c r="BT3672" s="9"/>
      <c r="BU3672" s="9"/>
      <c r="BV3672" s="9"/>
      <c r="BW3672" s="9"/>
      <c r="BX3672" s="9"/>
      <c r="BY3672" s="9"/>
      <c r="BZ3672" s="9"/>
      <c r="CA3672" s="9"/>
      <c r="CB3672" s="9"/>
      <c r="CC3672" s="9"/>
      <c r="CD3672" s="9"/>
    </row>
    <row r="3673" spans="15:82" x14ac:dyDescent="0.25">
      <c r="O3673" s="3"/>
      <c r="P3673" s="2"/>
      <c r="Q3673" s="2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A3673" s="9"/>
      <c r="BB3673" s="9"/>
      <c r="BC3673" s="9"/>
      <c r="BD3673" s="9"/>
      <c r="BE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U3673" s="9"/>
      <c r="BV3673" s="9"/>
      <c r="BW3673" s="9"/>
      <c r="BX3673" s="9"/>
      <c r="BY3673" s="9"/>
      <c r="BZ3673" s="9"/>
      <c r="CA3673" s="9"/>
      <c r="CB3673" s="9"/>
      <c r="CC3673" s="9"/>
      <c r="CD3673" s="9"/>
    </row>
    <row r="3674" spans="15:82" x14ac:dyDescent="0.25">
      <c r="O3674" s="3"/>
      <c r="P3674" s="2"/>
      <c r="Q3674" s="2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A3674" s="9"/>
      <c r="BB3674" s="9"/>
      <c r="BC3674" s="9"/>
      <c r="BD3674" s="9"/>
      <c r="BE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  <c r="BQ3674" s="9"/>
      <c r="BR3674" s="9"/>
      <c r="BS3674" s="9"/>
      <c r="BT3674" s="9"/>
      <c r="BU3674" s="9"/>
      <c r="BV3674" s="9"/>
      <c r="BW3674" s="9"/>
      <c r="BX3674" s="9"/>
      <c r="BY3674" s="9"/>
      <c r="BZ3674" s="9"/>
      <c r="CA3674" s="9"/>
      <c r="CB3674" s="9"/>
      <c r="CC3674" s="9"/>
      <c r="CD3674" s="9"/>
    </row>
    <row r="3675" spans="15:82" x14ac:dyDescent="0.25">
      <c r="O3675" s="3"/>
      <c r="P3675" s="2"/>
      <c r="Q3675" s="2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A3675" s="9"/>
      <c r="BB3675" s="9"/>
      <c r="BC3675" s="9"/>
      <c r="BD3675" s="9"/>
      <c r="BE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  <c r="BQ3675" s="9"/>
      <c r="BR3675" s="9"/>
      <c r="BS3675" s="9"/>
      <c r="BT3675" s="9"/>
      <c r="BU3675" s="9"/>
      <c r="BV3675" s="9"/>
      <c r="BW3675" s="9"/>
      <c r="BX3675" s="9"/>
      <c r="BY3675" s="9"/>
      <c r="BZ3675" s="9"/>
      <c r="CA3675" s="9"/>
      <c r="CB3675" s="9"/>
      <c r="CC3675" s="9"/>
      <c r="CD3675" s="9"/>
    </row>
    <row r="3676" spans="15:82" x14ac:dyDescent="0.25">
      <c r="O3676" s="3"/>
      <c r="P3676" s="2"/>
      <c r="Q3676" s="2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A3676" s="9"/>
      <c r="BB3676" s="9"/>
      <c r="BC3676" s="9"/>
      <c r="BD3676" s="9"/>
      <c r="BE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U3676" s="9"/>
      <c r="BV3676" s="9"/>
      <c r="BW3676" s="9"/>
      <c r="BX3676" s="9"/>
      <c r="BY3676" s="9"/>
      <c r="BZ3676" s="9"/>
      <c r="CA3676" s="9"/>
      <c r="CB3676" s="9"/>
      <c r="CC3676" s="9"/>
      <c r="CD3676" s="9"/>
    </row>
    <row r="3677" spans="15:82" x14ac:dyDescent="0.25">
      <c r="O3677" s="3"/>
      <c r="P3677" s="2"/>
      <c r="Q3677" s="2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A3677" s="9"/>
      <c r="BB3677" s="9"/>
      <c r="BC3677" s="9"/>
      <c r="BD3677" s="9"/>
      <c r="BE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  <c r="BQ3677" s="9"/>
      <c r="BR3677" s="9"/>
      <c r="BS3677" s="9"/>
      <c r="BT3677" s="9"/>
      <c r="BU3677" s="9"/>
      <c r="BV3677" s="9"/>
      <c r="BW3677" s="9"/>
      <c r="BX3677" s="9"/>
      <c r="BY3677" s="9"/>
      <c r="BZ3677" s="9"/>
      <c r="CA3677" s="9"/>
      <c r="CB3677" s="9"/>
      <c r="CC3677" s="9"/>
      <c r="CD3677" s="9"/>
    </row>
    <row r="3678" spans="15:82" x14ac:dyDescent="0.25">
      <c r="O3678" s="3"/>
      <c r="P3678" s="2"/>
      <c r="Q3678" s="2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A3678" s="9"/>
      <c r="BB3678" s="9"/>
      <c r="BC3678" s="9"/>
      <c r="BD3678" s="9"/>
      <c r="BE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  <c r="BQ3678" s="9"/>
      <c r="BR3678" s="9"/>
      <c r="BS3678" s="9"/>
      <c r="BT3678" s="9"/>
      <c r="BU3678" s="9"/>
      <c r="BV3678" s="9"/>
      <c r="BW3678" s="9"/>
      <c r="BX3678" s="9"/>
      <c r="BY3678" s="9"/>
      <c r="BZ3678" s="9"/>
      <c r="CA3678" s="9"/>
      <c r="CB3678" s="9"/>
      <c r="CC3678" s="9"/>
      <c r="CD3678" s="9"/>
    </row>
    <row r="3679" spans="15:82" x14ac:dyDescent="0.25">
      <c r="O3679" s="3"/>
      <c r="P3679" s="2"/>
      <c r="Q3679" s="2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A3679" s="9"/>
      <c r="BB3679" s="9"/>
      <c r="BC3679" s="9"/>
      <c r="BD3679" s="9"/>
      <c r="BE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U3679" s="9"/>
      <c r="BV3679" s="9"/>
      <c r="BW3679" s="9"/>
      <c r="BX3679" s="9"/>
      <c r="BY3679" s="9"/>
      <c r="BZ3679" s="9"/>
      <c r="CA3679" s="9"/>
      <c r="CB3679" s="9"/>
      <c r="CC3679" s="9"/>
      <c r="CD3679" s="9"/>
    </row>
    <row r="3680" spans="15:82" x14ac:dyDescent="0.25">
      <c r="O3680" s="3"/>
      <c r="P3680" s="2"/>
      <c r="Q3680" s="2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A3680" s="9"/>
      <c r="BB3680" s="9"/>
      <c r="BC3680" s="9"/>
      <c r="BD3680" s="9"/>
      <c r="BE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  <c r="BQ3680" s="9"/>
      <c r="BR3680" s="9"/>
      <c r="BS3680" s="9"/>
      <c r="BT3680" s="9"/>
      <c r="BU3680" s="9"/>
      <c r="BV3680" s="9"/>
      <c r="BW3680" s="9"/>
      <c r="BX3680" s="9"/>
      <c r="BY3680" s="9"/>
      <c r="BZ3680" s="9"/>
      <c r="CA3680" s="9"/>
      <c r="CB3680" s="9"/>
      <c r="CC3680" s="9"/>
      <c r="CD3680" s="9"/>
    </row>
    <row r="3681" spans="15:82" x14ac:dyDescent="0.25">
      <c r="O3681" s="3"/>
      <c r="P3681" s="2"/>
      <c r="Q3681" s="2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A3681" s="9"/>
      <c r="BB3681" s="9"/>
      <c r="BC3681" s="9"/>
      <c r="BD3681" s="9"/>
      <c r="BE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  <c r="BQ3681" s="9"/>
      <c r="BR3681" s="9"/>
      <c r="BS3681" s="9"/>
      <c r="BT3681" s="9"/>
      <c r="BU3681" s="9"/>
      <c r="BV3681" s="9"/>
      <c r="BW3681" s="9"/>
      <c r="BX3681" s="9"/>
      <c r="BY3681" s="9"/>
      <c r="BZ3681" s="9"/>
      <c r="CA3681" s="9"/>
      <c r="CB3681" s="9"/>
      <c r="CC3681" s="9"/>
      <c r="CD3681" s="9"/>
    </row>
    <row r="3682" spans="15:82" x14ac:dyDescent="0.25">
      <c r="O3682" s="3"/>
      <c r="P3682" s="2"/>
      <c r="Q3682" s="2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A3682" s="9"/>
      <c r="BB3682" s="9"/>
      <c r="BC3682" s="9"/>
      <c r="BD3682" s="9"/>
      <c r="BE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U3682" s="9"/>
      <c r="BV3682" s="9"/>
      <c r="BW3682" s="9"/>
      <c r="BX3682" s="9"/>
      <c r="BY3682" s="9"/>
      <c r="BZ3682" s="9"/>
      <c r="CA3682" s="9"/>
      <c r="CB3682" s="9"/>
      <c r="CC3682" s="9"/>
      <c r="CD3682" s="9"/>
    </row>
    <row r="3683" spans="15:82" x14ac:dyDescent="0.25">
      <c r="O3683" s="3"/>
      <c r="P3683" s="2"/>
      <c r="Q3683" s="2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A3683" s="9"/>
      <c r="BB3683" s="9"/>
      <c r="BC3683" s="9"/>
      <c r="BD3683" s="9"/>
      <c r="BE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  <c r="BQ3683" s="9"/>
      <c r="BR3683" s="9"/>
      <c r="BS3683" s="9"/>
      <c r="BT3683" s="9"/>
      <c r="BU3683" s="9"/>
      <c r="BV3683" s="9"/>
      <c r="BW3683" s="9"/>
      <c r="BX3683" s="9"/>
      <c r="BY3683" s="9"/>
      <c r="BZ3683" s="9"/>
      <c r="CA3683" s="9"/>
      <c r="CB3683" s="9"/>
      <c r="CC3683" s="9"/>
      <c r="CD3683" s="9"/>
    </row>
    <row r="3684" spans="15:82" x14ac:dyDescent="0.25">
      <c r="O3684" s="3"/>
      <c r="P3684" s="2"/>
      <c r="Q3684" s="2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A3684" s="9"/>
      <c r="BB3684" s="9"/>
      <c r="BC3684" s="9"/>
      <c r="BD3684" s="9"/>
      <c r="BE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  <c r="BQ3684" s="9"/>
      <c r="BR3684" s="9"/>
      <c r="BS3684" s="9"/>
      <c r="BT3684" s="9"/>
      <c r="BU3684" s="9"/>
      <c r="BV3684" s="9"/>
      <c r="BW3684" s="9"/>
      <c r="BX3684" s="9"/>
      <c r="BY3684" s="9"/>
      <c r="BZ3684" s="9"/>
      <c r="CA3684" s="9"/>
      <c r="CB3684" s="9"/>
      <c r="CC3684" s="9"/>
      <c r="CD3684" s="9"/>
    </row>
    <row r="3685" spans="15:82" x14ac:dyDescent="0.25">
      <c r="O3685" s="3"/>
      <c r="P3685" s="2"/>
      <c r="Q3685" s="2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A3685" s="9"/>
      <c r="BB3685" s="9"/>
      <c r="BC3685" s="9"/>
      <c r="BD3685" s="9"/>
      <c r="BE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U3685" s="9"/>
      <c r="BV3685" s="9"/>
      <c r="BW3685" s="9"/>
      <c r="BX3685" s="9"/>
      <c r="BY3685" s="9"/>
      <c r="BZ3685" s="9"/>
      <c r="CA3685" s="9"/>
      <c r="CB3685" s="9"/>
      <c r="CC3685" s="9"/>
      <c r="CD3685" s="9"/>
    </row>
    <row r="3686" spans="15:82" x14ac:dyDescent="0.25">
      <c r="O3686" s="3"/>
      <c r="P3686" s="2"/>
      <c r="Q3686" s="2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A3686" s="9"/>
      <c r="BB3686" s="9"/>
      <c r="BC3686" s="9"/>
      <c r="BD3686" s="9"/>
      <c r="BE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  <c r="BQ3686" s="9"/>
      <c r="BR3686" s="9"/>
      <c r="BS3686" s="9"/>
      <c r="BT3686" s="9"/>
      <c r="BU3686" s="9"/>
      <c r="BV3686" s="9"/>
      <c r="BW3686" s="9"/>
      <c r="BX3686" s="9"/>
      <c r="BY3686" s="9"/>
      <c r="BZ3686" s="9"/>
      <c r="CA3686" s="9"/>
      <c r="CB3686" s="9"/>
      <c r="CC3686" s="9"/>
      <c r="CD3686" s="9"/>
    </row>
    <row r="3687" spans="15:82" x14ac:dyDescent="0.25">
      <c r="O3687" s="3"/>
      <c r="P3687" s="2"/>
      <c r="Q3687" s="2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A3687" s="9"/>
      <c r="BB3687" s="9"/>
      <c r="BC3687" s="9"/>
      <c r="BD3687" s="9"/>
      <c r="BE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U3687" s="9"/>
      <c r="BV3687" s="9"/>
      <c r="BW3687" s="9"/>
      <c r="BX3687" s="9"/>
      <c r="BY3687" s="9"/>
      <c r="BZ3687" s="9"/>
      <c r="CA3687" s="9"/>
      <c r="CB3687" s="9"/>
      <c r="CC3687" s="9"/>
      <c r="CD3687" s="9"/>
    </row>
    <row r="3688" spans="15:82" x14ac:dyDescent="0.25">
      <c r="O3688" s="3"/>
      <c r="P3688" s="2"/>
      <c r="Q3688" s="2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A3688" s="9"/>
      <c r="BB3688" s="9"/>
      <c r="BC3688" s="9"/>
      <c r="BD3688" s="9"/>
      <c r="BE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  <c r="BQ3688" s="9"/>
      <c r="BR3688" s="9"/>
      <c r="BS3688" s="9"/>
      <c r="BT3688" s="9"/>
      <c r="BU3688" s="9"/>
      <c r="BV3688" s="9"/>
      <c r="BW3688" s="9"/>
      <c r="BX3688" s="9"/>
      <c r="BY3688" s="9"/>
      <c r="BZ3688" s="9"/>
      <c r="CA3688" s="9"/>
      <c r="CB3688" s="9"/>
      <c r="CC3688" s="9"/>
      <c r="CD3688" s="9"/>
    </row>
    <row r="3689" spans="15:82" x14ac:dyDescent="0.25">
      <c r="O3689" s="3"/>
      <c r="P3689" s="2"/>
      <c r="Q3689" s="2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A3689" s="9"/>
      <c r="BB3689" s="9"/>
      <c r="BC3689" s="9"/>
      <c r="BD3689" s="9"/>
      <c r="BE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  <c r="BQ3689" s="9"/>
      <c r="BR3689" s="9"/>
      <c r="BS3689" s="9"/>
      <c r="BT3689" s="9"/>
      <c r="BU3689" s="9"/>
      <c r="BV3689" s="9"/>
      <c r="BW3689" s="9"/>
      <c r="BX3689" s="9"/>
      <c r="BY3689" s="9"/>
      <c r="BZ3689" s="9"/>
      <c r="CA3689" s="9"/>
      <c r="CB3689" s="9"/>
      <c r="CC3689" s="9"/>
      <c r="CD3689" s="9"/>
    </row>
    <row r="3690" spans="15:82" x14ac:dyDescent="0.25">
      <c r="O3690" s="3"/>
      <c r="P3690" s="2"/>
      <c r="Q3690" s="2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A3690" s="9"/>
      <c r="BB3690" s="9"/>
      <c r="BC3690" s="9"/>
      <c r="BD3690" s="9"/>
      <c r="BE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U3690" s="9"/>
      <c r="BV3690" s="9"/>
      <c r="BW3690" s="9"/>
      <c r="BX3690" s="9"/>
      <c r="BY3690" s="9"/>
      <c r="BZ3690" s="9"/>
      <c r="CA3690" s="9"/>
      <c r="CB3690" s="9"/>
      <c r="CC3690" s="9"/>
      <c r="CD3690" s="9"/>
    </row>
    <row r="3691" spans="15:82" x14ac:dyDescent="0.25">
      <c r="O3691" s="3"/>
      <c r="P3691" s="2"/>
      <c r="Q3691" s="2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A3691" s="9"/>
      <c r="BB3691" s="9"/>
      <c r="BC3691" s="9"/>
      <c r="BD3691" s="9"/>
      <c r="BE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  <c r="BQ3691" s="9"/>
      <c r="BR3691" s="9"/>
      <c r="BS3691" s="9"/>
      <c r="BT3691" s="9"/>
      <c r="BU3691" s="9"/>
      <c r="BV3691" s="9"/>
      <c r="BW3691" s="9"/>
      <c r="BX3691" s="9"/>
      <c r="BY3691" s="9"/>
      <c r="BZ3691" s="9"/>
      <c r="CA3691" s="9"/>
      <c r="CB3691" s="9"/>
      <c r="CC3691" s="9"/>
      <c r="CD3691" s="9"/>
    </row>
    <row r="3692" spans="15:82" x14ac:dyDescent="0.25">
      <c r="O3692" s="3"/>
      <c r="P3692" s="2"/>
      <c r="Q3692" s="2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A3692" s="9"/>
      <c r="BB3692" s="9"/>
      <c r="BC3692" s="9"/>
      <c r="BD3692" s="9"/>
      <c r="BE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  <c r="BQ3692" s="9"/>
      <c r="BR3692" s="9"/>
      <c r="BS3692" s="9"/>
      <c r="BT3692" s="9"/>
      <c r="BU3692" s="9"/>
      <c r="BV3692" s="9"/>
      <c r="BW3692" s="9"/>
      <c r="BX3692" s="9"/>
      <c r="BY3692" s="9"/>
      <c r="BZ3692" s="9"/>
      <c r="CA3692" s="9"/>
      <c r="CB3692" s="9"/>
      <c r="CC3692" s="9"/>
      <c r="CD3692" s="9"/>
    </row>
    <row r="3693" spans="15:82" x14ac:dyDescent="0.25">
      <c r="O3693" s="3"/>
      <c r="P3693" s="2"/>
      <c r="Q3693" s="2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A3693" s="9"/>
      <c r="BB3693" s="9"/>
      <c r="BC3693" s="9"/>
      <c r="BD3693" s="9"/>
      <c r="BE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  <c r="BQ3693" s="9"/>
      <c r="BR3693" s="9"/>
      <c r="BS3693" s="9"/>
      <c r="BT3693" s="9"/>
      <c r="BU3693" s="9"/>
      <c r="BV3693" s="9"/>
      <c r="BW3693" s="9"/>
      <c r="BX3693" s="9"/>
      <c r="BY3693" s="9"/>
      <c r="BZ3693" s="9"/>
      <c r="CA3693" s="9"/>
      <c r="CB3693" s="9"/>
      <c r="CC3693" s="9"/>
      <c r="CD3693" s="9"/>
    </row>
    <row r="3694" spans="15:82" x14ac:dyDescent="0.25">
      <c r="O3694" s="3"/>
      <c r="P3694" s="2"/>
      <c r="Q3694" s="2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A3694" s="9"/>
      <c r="BB3694" s="9"/>
      <c r="BC3694" s="9"/>
      <c r="BD3694" s="9"/>
      <c r="BE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U3694" s="9"/>
      <c r="BV3694" s="9"/>
      <c r="BW3694" s="9"/>
      <c r="BX3694" s="9"/>
      <c r="BY3694" s="9"/>
      <c r="BZ3694" s="9"/>
      <c r="CA3694" s="9"/>
      <c r="CB3694" s="9"/>
      <c r="CC3694" s="9"/>
      <c r="CD3694" s="9"/>
    </row>
    <row r="3695" spans="15:82" x14ac:dyDescent="0.25">
      <c r="O3695" s="3"/>
      <c r="P3695" s="2"/>
      <c r="Q3695" s="2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A3695" s="9"/>
      <c r="BB3695" s="9"/>
      <c r="BC3695" s="9"/>
      <c r="BD3695" s="9"/>
      <c r="BE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  <c r="BQ3695" s="9"/>
      <c r="BR3695" s="9"/>
      <c r="BS3695" s="9"/>
      <c r="BT3695" s="9"/>
      <c r="BU3695" s="9"/>
      <c r="BV3695" s="9"/>
      <c r="BW3695" s="9"/>
      <c r="BX3695" s="9"/>
      <c r="BY3695" s="9"/>
      <c r="BZ3695" s="9"/>
      <c r="CA3695" s="9"/>
      <c r="CB3695" s="9"/>
      <c r="CC3695" s="9"/>
      <c r="CD3695" s="9"/>
    </row>
    <row r="3696" spans="15:82" x14ac:dyDescent="0.25">
      <c r="O3696" s="3"/>
      <c r="P3696" s="2"/>
      <c r="Q3696" s="2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A3696" s="9"/>
      <c r="BB3696" s="9"/>
      <c r="BC3696" s="9"/>
      <c r="BD3696" s="9"/>
      <c r="BE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  <c r="BQ3696" s="9"/>
      <c r="BR3696" s="9"/>
      <c r="BS3696" s="9"/>
      <c r="BT3696" s="9"/>
      <c r="BU3696" s="9"/>
      <c r="BV3696" s="9"/>
      <c r="BW3696" s="9"/>
      <c r="BX3696" s="9"/>
      <c r="BY3696" s="9"/>
      <c r="BZ3696" s="9"/>
      <c r="CA3696" s="9"/>
      <c r="CB3696" s="9"/>
      <c r="CC3696" s="9"/>
      <c r="CD3696" s="9"/>
    </row>
    <row r="3697" spans="15:82" x14ac:dyDescent="0.25">
      <c r="O3697" s="3"/>
      <c r="P3697" s="2"/>
      <c r="Q3697" s="2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A3697" s="9"/>
      <c r="BB3697" s="9"/>
      <c r="BC3697" s="9"/>
      <c r="BD3697" s="9"/>
      <c r="BE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  <c r="BQ3697" s="9"/>
      <c r="BR3697" s="9"/>
      <c r="BS3697" s="9"/>
      <c r="BT3697" s="9"/>
      <c r="BU3697" s="9"/>
      <c r="BV3697" s="9"/>
      <c r="BW3697" s="9"/>
      <c r="BX3697" s="9"/>
      <c r="BY3697" s="9"/>
      <c r="BZ3697" s="9"/>
      <c r="CA3697" s="9"/>
      <c r="CB3697" s="9"/>
      <c r="CC3697" s="9"/>
      <c r="CD3697" s="9"/>
    </row>
    <row r="3698" spans="15:82" x14ac:dyDescent="0.25">
      <c r="O3698" s="3"/>
      <c r="P3698" s="2"/>
      <c r="Q3698" s="2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A3698" s="9"/>
      <c r="BB3698" s="9"/>
      <c r="BC3698" s="9"/>
      <c r="BD3698" s="9"/>
      <c r="BE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  <c r="BQ3698" s="9"/>
      <c r="BR3698" s="9"/>
      <c r="BS3698" s="9"/>
      <c r="BT3698" s="9"/>
      <c r="BU3698" s="9"/>
      <c r="BV3698" s="9"/>
      <c r="BW3698" s="9"/>
      <c r="BX3698" s="9"/>
      <c r="BY3698" s="9"/>
      <c r="BZ3698" s="9"/>
      <c r="CA3698" s="9"/>
      <c r="CB3698" s="9"/>
      <c r="CC3698" s="9"/>
      <c r="CD3698" s="9"/>
    </row>
    <row r="3699" spans="15:82" x14ac:dyDescent="0.25">
      <c r="O3699" s="3"/>
      <c r="P3699" s="2"/>
      <c r="Q3699" s="2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A3699" s="9"/>
      <c r="BB3699" s="9"/>
      <c r="BC3699" s="9"/>
      <c r="BD3699" s="9"/>
      <c r="BE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U3699" s="9"/>
      <c r="BV3699" s="9"/>
      <c r="BW3699" s="9"/>
      <c r="BX3699" s="9"/>
      <c r="BY3699" s="9"/>
      <c r="BZ3699" s="9"/>
      <c r="CA3699" s="9"/>
      <c r="CB3699" s="9"/>
      <c r="CC3699" s="9"/>
      <c r="CD3699" s="9"/>
    </row>
    <row r="3700" spans="15:82" x14ac:dyDescent="0.25">
      <c r="O3700" s="3"/>
      <c r="P3700" s="2"/>
      <c r="Q3700" s="2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A3700" s="9"/>
      <c r="BB3700" s="9"/>
      <c r="BC3700" s="9"/>
      <c r="BD3700" s="9"/>
      <c r="BE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  <c r="BQ3700" s="9"/>
      <c r="BR3700" s="9"/>
      <c r="BS3700" s="9"/>
      <c r="BT3700" s="9"/>
      <c r="BU3700" s="9"/>
      <c r="BV3700" s="9"/>
      <c r="BW3700" s="9"/>
      <c r="BX3700" s="9"/>
      <c r="BY3700" s="9"/>
      <c r="BZ3700" s="9"/>
      <c r="CA3700" s="9"/>
      <c r="CB3700" s="9"/>
      <c r="CC3700" s="9"/>
      <c r="CD3700" s="9"/>
    </row>
    <row r="3701" spans="15:82" x14ac:dyDescent="0.25">
      <c r="O3701" s="3"/>
      <c r="P3701" s="2"/>
      <c r="Q3701" s="2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A3701" s="9"/>
      <c r="BB3701" s="9"/>
      <c r="BC3701" s="9"/>
      <c r="BD3701" s="9"/>
      <c r="BE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  <c r="BQ3701" s="9"/>
      <c r="BR3701" s="9"/>
      <c r="BS3701" s="9"/>
      <c r="BT3701" s="9"/>
      <c r="BU3701" s="9"/>
      <c r="BV3701" s="9"/>
      <c r="BW3701" s="9"/>
      <c r="BX3701" s="9"/>
      <c r="BY3701" s="9"/>
      <c r="BZ3701" s="9"/>
      <c r="CA3701" s="9"/>
      <c r="CB3701" s="9"/>
      <c r="CC3701" s="9"/>
      <c r="CD3701" s="9"/>
    </row>
    <row r="3702" spans="15:82" x14ac:dyDescent="0.25">
      <c r="O3702" s="3"/>
      <c r="P3702" s="2"/>
      <c r="Q3702" s="2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A3702" s="9"/>
      <c r="BB3702" s="9"/>
      <c r="BC3702" s="9"/>
      <c r="BD3702" s="9"/>
      <c r="BE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  <c r="BQ3702" s="9"/>
      <c r="BR3702" s="9"/>
      <c r="BS3702" s="9"/>
      <c r="BT3702" s="9"/>
      <c r="BU3702" s="9"/>
      <c r="BV3702" s="9"/>
      <c r="BW3702" s="9"/>
      <c r="BX3702" s="9"/>
      <c r="BY3702" s="9"/>
      <c r="BZ3702" s="9"/>
      <c r="CA3702" s="9"/>
      <c r="CB3702" s="9"/>
      <c r="CC3702" s="9"/>
      <c r="CD3702" s="9"/>
    </row>
    <row r="3703" spans="15:82" x14ac:dyDescent="0.25">
      <c r="O3703" s="3"/>
      <c r="P3703" s="2"/>
      <c r="Q3703" s="2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A3703" s="9"/>
      <c r="BB3703" s="9"/>
      <c r="BC3703" s="9"/>
      <c r="BD3703" s="9"/>
      <c r="BE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  <c r="BQ3703" s="9"/>
      <c r="BR3703" s="9"/>
      <c r="BS3703" s="9"/>
      <c r="BT3703" s="9"/>
      <c r="BU3703" s="9"/>
      <c r="BV3703" s="9"/>
      <c r="BW3703" s="9"/>
      <c r="BX3703" s="9"/>
      <c r="BY3703" s="9"/>
      <c r="BZ3703" s="9"/>
      <c r="CA3703" s="9"/>
      <c r="CB3703" s="9"/>
      <c r="CC3703" s="9"/>
      <c r="CD3703" s="9"/>
    </row>
    <row r="3704" spans="15:82" x14ac:dyDescent="0.25">
      <c r="O3704" s="3"/>
      <c r="P3704" s="2"/>
      <c r="Q3704" s="2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A3704" s="9"/>
      <c r="BB3704" s="9"/>
      <c r="BC3704" s="9"/>
      <c r="BD3704" s="9"/>
      <c r="BE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  <c r="BQ3704" s="9"/>
      <c r="BR3704" s="9"/>
      <c r="BS3704" s="9"/>
      <c r="BT3704" s="9"/>
      <c r="BU3704" s="9"/>
      <c r="BV3704" s="9"/>
      <c r="BW3704" s="9"/>
      <c r="BX3704" s="9"/>
      <c r="BY3704" s="9"/>
      <c r="BZ3704" s="9"/>
      <c r="CA3704" s="9"/>
      <c r="CB3704" s="9"/>
      <c r="CC3704" s="9"/>
      <c r="CD3704" s="9"/>
    </row>
    <row r="3705" spans="15:82" x14ac:dyDescent="0.25">
      <c r="O3705" s="3"/>
      <c r="P3705" s="2"/>
      <c r="Q3705" s="2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A3705" s="9"/>
      <c r="BB3705" s="9"/>
      <c r="BC3705" s="9"/>
      <c r="BD3705" s="9"/>
      <c r="BE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U3705" s="9"/>
      <c r="BV3705" s="9"/>
      <c r="BW3705" s="9"/>
      <c r="BX3705" s="9"/>
      <c r="BY3705" s="9"/>
      <c r="BZ3705" s="9"/>
      <c r="CA3705" s="9"/>
      <c r="CB3705" s="9"/>
      <c r="CC3705" s="9"/>
      <c r="CD3705" s="9"/>
    </row>
    <row r="3706" spans="15:82" x14ac:dyDescent="0.25">
      <c r="O3706" s="3"/>
      <c r="P3706" s="2"/>
      <c r="Q3706" s="2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A3706" s="9"/>
      <c r="BB3706" s="9"/>
      <c r="BC3706" s="9"/>
      <c r="BD3706" s="9"/>
      <c r="BE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  <c r="BQ3706" s="9"/>
      <c r="BR3706" s="9"/>
      <c r="BS3706" s="9"/>
      <c r="BT3706" s="9"/>
      <c r="BU3706" s="9"/>
      <c r="BV3706" s="9"/>
      <c r="BW3706" s="9"/>
      <c r="BX3706" s="9"/>
      <c r="BY3706" s="9"/>
      <c r="BZ3706" s="9"/>
      <c r="CA3706" s="9"/>
      <c r="CB3706" s="9"/>
      <c r="CC3706" s="9"/>
      <c r="CD3706" s="9"/>
    </row>
    <row r="3707" spans="15:82" x14ac:dyDescent="0.25">
      <c r="O3707" s="3"/>
      <c r="P3707" s="2"/>
      <c r="Q3707" s="2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A3707" s="9"/>
      <c r="BB3707" s="9"/>
      <c r="BC3707" s="9"/>
      <c r="BD3707" s="9"/>
      <c r="BE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U3707" s="9"/>
      <c r="BV3707" s="9"/>
      <c r="BW3707" s="9"/>
      <c r="BX3707" s="9"/>
      <c r="BY3707" s="9"/>
      <c r="BZ3707" s="9"/>
      <c r="CA3707" s="9"/>
      <c r="CB3707" s="9"/>
      <c r="CC3707" s="9"/>
      <c r="CD3707" s="9"/>
    </row>
    <row r="3708" spans="15:82" x14ac:dyDescent="0.25">
      <c r="O3708" s="3"/>
      <c r="P3708" s="2"/>
      <c r="Q3708" s="2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A3708" s="9"/>
      <c r="BB3708" s="9"/>
      <c r="BC3708" s="9"/>
      <c r="BD3708" s="9"/>
      <c r="BE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U3708" s="9"/>
      <c r="BV3708" s="9"/>
      <c r="BW3708" s="9"/>
      <c r="BX3708" s="9"/>
      <c r="BY3708" s="9"/>
      <c r="BZ3708" s="9"/>
      <c r="CA3708" s="9"/>
      <c r="CB3708" s="9"/>
      <c r="CC3708" s="9"/>
      <c r="CD3708" s="9"/>
    </row>
    <row r="3709" spans="15:82" x14ac:dyDescent="0.25">
      <c r="O3709" s="3"/>
      <c r="P3709" s="2"/>
      <c r="Q3709" s="2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A3709" s="9"/>
      <c r="BB3709" s="9"/>
      <c r="BC3709" s="9"/>
      <c r="BD3709" s="9"/>
      <c r="BE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  <c r="BQ3709" s="9"/>
      <c r="BR3709" s="9"/>
      <c r="BS3709" s="9"/>
      <c r="BT3709" s="9"/>
      <c r="BU3709" s="9"/>
      <c r="BV3709" s="9"/>
      <c r="BW3709" s="9"/>
      <c r="BX3709" s="9"/>
      <c r="BY3709" s="9"/>
      <c r="BZ3709" s="9"/>
      <c r="CA3709" s="9"/>
      <c r="CB3709" s="9"/>
      <c r="CC3709" s="9"/>
      <c r="CD3709" s="9"/>
    </row>
    <row r="3710" spans="15:82" x14ac:dyDescent="0.25">
      <c r="O3710" s="3"/>
      <c r="P3710" s="2"/>
      <c r="Q3710" s="2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A3710" s="9"/>
      <c r="BB3710" s="9"/>
      <c r="BC3710" s="9"/>
      <c r="BD3710" s="9"/>
      <c r="BE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  <c r="BQ3710" s="9"/>
      <c r="BR3710" s="9"/>
      <c r="BS3710" s="9"/>
      <c r="BT3710" s="9"/>
      <c r="BU3710" s="9"/>
      <c r="BV3710" s="9"/>
      <c r="BW3710" s="9"/>
      <c r="BX3710" s="9"/>
      <c r="BY3710" s="9"/>
      <c r="BZ3710" s="9"/>
      <c r="CA3710" s="9"/>
      <c r="CB3710" s="9"/>
      <c r="CC3710" s="9"/>
      <c r="CD3710" s="9"/>
    </row>
    <row r="3711" spans="15:82" x14ac:dyDescent="0.25">
      <c r="O3711" s="3"/>
      <c r="P3711" s="2"/>
      <c r="Q3711" s="2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A3711" s="9"/>
      <c r="BB3711" s="9"/>
      <c r="BC3711" s="9"/>
      <c r="BD3711" s="9"/>
      <c r="BE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  <c r="BQ3711" s="9"/>
      <c r="BR3711" s="9"/>
      <c r="BS3711" s="9"/>
      <c r="BT3711" s="9"/>
      <c r="BU3711" s="9"/>
      <c r="BV3711" s="9"/>
      <c r="BW3711" s="9"/>
      <c r="BX3711" s="9"/>
      <c r="BY3711" s="9"/>
      <c r="BZ3711" s="9"/>
      <c r="CA3711" s="9"/>
      <c r="CB3711" s="9"/>
      <c r="CC3711" s="9"/>
      <c r="CD3711" s="9"/>
    </row>
    <row r="3712" spans="15:82" x14ac:dyDescent="0.25">
      <c r="O3712" s="3"/>
      <c r="P3712" s="2"/>
      <c r="Q3712" s="2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A3712" s="9"/>
      <c r="BB3712" s="9"/>
      <c r="BC3712" s="9"/>
      <c r="BD3712" s="9"/>
      <c r="BE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U3712" s="9"/>
      <c r="BV3712" s="9"/>
      <c r="BW3712" s="9"/>
      <c r="BX3712" s="9"/>
      <c r="BY3712" s="9"/>
      <c r="BZ3712" s="9"/>
      <c r="CA3712" s="9"/>
      <c r="CB3712" s="9"/>
      <c r="CC3712" s="9"/>
      <c r="CD3712" s="9"/>
    </row>
    <row r="3713" spans="15:82" x14ac:dyDescent="0.25">
      <c r="O3713" s="3"/>
      <c r="P3713" s="2"/>
      <c r="Q3713" s="2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A3713" s="9"/>
      <c r="BB3713" s="9"/>
      <c r="BC3713" s="9"/>
      <c r="BD3713" s="9"/>
      <c r="BE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  <c r="BQ3713" s="9"/>
      <c r="BR3713" s="9"/>
      <c r="BS3713" s="9"/>
      <c r="BT3713" s="9"/>
      <c r="BU3713" s="9"/>
      <c r="BV3713" s="9"/>
      <c r="BW3713" s="9"/>
      <c r="BX3713" s="9"/>
      <c r="BY3713" s="9"/>
      <c r="BZ3713" s="9"/>
      <c r="CA3713" s="9"/>
      <c r="CB3713" s="9"/>
      <c r="CC3713" s="9"/>
      <c r="CD3713" s="9"/>
    </row>
    <row r="3714" spans="15:82" x14ac:dyDescent="0.25">
      <c r="O3714" s="3"/>
      <c r="P3714" s="2"/>
      <c r="Q3714" s="2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A3714" s="9"/>
      <c r="BB3714" s="9"/>
      <c r="BC3714" s="9"/>
      <c r="BD3714" s="9"/>
      <c r="BE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  <c r="BQ3714" s="9"/>
      <c r="BR3714" s="9"/>
      <c r="BS3714" s="9"/>
      <c r="BT3714" s="9"/>
      <c r="BU3714" s="9"/>
      <c r="BV3714" s="9"/>
      <c r="BW3714" s="9"/>
      <c r="BX3714" s="9"/>
      <c r="BY3714" s="9"/>
      <c r="BZ3714" s="9"/>
      <c r="CA3714" s="9"/>
      <c r="CB3714" s="9"/>
      <c r="CC3714" s="9"/>
      <c r="CD3714" s="9"/>
    </row>
    <row r="3715" spans="15:82" x14ac:dyDescent="0.25">
      <c r="O3715" s="3"/>
      <c r="P3715" s="2"/>
      <c r="Q3715" s="2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A3715" s="9"/>
      <c r="BB3715" s="9"/>
      <c r="BC3715" s="9"/>
      <c r="BD3715" s="9"/>
      <c r="BE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  <c r="BQ3715" s="9"/>
      <c r="BR3715" s="9"/>
      <c r="BS3715" s="9"/>
      <c r="BT3715" s="9"/>
      <c r="BU3715" s="9"/>
      <c r="BV3715" s="9"/>
      <c r="BW3715" s="9"/>
      <c r="BX3715" s="9"/>
      <c r="BY3715" s="9"/>
      <c r="BZ3715" s="9"/>
      <c r="CA3715" s="9"/>
      <c r="CB3715" s="9"/>
      <c r="CC3715" s="9"/>
      <c r="CD3715" s="9"/>
    </row>
    <row r="3716" spans="15:82" x14ac:dyDescent="0.25">
      <c r="O3716" s="3"/>
      <c r="P3716" s="2"/>
      <c r="Q3716" s="2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A3716" s="9"/>
      <c r="BB3716" s="9"/>
      <c r="BC3716" s="9"/>
      <c r="BD3716" s="9"/>
      <c r="BE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U3716" s="9"/>
      <c r="BV3716" s="9"/>
      <c r="BW3716" s="9"/>
      <c r="BX3716" s="9"/>
      <c r="BY3716" s="9"/>
      <c r="BZ3716" s="9"/>
      <c r="CA3716" s="9"/>
      <c r="CB3716" s="9"/>
      <c r="CC3716" s="9"/>
      <c r="CD3716" s="9"/>
    </row>
    <row r="3717" spans="15:82" x14ac:dyDescent="0.25">
      <c r="O3717" s="3"/>
      <c r="P3717" s="2"/>
      <c r="Q3717" s="2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A3717" s="9"/>
      <c r="BB3717" s="9"/>
      <c r="BC3717" s="9"/>
      <c r="BD3717" s="9"/>
      <c r="BE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  <c r="BQ3717" s="9"/>
      <c r="BR3717" s="9"/>
      <c r="BS3717" s="9"/>
      <c r="BT3717" s="9"/>
      <c r="BU3717" s="9"/>
      <c r="BV3717" s="9"/>
      <c r="BW3717" s="9"/>
      <c r="BX3717" s="9"/>
      <c r="BY3717" s="9"/>
      <c r="BZ3717" s="9"/>
      <c r="CA3717" s="9"/>
      <c r="CB3717" s="9"/>
      <c r="CC3717" s="9"/>
      <c r="CD3717" s="9"/>
    </row>
    <row r="3718" spans="15:82" x14ac:dyDescent="0.25">
      <c r="O3718" s="3"/>
      <c r="P3718" s="2"/>
      <c r="Q3718" s="2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A3718" s="9"/>
      <c r="BB3718" s="9"/>
      <c r="BC3718" s="9"/>
      <c r="BD3718" s="9"/>
      <c r="BE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  <c r="BQ3718" s="9"/>
      <c r="BR3718" s="9"/>
      <c r="BS3718" s="9"/>
      <c r="BT3718" s="9"/>
      <c r="BU3718" s="9"/>
      <c r="BV3718" s="9"/>
      <c r="BW3718" s="9"/>
      <c r="BX3718" s="9"/>
      <c r="BY3718" s="9"/>
      <c r="BZ3718" s="9"/>
      <c r="CA3718" s="9"/>
      <c r="CB3718" s="9"/>
      <c r="CC3718" s="9"/>
      <c r="CD3718" s="9"/>
    </row>
    <row r="3719" spans="15:82" x14ac:dyDescent="0.25">
      <c r="O3719" s="3"/>
      <c r="P3719" s="2"/>
      <c r="Q3719" s="2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A3719" s="9"/>
      <c r="BB3719" s="9"/>
      <c r="BC3719" s="9"/>
      <c r="BD3719" s="9"/>
      <c r="BE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U3719" s="9"/>
      <c r="BV3719" s="9"/>
      <c r="BW3719" s="9"/>
      <c r="BX3719" s="9"/>
      <c r="BY3719" s="9"/>
      <c r="BZ3719" s="9"/>
      <c r="CA3719" s="9"/>
      <c r="CB3719" s="9"/>
      <c r="CC3719" s="9"/>
      <c r="CD3719" s="9"/>
    </row>
    <row r="3720" spans="15:82" x14ac:dyDescent="0.25">
      <c r="O3720" s="3"/>
      <c r="P3720" s="2"/>
      <c r="Q3720" s="2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A3720" s="9"/>
      <c r="BB3720" s="9"/>
      <c r="BC3720" s="9"/>
      <c r="BD3720" s="9"/>
      <c r="BE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  <c r="BQ3720" s="9"/>
      <c r="BR3720" s="9"/>
      <c r="BS3720" s="9"/>
      <c r="BT3720" s="9"/>
      <c r="BU3720" s="9"/>
      <c r="BV3720" s="9"/>
      <c r="BW3720" s="9"/>
      <c r="BX3720" s="9"/>
      <c r="BY3720" s="9"/>
      <c r="BZ3720" s="9"/>
      <c r="CA3720" s="9"/>
      <c r="CB3720" s="9"/>
      <c r="CC3720" s="9"/>
      <c r="CD3720" s="9"/>
    </row>
    <row r="3721" spans="15:82" x14ac:dyDescent="0.25">
      <c r="O3721" s="3"/>
      <c r="P3721" s="2"/>
      <c r="Q3721" s="2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A3721" s="9"/>
      <c r="BB3721" s="9"/>
      <c r="BC3721" s="9"/>
      <c r="BD3721" s="9"/>
      <c r="BE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U3721" s="9"/>
      <c r="BV3721" s="9"/>
      <c r="BW3721" s="9"/>
      <c r="BX3721" s="9"/>
      <c r="BY3721" s="9"/>
      <c r="BZ3721" s="9"/>
      <c r="CA3721" s="9"/>
      <c r="CB3721" s="9"/>
      <c r="CC3721" s="9"/>
      <c r="CD3721" s="9"/>
    </row>
    <row r="3722" spans="15:82" x14ac:dyDescent="0.25">
      <c r="O3722" s="3"/>
      <c r="P3722" s="2"/>
      <c r="Q3722" s="2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A3722" s="9"/>
      <c r="BB3722" s="9"/>
      <c r="BC3722" s="9"/>
      <c r="BD3722" s="9"/>
      <c r="BE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  <c r="BQ3722" s="9"/>
      <c r="BR3722" s="9"/>
      <c r="BS3722" s="9"/>
      <c r="BT3722" s="9"/>
      <c r="BU3722" s="9"/>
      <c r="BV3722" s="9"/>
      <c r="BW3722" s="9"/>
      <c r="BX3722" s="9"/>
      <c r="BY3722" s="9"/>
      <c r="BZ3722" s="9"/>
      <c r="CA3722" s="9"/>
      <c r="CB3722" s="9"/>
      <c r="CC3722" s="9"/>
      <c r="CD3722" s="9"/>
    </row>
    <row r="3723" spans="15:82" x14ac:dyDescent="0.25">
      <c r="O3723" s="3"/>
      <c r="P3723" s="2"/>
      <c r="Q3723" s="2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A3723" s="9"/>
      <c r="BB3723" s="9"/>
      <c r="BC3723" s="9"/>
      <c r="BD3723" s="9"/>
      <c r="BE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  <c r="BQ3723" s="9"/>
      <c r="BR3723" s="9"/>
      <c r="BS3723" s="9"/>
      <c r="BT3723" s="9"/>
      <c r="BU3723" s="9"/>
      <c r="BV3723" s="9"/>
      <c r="BW3723" s="9"/>
      <c r="BX3723" s="9"/>
      <c r="BY3723" s="9"/>
      <c r="BZ3723" s="9"/>
      <c r="CA3723" s="9"/>
      <c r="CB3723" s="9"/>
      <c r="CC3723" s="9"/>
      <c r="CD3723" s="9"/>
    </row>
    <row r="3724" spans="15:82" x14ac:dyDescent="0.25">
      <c r="O3724" s="3"/>
      <c r="P3724" s="2"/>
      <c r="Q3724" s="2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A3724" s="9"/>
      <c r="BB3724" s="9"/>
      <c r="BC3724" s="9"/>
      <c r="BD3724" s="9"/>
      <c r="BE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U3724" s="9"/>
      <c r="BV3724" s="9"/>
      <c r="BW3724" s="9"/>
      <c r="BX3724" s="9"/>
      <c r="BY3724" s="9"/>
      <c r="BZ3724" s="9"/>
      <c r="CA3724" s="9"/>
      <c r="CB3724" s="9"/>
      <c r="CC3724" s="9"/>
      <c r="CD3724" s="9"/>
    </row>
    <row r="3725" spans="15:82" x14ac:dyDescent="0.25">
      <c r="O3725" s="3"/>
      <c r="P3725" s="2"/>
      <c r="Q3725" s="2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A3725" s="9"/>
      <c r="BB3725" s="9"/>
      <c r="BC3725" s="9"/>
      <c r="BD3725" s="9"/>
      <c r="BE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9"/>
      <c r="BT3725" s="9"/>
      <c r="BU3725" s="9"/>
      <c r="BV3725" s="9"/>
      <c r="BW3725" s="9"/>
      <c r="BX3725" s="9"/>
      <c r="BY3725" s="9"/>
      <c r="BZ3725" s="9"/>
      <c r="CA3725" s="9"/>
      <c r="CB3725" s="9"/>
      <c r="CC3725" s="9"/>
      <c r="CD3725" s="9"/>
    </row>
    <row r="3726" spans="15:82" x14ac:dyDescent="0.25">
      <c r="O3726" s="3"/>
      <c r="P3726" s="2"/>
      <c r="Q3726" s="2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U3726" s="9"/>
      <c r="BV3726" s="9"/>
      <c r="BW3726" s="9"/>
      <c r="BX3726" s="9"/>
      <c r="BY3726" s="9"/>
      <c r="BZ3726" s="9"/>
      <c r="CA3726" s="9"/>
      <c r="CB3726" s="9"/>
      <c r="CC3726" s="9"/>
      <c r="CD3726" s="9"/>
    </row>
    <row r="3727" spans="15:82" x14ac:dyDescent="0.25">
      <c r="O3727" s="3"/>
      <c r="P3727" s="2"/>
      <c r="Q3727" s="2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A3727" s="9"/>
      <c r="BB3727" s="9"/>
      <c r="BC3727" s="9"/>
      <c r="BD3727" s="9"/>
      <c r="BE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9"/>
      <c r="BT3727" s="9"/>
      <c r="BU3727" s="9"/>
      <c r="BV3727" s="9"/>
      <c r="BW3727" s="9"/>
      <c r="BX3727" s="9"/>
      <c r="BY3727" s="9"/>
      <c r="BZ3727" s="9"/>
      <c r="CA3727" s="9"/>
      <c r="CB3727" s="9"/>
      <c r="CC3727" s="9"/>
      <c r="CD3727" s="9"/>
    </row>
    <row r="3728" spans="15:82" x14ac:dyDescent="0.25">
      <c r="O3728" s="3"/>
      <c r="P3728" s="2"/>
      <c r="Q3728" s="2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9"/>
      <c r="BT3728" s="9"/>
      <c r="BU3728" s="9"/>
      <c r="BV3728" s="9"/>
      <c r="BW3728" s="9"/>
      <c r="BX3728" s="9"/>
      <c r="BY3728" s="9"/>
      <c r="BZ3728" s="9"/>
      <c r="CA3728" s="9"/>
      <c r="CB3728" s="9"/>
      <c r="CC3728" s="9"/>
      <c r="CD3728" s="9"/>
    </row>
    <row r="3729" spans="15:82" x14ac:dyDescent="0.25">
      <c r="O3729" s="3"/>
      <c r="P3729" s="2"/>
      <c r="Q3729" s="2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9"/>
      <c r="BT3729" s="9"/>
      <c r="BU3729" s="9"/>
      <c r="BV3729" s="9"/>
      <c r="BW3729" s="9"/>
      <c r="BX3729" s="9"/>
      <c r="BY3729" s="9"/>
      <c r="BZ3729" s="9"/>
      <c r="CA3729" s="9"/>
      <c r="CB3729" s="9"/>
      <c r="CC3729" s="9"/>
      <c r="CD3729" s="9"/>
    </row>
    <row r="3730" spans="15:82" x14ac:dyDescent="0.25">
      <c r="O3730" s="3"/>
      <c r="P3730" s="2"/>
      <c r="Q3730" s="2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A3730" s="9"/>
      <c r="BB3730" s="9"/>
      <c r="BC3730" s="9"/>
      <c r="BD3730" s="9"/>
      <c r="BE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9"/>
      <c r="BT3730" s="9"/>
      <c r="BU3730" s="9"/>
      <c r="BV3730" s="9"/>
      <c r="BW3730" s="9"/>
      <c r="BX3730" s="9"/>
      <c r="BY3730" s="9"/>
      <c r="BZ3730" s="9"/>
      <c r="CA3730" s="9"/>
      <c r="CB3730" s="9"/>
      <c r="CC3730" s="9"/>
      <c r="CD3730" s="9"/>
    </row>
    <row r="3731" spans="15:82" x14ac:dyDescent="0.25">
      <c r="O3731" s="3"/>
      <c r="P3731" s="2"/>
      <c r="Q3731" s="2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A3731" s="9"/>
      <c r="BB3731" s="9"/>
      <c r="BC3731" s="9"/>
      <c r="BD3731" s="9"/>
      <c r="BE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9"/>
      <c r="BT3731" s="9"/>
      <c r="BU3731" s="9"/>
      <c r="BV3731" s="9"/>
      <c r="BW3731" s="9"/>
      <c r="BX3731" s="9"/>
      <c r="BY3731" s="9"/>
      <c r="BZ3731" s="9"/>
      <c r="CA3731" s="9"/>
      <c r="CB3731" s="9"/>
      <c r="CC3731" s="9"/>
      <c r="CD3731" s="9"/>
    </row>
    <row r="3732" spans="15:82" x14ac:dyDescent="0.25">
      <c r="O3732" s="3"/>
      <c r="P3732" s="2"/>
      <c r="Q3732" s="2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A3732" s="9"/>
      <c r="BB3732" s="9"/>
      <c r="BC3732" s="9"/>
      <c r="BD3732" s="9"/>
      <c r="BE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  <c r="BQ3732" s="9"/>
      <c r="BR3732" s="9"/>
      <c r="BS3732" s="9"/>
      <c r="BT3732" s="9"/>
      <c r="BU3732" s="9"/>
      <c r="BV3732" s="9"/>
      <c r="BW3732" s="9"/>
      <c r="BX3732" s="9"/>
      <c r="BY3732" s="9"/>
      <c r="BZ3732" s="9"/>
      <c r="CA3732" s="9"/>
      <c r="CB3732" s="9"/>
      <c r="CC3732" s="9"/>
      <c r="CD3732" s="9"/>
    </row>
    <row r="3733" spans="15:82" x14ac:dyDescent="0.25">
      <c r="O3733" s="3"/>
      <c r="P3733" s="2"/>
      <c r="Q3733" s="2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A3733" s="9"/>
      <c r="BB3733" s="9"/>
      <c r="BC3733" s="9"/>
      <c r="BD3733" s="9"/>
      <c r="BE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U3733" s="9"/>
      <c r="BV3733" s="9"/>
      <c r="BW3733" s="9"/>
      <c r="BX3733" s="9"/>
      <c r="BY3733" s="9"/>
      <c r="BZ3733" s="9"/>
      <c r="CA3733" s="9"/>
      <c r="CB3733" s="9"/>
      <c r="CC3733" s="9"/>
      <c r="CD3733" s="9"/>
    </row>
    <row r="3734" spans="15:82" x14ac:dyDescent="0.25">
      <c r="O3734" s="3"/>
      <c r="P3734" s="2"/>
      <c r="Q3734" s="2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A3734" s="9"/>
      <c r="BB3734" s="9"/>
      <c r="BC3734" s="9"/>
      <c r="BD3734" s="9"/>
      <c r="BE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  <c r="BQ3734" s="9"/>
      <c r="BR3734" s="9"/>
      <c r="BS3734" s="9"/>
      <c r="BT3734" s="9"/>
      <c r="BU3734" s="9"/>
      <c r="BV3734" s="9"/>
      <c r="BW3734" s="9"/>
      <c r="BX3734" s="9"/>
      <c r="BY3734" s="9"/>
      <c r="BZ3734" s="9"/>
      <c r="CA3734" s="9"/>
      <c r="CB3734" s="9"/>
      <c r="CC3734" s="9"/>
      <c r="CD3734" s="9"/>
    </row>
    <row r="3735" spans="15:82" x14ac:dyDescent="0.25">
      <c r="O3735" s="3"/>
      <c r="P3735" s="2"/>
      <c r="Q3735" s="2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/>
      <c r="BB3735" s="9"/>
      <c r="BC3735" s="9"/>
      <c r="BD3735" s="9"/>
      <c r="BE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U3735" s="9"/>
      <c r="BV3735" s="9"/>
      <c r="BW3735" s="9"/>
      <c r="BX3735" s="9"/>
      <c r="BY3735" s="9"/>
      <c r="BZ3735" s="9"/>
      <c r="CA3735" s="9"/>
      <c r="CB3735" s="9"/>
      <c r="CC3735" s="9"/>
      <c r="CD3735" s="9"/>
    </row>
    <row r="3736" spans="15:82" x14ac:dyDescent="0.25">
      <c r="O3736" s="3"/>
      <c r="P3736" s="2"/>
      <c r="Q3736" s="2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A3736" s="9"/>
      <c r="BB3736" s="9"/>
      <c r="BC3736" s="9"/>
      <c r="BD3736" s="9"/>
      <c r="BE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  <c r="BQ3736" s="9"/>
      <c r="BR3736" s="9"/>
      <c r="BS3736" s="9"/>
      <c r="BT3736" s="9"/>
      <c r="BU3736" s="9"/>
      <c r="BV3736" s="9"/>
      <c r="BW3736" s="9"/>
      <c r="BX3736" s="9"/>
      <c r="BY3736" s="9"/>
      <c r="BZ3736" s="9"/>
      <c r="CA3736" s="9"/>
      <c r="CB3736" s="9"/>
      <c r="CC3736" s="9"/>
      <c r="CD3736" s="9"/>
    </row>
    <row r="3737" spans="15:82" x14ac:dyDescent="0.25">
      <c r="O3737" s="3"/>
      <c r="P3737" s="2"/>
      <c r="Q3737" s="2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A3737" s="9"/>
      <c r="BB3737" s="9"/>
      <c r="BC3737" s="9"/>
      <c r="BD3737" s="9"/>
      <c r="BE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U3737" s="9"/>
      <c r="BV3737" s="9"/>
      <c r="BW3737" s="9"/>
      <c r="BX3737" s="9"/>
      <c r="BY3737" s="9"/>
      <c r="BZ3737" s="9"/>
      <c r="CA3737" s="9"/>
      <c r="CB3737" s="9"/>
      <c r="CC3737" s="9"/>
      <c r="CD3737" s="9"/>
    </row>
    <row r="3738" spans="15:82" x14ac:dyDescent="0.25">
      <c r="O3738" s="3"/>
      <c r="P3738" s="2"/>
      <c r="Q3738" s="2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A3738" s="9"/>
      <c r="BB3738" s="9"/>
      <c r="BC3738" s="9"/>
      <c r="BD3738" s="9"/>
      <c r="BE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U3738" s="9"/>
      <c r="BV3738" s="9"/>
      <c r="BW3738" s="9"/>
      <c r="BX3738" s="9"/>
      <c r="BY3738" s="9"/>
      <c r="BZ3738" s="9"/>
      <c r="CA3738" s="9"/>
      <c r="CB3738" s="9"/>
      <c r="CC3738" s="9"/>
      <c r="CD3738" s="9"/>
    </row>
    <row r="3739" spans="15:82" x14ac:dyDescent="0.25">
      <c r="O3739" s="3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A3739" s="9"/>
      <c r="BB3739" s="9"/>
      <c r="BC3739" s="9"/>
      <c r="BD3739" s="9"/>
      <c r="BE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U3739" s="9"/>
      <c r="BV3739" s="9"/>
      <c r="BW3739" s="9"/>
      <c r="BX3739" s="9"/>
      <c r="BY3739" s="9"/>
      <c r="BZ3739" s="9"/>
      <c r="CA3739" s="9"/>
      <c r="CB3739" s="9"/>
      <c r="CC3739" s="9"/>
      <c r="CD3739" s="9"/>
    </row>
    <row r="3740" spans="15:82" x14ac:dyDescent="0.25">
      <c r="O3740" s="3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A3740" s="9"/>
      <c r="BB3740" s="9"/>
      <c r="BC3740" s="9"/>
      <c r="BD3740" s="9"/>
      <c r="BE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  <c r="BQ3740" s="9"/>
      <c r="BR3740" s="9"/>
      <c r="BS3740" s="9"/>
      <c r="BT3740" s="9"/>
      <c r="BU3740" s="9"/>
      <c r="BV3740" s="9"/>
      <c r="BW3740" s="9"/>
      <c r="BX3740" s="9"/>
      <c r="BY3740" s="9"/>
      <c r="BZ3740" s="9"/>
      <c r="CA3740" s="9"/>
      <c r="CB3740" s="9"/>
      <c r="CC3740" s="9"/>
      <c r="CD3740" s="9"/>
    </row>
    <row r="3741" spans="15:82" x14ac:dyDescent="0.25">
      <c r="O3741" s="3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A3741" s="9"/>
      <c r="BB3741" s="9"/>
      <c r="BC3741" s="9"/>
      <c r="BD3741" s="9"/>
      <c r="BE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U3741" s="9"/>
      <c r="BV3741" s="9"/>
      <c r="BW3741" s="9"/>
      <c r="BX3741" s="9"/>
      <c r="BY3741" s="9"/>
      <c r="BZ3741" s="9"/>
      <c r="CA3741" s="9"/>
      <c r="CB3741" s="9"/>
      <c r="CC3741" s="9"/>
      <c r="CD3741" s="9"/>
    </row>
    <row r="3742" spans="15:82" x14ac:dyDescent="0.25">
      <c r="O3742" s="3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A3742" s="9"/>
      <c r="BB3742" s="9"/>
      <c r="BC3742" s="9"/>
      <c r="BD3742" s="9"/>
      <c r="BE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  <c r="BQ3742" s="9"/>
      <c r="BR3742" s="9"/>
      <c r="BS3742" s="9"/>
      <c r="BT3742" s="9"/>
      <c r="BU3742" s="9"/>
      <c r="BV3742" s="9"/>
      <c r="BW3742" s="9"/>
      <c r="BX3742" s="9"/>
      <c r="BY3742" s="9"/>
      <c r="BZ3742" s="9"/>
      <c r="CA3742" s="9"/>
      <c r="CB3742" s="9"/>
      <c r="CC3742" s="9"/>
      <c r="CD3742" s="9"/>
    </row>
    <row r="3743" spans="15:82" x14ac:dyDescent="0.25">
      <c r="O3743" s="3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A3743" s="9"/>
      <c r="BB3743" s="9"/>
      <c r="BC3743" s="9"/>
      <c r="BD3743" s="9"/>
      <c r="BE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U3743" s="9"/>
      <c r="BV3743" s="9"/>
      <c r="BW3743" s="9"/>
      <c r="BX3743" s="9"/>
      <c r="BY3743" s="9"/>
      <c r="BZ3743" s="9"/>
      <c r="CA3743" s="9"/>
      <c r="CB3743" s="9"/>
      <c r="CC3743" s="9"/>
      <c r="CD3743" s="9"/>
    </row>
    <row r="3744" spans="15:82" x14ac:dyDescent="0.25">
      <c r="O3744" s="3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A3744" s="9"/>
      <c r="BB3744" s="9"/>
      <c r="BC3744" s="9"/>
      <c r="BD3744" s="9"/>
      <c r="BE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  <c r="BQ3744" s="9"/>
      <c r="BR3744" s="9"/>
      <c r="BS3744" s="9"/>
      <c r="BT3744" s="9"/>
      <c r="BU3744" s="9"/>
      <c r="BV3744" s="9"/>
      <c r="BW3744" s="9"/>
      <c r="BX3744" s="9"/>
      <c r="BY3744" s="9"/>
      <c r="BZ3744" s="9"/>
      <c r="CA3744" s="9"/>
      <c r="CB3744" s="9"/>
      <c r="CC3744" s="9"/>
      <c r="CD3744" s="9"/>
    </row>
    <row r="3745" spans="15:82" x14ac:dyDescent="0.25">
      <c r="O3745" s="3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A3745" s="9"/>
      <c r="BB3745" s="9"/>
      <c r="BC3745" s="9"/>
      <c r="BD3745" s="9"/>
      <c r="BE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  <c r="BQ3745" s="9"/>
      <c r="BR3745" s="9"/>
      <c r="BS3745" s="9"/>
      <c r="BT3745" s="9"/>
      <c r="BU3745" s="9"/>
      <c r="BV3745" s="9"/>
      <c r="BW3745" s="9"/>
      <c r="BX3745" s="9"/>
      <c r="BY3745" s="9"/>
      <c r="BZ3745" s="9"/>
      <c r="CA3745" s="9"/>
      <c r="CB3745" s="9"/>
      <c r="CC3745" s="9"/>
      <c r="CD3745" s="9"/>
    </row>
    <row r="3746" spans="15:82" x14ac:dyDescent="0.25">
      <c r="O3746" s="3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A3746" s="9"/>
      <c r="BB3746" s="9"/>
      <c r="BC3746" s="9"/>
      <c r="BD3746" s="9"/>
      <c r="BE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  <c r="BQ3746" s="9"/>
      <c r="BR3746" s="9"/>
      <c r="BS3746" s="9"/>
      <c r="BT3746" s="9"/>
      <c r="BU3746" s="9"/>
      <c r="BV3746" s="9"/>
      <c r="BW3746" s="9"/>
      <c r="BX3746" s="9"/>
      <c r="BY3746" s="9"/>
      <c r="BZ3746" s="9"/>
      <c r="CA3746" s="9"/>
      <c r="CB3746" s="9"/>
      <c r="CC3746" s="9"/>
      <c r="CD3746" s="9"/>
    </row>
    <row r="3747" spans="15:82" x14ac:dyDescent="0.25">
      <c r="O3747" s="3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A3747" s="9"/>
      <c r="BB3747" s="9"/>
      <c r="BC3747" s="9"/>
      <c r="BD3747" s="9"/>
      <c r="BE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U3747" s="9"/>
      <c r="BV3747" s="9"/>
      <c r="BW3747" s="9"/>
      <c r="BX3747" s="9"/>
      <c r="BY3747" s="9"/>
      <c r="BZ3747" s="9"/>
      <c r="CA3747" s="9"/>
      <c r="CB3747" s="9"/>
      <c r="CC3747" s="9"/>
      <c r="CD3747" s="9"/>
    </row>
    <row r="3748" spans="15:82" x14ac:dyDescent="0.25">
      <c r="O3748" s="3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A3748" s="9"/>
      <c r="BB3748" s="9"/>
      <c r="BC3748" s="9"/>
      <c r="BD3748" s="9"/>
      <c r="BE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  <c r="BQ3748" s="9"/>
      <c r="BR3748" s="9"/>
      <c r="BS3748" s="9"/>
      <c r="BT3748" s="9"/>
      <c r="BU3748" s="9"/>
      <c r="BV3748" s="9"/>
      <c r="BW3748" s="9"/>
      <c r="BX3748" s="9"/>
      <c r="BY3748" s="9"/>
      <c r="BZ3748" s="9"/>
      <c r="CA3748" s="9"/>
      <c r="CB3748" s="9"/>
      <c r="CC3748" s="9"/>
      <c r="CD3748" s="9"/>
    </row>
    <row r="3749" spans="15:82" x14ac:dyDescent="0.25">
      <c r="O3749" s="3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A3749" s="9"/>
      <c r="BB3749" s="9"/>
      <c r="BC3749" s="9"/>
      <c r="BD3749" s="9"/>
      <c r="BE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U3749" s="9"/>
      <c r="BV3749" s="9"/>
      <c r="BW3749" s="9"/>
      <c r="BX3749" s="9"/>
      <c r="BY3749" s="9"/>
      <c r="BZ3749" s="9"/>
      <c r="CA3749" s="9"/>
      <c r="CB3749" s="9"/>
      <c r="CC3749" s="9"/>
      <c r="CD3749" s="9"/>
    </row>
    <row r="3750" spans="15:82" x14ac:dyDescent="0.25">
      <c r="O3750" s="3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A3750" s="9"/>
      <c r="BB3750" s="9"/>
      <c r="BC3750" s="9"/>
      <c r="BD3750" s="9"/>
      <c r="BE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  <c r="BQ3750" s="9"/>
      <c r="BR3750" s="9"/>
      <c r="BS3750" s="9"/>
      <c r="BT3750" s="9"/>
      <c r="BU3750" s="9"/>
      <c r="BV3750" s="9"/>
      <c r="BW3750" s="9"/>
      <c r="BX3750" s="9"/>
      <c r="BY3750" s="9"/>
      <c r="BZ3750" s="9"/>
      <c r="CA3750" s="9"/>
      <c r="CB3750" s="9"/>
      <c r="CC3750" s="9"/>
      <c r="CD3750" s="9"/>
    </row>
    <row r="3751" spans="15:82" x14ac:dyDescent="0.25">
      <c r="O3751" s="3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A3751" s="9"/>
      <c r="BB3751" s="9"/>
      <c r="BC3751" s="9"/>
      <c r="BD3751" s="9"/>
      <c r="BE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  <c r="BQ3751" s="9"/>
      <c r="BR3751" s="9"/>
      <c r="BS3751" s="9"/>
      <c r="BT3751" s="9"/>
      <c r="BU3751" s="9"/>
      <c r="BV3751" s="9"/>
      <c r="BW3751" s="9"/>
      <c r="BX3751" s="9"/>
      <c r="BY3751" s="9"/>
      <c r="BZ3751" s="9"/>
      <c r="CA3751" s="9"/>
      <c r="CB3751" s="9"/>
      <c r="CC3751" s="9"/>
      <c r="CD3751" s="9"/>
    </row>
    <row r="3752" spans="15:82" x14ac:dyDescent="0.25">
      <c r="O3752" s="3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A3752" s="9"/>
      <c r="BB3752" s="9"/>
      <c r="BC3752" s="9"/>
      <c r="BD3752" s="9"/>
      <c r="BE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  <c r="BQ3752" s="9"/>
      <c r="BR3752" s="9"/>
      <c r="BS3752" s="9"/>
      <c r="BT3752" s="9"/>
      <c r="BU3752" s="9"/>
      <c r="BV3752" s="9"/>
      <c r="BW3752" s="9"/>
      <c r="BX3752" s="9"/>
      <c r="BY3752" s="9"/>
      <c r="BZ3752" s="9"/>
      <c r="CA3752" s="9"/>
      <c r="CB3752" s="9"/>
      <c r="CC3752" s="9"/>
      <c r="CD3752" s="9"/>
    </row>
    <row r="3753" spans="15:82" x14ac:dyDescent="0.25">
      <c r="O3753" s="3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A3753" s="9"/>
      <c r="BB3753" s="9"/>
      <c r="BC3753" s="9"/>
      <c r="BD3753" s="9"/>
      <c r="BE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  <c r="BQ3753" s="9"/>
      <c r="BR3753" s="9"/>
      <c r="BS3753" s="9"/>
      <c r="BT3753" s="9"/>
      <c r="BU3753" s="9"/>
      <c r="BV3753" s="9"/>
      <c r="BW3753" s="9"/>
      <c r="BX3753" s="9"/>
      <c r="BY3753" s="9"/>
      <c r="BZ3753" s="9"/>
      <c r="CA3753" s="9"/>
      <c r="CB3753" s="9"/>
      <c r="CC3753" s="9"/>
      <c r="CD3753" s="9"/>
    </row>
    <row r="3754" spans="15:82" x14ac:dyDescent="0.25">
      <c r="O3754" s="3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A3754" s="9"/>
      <c r="BB3754" s="9"/>
      <c r="BC3754" s="9"/>
      <c r="BD3754" s="9"/>
      <c r="BE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U3754" s="9"/>
      <c r="BV3754" s="9"/>
      <c r="BW3754" s="9"/>
      <c r="BX3754" s="9"/>
      <c r="BY3754" s="9"/>
      <c r="BZ3754" s="9"/>
      <c r="CA3754" s="9"/>
      <c r="CB3754" s="9"/>
      <c r="CC3754" s="9"/>
      <c r="CD3754" s="9"/>
    </row>
    <row r="3755" spans="15:82" x14ac:dyDescent="0.25">
      <c r="O3755" s="3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A3755" s="9"/>
      <c r="BB3755" s="9"/>
      <c r="BC3755" s="9"/>
      <c r="BD3755" s="9"/>
      <c r="BE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  <c r="BQ3755" s="9"/>
      <c r="BR3755" s="9"/>
      <c r="BS3755" s="9"/>
      <c r="BT3755" s="9"/>
      <c r="BU3755" s="9"/>
      <c r="BV3755" s="9"/>
      <c r="BW3755" s="9"/>
      <c r="BX3755" s="9"/>
      <c r="BY3755" s="9"/>
      <c r="BZ3755" s="9"/>
      <c r="CA3755" s="9"/>
      <c r="CB3755" s="9"/>
      <c r="CC3755" s="9"/>
      <c r="CD3755" s="9"/>
    </row>
    <row r="3756" spans="15:82" x14ac:dyDescent="0.25">
      <c r="O3756" s="3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A3756" s="9"/>
      <c r="BB3756" s="9"/>
      <c r="BC3756" s="9"/>
      <c r="BD3756" s="9"/>
      <c r="BE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U3756" s="9"/>
      <c r="BV3756" s="9"/>
      <c r="BW3756" s="9"/>
      <c r="BX3756" s="9"/>
      <c r="BY3756" s="9"/>
      <c r="BZ3756" s="9"/>
      <c r="CA3756" s="9"/>
      <c r="CB3756" s="9"/>
      <c r="CC3756" s="9"/>
      <c r="CD3756" s="9"/>
    </row>
    <row r="3757" spans="15:82" x14ac:dyDescent="0.25">
      <c r="O3757" s="3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A3757" s="9"/>
      <c r="BB3757" s="9"/>
      <c r="BC3757" s="9"/>
      <c r="BD3757" s="9"/>
      <c r="BE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  <c r="BQ3757" s="9"/>
      <c r="BR3757" s="9"/>
      <c r="BS3757" s="9"/>
      <c r="BT3757" s="9"/>
      <c r="BU3757" s="9"/>
      <c r="BV3757" s="9"/>
      <c r="BW3757" s="9"/>
      <c r="BX3757" s="9"/>
      <c r="BY3757" s="9"/>
      <c r="BZ3757" s="9"/>
      <c r="CA3757" s="9"/>
      <c r="CB3757" s="9"/>
      <c r="CC3757" s="9"/>
      <c r="CD3757" s="9"/>
    </row>
    <row r="3758" spans="15:82" x14ac:dyDescent="0.25">
      <c r="O3758" s="3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A3758" s="9"/>
      <c r="BB3758" s="9"/>
      <c r="BC3758" s="9"/>
      <c r="BD3758" s="9"/>
      <c r="BE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U3758" s="9"/>
      <c r="BV3758" s="9"/>
      <c r="BW3758" s="9"/>
      <c r="BX3758" s="9"/>
      <c r="BY3758" s="9"/>
      <c r="BZ3758" s="9"/>
      <c r="CA3758" s="9"/>
      <c r="CB3758" s="9"/>
      <c r="CC3758" s="9"/>
      <c r="CD3758" s="9"/>
    </row>
    <row r="3759" spans="15:82" x14ac:dyDescent="0.25">
      <c r="O3759" s="3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A3759" s="9"/>
      <c r="BB3759" s="9"/>
      <c r="BC3759" s="9"/>
      <c r="BD3759" s="9"/>
      <c r="BE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  <c r="BQ3759" s="9"/>
      <c r="BR3759" s="9"/>
      <c r="BS3759" s="9"/>
      <c r="BT3759" s="9"/>
      <c r="BU3759" s="9"/>
      <c r="BV3759" s="9"/>
      <c r="BW3759" s="9"/>
      <c r="BX3759" s="9"/>
      <c r="BY3759" s="9"/>
      <c r="BZ3759" s="9"/>
      <c r="CA3759" s="9"/>
      <c r="CB3759" s="9"/>
      <c r="CC3759" s="9"/>
      <c r="CD3759" s="9"/>
    </row>
    <row r="3760" spans="15:82" x14ac:dyDescent="0.25">
      <c r="O3760" s="3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A3760" s="9"/>
      <c r="BB3760" s="9"/>
      <c r="BC3760" s="9"/>
      <c r="BD3760" s="9"/>
      <c r="BE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U3760" s="9"/>
      <c r="BV3760" s="9"/>
      <c r="BW3760" s="9"/>
      <c r="BX3760" s="9"/>
      <c r="BY3760" s="9"/>
      <c r="BZ3760" s="9"/>
      <c r="CA3760" s="9"/>
      <c r="CB3760" s="9"/>
      <c r="CC3760" s="9"/>
      <c r="CD3760" s="9"/>
    </row>
    <row r="3761" spans="15:82" x14ac:dyDescent="0.25">
      <c r="O3761" s="3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A3761" s="9"/>
      <c r="BB3761" s="9"/>
      <c r="BC3761" s="9"/>
      <c r="BD3761" s="9"/>
      <c r="BE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  <c r="BQ3761" s="9"/>
      <c r="BR3761" s="9"/>
      <c r="BS3761" s="9"/>
      <c r="BT3761" s="9"/>
      <c r="BU3761" s="9"/>
      <c r="BV3761" s="9"/>
      <c r="BW3761" s="9"/>
      <c r="BX3761" s="9"/>
      <c r="BY3761" s="9"/>
      <c r="BZ3761" s="9"/>
      <c r="CA3761" s="9"/>
      <c r="CB3761" s="9"/>
      <c r="CC3761" s="9"/>
      <c r="CD3761" s="9"/>
    </row>
    <row r="3762" spans="15:82" x14ac:dyDescent="0.25">
      <c r="O3762" s="3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A3762" s="9"/>
      <c r="BB3762" s="9"/>
      <c r="BC3762" s="9"/>
      <c r="BD3762" s="9"/>
      <c r="BE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U3762" s="9"/>
      <c r="BV3762" s="9"/>
      <c r="BW3762" s="9"/>
      <c r="BX3762" s="9"/>
      <c r="BY3762" s="9"/>
      <c r="BZ3762" s="9"/>
      <c r="CA3762" s="9"/>
      <c r="CB3762" s="9"/>
      <c r="CC3762" s="9"/>
      <c r="CD3762" s="9"/>
    </row>
    <row r="3763" spans="15:82" x14ac:dyDescent="0.25">
      <c r="O3763" s="3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A3763" s="9"/>
      <c r="BB3763" s="9"/>
      <c r="BC3763" s="9"/>
      <c r="BD3763" s="9"/>
      <c r="BE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  <c r="BQ3763" s="9"/>
      <c r="BR3763" s="9"/>
      <c r="BS3763" s="9"/>
      <c r="BT3763" s="9"/>
      <c r="BU3763" s="9"/>
      <c r="BV3763" s="9"/>
      <c r="BW3763" s="9"/>
      <c r="BX3763" s="9"/>
      <c r="BY3763" s="9"/>
      <c r="BZ3763" s="9"/>
      <c r="CA3763" s="9"/>
      <c r="CB3763" s="9"/>
      <c r="CC3763" s="9"/>
      <c r="CD3763" s="9"/>
    </row>
    <row r="3764" spans="15:82" x14ac:dyDescent="0.25">
      <c r="O3764" s="3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A3764" s="9"/>
      <c r="BB3764" s="9"/>
      <c r="BC3764" s="9"/>
      <c r="BD3764" s="9"/>
      <c r="BE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  <c r="BQ3764" s="9"/>
      <c r="BR3764" s="9"/>
      <c r="BS3764" s="9"/>
      <c r="BT3764" s="9"/>
      <c r="BU3764" s="9"/>
      <c r="BV3764" s="9"/>
      <c r="BW3764" s="9"/>
      <c r="BX3764" s="9"/>
      <c r="BY3764" s="9"/>
      <c r="BZ3764" s="9"/>
      <c r="CA3764" s="9"/>
      <c r="CB3764" s="9"/>
      <c r="CC3764" s="9"/>
      <c r="CD3764" s="9"/>
    </row>
    <row r="3765" spans="15:82" x14ac:dyDescent="0.25">
      <c r="O3765" s="3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A3765" s="9"/>
      <c r="BB3765" s="9"/>
      <c r="BC3765" s="9"/>
      <c r="BD3765" s="9"/>
      <c r="BE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  <c r="BQ3765" s="9"/>
      <c r="BR3765" s="9"/>
      <c r="BS3765" s="9"/>
      <c r="BT3765" s="9"/>
      <c r="BU3765" s="9"/>
      <c r="BV3765" s="9"/>
      <c r="BW3765" s="9"/>
      <c r="BX3765" s="9"/>
      <c r="BY3765" s="9"/>
      <c r="BZ3765" s="9"/>
      <c r="CA3765" s="9"/>
      <c r="CB3765" s="9"/>
      <c r="CC3765" s="9"/>
      <c r="CD3765" s="9"/>
    </row>
    <row r="3766" spans="15:82" x14ac:dyDescent="0.25">
      <c r="O3766" s="3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A3766" s="9"/>
      <c r="BB3766" s="9"/>
      <c r="BC3766" s="9"/>
      <c r="BD3766" s="9"/>
      <c r="BE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U3766" s="9"/>
      <c r="BV3766" s="9"/>
      <c r="BW3766" s="9"/>
      <c r="BX3766" s="9"/>
      <c r="BY3766" s="9"/>
      <c r="BZ3766" s="9"/>
      <c r="CA3766" s="9"/>
      <c r="CB3766" s="9"/>
      <c r="CC3766" s="9"/>
      <c r="CD3766" s="9"/>
    </row>
    <row r="3767" spans="15:82" x14ac:dyDescent="0.25">
      <c r="O3767" s="3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A3767" s="9"/>
      <c r="BB3767" s="9"/>
      <c r="BC3767" s="9"/>
      <c r="BD3767" s="9"/>
      <c r="BE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  <c r="BQ3767" s="9"/>
      <c r="BR3767" s="9"/>
      <c r="BS3767" s="9"/>
      <c r="BT3767" s="9"/>
      <c r="BU3767" s="9"/>
      <c r="BV3767" s="9"/>
      <c r="BW3767" s="9"/>
      <c r="BX3767" s="9"/>
      <c r="BY3767" s="9"/>
      <c r="BZ3767" s="9"/>
      <c r="CA3767" s="9"/>
      <c r="CB3767" s="9"/>
      <c r="CC3767" s="9"/>
      <c r="CD3767" s="9"/>
    </row>
    <row r="3768" spans="15:82" x14ac:dyDescent="0.25">
      <c r="O3768" s="3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A3768" s="9"/>
      <c r="BB3768" s="9"/>
      <c r="BC3768" s="9"/>
      <c r="BD3768" s="9"/>
      <c r="BE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  <c r="BQ3768" s="9"/>
      <c r="BR3768" s="9"/>
      <c r="BS3768" s="9"/>
      <c r="BT3768" s="9"/>
      <c r="BU3768" s="9"/>
      <c r="BV3768" s="9"/>
      <c r="BW3768" s="9"/>
      <c r="BX3768" s="9"/>
      <c r="BY3768" s="9"/>
      <c r="BZ3768" s="9"/>
      <c r="CA3768" s="9"/>
      <c r="CB3768" s="9"/>
      <c r="CC3768" s="9"/>
      <c r="CD3768" s="9"/>
    </row>
    <row r="3769" spans="15:82" x14ac:dyDescent="0.25">
      <c r="O3769" s="3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A3769" s="9"/>
      <c r="BB3769" s="9"/>
      <c r="BC3769" s="9"/>
      <c r="BD3769" s="9"/>
      <c r="BE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U3769" s="9"/>
      <c r="BV3769" s="9"/>
      <c r="BW3769" s="9"/>
      <c r="BX3769" s="9"/>
      <c r="BY3769" s="9"/>
      <c r="BZ3769" s="9"/>
      <c r="CA3769" s="9"/>
      <c r="CB3769" s="9"/>
      <c r="CC3769" s="9"/>
      <c r="CD3769" s="9"/>
    </row>
    <row r="3770" spans="15:82" x14ac:dyDescent="0.25">
      <c r="O3770" s="3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A3770" s="9"/>
      <c r="BB3770" s="9"/>
      <c r="BC3770" s="9"/>
      <c r="BD3770" s="9"/>
      <c r="BE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  <c r="BQ3770" s="9"/>
      <c r="BR3770" s="9"/>
      <c r="BS3770" s="9"/>
      <c r="BT3770" s="9"/>
      <c r="BU3770" s="9"/>
      <c r="BV3770" s="9"/>
      <c r="BW3770" s="9"/>
      <c r="BX3770" s="9"/>
      <c r="BY3770" s="9"/>
      <c r="BZ3770" s="9"/>
      <c r="CA3770" s="9"/>
      <c r="CB3770" s="9"/>
      <c r="CC3770" s="9"/>
      <c r="CD3770" s="9"/>
    </row>
    <row r="3771" spans="15:82" x14ac:dyDescent="0.25">
      <c r="O3771" s="3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A3771" s="9"/>
      <c r="BB3771" s="9"/>
      <c r="BC3771" s="9"/>
      <c r="BD3771" s="9"/>
      <c r="BE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  <c r="BQ3771" s="9"/>
      <c r="BR3771" s="9"/>
      <c r="BS3771" s="9"/>
      <c r="BT3771" s="9"/>
      <c r="BU3771" s="9"/>
      <c r="BV3771" s="9"/>
      <c r="BW3771" s="9"/>
      <c r="BX3771" s="9"/>
      <c r="BY3771" s="9"/>
      <c r="BZ3771" s="9"/>
      <c r="CA3771" s="9"/>
      <c r="CB3771" s="9"/>
      <c r="CC3771" s="9"/>
      <c r="CD3771" s="9"/>
    </row>
    <row r="3772" spans="15:82" x14ac:dyDescent="0.25">
      <c r="O3772" s="3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A3772" s="9"/>
      <c r="BB3772" s="9"/>
      <c r="BC3772" s="9"/>
      <c r="BD3772" s="9"/>
      <c r="BE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U3772" s="9"/>
      <c r="BV3772" s="9"/>
      <c r="BW3772" s="9"/>
      <c r="BX3772" s="9"/>
      <c r="BY3772" s="9"/>
      <c r="BZ3772" s="9"/>
      <c r="CA3772" s="9"/>
      <c r="CB3772" s="9"/>
      <c r="CC3772" s="9"/>
      <c r="CD3772" s="9"/>
    </row>
    <row r="3773" spans="15:82" x14ac:dyDescent="0.25">
      <c r="O3773" s="3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A3773" s="9"/>
      <c r="BB3773" s="9"/>
      <c r="BC3773" s="9"/>
      <c r="BD3773" s="9"/>
      <c r="BE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  <c r="BQ3773" s="9"/>
      <c r="BR3773" s="9"/>
      <c r="BS3773" s="9"/>
      <c r="BT3773" s="9"/>
      <c r="BU3773" s="9"/>
      <c r="BV3773" s="9"/>
      <c r="BW3773" s="9"/>
      <c r="BX3773" s="9"/>
      <c r="BY3773" s="9"/>
      <c r="BZ3773" s="9"/>
      <c r="CA3773" s="9"/>
      <c r="CB3773" s="9"/>
      <c r="CC3773" s="9"/>
      <c r="CD3773" s="9"/>
    </row>
    <row r="3774" spans="15:82" x14ac:dyDescent="0.25">
      <c r="O3774" s="3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A3774" s="9"/>
      <c r="BB3774" s="9"/>
      <c r="BC3774" s="9"/>
      <c r="BD3774" s="9"/>
      <c r="BE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  <c r="BQ3774" s="9"/>
      <c r="BR3774" s="9"/>
      <c r="BS3774" s="9"/>
      <c r="BT3774" s="9"/>
      <c r="BU3774" s="9"/>
      <c r="BV3774" s="9"/>
      <c r="BW3774" s="9"/>
      <c r="BX3774" s="9"/>
      <c r="BY3774" s="9"/>
      <c r="BZ3774" s="9"/>
      <c r="CA3774" s="9"/>
      <c r="CB3774" s="9"/>
      <c r="CC3774" s="9"/>
      <c r="CD3774" s="9"/>
    </row>
    <row r="3775" spans="15:82" x14ac:dyDescent="0.25">
      <c r="O3775" s="3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A3775" s="9"/>
      <c r="BB3775" s="9"/>
      <c r="BC3775" s="9"/>
      <c r="BD3775" s="9"/>
      <c r="BE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  <c r="BQ3775" s="9"/>
      <c r="BR3775" s="9"/>
      <c r="BS3775" s="9"/>
      <c r="BT3775" s="9"/>
      <c r="BU3775" s="9"/>
      <c r="BV3775" s="9"/>
      <c r="BW3775" s="9"/>
      <c r="BX3775" s="9"/>
      <c r="BY3775" s="9"/>
      <c r="BZ3775" s="9"/>
      <c r="CA3775" s="9"/>
      <c r="CB3775" s="9"/>
      <c r="CC3775" s="9"/>
      <c r="CD3775" s="9"/>
    </row>
    <row r="3776" spans="15:82" x14ac:dyDescent="0.25">
      <c r="O3776" s="3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A3776" s="9"/>
      <c r="BB3776" s="9"/>
      <c r="BC3776" s="9"/>
      <c r="BD3776" s="9"/>
      <c r="BE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  <c r="BQ3776" s="9"/>
      <c r="BR3776" s="9"/>
      <c r="BS3776" s="9"/>
      <c r="BT3776" s="9"/>
      <c r="BU3776" s="9"/>
      <c r="BV3776" s="9"/>
      <c r="BW3776" s="9"/>
      <c r="BX3776" s="9"/>
      <c r="BY3776" s="9"/>
      <c r="BZ3776" s="9"/>
      <c r="CA3776" s="9"/>
      <c r="CB3776" s="9"/>
      <c r="CC3776" s="9"/>
      <c r="CD3776" s="9"/>
    </row>
    <row r="3777" spans="15:82" x14ac:dyDescent="0.25">
      <c r="O3777" s="3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A3777" s="9"/>
      <c r="BB3777" s="9"/>
      <c r="BC3777" s="9"/>
      <c r="BD3777" s="9"/>
      <c r="BE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  <c r="BQ3777" s="9"/>
      <c r="BR3777" s="9"/>
      <c r="BS3777" s="9"/>
      <c r="BT3777" s="9"/>
      <c r="BU3777" s="9"/>
      <c r="BV3777" s="9"/>
      <c r="BW3777" s="9"/>
      <c r="BX3777" s="9"/>
      <c r="BY3777" s="9"/>
      <c r="BZ3777" s="9"/>
      <c r="CA3777" s="9"/>
      <c r="CB3777" s="9"/>
      <c r="CC3777" s="9"/>
      <c r="CD3777" s="9"/>
    </row>
    <row r="3778" spans="15:82" x14ac:dyDescent="0.25">
      <c r="O3778" s="3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A3778" s="9"/>
      <c r="BB3778" s="9"/>
      <c r="BC3778" s="9"/>
      <c r="BD3778" s="9"/>
      <c r="BE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U3778" s="9"/>
      <c r="BV3778" s="9"/>
      <c r="BW3778" s="9"/>
      <c r="BX3778" s="9"/>
      <c r="BY3778" s="9"/>
      <c r="BZ3778" s="9"/>
      <c r="CA3778" s="9"/>
      <c r="CB3778" s="9"/>
      <c r="CC3778" s="9"/>
      <c r="CD3778" s="9"/>
    </row>
    <row r="3779" spans="15:82" x14ac:dyDescent="0.25">
      <c r="O3779" s="3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A3779" s="9"/>
      <c r="BB3779" s="9"/>
      <c r="BC3779" s="9"/>
      <c r="BD3779" s="9"/>
      <c r="BE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  <c r="BQ3779" s="9"/>
      <c r="BR3779" s="9"/>
      <c r="BS3779" s="9"/>
      <c r="BT3779" s="9"/>
      <c r="BU3779" s="9"/>
      <c r="BV3779" s="9"/>
      <c r="BW3779" s="9"/>
      <c r="BX3779" s="9"/>
      <c r="BY3779" s="9"/>
      <c r="BZ3779" s="9"/>
      <c r="CA3779" s="9"/>
      <c r="CB3779" s="9"/>
      <c r="CC3779" s="9"/>
      <c r="CD3779" s="9"/>
    </row>
    <row r="3780" spans="15:82" x14ac:dyDescent="0.25">
      <c r="O3780" s="3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A3780" s="9"/>
      <c r="BB3780" s="9"/>
      <c r="BC3780" s="9"/>
      <c r="BD3780" s="9"/>
      <c r="BE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  <c r="BQ3780" s="9"/>
      <c r="BR3780" s="9"/>
      <c r="BS3780" s="9"/>
      <c r="BT3780" s="9"/>
      <c r="BU3780" s="9"/>
      <c r="BV3780" s="9"/>
      <c r="BW3780" s="9"/>
      <c r="BX3780" s="9"/>
      <c r="BY3780" s="9"/>
      <c r="BZ3780" s="9"/>
      <c r="CA3780" s="9"/>
      <c r="CB3780" s="9"/>
      <c r="CC3780" s="9"/>
      <c r="CD3780" s="9"/>
    </row>
    <row r="3781" spans="15:82" x14ac:dyDescent="0.25">
      <c r="O3781" s="3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A3781" s="9"/>
      <c r="BB3781" s="9"/>
      <c r="BC3781" s="9"/>
      <c r="BD3781" s="9"/>
      <c r="BE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U3781" s="9"/>
      <c r="BV3781" s="9"/>
      <c r="BW3781" s="9"/>
      <c r="BX3781" s="9"/>
      <c r="BY3781" s="9"/>
      <c r="BZ3781" s="9"/>
      <c r="CA3781" s="9"/>
      <c r="CB3781" s="9"/>
      <c r="CC3781" s="9"/>
      <c r="CD3781" s="9"/>
    </row>
    <row r="3782" spans="15:82" x14ac:dyDescent="0.25">
      <c r="O3782" s="3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A3782" s="9"/>
      <c r="BB3782" s="9"/>
      <c r="BC3782" s="9"/>
      <c r="BD3782" s="9"/>
      <c r="BE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  <c r="BQ3782" s="9"/>
      <c r="BR3782" s="9"/>
      <c r="BS3782" s="9"/>
      <c r="BT3782" s="9"/>
      <c r="BU3782" s="9"/>
      <c r="BV3782" s="9"/>
      <c r="BW3782" s="9"/>
      <c r="BX3782" s="9"/>
      <c r="BY3782" s="9"/>
      <c r="BZ3782" s="9"/>
      <c r="CA3782" s="9"/>
      <c r="CB3782" s="9"/>
      <c r="CC3782" s="9"/>
      <c r="CD3782" s="9"/>
    </row>
    <row r="3783" spans="15:82" x14ac:dyDescent="0.25">
      <c r="O3783" s="3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A3783" s="9"/>
      <c r="BB3783" s="9"/>
      <c r="BC3783" s="9"/>
      <c r="BD3783" s="9"/>
      <c r="BE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U3783" s="9"/>
      <c r="BV3783" s="9"/>
      <c r="BW3783" s="9"/>
      <c r="BX3783" s="9"/>
      <c r="BY3783" s="9"/>
      <c r="BZ3783" s="9"/>
      <c r="CA3783" s="9"/>
      <c r="CB3783" s="9"/>
      <c r="CC3783" s="9"/>
      <c r="CD3783" s="9"/>
    </row>
    <row r="3784" spans="15:82" x14ac:dyDescent="0.25">
      <c r="O3784" s="3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A3784" s="9"/>
      <c r="BB3784" s="9"/>
      <c r="BC3784" s="9"/>
      <c r="BD3784" s="9"/>
      <c r="BE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  <c r="BQ3784" s="9"/>
      <c r="BR3784" s="9"/>
      <c r="BS3784" s="9"/>
      <c r="BT3784" s="9"/>
      <c r="BU3784" s="9"/>
      <c r="BV3784" s="9"/>
      <c r="BW3784" s="9"/>
      <c r="BX3784" s="9"/>
      <c r="BY3784" s="9"/>
      <c r="BZ3784" s="9"/>
      <c r="CA3784" s="9"/>
      <c r="CB3784" s="9"/>
      <c r="CC3784" s="9"/>
      <c r="CD3784" s="9"/>
    </row>
    <row r="3785" spans="15:82" x14ac:dyDescent="0.25">
      <c r="O3785" s="3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A3785" s="9"/>
      <c r="BB3785" s="9"/>
      <c r="BC3785" s="9"/>
      <c r="BD3785" s="9"/>
      <c r="BE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U3785" s="9"/>
      <c r="BV3785" s="9"/>
      <c r="BW3785" s="9"/>
      <c r="BX3785" s="9"/>
      <c r="BY3785" s="9"/>
      <c r="BZ3785" s="9"/>
      <c r="CA3785" s="9"/>
      <c r="CB3785" s="9"/>
      <c r="CC3785" s="9"/>
      <c r="CD3785" s="9"/>
    </row>
    <row r="3786" spans="15:82" x14ac:dyDescent="0.25">
      <c r="O3786" s="3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A3786" s="9"/>
      <c r="BB3786" s="9"/>
      <c r="BC3786" s="9"/>
      <c r="BD3786" s="9"/>
      <c r="BE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  <c r="BQ3786" s="9"/>
      <c r="BR3786" s="9"/>
      <c r="BS3786" s="9"/>
      <c r="BT3786" s="9"/>
      <c r="BU3786" s="9"/>
      <c r="BV3786" s="9"/>
      <c r="BW3786" s="9"/>
      <c r="BX3786" s="9"/>
      <c r="BY3786" s="9"/>
      <c r="BZ3786" s="9"/>
      <c r="CA3786" s="9"/>
      <c r="CB3786" s="9"/>
      <c r="CC3786" s="9"/>
      <c r="CD3786" s="9"/>
    </row>
    <row r="3787" spans="15:82" x14ac:dyDescent="0.25">
      <c r="O3787" s="3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A3787" s="9"/>
      <c r="BB3787" s="9"/>
      <c r="BC3787" s="9"/>
      <c r="BD3787" s="9"/>
      <c r="BE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U3787" s="9"/>
      <c r="BV3787" s="9"/>
      <c r="BW3787" s="9"/>
      <c r="BX3787" s="9"/>
      <c r="BY3787" s="9"/>
      <c r="BZ3787" s="9"/>
      <c r="CA3787" s="9"/>
      <c r="CB3787" s="9"/>
      <c r="CC3787" s="9"/>
      <c r="CD3787" s="9"/>
    </row>
    <row r="3788" spans="15:82" x14ac:dyDescent="0.25">
      <c r="O3788" s="3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A3788" s="9"/>
      <c r="BB3788" s="9"/>
      <c r="BC3788" s="9"/>
      <c r="BD3788" s="9"/>
      <c r="BE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  <c r="BQ3788" s="9"/>
      <c r="BR3788" s="9"/>
      <c r="BS3788" s="9"/>
      <c r="BT3788" s="9"/>
      <c r="BU3788" s="9"/>
      <c r="BV3788" s="9"/>
      <c r="BW3788" s="9"/>
      <c r="BX3788" s="9"/>
      <c r="BY3788" s="9"/>
      <c r="BZ3788" s="9"/>
      <c r="CA3788" s="9"/>
      <c r="CB3788" s="9"/>
      <c r="CC3788" s="9"/>
      <c r="CD3788" s="9"/>
    </row>
    <row r="3789" spans="15:82" x14ac:dyDescent="0.25">
      <c r="O3789" s="3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A3789" s="9"/>
      <c r="BB3789" s="9"/>
      <c r="BC3789" s="9"/>
      <c r="BD3789" s="9"/>
      <c r="BE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  <c r="BQ3789" s="9"/>
      <c r="BR3789" s="9"/>
      <c r="BS3789" s="9"/>
      <c r="BT3789" s="9"/>
      <c r="BU3789" s="9"/>
      <c r="BV3789" s="9"/>
      <c r="BW3789" s="9"/>
      <c r="BX3789" s="9"/>
      <c r="BY3789" s="9"/>
      <c r="BZ3789" s="9"/>
      <c r="CA3789" s="9"/>
      <c r="CB3789" s="9"/>
      <c r="CC3789" s="9"/>
      <c r="CD3789" s="9"/>
    </row>
    <row r="3790" spans="15:82" x14ac:dyDescent="0.25">
      <c r="O3790" s="3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A3790" s="9"/>
      <c r="BB3790" s="9"/>
      <c r="BC3790" s="9"/>
      <c r="BD3790" s="9"/>
      <c r="BE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  <c r="BQ3790" s="9"/>
      <c r="BR3790" s="9"/>
      <c r="BS3790" s="9"/>
      <c r="BT3790" s="9"/>
      <c r="BU3790" s="9"/>
      <c r="BV3790" s="9"/>
      <c r="BW3790" s="9"/>
      <c r="BX3790" s="9"/>
      <c r="BY3790" s="9"/>
      <c r="BZ3790" s="9"/>
      <c r="CA3790" s="9"/>
      <c r="CB3790" s="9"/>
      <c r="CC3790" s="9"/>
      <c r="CD3790" s="9"/>
    </row>
    <row r="3791" spans="15:82" x14ac:dyDescent="0.25">
      <c r="O3791" s="3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A3791" s="9"/>
      <c r="BB3791" s="9"/>
      <c r="BC3791" s="9"/>
      <c r="BD3791" s="9"/>
      <c r="BE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U3791" s="9"/>
      <c r="BV3791" s="9"/>
      <c r="BW3791" s="9"/>
      <c r="BX3791" s="9"/>
      <c r="BY3791" s="9"/>
      <c r="BZ3791" s="9"/>
      <c r="CA3791" s="9"/>
      <c r="CB3791" s="9"/>
      <c r="CC3791" s="9"/>
      <c r="CD3791" s="9"/>
    </row>
    <row r="3792" spans="15:82" x14ac:dyDescent="0.25">
      <c r="O3792" s="3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A3792" s="9"/>
      <c r="BB3792" s="9"/>
      <c r="BC3792" s="9"/>
      <c r="BD3792" s="9"/>
      <c r="BE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U3792" s="9"/>
      <c r="BV3792" s="9"/>
      <c r="BW3792" s="9"/>
      <c r="BX3792" s="9"/>
      <c r="BY3792" s="9"/>
      <c r="BZ3792" s="9"/>
      <c r="CA3792" s="9"/>
      <c r="CB3792" s="9"/>
      <c r="CC3792" s="9"/>
      <c r="CD3792" s="9"/>
    </row>
    <row r="3793" spans="15:82" x14ac:dyDescent="0.25">
      <c r="O3793" s="3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A3793" s="9"/>
      <c r="BB3793" s="9"/>
      <c r="BC3793" s="9"/>
      <c r="BD3793" s="9"/>
      <c r="BE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U3793" s="9"/>
      <c r="BV3793" s="9"/>
      <c r="BW3793" s="9"/>
      <c r="BX3793" s="9"/>
      <c r="BY3793" s="9"/>
      <c r="BZ3793" s="9"/>
      <c r="CA3793" s="9"/>
      <c r="CB3793" s="9"/>
      <c r="CC3793" s="9"/>
      <c r="CD3793" s="9"/>
    </row>
    <row r="3794" spans="15:82" x14ac:dyDescent="0.25">
      <c r="O3794" s="3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A3794" s="9"/>
      <c r="BB3794" s="9"/>
      <c r="BC3794" s="9"/>
      <c r="BD3794" s="9"/>
      <c r="BE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  <c r="BQ3794" s="9"/>
      <c r="BR3794" s="9"/>
      <c r="BS3794" s="9"/>
      <c r="BT3794" s="9"/>
      <c r="BU3794" s="9"/>
      <c r="BV3794" s="9"/>
      <c r="BW3794" s="9"/>
      <c r="BX3794" s="9"/>
      <c r="BY3794" s="9"/>
      <c r="BZ3794" s="9"/>
      <c r="CA3794" s="9"/>
      <c r="CB3794" s="9"/>
      <c r="CC3794" s="9"/>
      <c r="CD3794" s="9"/>
    </row>
    <row r="3795" spans="15:82" x14ac:dyDescent="0.25">
      <c r="O3795" s="3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A3795" s="9"/>
      <c r="BB3795" s="9"/>
      <c r="BC3795" s="9"/>
      <c r="BD3795" s="9"/>
      <c r="BE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U3795" s="9"/>
      <c r="BV3795" s="9"/>
      <c r="BW3795" s="9"/>
      <c r="BX3795" s="9"/>
      <c r="BY3795" s="9"/>
      <c r="BZ3795" s="9"/>
      <c r="CA3795" s="9"/>
      <c r="CB3795" s="9"/>
      <c r="CC3795" s="9"/>
      <c r="CD3795" s="9"/>
    </row>
    <row r="3796" spans="15:82" x14ac:dyDescent="0.25">
      <c r="O3796" s="3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A3796" s="9"/>
      <c r="BB3796" s="9"/>
      <c r="BC3796" s="9"/>
      <c r="BD3796" s="9"/>
      <c r="BE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  <c r="BQ3796" s="9"/>
      <c r="BR3796" s="9"/>
      <c r="BS3796" s="9"/>
      <c r="BT3796" s="9"/>
      <c r="BU3796" s="9"/>
      <c r="BV3796" s="9"/>
      <c r="BW3796" s="9"/>
      <c r="BX3796" s="9"/>
      <c r="BY3796" s="9"/>
      <c r="BZ3796" s="9"/>
      <c r="CA3796" s="9"/>
      <c r="CB3796" s="9"/>
      <c r="CC3796" s="9"/>
      <c r="CD3796" s="9"/>
    </row>
    <row r="3797" spans="15:82" x14ac:dyDescent="0.25">
      <c r="O3797" s="3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A3797" s="9"/>
      <c r="BB3797" s="9"/>
      <c r="BC3797" s="9"/>
      <c r="BD3797" s="9"/>
      <c r="BE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  <c r="BQ3797" s="9"/>
      <c r="BR3797" s="9"/>
      <c r="BS3797" s="9"/>
      <c r="BT3797" s="9"/>
      <c r="BU3797" s="9"/>
      <c r="BV3797" s="9"/>
      <c r="BW3797" s="9"/>
      <c r="BX3797" s="9"/>
      <c r="BY3797" s="9"/>
      <c r="BZ3797" s="9"/>
      <c r="CA3797" s="9"/>
      <c r="CB3797" s="9"/>
      <c r="CC3797" s="9"/>
      <c r="CD3797" s="9"/>
    </row>
    <row r="3798" spans="15:82" x14ac:dyDescent="0.25">
      <c r="O3798" s="3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A3798" s="9"/>
      <c r="BB3798" s="9"/>
      <c r="BC3798" s="9"/>
      <c r="BD3798" s="9"/>
      <c r="BE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U3798" s="9"/>
      <c r="BV3798" s="9"/>
      <c r="BW3798" s="9"/>
      <c r="BX3798" s="9"/>
      <c r="BY3798" s="9"/>
      <c r="BZ3798" s="9"/>
      <c r="CA3798" s="9"/>
      <c r="CB3798" s="9"/>
      <c r="CC3798" s="9"/>
      <c r="CD3798" s="9"/>
    </row>
    <row r="3799" spans="15:82" x14ac:dyDescent="0.25">
      <c r="O3799" s="3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A3799" s="9"/>
      <c r="BB3799" s="9"/>
      <c r="BC3799" s="9"/>
      <c r="BD3799" s="9"/>
      <c r="BE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  <c r="BQ3799" s="9"/>
      <c r="BR3799" s="9"/>
      <c r="BS3799" s="9"/>
      <c r="BT3799" s="9"/>
      <c r="BU3799" s="9"/>
      <c r="BV3799" s="9"/>
      <c r="BW3799" s="9"/>
      <c r="BX3799" s="9"/>
      <c r="BY3799" s="9"/>
      <c r="BZ3799" s="9"/>
      <c r="CA3799" s="9"/>
      <c r="CB3799" s="9"/>
      <c r="CC3799" s="9"/>
      <c r="CD3799" s="9"/>
    </row>
    <row r="3800" spans="15:82" x14ac:dyDescent="0.25">
      <c r="O3800" s="3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A3800" s="9"/>
      <c r="BB3800" s="9"/>
      <c r="BC3800" s="9"/>
      <c r="BD3800" s="9"/>
      <c r="BE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  <c r="BQ3800" s="9"/>
      <c r="BR3800" s="9"/>
      <c r="BS3800" s="9"/>
      <c r="BT3800" s="9"/>
      <c r="BU3800" s="9"/>
      <c r="BV3800" s="9"/>
      <c r="BW3800" s="9"/>
      <c r="BX3800" s="9"/>
      <c r="BY3800" s="9"/>
      <c r="BZ3800" s="9"/>
      <c r="CA3800" s="9"/>
      <c r="CB3800" s="9"/>
      <c r="CC3800" s="9"/>
      <c r="CD3800" s="9"/>
    </row>
    <row r="3801" spans="15:82" x14ac:dyDescent="0.25">
      <c r="O3801" s="3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A3801" s="9"/>
      <c r="BB3801" s="9"/>
      <c r="BC3801" s="9"/>
      <c r="BD3801" s="9"/>
      <c r="BE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U3801" s="9"/>
      <c r="BV3801" s="9"/>
      <c r="BW3801" s="9"/>
      <c r="BX3801" s="9"/>
      <c r="BY3801" s="9"/>
      <c r="BZ3801" s="9"/>
      <c r="CA3801" s="9"/>
      <c r="CB3801" s="9"/>
      <c r="CC3801" s="9"/>
      <c r="CD3801" s="9"/>
    </row>
    <row r="3802" spans="15:82" x14ac:dyDescent="0.25">
      <c r="O3802" s="3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A3802" s="9"/>
      <c r="BB3802" s="9"/>
      <c r="BC3802" s="9"/>
      <c r="BD3802" s="9"/>
      <c r="BE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  <c r="BQ3802" s="9"/>
      <c r="BR3802" s="9"/>
      <c r="BS3802" s="9"/>
      <c r="BT3802" s="9"/>
      <c r="BU3802" s="9"/>
      <c r="BV3802" s="9"/>
      <c r="BW3802" s="9"/>
      <c r="BX3802" s="9"/>
      <c r="BY3802" s="9"/>
      <c r="BZ3802" s="9"/>
      <c r="CA3802" s="9"/>
      <c r="CB3802" s="9"/>
      <c r="CC3802" s="9"/>
      <c r="CD3802" s="9"/>
    </row>
    <row r="3803" spans="15:82" x14ac:dyDescent="0.25">
      <c r="O3803" s="3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A3803" s="9"/>
      <c r="BB3803" s="9"/>
      <c r="BC3803" s="9"/>
      <c r="BD3803" s="9"/>
      <c r="BE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  <c r="BQ3803" s="9"/>
      <c r="BR3803" s="9"/>
      <c r="BS3803" s="9"/>
      <c r="BT3803" s="9"/>
      <c r="BU3803" s="9"/>
      <c r="BV3803" s="9"/>
      <c r="BW3803" s="9"/>
      <c r="BX3803" s="9"/>
      <c r="BY3803" s="9"/>
      <c r="BZ3803" s="9"/>
      <c r="CA3803" s="9"/>
      <c r="CB3803" s="9"/>
      <c r="CC3803" s="9"/>
      <c r="CD3803" s="9"/>
    </row>
    <row r="3804" spans="15:82" x14ac:dyDescent="0.25">
      <c r="O3804" s="3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A3804" s="9"/>
      <c r="BB3804" s="9"/>
      <c r="BC3804" s="9"/>
      <c r="BD3804" s="9"/>
      <c r="BE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  <c r="BQ3804" s="9"/>
      <c r="BR3804" s="9"/>
      <c r="BS3804" s="9"/>
      <c r="BT3804" s="9"/>
      <c r="BU3804" s="9"/>
      <c r="BV3804" s="9"/>
      <c r="BW3804" s="9"/>
      <c r="BX3804" s="9"/>
      <c r="BY3804" s="9"/>
      <c r="BZ3804" s="9"/>
      <c r="CA3804" s="9"/>
      <c r="CB3804" s="9"/>
      <c r="CC3804" s="9"/>
      <c r="CD3804" s="9"/>
    </row>
    <row r="3805" spans="15:82" x14ac:dyDescent="0.25">
      <c r="O3805" s="3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A3805" s="9"/>
      <c r="BB3805" s="9"/>
      <c r="BC3805" s="9"/>
      <c r="BD3805" s="9"/>
      <c r="BE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  <c r="BQ3805" s="9"/>
      <c r="BR3805" s="9"/>
      <c r="BS3805" s="9"/>
      <c r="BT3805" s="9"/>
      <c r="BU3805" s="9"/>
      <c r="BV3805" s="9"/>
      <c r="BW3805" s="9"/>
      <c r="BX3805" s="9"/>
      <c r="BY3805" s="9"/>
      <c r="BZ3805" s="9"/>
      <c r="CA3805" s="9"/>
      <c r="CB3805" s="9"/>
      <c r="CC3805" s="9"/>
      <c r="CD3805" s="9"/>
    </row>
    <row r="3806" spans="15:82" x14ac:dyDescent="0.25">
      <c r="O3806" s="3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A3806" s="9"/>
      <c r="BB3806" s="9"/>
      <c r="BC3806" s="9"/>
      <c r="BD3806" s="9"/>
      <c r="BE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U3806" s="9"/>
      <c r="BV3806" s="9"/>
      <c r="BW3806" s="9"/>
      <c r="BX3806" s="9"/>
      <c r="BY3806" s="9"/>
      <c r="BZ3806" s="9"/>
      <c r="CA3806" s="9"/>
      <c r="CB3806" s="9"/>
      <c r="CC3806" s="9"/>
      <c r="CD3806" s="9"/>
    </row>
    <row r="3807" spans="15:82" x14ac:dyDescent="0.25">
      <c r="O3807" s="3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  <c r="BB3807" s="9"/>
      <c r="BC3807" s="9"/>
      <c r="BD3807" s="9"/>
      <c r="BE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  <c r="BQ3807" s="9"/>
      <c r="BR3807" s="9"/>
      <c r="BS3807" s="9"/>
      <c r="BT3807" s="9"/>
      <c r="BU3807" s="9"/>
      <c r="BV3807" s="9"/>
      <c r="BW3807" s="9"/>
      <c r="BX3807" s="9"/>
      <c r="BY3807" s="9"/>
      <c r="BZ3807" s="9"/>
      <c r="CA3807" s="9"/>
      <c r="CB3807" s="9"/>
      <c r="CC3807" s="9"/>
      <c r="CD3807" s="9"/>
    </row>
    <row r="3808" spans="15:82" x14ac:dyDescent="0.25">
      <c r="O3808" s="3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A3808" s="9"/>
      <c r="BB3808" s="9"/>
      <c r="BC3808" s="9"/>
      <c r="BD3808" s="9"/>
      <c r="BE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U3808" s="9"/>
      <c r="BV3808" s="9"/>
      <c r="BW3808" s="9"/>
      <c r="BX3808" s="9"/>
      <c r="BY3808" s="9"/>
      <c r="BZ3808" s="9"/>
      <c r="CA3808" s="9"/>
      <c r="CB3808" s="9"/>
      <c r="CC3808" s="9"/>
      <c r="CD3808" s="9"/>
    </row>
    <row r="3809" spans="15:82" x14ac:dyDescent="0.25">
      <c r="O3809" s="3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A3809" s="9"/>
      <c r="BB3809" s="9"/>
      <c r="BC3809" s="9"/>
      <c r="BD3809" s="9"/>
      <c r="BE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  <c r="BQ3809" s="9"/>
      <c r="BR3809" s="9"/>
      <c r="BS3809" s="9"/>
      <c r="BT3809" s="9"/>
      <c r="BU3809" s="9"/>
      <c r="BV3809" s="9"/>
      <c r="BW3809" s="9"/>
      <c r="BX3809" s="9"/>
      <c r="BY3809" s="9"/>
      <c r="BZ3809" s="9"/>
      <c r="CA3809" s="9"/>
      <c r="CB3809" s="9"/>
      <c r="CC3809" s="9"/>
      <c r="CD3809" s="9"/>
    </row>
    <row r="3810" spans="15:82" x14ac:dyDescent="0.25">
      <c r="O3810" s="3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A3810" s="9"/>
      <c r="BB3810" s="9"/>
      <c r="BC3810" s="9"/>
      <c r="BD3810" s="9"/>
      <c r="BE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U3810" s="9"/>
      <c r="BV3810" s="9"/>
      <c r="BW3810" s="9"/>
      <c r="BX3810" s="9"/>
      <c r="BY3810" s="9"/>
      <c r="BZ3810" s="9"/>
      <c r="CA3810" s="9"/>
      <c r="CB3810" s="9"/>
      <c r="CC3810" s="9"/>
      <c r="CD3810" s="9"/>
    </row>
    <row r="3811" spans="15:82" x14ac:dyDescent="0.25">
      <c r="O3811" s="3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A3811" s="9"/>
      <c r="BB3811" s="9"/>
      <c r="BC3811" s="9"/>
      <c r="BD3811" s="9"/>
      <c r="BE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  <c r="BQ3811" s="9"/>
      <c r="BR3811" s="9"/>
      <c r="BS3811" s="9"/>
      <c r="BT3811" s="9"/>
      <c r="BU3811" s="9"/>
      <c r="BV3811" s="9"/>
      <c r="BW3811" s="9"/>
      <c r="BX3811" s="9"/>
      <c r="BY3811" s="9"/>
      <c r="BZ3811" s="9"/>
      <c r="CA3811" s="9"/>
      <c r="CB3811" s="9"/>
      <c r="CC3811" s="9"/>
      <c r="CD3811" s="9"/>
    </row>
    <row r="3812" spans="15:82" x14ac:dyDescent="0.25">
      <c r="O3812" s="3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A3812" s="9"/>
      <c r="BB3812" s="9"/>
      <c r="BC3812" s="9"/>
      <c r="BD3812" s="9"/>
      <c r="BE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U3812" s="9"/>
      <c r="BV3812" s="9"/>
      <c r="BW3812" s="9"/>
      <c r="BX3812" s="9"/>
      <c r="BY3812" s="9"/>
      <c r="BZ3812" s="9"/>
      <c r="CA3812" s="9"/>
      <c r="CB3812" s="9"/>
      <c r="CC3812" s="9"/>
      <c r="CD3812" s="9"/>
    </row>
    <row r="3813" spans="15:82" x14ac:dyDescent="0.25">
      <c r="O3813" s="3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A3813" s="9"/>
      <c r="BB3813" s="9"/>
      <c r="BC3813" s="9"/>
      <c r="BD3813" s="9"/>
      <c r="BE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  <c r="BQ3813" s="9"/>
      <c r="BR3813" s="9"/>
      <c r="BS3813" s="9"/>
      <c r="BT3813" s="9"/>
      <c r="BU3813" s="9"/>
      <c r="BV3813" s="9"/>
      <c r="BW3813" s="9"/>
      <c r="BX3813" s="9"/>
      <c r="BY3813" s="9"/>
      <c r="BZ3813" s="9"/>
      <c r="CA3813" s="9"/>
      <c r="CB3813" s="9"/>
      <c r="CC3813" s="9"/>
      <c r="CD3813" s="9"/>
    </row>
    <row r="3814" spans="15:82" x14ac:dyDescent="0.25">
      <c r="O3814" s="3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A3814" s="9"/>
      <c r="BB3814" s="9"/>
      <c r="BC3814" s="9"/>
      <c r="BD3814" s="9"/>
      <c r="BE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  <c r="BQ3814" s="9"/>
      <c r="BR3814" s="9"/>
      <c r="BS3814" s="9"/>
      <c r="BT3814" s="9"/>
      <c r="BU3814" s="9"/>
      <c r="BV3814" s="9"/>
      <c r="BW3814" s="9"/>
      <c r="BX3814" s="9"/>
      <c r="BY3814" s="9"/>
      <c r="BZ3814" s="9"/>
      <c r="CA3814" s="9"/>
      <c r="CB3814" s="9"/>
      <c r="CC3814" s="9"/>
      <c r="CD3814" s="9"/>
    </row>
    <row r="3815" spans="15:82" x14ac:dyDescent="0.25">
      <c r="O3815" s="3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A3815" s="9"/>
      <c r="BB3815" s="9"/>
      <c r="BC3815" s="9"/>
      <c r="BD3815" s="9"/>
      <c r="BE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U3815" s="9"/>
      <c r="BV3815" s="9"/>
      <c r="BW3815" s="9"/>
      <c r="BX3815" s="9"/>
      <c r="BY3815" s="9"/>
      <c r="BZ3815" s="9"/>
      <c r="CA3815" s="9"/>
      <c r="CB3815" s="9"/>
      <c r="CC3815" s="9"/>
      <c r="CD3815" s="9"/>
    </row>
    <row r="3816" spans="15:82" x14ac:dyDescent="0.25">
      <c r="O3816" s="3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A3816" s="9"/>
      <c r="BB3816" s="9"/>
      <c r="BC3816" s="9"/>
      <c r="BD3816" s="9"/>
      <c r="BE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  <c r="BQ3816" s="9"/>
      <c r="BR3816" s="9"/>
      <c r="BS3816" s="9"/>
      <c r="BT3816" s="9"/>
      <c r="BU3816" s="9"/>
      <c r="BV3816" s="9"/>
      <c r="BW3816" s="9"/>
      <c r="BX3816" s="9"/>
      <c r="BY3816" s="9"/>
      <c r="BZ3816" s="9"/>
      <c r="CA3816" s="9"/>
      <c r="CB3816" s="9"/>
      <c r="CC3816" s="9"/>
      <c r="CD3816" s="9"/>
    </row>
    <row r="3817" spans="15:82" x14ac:dyDescent="0.25">
      <c r="O3817" s="3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A3817" s="9"/>
      <c r="BB3817" s="9"/>
      <c r="BC3817" s="9"/>
      <c r="BD3817" s="9"/>
      <c r="BE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U3817" s="9"/>
      <c r="BV3817" s="9"/>
      <c r="BW3817" s="9"/>
      <c r="BX3817" s="9"/>
      <c r="BY3817" s="9"/>
      <c r="BZ3817" s="9"/>
      <c r="CA3817" s="9"/>
      <c r="CB3817" s="9"/>
      <c r="CC3817" s="9"/>
      <c r="CD3817" s="9"/>
    </row>
    <row r="3818" spans="15:82" x14ac:dyDescent="0.25">
      <c r="O3818" s="3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A3818" s="9"/>
      <c r="BB3818" s="9"/>
      <c r="BC3818" s="9"/>
      <c r="BD3818" s="9"/>
      <c r="BE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  <c r="BQ3818" s="9"/>
      <c r="BR3818" s="9"/>
      <c r="BS3818" s="9"/>
      <c r="BT3818" s="9"/>
      <c r="BU3818" s="9"/>
      <c r="BV3818" s="9"/>
      <c r="BW3818" s="9"/>
      <c r="BX3818" s="9"/>
      <c r="BY3818" s="9"/>
      <c r="BZ3818" s="9"/>
      <c r="CA3818" s="9"/>
      <c r="CB3818" s="9"/>
      <c r="CC3818" s="9"/>
      <c r="CD3818" s="9"/>
    </row>
    <row r="3819" spans="15:82" x14ac:dyDescent="0.25">
      <c r="O3819" s="3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A3819" s="9"/>
      <c r="BB3819" s="9"/>
      <c r="BC3819" s="9"/>
      <c r="BD3819" s="9"/>
      <c r="BE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  <c r="BQ3819" s="9"/>
      <c r="BR3819" s="9"/>
      <c r="BS3819" s="9"/>
      <c r="BT3819" s="9"/>
      <c r="BU3819" s="9"/>
      <c r="BV3819" s="9"/>
      <c r="BW3819" s="9"/>
      <c r="BX3819" s="9"/>
      <c r="BY3819" s="9"/>
      <c r="BZ3819" s="9"/>
      <c r="CA3819" s="9"/>
      <c r="CB3819" s="9"/>
      <c r="CC3819" s="9"/>
      <c r="CD3819" s="9"/>
    </row>
    <row r="3820" spans="15:82" x14ac:dyDescent="0.25">
      <c r="O3820" s="3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A3820" s="9"/>
      <c r="BB3820" s="9"/>
      <c r="BC3820" s="9"/>
      <c r="BD3820" s="9"/>
      <c r="BE3820" s="9"/>
      <c r="BF3820" s="9"/>
      <c r="BG3820" s="9"/>
      <c r="BH3820" s="9"/>
      <c r="BI3820" s="9"/>
      <c r="BJ3820" s="9"/>
      <c r="BK3820" s="9"/>
      <c r="BL3820" s="9"/>
      <c r="BM3820" s="9"/>
      <c r="BN3820" s="9"/>
      <c r="BO3820" s="9"/>
      <c r="BP3820" s="9"/>
      <c r="BQ3820" s="9"/>
      <c r="BR3820" s="9"/>
      <c r="BS3820" s="9"/>
      <c r="BT3820" s="9"/>
      <c r="BU3820" s="9"/>
      <c r="BV3820" s="9"/>
      <c r="BW3820" s="9"/>
      <c r="BX3820" s="9"/>
      <c r="BY3820" s="9"/>
      <c r="BZ3820" s="9"/>
      <c r="CA3820" s="9"/>
      <c r="CB3820" s="9"/>
      <c r="CC3820" s="9"/>
      <c r="CD3820" s="9"/>
    </row>
    <row r="3821" spans="15:82" x14ac:dyDescent="0.25">
      <c r="O3821" s="3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A3821" s="9"/>
      <c r="BB3821" s="9"/>
      <c r="BC3821" s="9"/>
      <c r="BD3821" s="9"/>
      <c r="BE3821" s="9"/>
      <c r="BF3821" s="9"/>
      <c r="BG3821" s="9"/>
      <c r="BH3821" s="9"/>
      <c r="BI3821" s="9"/>
      <c r="BJ3821" s="9"/>
      <c r="BK3821" s="9"/>
      <c r="BL3821" s="9"/>
      <c r="BM3821" s="9"/>
      <c r="BN3821" s="9"/>
      <c r="BO3821" s="9"/>
      <c r="BP3821" s="9"/>
      <c r="BQ3821" s="9"/>
      <c r="BR3821" s="9"/>
      <c r="BS3821" s="9"/>
      <c r="BT3821" s="9"/>
      <c r="BU3821" s="9"/>
      <c r="BV3821" s="9"/>
      <c r="BW3821" s="9"/>
      <c r="BX3821" s="9"/>
      <c r="BY3821" s="9"/>
      <c r="BZ3821" s="9"/>
      <c r="CA3821" s="9"/>
      <c r="CB3821" s="9"/>
      <c r="CC3821" s="9"/>
      <c r="CD3821" s="9"/>
    </row>
    <row r="3822" spans="15:82" x14ac:dyDescent="0.25">
      <c r="O3822" s="3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A3822" s="9"/>
      <c r="BB3822" s="9"/>
      <c r="BC3822" s="9"/>
      <c r="BD3822" s="9"/>
      <c r="BE3822" s="9"/>
      <c r="BF3822" s="9"/>
      <c r="BG3822" s="9"/>
      <c r="BH3822" s="9"/>
      <c r="BI3822" s="9"/>
      <c r="BJ3822" s="9"/>
      <c r="BK3822" s="9"/>
      <c r="BL3822" s="9"/>
      <c r="BM3822" s="9"/>
      <c r="BN3822" s="9"/>
      <c r="BO3822" s="9"/>
      <c r="BP3822" s="9"/>
      <c r="BQ3822" s="9"/>
      <c r="BR3822" s="9"/>
      <c r="BS3822" s="9"/>
      <c r="BT3822" s="9"/>
      <c r="BU3822" s="9"/>
      <c r="BV3822" s="9"/>
      <c r="BW3822" s="9"/>
      <c r="BX3822" s="9"/>
      <c r="BY3822" s="9"/>
      <c r="BZ3822" s="9"/>
      <c r="CA3822" s="9"/>
      <c r="CB3822" s="9"/>
      <c r="CC3822" s="9"/>
      <c r="CD3822" s="9"/>
    </row>
    <row r="3823" spans="15:82" x14ac:dyDescent="0.25">
      <c r="O3823" s="3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A3823" s="9"/>
      <c r="BB3823" s="9"/>
      <c r="BC3823" s="9"/>
      <c r="BD3823" s="9"/>
      <c r="BE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U3823" s="9"/>
      <c r="BV3823" s="9"/>
      <c r="BW3823" s="9"/>
      <c r="BX3823" s="9"/>
      <c r="BY3823" s="9"/>
      <c r="BZ3823" s="9"/>
      <c r="CA3823" s="9"/>
      <c r="CB3823" s="9"/>
      <c r="CC3823" s="9"/>
      <c r="CD3823" s="9"/>
    </row>
    <row r="3824" spans="15:82" x14ac:dyDescent="0.25">
      <c r="O3824" s="3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A3824" s="9"/>
      <c r="BB3824" s="9"/>
      <c r="BC3824" s="9"/>
      <c r="BD3824" s="9"/>
      <c r="BE3824" s="9"/>
      <c r="BF3824" s="9"/>
      <c r="BG3824" s="9"/>
      <c r="BH3824" s="9"/>
      <c r="BI3824" s="9"/>
      <c r="BJ3824" s="9"/>
      <c r="BK3824" s="9"/>
      <c r="BL3824" s="9"/>
      <c r="BM3824" s="9"/>
      <c r="BN3824" s="9"/>
      <c r="BO3824" s="9"/>
      <c r="BP3824" s="9"/>
      <c r="BQ3824" s="9"/>
      <c r="BR3824" s="9"/>
      <c r="BS3824" s="9"/>
      <c r="BT3824" s="9"/>
      <c r="BU3824" s="9"/>
      <c r="BV3824" s="9"/>
      <c r="BW3824" s="9"/>
      <c r="BX3824" s="9"/>
      <c r="BY3824" s="9"/>
      <c r="BZ3824" s="9"/>
      <c r="CA3824" s="9"/>
      <c r="CB3824" s="9"/>
      <c r="CC3824" s="9"/>
      <c r="CD3824" s="9"/>
    </row>
    <row r="3825" spans="15:82" x14ac:dyDescent="0.25">
      <c r="O3825" s="3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A3825" s="9"/>
      <c r="BB3825" s="9"/>
      <c r="BC3825" s="9"/>
      <c r="BD3825" s="9"/>
      <c r="BE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  <c r="BQ3825" s="9"/>
      <c r="BR3825" s="9"/>
      <c r="BS3825" s="9"/>
      <c r="BT3825" s="9"/>
      <c r="BU3825" s="9"/>
      <c r="BV3825" s="9"/>
      <c r="BW3825" s="9"/>
      <c r="BX3825" s="9"/>
      <c r="BY3825" s="9"/>
      <c r="BZ3825" s="9"/>
      <c r="CA3825" s="9"/>
      <c r="CB3825" s="9"/>
      <c r="CC3825" s="9"/>
      <c r="CD3825" s="9"/>
    </row>
    <row r="3826" spans="15:82" x14ac:dyDescent="0.25">
      <c r="O3826" s="3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A3826" s="9"/>
      <c r="BB3826" s="9"/>
      <c r="BC3826" s="9"/>
      <c r="BD3826" s="9"/>
      <c r="BE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U3826" s="9"/>
      <c r="BV3826" s="9"/>
      <c r="BW3826" s="9"/>
      <c r="BX3826" s="9"/>
      <c r="BY3826" s="9"/>
      <c r="BZ3826" s="9"/>
      <c r="CA3826" s="9"/>
      <c r="CB3826" s="9"/>
      <c r="CC3826" s="9"/>
      <c r="CD3826" s="9"/>
    </row>
    <row r="3827" spans="15:82" x14ac:dyDescent="0.25">
      <c r="O3827" s="3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A3827" s="9"/>
      <c r="BB3827" s="9"/>
      <c r="BC3827" s="9"/>
      <c r="BD3827" s="9"/>
      <c r="BE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U3827" s="9"/>
      <c r="BV3827" s="9"/>
      <c r="BW3827" s="9"/>
      <c r="BX3827" s="9"/>
      <c r="BY3827" s="9"/>
      <c r="BZ3827" s="9"/>
      <c r="CA3827" s="9"/>
      <c r="CB3827" s="9"/>
      <c r="CC3827" s="9"/>
      <c r="CD3827" s="9"/>
    </row>
    <row r="3828" spans="15:82" x14ac:dyDescent="0.25">
      <c r="O3828" s="3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A3828" s="9"/>
      <c r="BB3828" s="9"/>
      <c r="BC3828" s="9"/>
      <c r="BD3828" s="9"/>
      <c r="BE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  <c r="BQ3828" s="9"/>
      <c r="BR3828" s="9"/>
      <c r="BS3828" s="9"/>
      <c r="BT3828" s="9"/>
      <c r="BU3828" s="9"/>
      <c r="BV3828" s="9"/>
      <c r="BW3828" s="9"/>
      <c r="BX3828" s="9"/>
      <c r="BY3828" s="9"/>
      <c r="BZ3828" s="9"/>
      <c r="CA3828" s="9"/>
      <c r="CB3828" s="9"/>
      <c r="CC3828" s="9"/>
      <c r="CD3828" s="9"/>
    </row>
    <row r="3829" spans="15:82" x14ac:dyDescent="0.25">
      <c r="O3829" s="3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A3829" s="9"/>
      <c r="BB3829" s="9"/>
      <c r="BC3829" s="9"/>
      <c r="BD3829" s="9"/>
      <c r="BE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U3829" s="9"/>
      <c r="BV3829" s="9"/>
      <c r="BW3829" s="9"/>
      <c r="BX3829" s="9"/>
      <c r="BY3829" s="9"/>
      <c r="BZ3829" s="9"/>
      <c r="CA3829" s="9"/>
      <c r="CB3829" s="9"/>
      <c r="CC3829" s="9"/>
      <c r="CD3829" s="9"/>
    </row>
    <row r="3830" spans="15:82" x14ac:dyDescent="0.25">
      <c r="O3830" s="3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A3830" s="9"/>
      <c r="BB3830" s="9"/>
      <c r="BC3830" s="9"/>
      <c r="BD3830" s="9"/>
      <c r="BE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U3830" s="9"/>
      <c r="BV3830" s="9"/>
      <c r="BW3830" s="9"/>
      <c r="BX3830" s="9"/>
      <c r="BY3830" s="9"/>
      <c r="BZ3830" s="9"/>
      <c r="CA3830" s="9"/>
      <c r="CB3830" s="9"/>
      <c r="CC3830" s="9"/>
      <c r="CD3830" s="9"/>
    </row>
    <row r="3831" spans="15:82" x14ac:dyDescent="0.25">
      <c r="O3831" s="3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A3831" s="9"/>
      <c r="BB3831" s="9"/>
      <c r="BC3831" s="9"/>
      <c r="BD3831" s="9"/>
      <c r="BE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  <c r="BQ3831" s="9"/>
      <c r="BR3831" s="9"/>
      <c r="BS3831" s="9"/>
      <c r="BT3831" s="9"/>
      <c r="BU3831" s="9"/>
      <c r="BV3831" s="9"/>
      <c r="BW3831" s="9"/>
      <c r="BX3831" s="9"/>
      <c r="BY3831" s="9"/>
      <c r="BZ3831" s="9"/>
      <c r="CA3831" s="9"/>
      <c r="CB3831" s="9"/>
      <c r="CC3831" s="9"/>
      <c r="CD3831" s="9"/>
    </row>
    <row r="3832" spans="15:82" x14ac:dyDescent="0.25">
      <c r="O3832" s="3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A3832" s="9"/>
      <c r="BB3832" s="9"/>
      <c r="BC3832" s="9"/>
      <c r="BD3832" s="9"/>
      <c r="BE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  <c r="BQ3832" s="9"/>
      <c r="BR3832" s="9"/>
      <c r="BS3832" s="9"/>
      <c r="BT3832" s="9"/>
      <c r="BU3832" s="9"/>
      <c r="BV3832" s="9"/>
      <c r="BW3832" s="9"/>
      <c r="BX3832" s="9"/>
      <c r="BY3832" s="9"/>
      <c r="BZ3832" s="9"/>
      <c r="CA3832" s="9"/>
      <c r="CB3832" s="9"/>
      <c r="CC3832" s="9"/>
      <c r="CD3832" s="9"/>
    </row>
    <row r="3833" spans="15:82" x14ac:dyDescent="0.25">
      <c r="O3833" s="3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A3833" s="9"/>
      <c r="BB3833" s="9"/>
      <c r="BC3833" s="9"/>
      <c r="BD3833" s="9"/>
      <c r="BE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  <c r="BQ3833" s="9"/>
      <c r="BR3833" s="9"/>
      <c r="BS3833" s="9"/>
      <c r="BT3833" s="9"/>
      <c r="BU3833" s="9"/>
      <c r="BV3833" s="9"/>
      <c r="BW3833" s="9"/>
      <c r="BX3833" s="9"/>
      <c r="BY3833" s="9"/>
      <c r="BZ3833" s="9"/>
      <c r="CA3833" s="9"/>
      <c r="CB3833" s="9"/>
      <c r="CC3833" s="9"/>
      <c r="CD3833" s="9"/>
    </row>
    <row r="3834" spans="15:82" x14ac:dyDescent="0.25">
      <c r="O3834" s="3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A3834" s="9"/>
      <c r="BB3834" s="9"/>
      <c r="BC3834" s="9"/>
      <c r="BD3834" s="9"/>
      <c r="BE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  <c r="BQ3834" s="9"/>
      <c r="BR3834" s="9"/>
      <c r="BS3834" s="9"/>
      <c r="BT3834" s="9"/>
      <c r="BU3834" s="9"/>
      <c r="BV3834" s="9"/>
      <c r="BW3834" s="9"/>
      <c r="BX3834" s="9"/>
      <c r="BY3834" s="9"/>
      <c r="BZ3834" s="9"/>
      <c r="CA3834" s="9"/>
      <c r="CB3834" s="9"/>
      <c r="CC3834" s="9"/>
      <c r="CD3834" s="9"/>
    </row>
    <row r="3835" spans="15:82" x14ac:dyDescent="0.25">
      <c r="O3835" s="3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A3835" s="9"/>
      <c r="BB3835" s="9"/>
      <c r="BC3835" s="9"/>
      <c r="BD3835" s="9"/>
      <c r="BE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U3835" s="9"/>
      <c r="BV3835" s="9"/>
      <c r="BW3835" s="9"/>
      <c r="BX3835" s="9"/>
      <c r="BY3835" s="9"/>
      <c r="BZ3835" s="9"/>
      <c r="CA3835" s="9"/>
      <c r="CB3835" s="9"/>
      <c r="CC3835" s="9"/>
      <c r="CD3835" s="9"/>
    </row>
    <row r="3836" spans="15:82" x14ac:dyDescent="0.25">
      <c r="O3836" s="3"/>
      <c r="P3836" s="2"/>
      <c r="Q3836" s="2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A3836" s="9"/>
      <c r="BB3836" s="9"/>
      <c r="BC3836" s="9"/>
      <c r="BD3836" s="9"/>
      <c r="BE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  <c r="BQ3836" s="9"/>
      <c r="BR3836" s="9"/>
      <c r="BS3836" s="9"/>
      <c r="BT3836" s="9"/>
      <c r="BU3836" s="9"/>
      <c r="BV3836" s="9"/>
      <c r="BW3836" s="9"/>
      <c r="BX3836" s="9"/>
      <c r="BY3836" s="9"/>
      <c r="BZ3836" s="9"/>
      <c r="CA3836" s="9"/>
      <c r="CB3836" s="9"/>
      <c r="CC3836" s="9"/>
      <c r="CD3836" s="9"/>
    </row>
    <row r="3837" spans="15:82" x14ac:dyDescent="0.25">
      <c r="O3837" s="3"/>
      <c r="P3837" s="2"/>
      <c r="Q3837" s="2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A3837" s="9"/>
      <c r="BB3837" s="9"/>
      <c r="BC3837" s="9"/>
      <c r="BD3837" s="9"/>
      <c r="BE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U3837" s="9"/>
      <c r="BV3837" s="9"/>
      <c r="BW3837" s="9"/>
      <c r="BX3837" s="9"/>
      <c r="BY3837" s="9"/>
      <c r="BZ3837" s="9"/>
      <c r="CA3837" s="9"/>
      <c r="CB3837" s="9"/>
      <c r="CC3837" s="9"/>
      <c r="CD3837" s="9"/>
    </row>
    <row r="3838" spans="15:82" x14ac:dyDescent="0.25">
      <c r="O3838" s="3"/>
      <c r="P3838" s="2"/>
      <c r="Q3838" s="2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A3838" s="9"/>
      <c r="BB3838" s="9"/>
      <c r="BC3838" s="9"/>
      <c r="BD3838" s="9"/>
      <c r="BE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  <c r="BQ3838" s="9"/>
      <c r="BR3838" s="9"/>
      <c r="BS3838" s="9"/>
      <c r="BT3838" s="9"/>
      <c r="BU3838" s="9"/>
      <c r="BV3838" s="9"/>
      <c r="BW3838" s="9"/>
      <c r="BX3838" s="9"/>
      <c r="BY3838" s="9"/>
      <c r="BZ3838" s="9"/>
      <c r="CA3838" s="9"/>
      <c r="CB3838" s="9"/>
      <c r="CC3838" s="9"/>
      <c r="CD3838" s="9"/>
    </row>
    <row r="3839" spans="15:82" x14ac:dyDescent="0.25">
      <c r="O3839" s="3"/>
      <c r="P3839" s="2"/>
      <c r="Q3839" s="2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A3839" s="9"/>
      <c r="BB3839" s="9"/>
      <c r="BC3839" s="9"/>
      <c r="BD3839" s="9"/>
      <c r="BE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  <c r="BQ3839" s="9"/>
      <c r="BR3839" s="9"/>
      <c r="BS3839" s="9"/>
      <c r="BT3839" s="9"/>
      <c r="BU3839" s="9"/>
      <c r="BV3839" s="9"/>
      <c r="BW3839" s="9"/>
      <c r="BX3839" s="9"/>
      <c r="BY3839" s="9"/>
      <c r="BZ3839" s="9"/>
      <c r="CA3839" s="9"/>
      <c r="CB3839" s="9"/>
      <c r="CC3839" s="9"/>
      <c r="CD3839" s="9"/>
    </row>
    <row r="3840" spans="15:82" x14ac:dyDescent="0.25">
      <c r="O3840" s="3"/>
      <c r="P3840" s="2"/>
      <c r="Q3840" s="2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A3840" s="9"/>
      <c r="BB3840" s="9"/>
      <c r="BC3840" s="9"/>
      <c r="BD3840" s="9"/>
      <c r="BE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  <c r="BQ3840" s="9"/>
      <c r="BR3840" s="9"/>
      <c r="BS3840" s="9"/>
      <c r="BT3840" s="9"/>
      <c r="BU3840" s="9"/>
      <c r="BV3840" s="9"/>
      <c r="BW3840" s="9"/>
      <c r="BX3840" s="9"/>
      <c r="BY3840" s="9"/>
      <c r="BZ3840" s="9"/>
      <c r="CA3840" s="9"/>
      <c r="CB3840" s="9"/>
      <c r="CC3840" s="9"/>
      <c r="CD3840" s="9"/>
    </row>
    <row r="3841" spans="15:82" x14ac:dyDescent="0.25">
      <c r="O3841" s="3"/>
      <c r="P3841" s="2"/>
      <c r="Q3841" s="2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A3841" s="9"/>
      <c r="BB3841" s="9"/>
      <c r="BC3841" s="9"/>
      <c r="BD3841" s="9"/>
      <c r="BE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  <c r="BQ3841" s="9"/>
      <c r="BR3841" s="9"/>
      <c r="BS3841" s="9"/>
      <c r="BT3841" s="9"/>
      <c r="BU3841" s="9"/>
      <c r="BV3841" s="9"/>
      <c r="BW3841" s="9"/>
      <c r="BX3841" s="9"/>
      <c r="BY3841" s="9"/>
      <c r="BZ3841" s="9"/>
      <c r="CA3841" s="9"/>
      <c r="CB3841" s="9"/>
      <c r="CC3841" s="9"/>
      <c r="CD3841" s="9"/>
    </row>
    <row r="3842" spans="15:82" x14ac:dyDescent="0.25">
      <c r="O3842" s="3"/>
      <c r="P3842" s="2"/>
      <c r="Q3842" s="2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A3842" s="9"/>
      <c r="BB3842" s="9"/>
      <c r="BC3842" s="9"/>
      <c r="BD3842" s="9"/>
      <c r="BE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U3842" s="9"/>
      <c r="BV3842" s="9"/>
      <c r="BW3842" s="9"/>
      <c r="BX3842" s="9"/>
      <c r="BY3842" s="9"/>
      <c r="BZ3842" s="9"/>
      <c r="CA3842" s="9"/>
      <c r="CB3842" s="9"/>
      <c r="CC3842" s="9"/>
      <c r="CD3842" s="9"/>
    </row>
    <row r="3843" spans="15:82" x14ac:dyDescent="0.25">
      <c r="O3843" s="3"/>
      <c r="P3843" s="2"/>
      <c r="Q3843" s="2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A3843" s="9"/>
      <c r="BB3843" s="9"/>
      <c r="BC3843" s="9"/>
      <c r="BD3843" s="9"/>
      <c r="BE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  <c r="BQ3843" s="9"/>
      <c r="BR3843" s="9"/>
      <c r="BS3843" s="9"/>
      <c r="BT3843" s="9"/>
      <c r="BU3843" s="9"/>
      <c r="BV3843" s="9"/>
      <c r="BW3843" s="9"/>
      <c r="BX3843" s="9"/>
      <c r="BY3843" s="9"/>
      <c r="BZ3843" s="9"/>
      <c r="CA3843" s="9"/>
      <c r="CB3843" s="9"/>
      <c r="CC3843" s="9"/>
      <c r="CD3843" s="9"/>
    </row>
    <row r="3844" spans="15:82" x14ac:dyDescent="0.25">
      <c r="O3844" s="3"/>
      <c r="P3844" s="2"/>
      <c r="Q3844" s="2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A3844" s="9"/>
      <c r="BB3844" s="9"/>
      <c r="BC3844" s="9"/>
      <c r="BD3844" s="9"/>
      <c r="BE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U3844" s="9"/>
      <c r="BV3844" s="9"/>
      <c r="BW3844" s="9"/>
      <c r="BX3844" s="9"/>
      <c r="BY3844" s="9"/>
      <c r="BZ3844" s="9"/>
      <c r="CA3844" s="9"/>
      <c r="CB3844" s="9"/>
      <c r="CC3844" s="9"/>
      <c r="CD3844" s="9"/>
    </row>
    <row r="3845" spans="15:82" x14ac:dyDescent="0.25">
      <c r="O3845" s="3"/>
      <c r="P3845" s="2"/>
      <c r="Q3845" s="2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A3845" s="9"/>
      <c r="BB3845" s="9"/>
      <c r="BC3845" s="9"/>
      <c r="BD3845" s="9"/>
      <c r="BE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  <c r="BQ3845" s="9"/>
      <c r="BR3845" s="9"/>
      <c r="BS3845" s="9"/>
      <c r="BT3845" s="9"/>
      <c r="BU3845" s="9"/>
      <c r="BV3845" s="9"/>
      <c r="BW3845" s="9"/>
      <c r="BX3845" s="9"/>
      <c r="BY3845" s="9"/>
      <c r="BZ3845" s="9"/>
      <c r="CA3845" s="9"/>
      <c r="CB3845" s="9"/>
      <c r="CC3845" s="9"/>
      <c r="CD3845" s="9"/>
    </row>
    <row r="3846" spans="15:82" x14ac:dyDescent="0.25">
      <c r="O3846" s="3"/>
      <c r="P3846" s="2"/>
      <c r="Q3846" s="2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A3846" s="9"/>
      <c r="BB3846" s="9"/>
      <c r="BC3846" s="9"/>
      <c r="BD3846" s="9"/>
      <c r="BE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  <c r="BQ3846" s="9"/>
      <c r="BR3846" s="9"/>
      <c r="BS3846" s="9"/>
      <c r="BT3846" s="9"/>
      <c r="BU3846" s="9"/>
      <c r="BV3846" s="9"/>
      <c r="BW3846" s="9"/>
      <c r="BX3846" s="9"/>
      <c r="BY3846" s="9"/>
      <c r="BZ3846" s="9"/>
      <c r="CA3846" s="9"/>
      <c r="CB3846" s="9"/>
      <c r="CC3846" s="9"/>
      <c r="CD3846" s="9"/>
    </row>
    <row r="3847" spans="15:82" x14ac:dyDescent="0.25">
      <c r="O3847" s="3"/>
      <c r="P3847" s="2"/>
      <c r="Q3847" s="2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U3847" s="9"/>
      <c r="BV3847" s="9"/>
      <c r="BW3847" s="9"/>
      <c r="BX3847" s="9"/>
      <c r="BY3847" s="9"/>
      <c r="BZ3847" s="9"/>
      <c r="CA3847" s="9"/>
      <c r="CB3847" s="9"/>
      <c r="CC3847" s="9"/>
      <c r="CD3847" s="9"/>
    </row>
    <row r="3848" spans="15:82" x14ac:dyDescent="0.25">
      <c r="O3848" s="3"/>
      <c r="P3848" s="2"/>
      <c r="Q3848" s="2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A3848" s="9"/>
      <c r="BB3848" s="9"/>
      <c r="BC3848" s="9"/>
      <c r="BD3848" s="9"/>
      <c r="BE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  <c r="BQ3848" s="9"/>
      <c r="BR3848" s="9"/>
      <c r="BS3848" s="9"/>
      <c r="BT3848" s="9"/>
      <c r="BU3848" s="9"/>
      <c r="BV3848" s="9"/>
      <c r="BW3848" s="9"/>
      <c r="BX3848" s="9"/>
      <c r="BY3848" s="9"/>
      <c r="BZ3848" s="9"/>
      <c r="CA3848" s="9"/>
      <c r="CB3848" s="9"/>
      <c r="CC3848" s="9"/>
      <c r="CD3848" s="9"/>
    </row>
    <row r="3849" spans="15:82" x14ac:dyDescent="0.25">
      <c r="O3849" s="3"/>
      <c r="P3849" s="2"/>
      <c r="Q3849" s="2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A3849" s="9"/>
      <c r="BB3849" s="9"/>
      <c r="BC3849" s="9"/>
      <c r="BD3849" s="9"/>
      <c r="BE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  <c r="BQ3849" s="9"/>
      <c r="BR3849" s="9"/>
      <c r="BS3849" s="9"/>
      <c r="BT3849" s="9"/>
      <c r="BU3849" s="9"/>
      <c r="BV3849" s="9"/>
      <c r="BW3849" s="9"/>
      <c r="BX3849" s="9"/>
      <c r="BY3849" s="9"/>
      <c r="BZ3849" s="9"/>
      <c r="CA3849" s="9"/>
      <c r="CB3849" s="9"/>
      <c r="CC3849" s="9"/>
      <c r="CD3849" s="9"/>
    </row>
    <row r="3850" spans="15:82" x14ac:dyDescent="0.25">
      <c r="O3850" s="3"/>
      <c r="P3850" s="2"/>
      <c r="Q3850" s="2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A3850" s="9"/>
      <c r="BB3850" s="9"/>
      <c r="BC3850" s="9"/>
      <c r="BD3850" s="9"/>
      <c r="BE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U3850" s="9"/>
      <c r="BV3850" s="9"/>
      <c r="BW3850" s="9"/>
      <c r="BX3850" s="9"/>
      <c r="BY3850" s="9"/>
      <c r="BZ3850" s="9"/>
      <c r="CA3850" s="9"/>
      <c r="CB3850" s="9"/>
      <c r="CC3850" s="9"/>
      <c r="CD3850" s="9"/>
    </row>
    <row r="3851" spans="15:82" x14ac:dyDescent="0.25">
      <c r="O3851" s="3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A3851" s="9"/>
      <c r="BB3851" s="9"/>
      <c r="BC3851" s="9"/>
      <c r="BD3851" s="9"/>
      <c r="BE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U3851" s="9"/>
      <c r="BV3851" s="9"/>
      <c r="BW3851" s="9"/>
      <c r="BX3851" s="9"/>
      <c r="BY3851" s="9"/>
      <c r="BZ3851" s="9"/>
      <c r="CA3851" s="9"/>
      <c r="CB3851" s="9"/>
      <c r="CC3851" s="9"/>
      <c r="CD3851" s="9"/>
    </row>
    <row r="3852" spans="15:82" x14ac:dyDescent="0.25">
      <c r="O3852" s="3"/>
      <c r="P3852" s="2"/>
      <c r="Q3852" s="2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A3852" s="9"/>
      <c r="BB3852" s="9"/>
      <c r="BC3852" s="9"/>
      <c r="BD3852" s="9"/>
      <c r="BE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U3852" s="9"/>
      <c r="BV3852" s="9"/>
      <c r="BW3852" s="9"/>
      <c r="BX3852" s="9"/>
      <c r="BY3852" s="9"/>
      <c r="BZ3852" s="9"/>
      <c r="CA3852" s="9"/>
      <c r="CB3852" s="9"/>
      <c r="CC3852" s="9"/>
      <c r="CD3852" s="9"/>
    </row>
    <row r="3853" spans="15:82" x14ac:dyDescent="0.25">
      <c r="O3853" s="3"/>
      <c r="P3853" s="2"/>
      <c r="Q3853" s="2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A3853" s="9"/>
      <c r="BB3853" s="9"/>
      <c r="BC3853" s="9"/>
      <c r="BD3853" s="9"/>
      <c r="BE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  <c r="BQ3853" s="9"/>
      <c r="BR3853" s="9"/>
      <c r="BS3853" s="9"/>
      <c r="BT3853" s="9"/>
      <c r="BU3853" s="9"/>
      <c r="BV3853" s="9"/>
      <c r="BW3853" s="9"/>
      <c r="BX3853" s="9"/>
      <c r="BY3853" s="9"/>
      <c r="BZ3853" s="9"/>
      <c r="CA3853" s="9"/>
      <c r="CB3853" s="9"/>
      <c r="CC3853" s="9"/>
      <c r="CD3853" s="9"/>
    </row>
    <row r="3854" spans="15:82" x14ac:dyDescent="0.25">
      <c r="O3854" s="3"/>
      <c r="P3854" s="2"/>
      <c r="Q3854" s="2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A3854" s="9"/>
      <c r="BB3854" s="9"/>
      <c r="BC3854" s="9"/>
      <c r="BD3854" s="9"/>
      <c r="BE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  <c r="BQ3854" s="9"/>
      <c r="BR3854" s="9"/>
      <c r="BS3854" s="9"/>
      <c r="BT3854" s="9"/>
      <c r="BU3854" s="9"/>
      <c r="BV3854" s="9"/>
      <c r="BW3854" s="9"/>
      <c r="BX3854" s="9"/>
      <c r="BY3854" s="9"/>
      <c r="BZ3854" s="9"/>
      <c r="CA3854" s="9"/>
      <c r="CB3854" s="9"/>
      <c r="CC3854" s="9"/>
      <c r="CD3854" s="9"/>
    </row>
    <row r="3855" spans="15:82" x14ac:dyDescent="0.25">
      <c r="O3855" s="3"/>
      <c r="P3855" s="2"/>
      <c r="Q3855" s="2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A3855" s="9"/>
      <c r="BB3855" s="9"/>
      <c r="BC3855" s="9"/>
      <c r="BD3855" s="9"/>
      <c r="BE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U3855" s="9"/>
      <c r="BV3855" s="9"/>
      <c r="BW3855" s="9"/>
      <c r="BX3855" s="9"/>
      <c r="BY3855" s="9"/>
      <c r="BZ3855" s="9"/>
      <c r="CA3855" s="9"/>
      <c r="CB3855" s="9"/>
      <c r="CC3855" s="9"/>
      <c r="CD3855" s="9"/>
    </row>
    <row r="3856" spans="15:82" x14ac:dyDescent="0.25">
      <c r="O3856" s="3"/>
      <c r="P3856" s="2"/>
      <c r="Q3856" s="2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A3856" s="9"/>
      <c r="BB3856" s="9"/>
      <c r="BC3856" s="9"/>
      <c r="BD3856" s="9"/>
      <c r="BE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  <c r="BQ3856" s="9"/>
      <c r="BR3856" s="9"/>
      <c r="BS3856" s="9"/>
      <c r="BT3856" s="9"/>
      <c r="BU3856" s="9"/>
      <c r="BV3856" s="9"/>
      <c r="BW3856" s="9"/>
      <c r="BX3856" s="9"/>
      <c r="BY3856" s="9"/>
      <c r="BZ3856" s="9"/>
      <c r="CA3856" s="9"/>
      <c r="CB3856" s="9"/>
      <c r="CC3856" s="9"/>
      <c r="CD3856" s="9"/>
    </row>
    <row r="3857" spans="15:82" x14ac:dyDescent="0.25">
      <c r="O3857" s="3"/>
      <c r="P3857" s="2"/>
      <c r="Q3857" s="2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A3857" s="9"/>
      <c r="BB3857" s="9"/>
      <c r="BC3857" s="9"/>
      <c r="BD3857" s="9"/>
      <c r="BE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U3857" s="9"/>
      <c r="BV3857" s="9"/>
      <c r="BW3857" s="9"/>
      <c r="BX3857" s="9"/>
      <c r="BY3857" s="9"/>
      <c r="BZ3857" s="9"/>
      <c r="CA3857" s="9"/>
      <c r="CB3857" s="9"/>
      <c r="CC3857" s="9"/>
      <c r="CD3857" s="9"/>
    </row>
    <row r="3858" spans="15:82" x14ac:dyDescent="0.25">
      <c r="O3858" s="3"/>
      <c r="P3858" s="2"/>
      <c r="Q3858" s="2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A3858" s="9"/>
      <c r="BB3858" s="9"/>
      <c r="BC3858" s="9"/>
      <c r="BD3858" s="9"/>
      <c r="BE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  <c r="BQ3858" s="9"/>
      <c r="BR3858" s="9"/>
      <c r="BS3858" s="9"/>
      <c r="BT3858" s="9"/>
      <c r="BU3858" s="9"/>
      <c r="BV3858" s="9"/>
      <c r="BW3858" s="9"/>
      <c r="BX3858" s="9"/>
      <c r="BY3858" s="9"/>
      <c r="BZ3858" s="9"/>
      <c r="CA3858" s="9"/>
      <c r="CB3858" s="9"/>
      <c r="CC3858" s="9"/>
      <c r="CD3858" s="9"/>
    </row>
    <row r="3859" spans="15:82" x14ac:dyDescent="0.25">
      <c r="O3859" s="3"/>
      <c r="P3859" s="2"/>
      <c r="Q3859" s="2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A3859" s="9"/>
      <c r="BB3859" s="9"/>
      <c r="BC3859" s="9"/>
      <c r="BD3859" s="9"/>
      <c r="BE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U3859" s="9"/>
      <c r="BV3859" s="9"/>
      <c r="BW3859" s="9"/>
      <c r="BX3859" s="9"/>
      <c r="BY3859" s="9"/>
      <c r="BZ3859" s="9"/>
      <c r="CA3859" s="9"/>
      <c r="CB3859" s="9"/>
      <c r="CC3859" s="9"/>
      <c r="CD3859" s="9"/>
    </row>
    <row r="3860" spans="15:82" x14ac:dyDescent="0.25">
      <c r="O3860" s="3"/>
      <c r="P3860" s="2"/>
      <c r="Q3860" s="2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A3860" s="9"/>
      <c r="BB3860" s="9"/>
      <c r="BC3860" s="9"/>
      <c r="BD3860" s="9"/>
      <c r="BE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U3860" s="9"/>
      <c r="BV3860" s="9"/>
      <c r="BW3860" s="9"/>
      <c r="BX3860" s="9"/>
      <c r="BY3860" s="9"/>
      <c r="BZ3860" s="9"/>
      <c r="CA3860" s="9"/>
      <c r="CB3860" s="9"/>
      <c r="CC3860" s="9"/>
      <c r="CD3860" s="9"/>
    </row>
    <row r="3861" spans="15:82" x14ac:dyDescent="0.25">
      <c r="O3861" s="3"/>
      <c r="P3861" s="2"/>
      <c r="Q3861" s="2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A3861" s="9"/>
      <c r="BB3861" s="9"/>
      <c r="BC3861" s="9"/>
      <c r="BD3861" s="9"/>
      <c r="BE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U3861" s="9"/>
      <c r="BV3861" s="9"/>
      <c r="BW3861" s="9"/>
      <c r="BX3861" s="9"/>
      <c r="BY3861" s="9"/>
      <c r="BZ3861" s="9"/>
      <c r="CA3861" s="9"/>
      <c r="CB3861" s="9"/>
      <c r="CC3861" s="9"/>
      <c r="CD3861" s="9"/>
    </row>
    <row r="3862" spans="15:82" x14ac:dyDescent="0.25">
      <c r="O3862" s="3"/>
      <c r="P3862" s="2"/>
      <c r="Q3862" s="2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A3862" s="9"/>
      <c r="BB3862" s="9"/>
      <c r="BC3862" s="9"/>
      <c r="BD3862" s="9"/>
      <c r="BE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U3862" s="9"/>
      <c r="BV3862" s="9"/>
      <c r="BW3862" s="9"/>
      <c r="BX3862" s="9"/>
      <c r="BY3862" s="9"/>
      <c r="BZ3862" s="9"/>
      <c r="CA3862" s="9"/>
      <c r="CB3862" s="9"/>
      <c r="CC3862" s="9"/>
      <c r="CD3862" s="9"/>
    </row>
    <row r="3863" spans="15:82" x14ac:dyDescent="0.25">
      <c r="O3863" s="3"/>
      <c r="P3863" s="2"/>
      <c r="Q3863" s="2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A3863" s="9"/>
      <c r="BB3863" s="9"/>
      <c r="BC3863" s="9"/>
      <c r="BD3863" s="9"/>
      <c r="BE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U3863" s="9"/>
      <c r="BV3863" s="9"/>
      <c r="BW3863" s="9"/>
      <c r="BX3863" s="9"/>
      <c r="BY3863" s="9"/>
      <c r="BZ3863" s="9"/>
      <c r="CA3863" s="9"/>
      <c r="CB3863" s="9"/>
      <c r="CC3863" s="9"/>
      <c r="CD3863" s="9"/>
    </row>
    <row r="3864" spans="15:82" x14ac:dyDescent="0.25">
      <c r="O3864" s="3"/>
      <c r="P3864" s="2"/>
      <c r="Q3864" s="2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A3864" s="9"/>
      <c r="BB3864" s="9"/>
      <c r="BC3864" s="9"/>
      <c r="BD3864" s="9"/>
      <c r="BE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U3864" s="9"/>
      <c r="BV3864" s="9"/>
      <c r="BW3864" s="9"/>
      <c r="BX3864" s="9"/>
      <c r="BY3864" s="9"/>
      <c r="BZ3864" s="9"/>
      <c r="CA3864" s="9"/>
      <c r="CB3864" s="9"/>
      <c r="CC3864" s="9"/>
      <c r="CD3864" s="9"/>
    </row>
    <row r="3865" spans="15:82" x14ac:dyDescent="0.25">
      <c r="O3865" s="3"/>
      <c r="P3865" s="2"/>
      <c r="Q3865" s="2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A3865" s="9"/>
      <c r="BB3865" s="9"/>
      <c r="BC3865" s="9"/>
      <c r="BD3865" s="9"/>
      <c r="BE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U3865" s="9"/>
      <c r="BV3865" s="9"/>
      <c r="BW3865" s="9"/>
      <c r="BX3865" s="9"/>
      <c r="BY3865" s="9"/>
      <c r="BZ3865" s="9"/>
      <c r="CA3865" s="9"/>
      <c r="CB3865" s="9"/>
      <c r="CC3865" s="9"/>
      <c r="CD3865" s="9"/>
    </row>
    <row r="3866" spans="15:82" x14ac:dyDescent="0.25">
      <c r="O3866" s="3"/>
      <c r="P3866" s="2"/>
      <c r="Q3866" s="2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A3866" s="9"/>
      <c r="BB3866" s="9"/>
      <c r="BC3866" s="9"/>
      <c r="BD3866" s="9"/>
      <c r="BE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U3866" s="9"/>
      <c r="BV3866" s="9"/>
      <c r="BW3866" s="9"/>
      <c r="BX3866" s="9"/>
      <c r="BY3866" s="9"/>
      <c r="BZ3866" s="9"/>
      <c r="CA3866" s="9"/>
      <c r="CB3866" s="9"/>
      <c r="CC3866" s="9"/>
      <c r="CD3866" s="9"/>
    </row>
    <row r="3867" spans="15:82" x14ac:dyDescent="0.25">
      <c r="O3867" s="3"/>
      <c r="P3867" s="2"/>
      <c r="Q3867" s="2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A3867" s="9"/>
      <c r="BB3867" s="9"/>
      <c r="BC3867" s="9"/>
      <c r="BD3867" s="9"/>
      <c r="BE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U3867" s="9"/>
      <c r="BV3867" s="9"/>
      <c r="BW3867" s="9"/>
      <c r="BX3867" s="9"/>
      <c r="BY3867" s="9"/>
      <c r="BZ3867" s="9"/>
      <c r="CA3867" s="9"/>
      <c r="CB3867" s="9"/>
      <c r="CC3867" s="9"/>
      <c r="CD3867" s="9"/>
    </row>
    <row r="3868" spans="15:82" x14ac:dyDescent="0.25">
      <c r="O3868" s="3"/>
      <c r="P3868" s="2"/>
      <c r="Q3868" s="2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A3868" s="9"/>
      <c r="BB3868" s="9"/>
      <c r="BC3868" s="9"/>
      <c r="BD3868" s="9"/>
      <c r="BE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U3868" s="9"/>
      <c r="BV3868" s="9"/>
      <c r="BW3868" s="9"/>
      <c r="BX3868" s="9"/>
      <c r="BY3868" s="9"/>
      <c r="BZ3868" s="9"/>
      <c r="CA3868" s="9"/>
      <c r="CB3868" s="9"/>
      <c r="CC3868" s="9"/>
      <c r="CD3868" s="9"/>
    </row>
    <row r="3869" spans="15:82" x14ac:dyDescent="0.25">
      <c r="O3869" s="3"/>
      <c r="P3869" s="2"/>
      <c r="Q3869" s="2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A3869" s="9"/>
      <c r="BB3869" s="9"/>
      <c r="BC3869" s="9"/>
      <c r="BD3869" s="9"/>
      <c r="BE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U3869" s="9"/>
      <c r="BV3869" s="9"/>
      <c r="BW3869" s="9"/>
      <c r="BX3869" s="9"/>
      <c r="BY3869" s="9"/>
      <c r="BZ3869" s="9"/>
      <c r="CA3869" s="9"/>
      <c r="CB3869" s="9"/>
      <c r="CC3869" s="9"/>
      <c r="CD3869" s="9"/>
    </row>
    <row r="3870" spans="15:82" x14ac:dyDescent="0.25">
      <c r="O3870" s="3"/>
      <c r="P3870" s="2"/>
      <c r="Q3870" s="2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A3870" s="9"/>
      <c r="BB3870" s="9"/>
      <c r="BC3870" s="9"/>
      <c r="BD3870" s="9"/>
      <c r="BE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U3870" s="9"/>
      <c r="BV3870" s="9"/>
      <c r="BW3870" s="9"/>
      <c r="BX3870" s="9"/>
      <c r="BY3870" s="9"/>
      <c r="BZ3870" s="9"/>
      <c r="CA3870" s="9"/>
      <c r="CB3870" s="9"/>
      <c r="CC3870" s="9"/>
      <c r="CD3870" s="9"/>
    </row>
    <row r="3871" spans="15:82" x14ac:dyDescent="0.25">
      <c r="O3871" s="3"/>
      <c r="P3871" s="2"/>
      <c r="Q3871" s="2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A3871" s="9"/>
      <c r="BB3871" s="9"/>
      <c r="BC3871" s="9"/>
      <c r="BD3871" s="9"/>
      <c r="BE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U3871" s="9"/>
      <c r="BV3871" s="9"/>
      <c r="BW3871" s="9"/>
      <c r="BX3871" s="9"/>
      <c r="BY3871" s="9"/>
      <c r="BZ3871" s="9"/>
      <c r="CA3871" s="9"/>
      <c r="CB3871" s="9"/>
      <c r="CC3871" s="9"/>
      <c r="CD3871" s="9"/>
    </row>
    <row r="3872" spans="15:82" x14ac:dyDescent="0.25">
      <c r="O3872" s="3"/>
      <c r="P3872" s="2"/>
      <c r="Q3872" s="2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A3872" s="9"/>
      <c r="BB3872" s="9"/>
      <c r="BC3872" s="9"/>
      <c r="BD3872" s="9"/>
      <c r="BE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U3872" s="9"/>
      <c r="BV3872" s="9"/>
      <c r="BW3872" s="9"/>
      <c r="BX3872" s="9"/>
      <c r="BY3872" s="9"/>
      <c r="BZ3872" s="9"/>
      <c r="CA3872" s="9"/>
      <c r="CB3872" s="9"/>
      <c r="CC3872" s="9"/>
      <c r="CD3872" s="9"/>
    </row>
    <row r="3873" spans="15:82" x14ac:dyDescent="0.25">
      <c r="O3873" s="3"/>
      <c r="P3873" s="2"/>
      <c r="Q3873" s="2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A3873" s="9"/>
      <c r="BB3873" s="9"/>
      <c r="BC3873" s="9"/>
      <c r="BD3873" s="9"/>
      <c r="BE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U3873" s="9"/>
      <c r="BV3873" s="9"/>
      <c r="BW3873" s="9"/>
      <c r="BX3873" s="9"/>
      <c r="BY3873" s="9"/>
      <c r="BZ3873" s="9"/>
      <c r="CA3873" s="9"/>
      <c r="CB3873" s="9"/>
      <c r="CC3873" s="9"/>
      <c r="CD3873" s="9"/>
    </row>
    <row r="3874" spans="15:82" x14ac:dyDescent="0.25">
      <c r="O3874" s="3"/>
      <c r="P3874" s="2"/>
      <c r="Q3874" s="2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A3874" s="9"/>
      <c r="BB3874" s="9"/>
      <c r="BC3874" s="9"/>
      <c r="BD3874" s="9"/>
      <c r="BE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U3874" s="9"/>
      <c r="BV3874" s="9"/>
      <c r="BW3874" s="9"/>
      <c r="BX3874" s="9"/>
      <c r="BY3874" s="9"/>
      <c r="BZ3874" s="9"/>
      <c r="CA3874" s="9"/>
      <c r="CB3874" s="9"/>
      <c r="CC3874" s="9"/>
      <c r="CD3874" s="9"/>
    </row>
    <row r="3875" spans="15:82" x14ac:dyDescent="0.25">
      <c r="O3875" s="3"/>
      <c r="P3875" s="2"/>
      <c r="Q3875" s="2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A3875" s="9"/>
      <c r="BB3875" s="9"/>
      <c r="BC3875" s="9"/>
      <c r="BD3875" s="9"/>
      <c r="BE3875" s="9"/>
      <c r="BF3875" s="9"/>
      <c r="BG3875" s="9"/>
      <c r="BH3875" s="9"/>
      <c r="BI3875" s="9"/>
      <c r="BJ3875" s="9"/>
      <c r="BK3875" s="9"/>
      <c r="BL3875" s="9"/>
      <c r="BM3875" s="9"/>
      <c r="BN3875" s="9"/>
      <c r="BO3875" s="9"/>
      <c r="BP3875" s="9"/>
      <c r="BQ3875" s="9"/>
      <c r="BR3875" s="9"/>
      <c r="BS3875" s="9"/>
      <c r="BT3875" s="9"/>
      <c r="BU3875" s="9"/>
      <c r="BV3875" s="9"/>
      <c r="BW3875" s="9"/>
      <c r="BX3875" s="9"/>
      <c r="BY3875" s="9"/>
      <c r="BZ3875" s="9"/>
      <c r="CA3875" s="9"/>
      <c r="CB3875" s="9"/>
      <c r="CC3875" s="9"/>
      <c r="CD3875" s="9"/>
    </row>
    <row r="3876" spans="15:82" x14ac:dyDescent="0.25">
      <c r="O3876" s="3"/>
      <c r="P3876" s="2"/>
      <c r="Q3876" s="2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A3876" s="9"/>
      <c r="BB3876" s="9"/>
      <c r="BC3876" s="9"/>
      <c r="BD3876" s="9"/>
      <c r="BE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  <c r="BQ3876" s="9"/>
      <c r="BR3876" s="9"/>
      <c r="BS3876" s="9"/>
      <c r="BT3876" s="9"/>
      <c r="BU3876" s="9"/>
      <c r="BV3876" s="9"/>
      <c r="BW3876" s="9"/>
      <c r="BX3876" s="9"/>
      <c r="BY3876" s="9"/>
      <c r="BZ3876" s="9"/>
      <c r="CA3876" s="9"/>
      <c r="CB3876" s="9"/>
      <c r="CC3876" s="9"/>
      <c r="CD3876" s="9"/>
    </row>
    <row r="3877" spans="15:82" x14ac:dyDescent="0.25">
      <c r="O3877" s="3"/>
      <c r="P3877" s="2"/>
      <c r="Q3877" s="2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A3877" s="9"/>
      <c r="BB3877" s="9"/>
      <c r="BC3877" s="9"/>
      <c r="BD3877" s="9"/>
      <c r="BE3877" s="9"/>
      <c r="BF3877" s="9"/>
      <c r="BG3877" s="9"/>
      <c r="BH3877" s="9"/>
      <c r="BI3877" s="9"/>
      <c r="BJ3877" s="9"/>
      <c r="BK3877" s="9"/>
      <c r="BL3877" s="9"/>
      <c r="BM3877" s="9"/>
      <c r="BN3877" s="9"/>
      <c r="BO3877" s="9"/>
      <c r="BP3877" s="9"/>
      <c r="BQ3877" s="9"/>
      <c r="BR3877" s="9"/>
      <c r="BS3877" s="9"/>
      <c r="BT3877" s="9"/>
      <c r="BU3877" s="9"/>
      <c r="BV3877" s="9"/>
      <c r="BW3877" s="9"/>
      <c r="BX3877" s="9"/>
      <c r="BY3877" s="9"/>
      <c r="BZ3877" s="9"/>
      <c r="CA3877" s="9"/>
      <c r="CB3877" s="9"/>
      <c r="CC3877" s="9"/>
      <c r="CD3877" s="9"/>
    </row>
    <row r="3878" spans="15:82" x14ac:dyDescent="0.25">
      <c r="O3878" s="3"/>
      <c r="P3878" s="2"/>
      <c r="Q3878" s="2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A3878" s="9"/>
      <c r="BB3878" s="9"/>
      <c r="BC3878" s="9"/>
      <c r="BD3878" s="9"/>
      <c r="BE3878" s="9"/>
      <c r="BF3878" s="9"/>
      <c r="BG3878" s="9"/>
      <c r="BH3878" s="9"/>
      <c r="BI3878" s="9"/>
      <c r="BJ3878" s="9"/>
      <c r="BK3878" s="9"/>
      <c r="BL3878" s="9"/>
      <c r="BM3878" s="9"/>
      <c r="BN3878" s="9"/>
      <c r="BO3878" s="9"/>
      <c r="BP3878" s="9"/>
      <c r="BQ3878" s="9"/>
      <c r="BR3878" s="9"/>
      <c r="BS3878" s="9"/>
      <c r="BT3878" s="9"/>
      <c r="BU3878" s="9"/>
      <c r="BV3878" s="9"/>
      <c r="BW3878" s="9"/>
      <c r="BX3878" s="9"/>
      <c r="BY3878" s="9"/>
      <c r="BZ3878" s="9"/>
      <c r="CA3878" s="9"/>
      <c r="CB3878" s="9"/>
      <c r="CC3878" s="9"/>
      <c r="CD3878" s="9"/>
    </row>
    <row r="3879" spans="15:82" x14ac:dyDescent="0.25">
      <c r="O3879" s="3"/>
      <c r="P3879" s="2"/>
      <c r="Q3879" s="2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A3879" s="9"/>
      <c r="BB3879" s="9"/>
      <c r="BC3879" s="9"/>
      <c r="BD3879" s="9"/>
      <c r="BE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  <c r="BQ3879" s="9"/>
      <c r="BR3879" s="9"/>
      <c r="BS3879" s="9"/>
      <c r="BT3879" s="9"/>
      <c r="BU3879" s="9"/>
      <c r="BV3879" s="9"/>
      <c r="BW3879" s="9"/>
      <c r="BX3879" s="9"/>
      <c r="BY3879" s="9"/>
      <c r="BZ3879" s="9"/>
      <c r="CA3879" s="9"/>
      <c r="CB3879" s="9"/>
      <c r="CC3879" s="9"/>
      <c r="CD3879" s="9"/>
    </row>
    <row r="3880" spans="15:82" x14ac:dyDescent="0.25">
      <c r="O3880" s="3"/>
      <c r="P3880" s="2"/>
      <c r="Q3880" s="2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A3880" s="9"/>
      <c r="BB3880" s="9"/>
      <c r="BC3880" s="9"/>
      <c r="BD3880" s="9"/>
      <c r="BE3880" s="9"/>
      <c r="BF3880" s="9"/>
      <c r="BG3880" s="9"/>
      <c r="BH3880" s="9"/>
      <c r="BI3880" s="9"/>
      <c r="BJ3880" s="9"/>
      <c r="BK3880" s="9"/>
      <c r="BL3880" s="9"/>
      <c r="BM3880" s="9"/>
      <c r="BN3880" s="9"/>
      <c r="BO3880" s="9"/>
      <c r="BP3880" s="9"/>
      <c r="BQ3880" s="9"/>
      <c r="BR3880" s="9"/>
      <c r="BS3880" s="9"/>
      <c r="BT3880" s="9"/>
      <c r="BU3880" s="9"/>
      <c r="BV3880" s="9"/>
      <c r="BW3880" s="9"/>
      <c r="BX3880" s="9"/>
      <c r="BY3880" s="9"/>
      <c r="BZ3880" s="9"/>
      <c r="CA3880" s="9"/>
      <c r="CB3880" s="9"/>
      <c r="CC3880" s="9"/>
      <c r="CD3880" s="9"/>
    </row>
    <row r="3881" spans="15:82" x14ac:dyDescent="0.25">
      <c r="O3881" s="3"/>
      <c r="P3881" s="2"/>
      <c r="Q3881" s="2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  <c r="BB3881" s="9"/>
      <c r="BC3881" s="9"/>
      <c r="BD3881" s="9"/>
      <c r="BE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  <c r="BQ3881" s="9"/>
      <c r="BR3881" s="9"/>
      <c r="BS3881" s="9"/>
      <c r="BT3881" s="9"/>
      <c r="BU3881" s="9"/>
      <c r="BV3881" s="9"/>
      <c r="BW3881" s="9"/>
      <c r="BX3881" s="9"/>
      <c r="BY3881" s="9"/>
      <c r="BZ3881" s="9"/>
      <c r="CA3881" s="9"/>
      <c r="CB3881" s="9"/>
      <c r="CC3881" s="9"/>
      <c r="CD3881" s="9"/>
    </row>
    <row r="3882" spans="15:82" x14ac:dyDescent="0.25">
      <c r="O3882" s="3"/>
      <c r="P3882" s="2"/>
      <c r="Q3882" s="2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A3882" s="9"/>
      <c r="BB3882" s="9"/>
      <c r="BC3882" s="9"/>
      <c r="BD3882" s="9"/>
      <c r="BE3882" s="9"/>
      <c r="BF3882" s="9"/>
      <c r="BG3882" s="9"/>
      <c r="BH3882" s="9"/>
      <c r="BI3882" s="9"/>
      <c r="BJ3882" s="9"/>
      <c r="BK3882" s="9"/>
      <c r="BL3882" s="9"/>
      <c r="BM3882" s="9"/>
      <c r="BN3882" s="9"/>
      <c r="BO3882" s="9"/>
      <c r="BP3882" s="9"/>
      <c r="BQ3882" s="9"/>
      <c r="BR3882" s="9"/>
      <c r="BS3882" s="9"/>
      <c r="BT3882" s="9"/>
      <c r="BU3882" s="9"/>
      <c r="BV3882" s="9"/>
      <c r="BW3882" s="9"/>
      <c r="BX3882" s="9"/>
      <c r="BY3882" s="9"/>
      <c r="BZ3882" s="9"/>
      <c r="CA3882" s="9"/>
      <c r="CB3882" s="9"/>
      <c r="CC3882" s="9"/>
      <c r="CD3882" s="9"/>
    </row>
    <row r="3883" spans="15:82" x14ac:dyDescent="0.25">
      <c r="O3883" s="3"/>
      <c r="P3883" s="2"/>
      <c r="Q3883" s="2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A3883" s="9"/>
      <c r="BB3883" s="9"/>
      <c r="BC3883" s="9"/>
      <c r="BD3883" s="9"/>
      <c r="BE3883" s="9"/>
      <c r="BF3883" s="9"/>
      <c r="BG3883" s="9"/>
      <c r="BH3883" s="9"/>
      <c r="BI3883" s="9"/>
      <c r="BJ3883" s="9"/>
      <c r="BK3883" s="9"/>
      <c r="BL3883" s="9"/>
      <c r="BM3883" s="9"/>
      <c r="BN3883" s="9"/>
      <c r="BO3883" s="9"/>
      <c r="BP3883" s="9"/>
      <c r="BQ3883" s="9"/>
      <c r="BR3883" s="9"/>
      <c r="BS3883" s="9"/>
      <c r="BT3883" s="9"/>
      <c r="BU3883" s="9"/>
      <c r="BV3883" s="9"/>
      <c r="BW3883" s="9"/>
      <c r="BX3883" s="9"/>
      <c r="BY3883" s="9"/>
      <c r="BZ3883" s="9"/>
      <c r="CA3883" s="9"/>
      <c r="CB3883" s="9"/>
      <c r="CC3883" s="9"/>
      <c r="CD3883" s="9"/>
    </row>
    <row r="3884" spans="15:82" x14ac:dyDescent="0.25">
      <c r="O3884" s="3"/>
      <c r="P3884" s="2"/>
      <c r="Q3884" s="2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A3884" s="9"/>
      <c r="BB3884" s="9"/>
      <c r="BC3884" s="9"/>
      <c r="BD3884" s="9"/>
      <c r="BE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  <c r="BQ3884" s="9"/>
      <c r="BR3884" s="9"/>
      <c r="BS3884" s="9"/>
      <c r="BT3884" s="9"/>
      <c r="BU3884" s="9"/>
      <c r="BV3884" s="9"/>
      <c r="BW3884" s="9"/>
      <c r="BX3884" s="9"/>
      <c r="BY3884" s="9"/>
      <c r="BZ3884" s="9"/>
      <c r="CA3884" s="9"/>
      <c r="CB3884" s="9"/>
      <c r="CC3884" s="9"/>
      <c r="CD3884" s="9"/>
    </row>
    <row r="3885" spans="15:82" x14ac:dyDescent="0.25">
      <c r="O3885" s="3"/>
      <c r="P3885" s="2"/>
      <c r="Q3885" s="2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A3885" s="9"/>
      <c r="BB3885" s="9"/>
      <c r="BC3885" s="9"/>
      <c r="BD3885" s="9"/>
      <c r="BE3885" s="9"/>
      <c r="BF3885" s="9"/>
      <c r="BG3885" s="9"/>
      <c r="BH3885" s="9"/>
      <c r="BI3885" s="9"/>
      <c r="BJ3885" s="9"/>
      <c r="BK3885" s="9"/>
      <c r="BL3885" s="9"/>
      <c r="BM3885" s="9"/>
      <c r="BN3885" s="9"/>
      <c r="BO3885" s="9"/>
      <c r="BP3885" s="9"/>
      <c r="BQ3885" s="9"/>
      <c r="BR3885" s="9"/>
      <c r="BS3885" s="9"/>
      <c r="BT3885" s="9"/>
      <c r="BU3885" s="9"/>
      <c r="BV3885" s="9"/>
      <c r="BW3885" s="9"/>
      <c r="BX3885" s="9"/>
      <c r="BY3885" s="9"/>
      <c r="BZ3885" s="9"/>
      <c r="CA3885" s="9"/>
      <c r="CB3885" s="9"/>
      <c r="CC3885" s="9"/>
      <c r="CD3885" s="9"/>
    </row>
    <row r="3886" spans="15:82" x14ac:dyDescent="0.25">
      <c r="O3886" s="3"/>
      <c r="P3886" s="2"/>
      <c r="Q3886" s="2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A3886" s="9"/>
      <c r="BB3886" s="9"/>
      <c r="BC3886" s="9"/>
      <c r="BD3886" s="9"/>
      <c r="BE3886" s="9"/>
      <c r="BF3886" s="9"/>
      <c r="BG3886" s="9"/>
      <c r="BH3886" s="9"/>
      <c r="BI3886" s="9"/>
      <c r="BJ3886" s="9"/>
      <c r="BK3886" s="9"/>
      <c r="BL3886" s="9"/>
      <c r="BM3886" s="9"/>
      <c r="BN3886" s="9"/>
      <c r="BO3886" s="9"/>
      <c r="BP3886" s="9"/>
      <c r="BQ3886" s="9"/>
      <c r="BR3886" s="9"/>
      <c r="BS3886" s="9"/>
      <c r="BT3886" s="9"/>
      <c r="BU3886" s="9"/>
      <c r="BV3886" s="9"/>
      <c r="BW3886" s="9"/>
      <c r="BX3886" s="9"/>
      <c r="BY3886" s="9"/>
      <c r="BZ3886" s="9"/>
      <c r="CA3886" s="9"/>
      <c r="CB3886" s="9"/>
      <c r="CC3886" s="9"/>
      <c r="CD3886" s="9"/>
    </row>
    <row r="3887" spans="15:82" x14ac:dyDescent="0.25">
      <c r="O3887" s="3"/>
      <c r="P3887" s="2"/>
      <c r="Q3887" s="2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A3887" s="9"/>
      <c r="BB3887" s="9"/>
      <c r="BC3887" s="9"/>
      <c r="BD3887" s="9"/>
      <c r="BE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  <c r="BQ3887" s="9"/>
      <c r="BR3887" s="9"/>
      <c r="BS3887" s="9"/>
      <c r="BT3887" s="9"/>
      <c r="BU3887" s="9"/>
      <c r="BV3887" s="9"/>
      <c r="BW3887" s="9"/>
      <c r="BX3887" s="9"/>
      <c r="BY3887" s="9"/>
      <c r="BZ3887" s="9"/>
      <c r="CA3887" s="9"/>
      <c r="CB3887" s="9"/>
      <c r="CC3887" s="9"/>
      <c r="CD3887" s="9"/>
    </row>
    <row r="3888" spans="15:82" x14ac:dyDescent="0.25">
      <c r="O3888" s="3"/>
      <c r="P3888" s="2"/>
      <c r="Q3888" s="2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A3888" s="9"/>
      <c r="BB3888" s="9"/>
      <c r="BC3888" s="9"/>
      <c r="BD3888" s="9"/>
      <c r="BE3888" s="9"/>
      <c r="BF3888" s="9"/>
      <c r="BG3888" s="9"/>
      <c r="BH3888" s="9"/>
      <c r="BI3888" s="9"/>
      <c r="BJ3888" s="9"/>
      <c r="BK3888" s="9"/>
      <c r="BL3888" s="9"/>
      <c r="BM3888" s="9"/>
      <c r="BN3888" s="9"/>
      <c r="BO3888" s="9"/>
      <c r="BP3888" s="9"/>
      <c r="BQ3888" s="9"/>
      <c r="BR3888" s="9"/>
      <c r="BS3888" s="9"/>
      <c r="BT3888" s="9"/>
      <c r="BU3888" s="9"/>
      <c r="BV3888" s="9"/>
      <c r="BW3888" s="9"/>
      <c r="BX3888" s="9"/>
      <c r="BY3888" s="9"/>
      <c r="BZ3888" s="9"/>
      <c r="CA3888" s="9"/>
      <c r="CB3888" s="9"/>
      <c r="CC3888" s="9"/>
      <c r="CD3888" s="9"/>
    </row>
    <row r="3889" spans="15:82" x14ac:dyDescent="0.25">
      <c r="O3889" s="3"/>
      <c r="P3889" s="2"/>
      <c r="Q3889" s="2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A3889" s="9"/>
      <c r="BB3889" s="9"/>
      <c r="BC3889" s="9"/>
      <c r="BD3889" s="9"/>
      <c r="BE3889" s="9"/>
      <c r="BF3889" s="9"/>
      <c r="BG3889" s="9"/>
      <c r="BH3889" s="9"/>
      <c r="BI3889" s="9"/>
      <c r="BJ3889" s="9"/>
      <c r="BK3889" s="9"/>
      <c r="BL3889" s="9"/>
      <c r="BM3889" s="9"/>
      <c r="BN3889" s="9"/>
      <c r="BO3889" s="9"/>
      <c r="BP3889" s="9"/>
      <c r="BQ3889" s="9"/>
      <c r="BR3889" s="9"/>
      <c r="BS3889" s="9"/>
      <c r="BT3889" s="9"/>
      <c r="BU3889" s="9"/>
      <c r="BV3889" s="9"/>
      <c r="BW3889" s="9"/>
      <c r="BX3889" s="9"/>
      <c r="BY3889" s="9"/>
      <c r="BZ3889" s="9"/>
      <c r="CA3889" s="9"/>
      <c r="CB3889" s="9"/>
      <c r="CC3889" s="9"/>
      <c r="CD3889" s="9"/>
    </row>
    <row r="3890" spans="15:82" x14ac:dyDescent="0.25">
      <c r="O3890" s="3"/>
      <c r="P3890" s="2"/>
      <c r="Q3890" s="2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A3890" s="9"/>
      <c r="BB3890" s="9"/>
      <c r="BC3890" s="9"/>
      <c r="BD3890" s="9"/>
      <c r="BE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  <c r="BQ3890" s="9"/>
      <c r="BR3890" s="9"/>
      <c r="BS3890" s="9"/>
      <c r="BT3890" s="9"/>
      <c r="BU3890" s="9"/>
      <c r="BV3890" s="9"/>
      <c r="BW3890" s="9"/>
      <c r="BX3890" s="9"/>
      <c r="BY3890" s="9"/>
      <c r="BZ3890" s="9"/>
      <c r="CA3890" s="9"/>
      <c r="CB3890" s="9"/>
      <c r="CC3890" s="9"/>
      <c r="CD3890" s="9"/>
    </row>
    <row r="3891" spans="15:82" x14ac:dyDescent="0.25">
      <c r="O3891" s="3"/>
      <c r="P3891" s="2"/>
      <c r="Q3891" s="2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A3891" s="9"/>
      <c r="BB3891" s="9"/>
      <c r="BC3891" s="9"/>
      <c r="BD3891" s="9"/>
      <c r="BE3891" s="9"/>
      <c r="BF3891" s="9"/>
      <c r="BG3891" s="9"/>
      <c r="BH3891" s="9"/>
      <c r="BI3891" s="9"/>
      <c r="BJ3891" s="9"/>
      <c r="BK3891" s="9"/>
      <c r="BL3891" s="9"/>
      <c r="BM3891" s="9"/>
      <c r="BN3891" s="9"/>
      <c r="BO3891" s="9"/>
      <c r="BP3891" s="9"/>
      <c r="BQ3891" s="9"/>
      <c r="BR3891" s="9"/>
      <c r="BS3891" s="9"/>
      <c r="BT3891" s="9"/>
      <c r="BU3891" s="9"/>
      <c r="BV3891" s="9"/>
      <c r="BW3891" s="9"/>
      <c r="BX3891" s="9"/>
      <c r="BY3891" s="9"/>
      <c r="BZ3891" s="9"/>
      <c r="CA3891" s="9"/>
      <c r="CB3891" s="9"/>
      <c r="CC3891" s="9"/>
      <c r="CD3891" s="9"/>
    </row>
    <row r="3892" spans="15:82" x14ac:dyDescent="0.25">
      <c r="O3892" s="3"/>
      <c r="P3892" s="2"/>
      <c r="Q3892" s="2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A3892" s="9"/>
      <c r="BB3892" s="9"/>
      <c r="BC3892" s="9"/>
      <c r="BD3892" s="9"/>
      <c r="BE3892" s="9"/>
      <c r="BF3892" s="9"/>
      <c r="BG3892" s="9"/>
      <c r="BH3892" s="9"/>
      <c r="BI3892" s="9"/>
      <c r="BJ3892" s="9"/>
      <c r="BK3892" s="9"/>
      <c r="BL3892" s="9"/>
      <c r="BM3892" s="9"/>
      <c r="BN3892" s="9"/>
      <c r="BO3892" s="9"/>
      <c r="BP3892" s="9"/>
      <c r="BQ3892" s="9"/>
      <c r="BR3892" s="9"/>
      <c r="BS3892" s="9"/>
      <c r="BT3892" s="9"/>
      <c r="BU3892" s="9"/>
      <c r="BV3892" s="9"/>
      <c r="BW3892" s="9"/>
      <c r="BX3892" s="9"/>
      <c r="BY3892" s="9"/>
      <c r="BZ3892" s="9"/>
      <c r="CA3892" s="9"/>
      <c r="CB3892" s="9"/>
      <c r="CC3892" s="9"/>
      <c r="CD3892" s="9"/>
    </row>
    <row r="3893" spans="15:82" x14ac:dyDescent="0.25">
      <c r="O3893" s="3"/>
      <c r="P3893" s="2"/>
      <c r="Q3893" s="2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A3893" s="9"/>
      <c r="BB3893" s="9"/>
      <c r="BC3893" s="9"/>
      <c r="BD3893" s="9"/>
      <c r="BE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  <c r="BQ3893" s="9"/>
      <c r="BR3893" s="9"/>
      <c r="BS3893" s="9"/>
      <c r="BT3893" s="9"/>
      <c r="BU3893" s="9"/>
      <c r="BV3893" s="9"/>
      <c r="BW3893" s="9"/>
      <c r="BX3893" s="9"/>
      <c r="BY3893" s="9"/>
      <c r="BZ3893" s="9"/>
      <c r="CA3893" s="9"/>
      <c r="CB3893" s="9"/>
      <c r="CC3893" s="9"/>
      <c r="CD3893" s="9"/>
    </row>
    <row r="3894" spans="15:82" x14ac:dyDescent="0.25">
      <c r="O3894" s="3"/>
      <c r="P3894" s="2"/>
      <c r="Q3894" s="2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A3894" s="9"/>
      <c r="BB3894" s="9"/>
      <c r="BC3894" s="9"/>
      <c r="BD3894" s="9"/>
      <c r="BE3894" s="9"/>
      <c r="BF3894" s="9"/>
      <c r="BG3894" s="9"/>
      <c r="BH3894" s="9"/>
      <c r="BI3894" s="9"/>
      <c r="BJ3894" s="9"/>
      <c r="BK3894" s="9"/>
      <c r="BL3894" s="9"/>
      <c r="BM3894" s="9"/>
      <c r="BN3894" s="9"/>
      <c r="BO3894" s="9"/>
      <c r="BP3894" s="9"/>
      <c r="BQ3894" s="9"/>
      <c r="BR3894" s="9"/>
      <c r="BS3894" s="9"/>
      <c r="BT3894" s="9"/>
      <c r="BU3894" s="9"/>
      <c r="BV3894" s="9"/>
      <c r="BW3894" s="9"/>
      <c r="BX3894" s="9"/>
      <c r="BY3894" s="9"/>
      <c r="BZ3894" s="9"/>
      <c r="CA3894" s="9"/>
      <c r="CB3894" s="9"/>
      <c r="CC3894" s="9"/>
      <c r="CD3894" s="9"/>
    </row>
    <row r="3895" spans="15:82" x14ac:dyDescent="0.25">
      <c r="O3895" s="3"/>
      <c r="P3895" s="2"/>
      <c r="Q3895" s="2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A3895" s="9"/>
      <c r="BB3895" s="9"/>
      <c r="BC3895" s="9"/>
      <c r="BD3895" s="9"/>
      <c r="BE3895" s="9"/>
      <c r="BF3895" s="9"/>
      <c r="BG3895" s="9"/>
      <c r="BH3895" s="9"/>
      <c r="BI3895" s="9"/>
      <c r="BJ3895" s="9"/>
      <c r="BK3895" s="9"/>
      <c r="BL3895" s="9"/>
      <c r="BM3895" s="9"/>
      <c r="BN3895" s="9"/>
      <c r="BO3895" s="9"/>
      <c r="BP3895" s="9"/>
      <c r="BQ3895" s="9"/>
      <c r="BR3895" s="9"/>
      <c r="BS3895" s="9"/>
      <c r="BT3895" s="9"/>
      <c r="BU3895" s="9"/>
      <c r="BV3895" s="9"/>
      <c r="BW3895" s="9"/>
      <c r="BX3895" s="9"/>
      <c r="BY3895" s="9"/>
      <c r="BZ3895" s="9"/>
      <c r="CA3895" s="9"/>
      <c r="CB3895" s="9"/>
      <c r="CC3895" s="9"/>
      <c r="CD3895" s="9"/>
    </row>
    <row r="3896" spans="15:82" x14ac:dyDescent="0.25">
      <c r="O3896" s="3"/>
      <c r="P3896" s="2"/>
      <c r="Q3896" s="2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A3896" s="9"/>
      <c r="BB3896" s="9"/>
      <c r="BC3896" s="9"/>
      <c r="BD3896" s="9"/>
      <c r="BE3896" s="9"/>
      <c r="BF3896" s="9"/>
      <c r="BG3896" s="9"/>
      <c r="BH3896" s="9"/>
      <c r="BI3896" s="9"/>
      <c r="BJ3896" s="9"/>
      <c r="BK3896" s="9"/>
      <c r="BL3896" s="9"/>
      <c r="BM3896" s="9"/>
      <c r="BN3896" s="9"/>
      <c r="BO3896" s="9"/>
      <c r="BP3896" s="9"/>
      <c r="BQ3896" s="9"/>
      <c r="BR3896" s="9"/>
      <c r="BS3896" s="9"/>
      <c r="BT3896" s="9"/>
      <c r="BU3896" s="9"/>
      <c r="BV3896" s="9"/>
      <c r="BW3896" s="9"/>
      <c r="BX3896" s="9"/>
      <c r="BY3896" s="9"/>
      <c r="BZ3896" s="9"/>
      <c r="CA3896" s="9"/>
      <c r="CB3896" s="9"/>
      <c r="CC3896" s="9"/>
      <c r="CD3896" s="9"/>
    </row>
    <row r="3897" spans="15:82" x14ac:dyDescent="0.25">
      <c r="O3897" s="3"/>
      <c r="P3897" s="2"/>
      <c r="Q3897" s="2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A3897" s="9"/>
      <c r="BB3897" s="9"/>
      <c r="BC3897" s="9"/>
      <c r="BD3897" s="9"/>
      <c r="BE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  <c r="BQ3897" s="9"/>
      <c r="BR3897" s="9"/>
      <c r="BS3897" s="9"/>
      <c r="BT3897" s="9"/>
      <c r="BU3897" s="9"/>
      <c r="BV3897" s="9"/>
      <c r="BW3897" s="9"/>
      <c r="BX3897" s="9"/>
      <c r="BY3897" s="9"/>
      <c r="BZ3897" s="9"/>
      <c r="CA3897" s="9"/>
      <c r="CB3897" s="9"/>
      <c r="CC3897" s="9"/>
      <c r="CD3897" s="9"/>
    </row>
    <row r="3898" spans="15:82" x14ac:dyDescent="0.25">
      <c r="O3898" s="3"/>
      <c r="P3898" s="2"/>
      <c r="Q3898" s="2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A3898" s="9"/>
      <c r="BB3898" s="9"/>
      <c r="BC3898" s="9"/>
      <c r="BD3898" s="9"/>
      <c r="BE3898" s="9"/>
      <c r="BF3898" s="9"/>
      <c r="BG3898" s="9"/>
      <c r="BH3898" s="9"/>
      <c r="BI3898" s="9"/>
      <c r="BJ3898" s="9"/>
      <c r="BK3898" s="9"/>
      <c r="BL3898" s="9"/>
      <c r="BM3898" s="9"/>
      <c r="BN3898" s="9"/>
      <c r="BO3898" s="9"/>
      <c r="BP3898" s="9"/>
      <c r="BQ3898" s="9"/>
      <c r="BR3898" s="9"/>
      <c r="BS3898" s="9"/>
      <c r="BT3898" s="9"/>
      <c r="BU3898" s="9"/>
      <c r="BV3898" s="9"/>
      <c r="BW3898" s="9"/>
      <c r="BX3898" s="9"/>
      <c r="BY3898" s="9"/>
      <c r="BZ3898" s="9"/>
      <c r="CA3898" s="9"/>
      <c r="CB3898" s="9"/>
      <c r="CC3898" s="9"/>
      <c r="CD3898" s="9"/>
    </row>
    <row r="3899" spans="15:82" x14ac:dyDescent="0.25">
      <c r="O3899" s="3"/>
      <c r="P3899" s="2"/>
      <c r="Q3899" s="2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A3899" s="9"/>
      <c r="BB3899" s="9"/>
      <c r="BC3899" s="9"/>
      <c r="BD3899" s="9"/>
      <c r="BE3899" s="9"/>
      <c r="BF3899" s="9"/>
      <c r="BG3899" s="9"/>
      <c r="BH3899" s="9"/>
      <c r="BI3899" s="9"/>
      <c r="BJ3899" s="9"/>
      <c r="BK3899" s="9"/>
      <c r="BL3899" s="9"/>
      <c r="BM3899" s="9"/>
      <c r="BN3899" s="9"/>
      <c r="BO3899" s="9"/>
      <c r="BP3899" s="9"/>
      <c r="BQ3899" s="9"/>
      <c r="BR3899" s="9"/>
      <c r="BS3899" s="9"/>
      <c r="BT3899" s="9"/>
      <c r="BU3899" s="9"/>
      <c r="BV3899" s="9"/>
      <c r="BW3899" s="9"/>
      <c r="BX3899" s="9"/>
      <c r="BY3899" s="9"/>
      <c r="BZ3899" s="9"/>
      <c r="CA3899" s="9"/>
      <c r="CB3899" s="9"/>
      <c r="CC3899" s="9"/>
      <c r="CD3899" s="9"/>
    </row>
    <row r="3900" spans="15:82" x14ac:dyDescent="0.25">
      <c r="O3900" s="3"/>
      <c r="P3900" s="2"/>
      <c r="Q3900" s="2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A3900" s="9"/>
      <c r="BB3900" s="9"/>
      <c r="BC3900" s="9"/>
      <c r="BD3900" s="9"/>
      <c r="BE3900" s="9"/>
      <c r="BF3900" s="9"/>
      <c r="BG3900" s="9"/>
      <c r="BH3900" s="9"/>
      <c r="BI3900" s="9"/>
      <c r="BJ3900" s="9"/>
      <c r="BK3900" s="9"/>
      <c r="BL3900" s="9"/>
      <c r="BM3900" s="9"/>
      <c r="BN3900" s="9"/>
      <c r="BO3900" s="9"/>
      <c r="BP3900" s="9"/>
      <c r="BQ3900" s="9"/>
      <c r="BR3900" s="9"/>
      <c r="BS3900" s="9"/>
      <c r="BT3900" s="9"/>
      <c r="BU3900" s="9"/>
      <c r="BV3900" s="9"/>
      <c r="BW3900" s="9"/>
      <c r="BX3900" s="9"/>
      <c r="BY3900" s="9"/>
      <c r="BZ3900" s="9"/>
      <c r="CA3900" s="9"/>
      <c r="CB3900" s="9"/>
      <c r="CC3900" s="9"/>
      <c r="CD3900" s="9"/>
    </row>
    <row r="3901" spans="15:82" x14ac:dyDescent="0.25">
      <c r="O3901" s="3"/>
      <c r="P3901" s="2"/>
      <c r="Q3901" s="2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A3901" s="9"/>
      <c r="BB3901" s="9"/>
      <c r="BC3901" s="9"/>
      <c r="BD3901" s="9"/>
      <c r="BE3901" s="9"/>
      <c r="BF3901" s="9"/>
      <c r="BG3901" s="9"/>
      <c r="BH3901" s="9"/>
      <c r="BI3901" s="9"/>
      <c r="BJ3901" s="9"/>
      <c r="BK3901" s="9"/>
      <c r="BL3901" s="9"/>
      <c r="BM3901" s="9"/>
      <c r="BN3901" s="9"/>
      <c r="BO3901" s="9"/>
      <c r="BP3901" s="9"/>
      <c r="BQ3901" s="9"/>
      <c r="BR3901" s="9"/>
      <c r="BS3901" s="9"/>
      <c r="BT3901" s="9"/>
      <c r="BU3901" s="9"/>
      <c r="BV3901" s="9"/>
      <c r="BW3901" s="9"/>
      <c r="BX3901" s="9"/>
      <c r="BY3901" s="9"/>
      <c r="BZ3901" s="9"/>
      <c r="CA3901" s="9"/>
      <c r="CB3901" s="9"/>
      <c r="CC3901" s="9"/>
      <c r="CD3901" s="9"/>
    </row>
    <row r="3902" spans="15:82" x14ac:dyDescent="0.25">
      <c r="O3902" s="3"/>
      <c r="P3902" s="2"/>
      <c r="Q3902" s="2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A3902" s="9"/>
      <c r="BB3902" s="9"/>
      <c r="BC3902" s="9"/>
      <c r="BD3902" s="9"/>
      <c r="BE3902" s="9"/>
      <c r="BF3902" s="9"/>
      <c r="BG3902" s="9"/>
      <c r="BH3902" s="9"/>
      <c r="BI3902" s="9"/>
      <c r="BJ3902" s="9"/>
      <c r="BK3902" s="9"/>
      <c r="BL3902" s="9"/>
      <c r="BM3902" s="9"/>
      <c r="BN3902" s="9"/>
      <c r="BO3902" s="9"/>
      <c r="BP3902" s="9"/>
      <c r="BQ3902" s="9"/>
      <c r="BR3902" s="9"/>
      <c r="BS3902" s="9"/>
      <c r="BT3902" s="9"/>
      <c r="BU3902" s="9"/>
      <c r="BV3902" s="9"/>
      <c r="BW3902" s="9"/>
      <c r="BX3902" s="9"/>
      <c r="BY3902" s="9"/>
      <c r="BZ3902" s="9"/>
      <c r="CA3902" s="9"/>
      <c r="CB3902" s="9"/>
      <c r="CC3902" s="9"/>
      <c r="CD3902" s="9"/>
    </row>
    <row r="3903" spans="15:82" x14ac:dyDescent="0.25">
      <c r="O3903" s="3"/>
      <c r="P3903" s="2"/>
      <c r="Q3903" s="2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A3903" s="9"/>
      <c r="BB3903" s="9"/>
      <c r="BC3903" s="9"/>
      <c r="BD3903" s="9"/>
      <c r="BE3903" s="9"/>
      <c r="BF3903" s="9"/>
      <c r="BG3903" s="9"/>
      <c r="BH3903" s="9"/>
      <c r="BI3903" s="9"/>
      <c r="BJ3903" s="9"/>
      <c r="BK3903" s="9"/>
      <c r="BL3903" s="9"/>
      <c r="BM3903" s="9"/>
      <c r="BN3903" s="9"/>
      <c r="BO3903" s="9"/>
      <c r="BP3903" s="9"/>
      <c r="BQ3903" s="9"/>
      <c r="BR3903" s="9"/>
      <c r="BS3903" s="9"/>
      <c r="BT3903" s="9"/>
      <c r="BU3903" s="9"/>
      <c r="BV3903" s="9"/>
      <c r="BW3903" s="9"/>
      <c r="BX3903" s="9"/>
      <c r="BY3903" s="9"/>
      <c r="BZ3903" s="9"/>
      <c r="CA3903" s="9"/>
      <c r="CB3903" s="9"/>
      <c r="CC3903" s="9"/>
      <c r="CD3903" s="9"/>
    </row>
    <row r="3904" spans="15:82" x14ac:dyDescent="0.25">
      <c r="O3904" s="3"/>
      <c r="P3904" s="2"/>
      <c r="Q3904" s="2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A3904" s="9"/>
      <c r="BB3904" s="9"/>
      <c r="BC3904" s="9"/>
      <c r="BD3904" s="9"/>
      <c r="BE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U3904" s="9"/>
      <c r="BV3904" s="9"/>
      <c r="BW3904" s="9"/>
      <c r="BX3904" s="9"/>
      <c r="BY3904" s="9"/>
      <c r="BZ3904" s="9"/>
      <c r="CA3904" s="9"/>
      <c r="CB3904" s="9"/>
      <c r="CC3904" s="9"/>
      <c r="CD3904" s="9"/>
    </row>
    <row r="3905" spans="15:82" x14ac:dyDescent="0.25">
      <c r="O3905" s="3"/>
      <c r="P3905" s="2"/>
      <c r="Q3905" s="2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A3905" s="9"/>
      <c r="BB3905" s="9"/>
      <c r="BC3905" s="9"/>
      <c r="BD3905" s="9"/>
      <c r="BE3905" s="9"/>
      <c r="BF3905" s="9"/>
      <c r="BG3905" s="9"/>
      <c r="BH3905" s="9"/>
      <c r="BI3905" s="9"/>
      <c r="BJ3905" s="9"/>
      <c r="BK3905" s="9"/>
      <c r="BL3905" s="9"/>
      <c r="BM3905" s="9"/>
      <c r="BN3905" s="9"/>
      <c r="BO3905" s="9"/>
      <c r="BP3905" s="9"/>
      <c r="BQ3905" s="9"/>
      <c r="BR3905" s="9"/>
      <c r="BS3905" s="9"/>
      <c r="BT3905" s="9"/>
      <c r="BU3905" s="9"/>
      <c r="BV3905" s="9"/>
      <c r="BW3905" s="9"/>
      <c r="BX3905" s="9"/>
      <c r="BY3905" s="9"/>
      <c r="BZ3905" s="9"/>
      <c r="CA3905" s="9"/>
      <c r="CB3905" s="9"/>
      <c r="CC3905" s="9"/>
      <c r="CD3905" s="9"/>
    </row>
    <row r="3906" spans="15:82" x14ac:dyDescent="0.25">
      <c r="O3906" s="3"/>
      <c r="P3906" s="2"/>
      <c r="Q3906" s="2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A3906" s="9"/>
      <c r="BB3906" s="9"/>
      <c r="BC3906" s="9"/>
      <c r="BD3906" s="9"/>
      <c r="BE3906" s="9"/>
      <c r="BF3906" s="9"/>
      <c r="BG3906" s="9"/>
      <c r="BH3906" s="9"/>
      <c r="BI3906" s="9"/>
      <c r="BJ3906" s="9"/>
      <c r="BK3906" s="9"/>
      <c r="BL3906" s="9"/>
      <c r="BM3906" s="9"/>
      <c r="BN3906" s="9"/>
      <c r="BO3906" s="9"/>
      <c r="BP3906" s="9"/>
      <c r="BQ3906" s="9"/>
      <c r="BR3906" s="9"/>
      <c r="BS3906" s="9"/>
      <c r="BT3906" s="9"/>
      <c r="BU3906" s="9"/>
      <c r="BV3906" s="9"/>
      <c r="BW3906" s="9"/>
      <c r="BX3906" s="9"/>
      <c r="BY3906" s="9"/>
      <c r="BZ3906" s="9"/>
      <c r="CA3906" s="9"/>
      <c r="CB3906" s="9"/>
      <c r="CC3906" s="9"/>
      <c r="CD3906" s="9"/>
    </row>
    <row r="3907" spans="15:82" x14ac:dyDescent="0.25">
      <c r="O3907" s="3"/>
      <c r="P3907" s="2"/>
      <c r="Q3907" s="2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A3907" s="9"/>
      <c r="BB3907" s="9"/>
      <c r="BC3907" s="9"/>
      <c r="BD3907" s="9"/>
      <c r="BE3907" s="9"/>
      <c r="BF3907" s="9"/>
      <c r="BG3907" s="9"/>
      <c r="BH3907" s="9"/>
      <c r="BI3907" s="9"/>
      <c r="BJ3907" s="9"/>
      <c r="BK3907" s="9"/>
      <c r="BL3907" s="9"/>
      <c r="BM3907" s="9"/>
      <c r="BN3907" s="9"/>
      <c r="BO3907" s="9"/>
      <c r="BP3907" s="9"/>
      <c r="BQ3907" s="9"/>
      <c r="BR3907" s="9"/>
      <c r="BS3907" s="9"/>
      <c r="BT3907" s="9"/>
      <c r="BU3907" s="9"/>
      <c r="BV3907" s="9"/>
      <c r="BW3907" s="9"/>
      <c r="BX3907" s="9"/>
      <c r="BY3907" s="9"/>
      <c r="BZ3907" s="9"/>
      <c r="CA3907" s="9"/>
      <c r="CB3907" s="9"/>
      <c r="CC3907" s="9"/>
      <c r="CD3907" s="9"/>
    </row>
    <row r="3908" spans="15:82" x14ac:dyDescent="0.25">
      <c r="O3908" s="3"/>
      <c r="P3908" s="2"/>
      <c r="Q3908" s="2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A3908" s="9"/>
      <c r="BB3908" s="9"/>
      <c r="BC3908" s="9"/>
      <c r="BD3908" s="9"/>
      <c r="BE3908" s="9"/>
      <c r="BF3908" s="9"/>
      <c r="BG3908" s="9"/>
      <c r="BH3908" s="9"/>
      <c r="BI3908" s="9"/>
      <c r="BJ3908" s="9"/>
      <c r="BK3908" s="9"/>
      <c r="BL3908" s="9"/>
      <c r="BM3908" s="9"/>
      <c r="BN3908" s="9"/>
      <c r="BO3908" s="9"/>
      <c r="BP3908" s="9"/>
      <c r="BQ3908" s="9"/>
      <c r="BR3908" s="9"/>
      <c r="BS3908" s="9"/>
      <c r="BT3908" s="9"/>
      <c r="BU3908" s="9"/>
      <c r="BV3908" s="9"/>
      <c r="BW3908" s="9"/>
      <c r="BX3908" s="9"/>
      <c r="BY3908" s="9"/>
      <c r="BZ3908" s="9"/>
      <c r="CA3908" s="9"/>
      <c r="CB3908" s="9"/>
      <c r="CC3908" s="9"/>
      <c r="CD3908" s="9"/>
    </row>
    <row r="3909" spans="15:82" x14ac:dyDescent="0.25">
      <c r="O3909" s="3"/>
      <c r="P3909" s="2"/>
      <c r="Q3909" s="2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A3909" s="9"/>
      <c r="BB3909" s="9"/>
      <c r="BC3909" s="9"/>
      <c r="BD3909" s="9"/>
      <c r="BE3909" s="9"/>
      <c r="BF3909" s="9"/>
      <c r="BG3909" s="9"/>
      <c r="BH3909" s="9"/>
      <c r="BI3909" s="9"/>
      <c r="BJ3909" s="9"/>
      <c r="BK3909" s="9"/>
      <c r="BL3909" s="9"/>
      <c r="BM3909" s="9"/>
      <c r="BN3909" s="9"/>
      <c r="BO3909" s="9"/>
      <c r="BP3909" s="9"/>
      <c r="BQ3909" s="9"/>
      <c r="BR3909" s="9"/>
      <c r="BS3909" s="9"/>
      <c r="BT3909" s="9"/>
      <c r="BU3909" s="9"/>
      <c r="BV3909" s="9"/>
      <c r="BW3909" s="9"/>
      <c r="BX3909" s="9"/>
      <c r="BY3909" s="9"/>
      <c r="BZ3909" s="9"/>
      <c r="CA3909" s="9"/>
      <c r="CB3909" s="9"/>
      <c r="CC3909" s="9"/>
      <c r="CD3909" s="9"/>
    </row>
    <row r="3910" spans="15:82" x14ac:dyDescent="0.25">
      <c r="O3910" s="3"/>
      <c r="P3910" s="2"/>
      <c r="Q3910" s="2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A3910" s="9"/>
      <c r="BB3910" s="9"/>
      <c r="BC3910" s="9"/>
      <c r="BD3910" s="9"/>
      <c r="BE3910" s="9"/>
      <c r="BF3910" s="9"/>
      <c r="BG3910" s="9"/>
      <c r="BH3910" s="9"/>
      <c r="BI3910" s="9"/>
      <c r="BJ3910" s="9"/>
      <c r="BK3910" s="9"/>
      <c r="BL3910" s="9"/>
      <c r="BM3910" s="9"/>
      <c r="BN3910" s="9"/>
      <c r="BO3910" s="9"/>
      <c r="BP3910" s="9"/>
      <c r="BQ3910" s="9"/>
      <c r="BR3910" s="9"/>
      <c r="BS3910" s="9"/>
      <c r="BT3910" s="9"/>
      <c r="BU3910" s="9"/>
      <c r="BV3910" s="9"/>
      <c r="BW3910" s="9"/>
      <c r="BX3910" s="9"/>
      <c r="BY3910" s="9"/>
      <c r="BZ3910" s="9"/>
      <c r="CA3910" s="9"/>
      <c r="CB3910" s="9"/>
      <c r="CC3910" s="9"/>
      <c r="CD3910" s="9"/>
    </row>
    <row r="3911" spans="15:82" x14ac:dyDescent="0.25">
      <c r="O3911" s="3"/>
      <c r="P3911" s="2"/>
      <c r="Q3911" s="2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A3911" s="9"/>
      <c r="BB3911" s="9"/>
      <c r="BC3911" s="9"/>
      <c r="BD3911" s="9"/>
      <c r="BE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  <c r="BQ3911" s="9"/>
      <c r="BR3911" s="9"/>
      <c r="BS3911" s="9"/>
      <c r="BT3911" s="9"/>
      <c r="BU3911" s="9"/>
      <c r="BV3911" s="9"/>
      <c r="BW3911" s="9"/>
      <c r="BX3911" s="9"/>
      <c r="BY3911" s="9"/>
      <c r="BZ3911" s="9"/>
      <c r="CA3911" s="9"/>
      <c r="CB3911" s="9"/>
      <c r="CC3911" s="9"/>
      <c r="CD3911" s="9"/>
    </row>
    <row r="3912" spans="15:82" x14ac:dyDescent="0.25">
      <c r="O3912" s="3"/>
      <c r="P3912" s="2"/>
      <c r="Q3912" s="2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A3912" s="9"/>
      <c r="BB3912" s="9"/>
      <c r="BC3912" s="9"/>
      <c r="BD3912" s="9"/>
      <c r="BE3912" s="9"/>
      <c r="BF3912" s="9"/>
      <c r="BG3912" s="9"/>
      <c r="BH3912" s="9"/>
      <c r="BI3912" s="9"/>
      <c r="BJ3912" s="9"/>
      <c r="BK3912" s="9"/>
      <c r="BL3912" s="9"/>
      <c r="BM3912" s="9"/>
      <c r="BN3912" s="9"/>
      <c r="BO3912" s="9"/>
      <c r="BP3912" s="9"/>
      <c r="BQ3912" s="9"/>
      <c r="BR3912" s="9"/>
      <c r="BS3912" s="9"/>
      <c r="BT3912" s="9"/>
      <c r="BU3912" s="9"/>
      <c r="BV3912" s="9"/>
      <c r="BW3912" s="9"/>
      <c r="BX3912" s="9"/>
      <c r="BY3912" s="9"/>
      <c r="BZ3912" s="9"/>
      <c r="CA3912" s="9"/>
      <c r="CB3912" s="9"/>
      <c r="CC3912" s="9"/>
      <c r="CD3912" s="9"/>
    </row>
    <row r="3913" spans="15:82" x14ac:dyDescent="0.25">
      <c r="O3913" s="3"/>
      <c r="P3913" s="2"/>
      <c r="Q3913" s="2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A3913" s="9"/>
      <c r="BB3913" s="9"/>
      <c r="BC3913" s="9"/>
      <c r="BD3913" s="9"/>
      <c r="BE3913" s="9"/>
      <c r="BF3913" s="9"/>
      <c r="BG3913" s="9"/>
      <c r="BH3913" s="9"/>
      <c r="BI3913" s="9"/>
      <c r="BJ3913" s="9"/>
      <c r="BK3913" s="9"/>
      <c r="BL3913" s="9"/>
      <c r="BM3913" s="9"/>
      <c r="BN3913" s="9"/>
      <c r="BO3913" s="9"/>
      <c r="BP3913" s="9"/>
      <c r="BQ3913" s="9"/>
      <c r="BR3913" s="9"/>
      <c r="BS3913" s="9"/>
      <c r="BT3913" s="9"/>
      <c r="BU3913" s="9"/>
      <c r="BV3913" s="9"/>
      <c r="BW3913" s="9"/>
      <c r="BX3913" s="9"/>
      <c r="BY3913" s="9"/>
      <c r="BZ3913" s="9"/>
      <c r="CA3913" s="9"/>
      <c r="CB3913" s="9"/>
      <c r="CC3913" s="9"/>
      <c r="CD3913" s="9"/>
    </row>
    <row r="3914" spans="15:82" x14ac:dyDescent="0.25">
      <c r="O3914" s="3"/>
      <c r="P3914" s="2"/>
      <c r="Q3914" s="2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A3914" s="9"/>
      <c r="BB3914" s="9"/>
      <c r="BC3914" s="9"/>
      <c r="BD3914" s="9"/>
      <c r="BE3914" s="9"/>
      <c r="BF3914" s="9"/>
      <c r="BG3914" s="9"/>
      <c r="BH3914" s="9"/>
      <c r="BI3914" s="9"/>
      <c r="BJ3914" s="9"/>
      <c r="BK3914" s="9"/>
      <c r="BL3914" s="9"/>
      <c r="BM3914" s="9"/>
      <c r="BN3914" s="9"/>
      <c r="BO3914" s="9"/>
      <c r="BP3914" s="9"/>
      <c r="BQ3914" s="9"/>
      <c r="BR3914" s="9"/>
      <c r="BS3914" s="9"/>
      <c r="BT3914" s="9"/>
      <c r="BU3914" s="9"/>
      <c r="BV3914" s="9"/>
      <c r="BW3914" s="9"/>
      <c r="BX3914" s="9"/>
      <c r="BY3914" s="9"/>
      <c r="BZ3914" s="9"/>
      <c r="CA3914" s="9"/>
      <c r="CB3914" s="9"/>
      <c r="CC3914" s="9"/>
      <c r="CD3914" s="9"/>
    </row>
    <row r="3915" spans="15:82" x14ac:dyDescent="0.25">
      <c r="O3915" s="3"/>
      <c r="P3915" s="2"/>
      <c r="Q3915" s="2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A3915" s="9"/>
      <c r="BB3915" s="9"/>
      <c r="BC3915" s="9"/>
      <c r="BD3915" s="9"/>
      <c r="BE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  <c r="BQ3915" s="9"/>
      <c r="BR3915" s="9"/>
      <c r="BS3915" s="9"/>
      <c r="BT3915" s="9"/>
      <c r="BU3915" s="9"/>
      <c r="BV3915" s="9"/>
      <c r="BW3915" s="9"/>
      <c r="BX3915" s="9"/>
      <c r="BY3915" s="9"/>
      <c r="BZ3915" s="9"/>
      <c r="CA3915" s="9"/>
      <c r="CB3915" s="9"/>
      <c r="CC3915" s="9"/>
      <c r="CD3915" s="9"/>
    </row>
    <row r="3916" spans="15:82" x14ac:dyDescent="0.25">
      <c r="O3916" s="3"/>
      <c r="P3916" s="2"/>
      <c r="Q3916" s="2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A3916" s="9"/>
      <c r="BB3916" s="9"/>
      <c r="BC3916" s="9"/>
      <c r="BD3916" s="9"/>
      <c r="BE3916" s="9"/>
      <c r="BF3916" s="9"/>
      <c r="BG3916" s="9"/>
      <c r="BH3916" s="9"/>
      <c r="BI3916" s="9"/>
      <c r="BJ3916" s="9"/>
      <c r="BK3916" s="9"/>
      <c r="BL3916" s="9"/>
      <c r="BM3916" s="9"/>
      <c r="BN3916" s="9"/>
      <c r="BO3916" s="9"/>
      <c r="BP3916" s="9"/>
      <c r="BQ3916" s="9"/>
      <c r="BR3916" s="9"/>
      <c r="BS3916" s="9"/>
      <c r="BT3916" s="9"/>
      <c r="BU3916" s="9"/>
      <c r="BV3916" s="9"/>
      <c r="BW3916" s="9"/>
      <c r="BX3916" s="9"/>
      <c r="BY3916" s="9"/>
      <c r="BZ3916" s="9"/>
      <c r="CA3916" s="9"/>
      <c r="CB3916" s="9"/>
      <c r="CC3916" s="9"/>
      <c r="CD3916" s="9"/>
    </row>
    <row r="3917" spans="15:82" x14ac:dyDescent="0.25">
      <c r="O3917" s="3"/>
      <c r="P3917" s="2"/>
      <c r="Q3917" s="2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A3917" s="9"/>
      <c r="BB3917" s="9"/>
      <c r="BC3917" s="9"/>
      <c r="BD3917" s="9"/>
      <c r="BE3917" s="9"/>
      <c r="BF3917" s="9"/>
      <c r="BG3917" s="9"/>
      <c r="BH3917" s="9"/>
      <c r="BI3917" s="9"/>
      <c r="BJ3917" s="9"/>
      <c r="BK3917" s="9"/>
      <c r="BL3917" s="9"/>
      <c r="BM3917" s="9"/>
      <c r="BN3917" s="9"/>
      <c r="BO3917" s="9"/>
      <c r="BP3917" s="9"/>
      <c r="BQ3917" s="9"/>
      <c r="BR3917" s="9"/>
      <c r="BS3917" s="9"/>
      <c r="BT3917" s="9"/>
      <c r="BU3917" s="9"/>
      <c r="BV3917" s="9"/>
      <c r="BW3917" s="9"/>
      <c r="BX3917" s="9"/>
      <c r="BY3917" s="9"/>
      <c r="BZ3917" s="9"/>
      <c r="CA3917" s="9"/>
      <c r="CB3917" s="9"/>
      <c r="CC3917" s="9"/>
      <c r="CD3917" s="9"/>
    </row>
    <row r="3918" spans="15:82" x14ac:dyDescent="0.25">
      <c r="O3918" s="3"/>
      <c r="P3918" s="2"/>
      <c r="Q3918" s="2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A3918" s="9"/>
      <c r="BB3918" s="9"/>
      <c r="BC3918" s="9"/>
      <c r="BD3918" s="9"/>
      <c r="BE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  <c r="BQ3918" s="9"/>
      <c r="BR3918" s="9"/>
      <c r="BS3918" s="9"/>
      <c r="BT3918" s="9"/>
      <c r="BU3918" s="9"/>
      <c r="BV3918" s="9"/>
      <c r="BW3918" s="9"/>
      <c r="BX3918" s="9"/>
      <c r="BY3918" s="9"/>
      <c r="BZ3918" s="9"/>
      <c r="CA3918" s="9"/>
      <c r="CB3918" s="9"/>
      <c r="CC3918" s="9"/>
      <c r="CD3918" s="9"/>
    </row>
    <row r="3919" spans="15:82" x14ac:dyDescent="0.25">
      <c r="O3919" s="3"/>
      <c r="P3919" s="2"/>
      <c r="Q3919" s="2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A3919" s="9"/>
      <c r="BB3919" s="9"/>
      <c r="BC3919" s="9"/>
      <c r="BD3919" s="9"/>
      <c r="BE3919" s="9"/>
      <c r="BF3919" s="9"/>
      <c r="BG3919" s="9"/>
      <c r="BH3919" s="9"/>
      <c r="BI3919" s="9"/>
      <c r="BJ3919" s="9"/>
      <c r="BK3919" s="9"/>
      <c r="BL3919" s="9"/>
      <c r="BM3919" s="9"/>
      <c r="BN3919" s="9"/>
      <c r="BO3919" s="9"/>
      <c r="BP3919" s="9"/>
      <c r="BQ3919" s="9"/>
      <c r="BR3919" s="9"/>
      <c r="BS3919" s="9"/>
      <c r="BT3919" s="9"/>
      <c r="BU3919" s="9"/>
      <c r="BV3919" s="9"/>
      <c r="BW3919" s="9"/>
      <c r="BX3919" s="9"/>
      <c r="BY3919" s="9"/>
      <c r="BZ3919" s="9"/>
      <c r="CA3919" s="9"/>
      <c r="CB3919" s="9"/>
      <c r="CC3919" s="9"/>
      <c r="CD3919" s="9"/>
    </row>
    <row r="3920" spans="15:82" x14ac:dyDescent="0.25">
      <c r="O3920" s="3"/>
      <c r="P3920" s="2"/>
      <c r="Q3920" s="2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A3920" s="9"/>
      <c r="BB3920" s="9"/>
      <c r="BC3920" s="9"/>
      <c r="BD3920" s="9"/>
      <c r="BE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U3920" s="9"/>
      <c r="BV3920" s="9"/>
      <c r="BW3920" s="9"/>
      <c r="BX3920" s="9"/>
      <c r="BY3920" s="9"/>
      <c r="BZ3920" s="9"/>
      <c r="CA3920" s="9"/>
      <c r="CB3920" s="9"/>
      <c r="CC3920" s="9"/>
      <c r="CD3920" s="9"/>
    </row>
    <row r="3921" spans="15:82" x14ac:dyDescent="0.25">
      <c r="O3921" s="3"/>
      <c r="P3921" s="2"/>
      <c r="Q3921" s="2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A3921" s="9"/>
      <c r="BB3921" s="9"/>
      <c r="BC3921" s="9"/>
      <c r="BD3921" s="9"/>
      <c r="BE3921" s="9"/>
      <c r="BF3921" s="9"/>
      <c r="BG3921" s="9"/>
      <c r="BH3921" s="9"/>
      <c r="BI3921" s="9"/>
      <c r="BJ3921" s="9"/>
      <c r="BK3921" s="9"/>
      <c r="BL3921" s="9"/>
      <c r="BM3921" s="9"/>
      <c r="BN3921" s="9"/>
      <c r="BO3921" s="9"/>
      <c r="BP3921" s="9"/>
      <c r="BQ3921" s="9"/>
      <c r="BR3921" s="9"/>
      <c r="BS3921" s="9"/>
      <c r="BT3921" s="9"/>
      <c r="BU3921" s="9"/>
      <c r="BV3921" s="9"/>
      <c r="BW3921" s="9"/>
      <c r="BX3921" s="9"/>
      <c r="BY3921" s="9"/>
      <c r="BZ3921" s="9"/>
      <c r="CA3921" s="9"/>
      <c r="CB3921" s="9"/>
      <c r="CC3921" s="9"/>
      <c r="CD3921" s="9"/>
    </row>
    <row r="3922" spans="15:82" x14ac:dyDescent="0.25">
      <c r="O3922" s="3"/>
      <c r="P3922" s="2"/>
      <c r="Q3922" s="2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A3922" s="9"/>
      <c r="BB3922" s="9"/>
      <c r="BC3922" s="9"/>
      <c r="BD3922" s="9"/>
      <c r="BE3922" s="9"/>
      <c r="BF3922" s="9"/>
      <c r="BG3922" s="9"/>
      <c r="BH3922" s="9"/>
      <c r="BI3922" s="9"/>
      <c r="BJ3922" s="9"/>
      <c r="BK3922" s="9"/>
      <c r="BL3922" s="9"/>
      <c r="BM3922" s="9"/>
      <c r="BN3922" s="9"/>
      <c r="BO3922" s="9"/>
      <c r="BP3922" s="9"/>
      <c r="BQ3922" s="9"/>
      <c r="BR3922" s="9"/>
      <c r="BS3922" s="9"/>
      <c r="BT3922" s="9"/>
      <c r="BU3922" s="9"/>
      <c r="BV3922" s="9"/>
      <c r="BW3922" s="9"/>
      <c r="BX3922" s="9"/>
      <c r="BY3922" s="9"/>
      <c r="BZ3922" s="9"/>
      <c r="CA3922" s="9"/>
      <c r="CB3922" s="9"/>
      <c r="CC3922" s="9"/>
      <c r="CD3922" s="9"/>
    </row>
    <row r="3923" spans="15:82" x14ac:dyDescent="0.25">
      <c r="O3923" s="3"/>
      <c r="P3923" s="2"/>
      <c r="Q3923" s="2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A3923" s="9"/>
      <c r="BB3923" s="9"/>
      <c r="BC3923" s="9"/>
      <c r="BD3923" s="9"/>
      <c r="BE3923" s="9"/>
      <c r="BF3923" s="9"/>
      <c r="BG3923" s="9"/>
      <c r="BH3923" s="9"/>
      <c r="BI3923" s="9"/>
      <c r="BJ3923" s="9"/>
      <c r="BK3923" s="9"/>
      <c r="BL3923" s="9"/>
      <c r="BM3923" s="9"/>
      <c r="BN3923" s="9"/>
      <c r="BO3923" s="9"/>
      <c r="BP3923" s="9"/>
      <c r="BQ3923" s="9"/>
      <c r="BR3923" s="9"/>
      <c r="BS3923" s="9"/>
      <c r="BT3923" s="9"/>
      <c r="BU3923" s="9"/>
      <c r="BV3923" s="9"/>
      <c r="BW3923" s="9"/>
      <c r="BX3923" s="9"/>
      <c r="BY3923" s="9"/>
      <c r="BZ3923" s="9"/>
      <c r="CA3923" s="9"/>
      <c r="CB3923" s="9"/>
      <c r="CC3923" s="9"/>
      <c r="CD3923" s="9"/>
    </row>
    <row r="3924" spans="15:82" x14ac:dyDescent="0.25">
      <c r="O3924" s="3"/>
      <c r="P3924" s="2"/>
      <c r="Q3924" s="2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A3924" s="9"/>
      <c r="BB3924" s="9"/>
      <c r="BC3924" s="9"/>
      <c r="BD3924" s="9"/>
      <c r="BE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  <c r="BQ3924" s="9"/>
      <c r="BR3924" s="9"/>
      <c r="BS3924" s="9"/>
      <c r="BT3924" s="9"/>
      <c r="BU3924" s="9"/>
      <c r="BV3924" s="9"/>
      <c r="BW3924" s="9"/>
      <c r="BX3924" s="9"/>
      <c r="BY3924" s="9"/>
      <c r="BZ3924" s="9"/>
      <c r="CA3924" s="9"/>
      <c r="CB3924" s="9"/>
      <c r="CC3924" s="9"/>
      <c r="CD3924" s="9"/>
    </row>
    <row r="3925" spans="15:82" x14ac:dyDescent="0.25">
      <c r="O3925" s="3"/>
      <c r="P3925" s="2"/>
      <c r="Q3925" s="2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A3925" s="9"/>
      <c r="BB3925" s="9"/>
      <c r="BC3925" s="9"/>
      <c r="BD3925" s="9"/>
      <c r="BE3925" s="9"/>
      <c r="BF3925" s="9"/>
      <c r="BG3925" s="9"/>
      <c r="BH3925" s="9"/>
      <c r="BI3925" s="9"/>
      <c r="BJ3925" s="9"/>
      <c r="BK3925" s="9"/>
      <c r="BL3925" s="9"/>
      <c r="BM3925" s="9"/>
      <c r="BN3925" s="9"/>
      <c r="BO3925" s="9"/>
      <c r="BP3925" s="9"/>
      <c r="BQ3925" s="9"/>
      <c r="BR3925" s="9"/>
      <c r="BS3925" s="9"/>
      <c r="BT3925" s="9"/>
      <c r="BU3925" s="9"/>
      <c r="BV3925" s="9"/>
      <c r="BW3925" s="9"/>
      <c r="BX3925" s="9"/>
      <c r="BY3925" s="9"/>
      <c r="BZ3925" s="9"/>
      <c r="CA3925" s="9"/>
      <c r="CB3925" s="9"/>
      <c r="CC3925" s="9"/>
      <c r="CD3925" s="9"/>
    </row>
    <row r="3926" spans="15:82" x14ac:dyDescent="0.25">
      <c r="O3926" s="3"/>
      <c r="P3926" s="2"/>
      <c r="Q3926" s="2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A3926" s="9"/>
      <c r="BB3926" s="9"/>
      <c r="BC3926" s="9"/>
      <c r="BD3926" s="9"/>
      <c r="BE3926" s="9"/>
      <c r="BF3926" s="9"/>
      <c r="BG3926" s="9"/>
      <c r="BH3926" s="9"/>
      <c r="BI3926" s="9"/>
      <c r="BJ3926" s="9"/>
      <c r="BK3926" s="9"/>
      <c r="BL3926" s="9"/>
      <c r="BM3926" s="9"/>
      <c r="BN3926" s="9"/>
      <c r="BO3926" s="9"/>
      <c r="BP3926" s="9"/>
      <c r="BQ3926" s="9"/>
      <c r="BR3926" s="9"/>
      <c r="BS3926" s="9"/>
      <c r="BT3926" s="9"/>
      <c r="BU3926" s="9"/>
      <c r="BV3926" s="9"/>
      <c r="BW3926" s="9"/>
      <c r="BX3926" s="9"/>
      <c r="BY3926" s="9"/>
      <c r="BZ3926" s="9"/>
      <c r="CA3926" s="9"/>
      <c r="CB3926" s="9"/>
      <c r="CC3926" s="9"/>
      <c r="CD3926" s="9"/>
    </row>
    <row r="3927" spans="15:82" x14ac:dyDescent="0.25">
      <c r="O3927" s="3"/>
      <c r="P3927" s="2"/>
      <c r="Q3927" s="2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A3927" s="9"/>
      <c r="BB3927" s="9"/>
      <c r="BC3927" s="9"/>
      <c r="BD3927" s="9"/>
      <c r="BE3927" s="9"/>
      <c r="BF3927" s="9"/>
      <c r="BG3927" s="9"/>
      <c r="BH3927" s="9"/>
      <c r="BI3927" s="9"/>
      <c r="BJ3927" s="9"/>
      <c r="BK3927" s="9"/>
      <c r="BL3927" s="9"/>
      <c r="BM3927" s="9"/>
      <c r="BN3927" s="9"/>
      <c r="BO3927" s="9"/>
      <c r="BP3927" s="9"/>
      <c r="BQ3927" s="9"/>
      <c r="BR3927" s="9"/>
      <c r="BS3927" s="9"/>
      <c r="BT3927" s="9"/>
      <c r="BU3927" s="9"/>
      <c r="BV3927" s="9"/>
      <c r="BW3927" s="9"/>
      <c r="BX3927" s="9"/>
      <c r="BY3927" s="9"/>
      <c r="BZ3927" s="9"/>
      <c r="CA3927" s="9"/>
      <c r="CB3927" s="9"/>
      <c r="CC3927" s="9"/>
      <c r="CD3927" s="9"/>
    </row>
    <row r="3928" spans="15:82" x14ac:dyDescent="0.25">
      <c r="O3928" s="3"/>
      <c r="P3928" s="2"/>
      <c r="Q3928" s="2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A3928" s="9"/>
      <c r="BB3928" s="9"/>
      <c r="BC3928" s="9"/>
      <c r="BD3928" s="9"/>
      <c r="BE3928" s="9"/>
      <c r="BF3928" s="9"/>
      <c r="BG3928" s="9"/>
      <c r="BH3928" s="9"/>
      <c r="BI3928" s="9"/>
      <c r="BJ3928" s="9"/>
      <c r="BK3928" s="9"/>
      <c r="BL3928" s="9"/>
      <c r="BM3928" s="9"/>
      <c r="BN3928" s="9"/>
      <c r="BO3928" s="9"/>
      <c r="BP3928" s="9"/>
      <c r="BQ3928" s="9"/>
      <c r="BR3928" s="9"/>
      <c r="BS3928" s="9"/>
      <c r="BT3928" s="9"/>
      <c r="BU3928" s="9"/>
      <c r="BV3928" s="9"/>
      <c r="BW3928" s="9"/>
      <c r="BX3928" s="9"/>
      <c r="BY3928" s="9"/>
      <c r="BZ3928" s="9"/>
      <c r="CA3928" s="9"/>
      <c r="CB3928" s="9"/>
      <c r="CC3928" s="9"/>
      <c r="CD3928" s="9"/>
    </row>
    <row r="3929" spans="15:82" x14ac:dyDescent="0.25">
      <c r="O3929" s="3"/>
      <c r="P3929" s="2"/>
      <c r="Q3929" s="2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A3929" s="9"/>
      <c r="BB3929" s="9"/>
      <c r="BC3929" s="9"/>
      <c r="BD3929" s="9"/>
      <c r="BE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  <c r="BQ3929" s="9"/>
      <c r="BR3929" s="9"/>
      <c r="BS3929" s="9"/>
      <c r="BT3929" s="9"/>
      <c r="BU3929" s="9"/>
      <c r="BV3929" s="9"/>
      <c r="BW3929" s="9"/>
      <c r="BX3929" s="9"/>
      <c r="BY3929" s="9"/>
      <c r="BZ3929" s="9"/>
      <c r="CA3929" s="9"/>
      <c r="CB3929" s="9"/>
      <c r="CC3929" s="9"/>
      <c r="CD3929" s="9"/>
    </row>
    <row r="3930" spans="15:82" x14ac:dyDescent="0.25">
      <c r="O3930" s="3"/>
      <c r="P3930" s="2"/>
      <c r="Q3930" s="2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A3930" s="9"/>
      <c r="BB3930" s="9"/>
      <c r="BC3930" s="9"/>
      <c r="BD3930" s="9"/>
      <c r="BE3930" s="9"/>
      <c r="BF3930" s="9"/>
      <c r="BG3930" s="9"/>
      <c r="BH3930" s="9"/>
      <c r="BI3930" s="9"/>
      <c r="BJ3930" s="9"/>
      <c r="BK3930" s="9"/>
      <c r="BL3930" s="9"/>
      <c r="BM3930" s="9"/>
      <c r="BN3930" s="9"/>
      <c r="BO3930" s="9"/>
      <c r="BP3930" s="9"/>
      <c r="BQ3930" s="9"/>
      <c r="BR3930" s="9"/>
      <c r="BS3930" s="9"/>
      <c r="BT3930" s="9"/>
      <c r="BU3930" s="9"/>
      <c r="BV3930" s="9"/>
      <c r="BW3930" s="9"/>
      <c r="BX3930" s="9"/>
      <c r="BY3930" s="9"/>
      <c r="BZ3930" s="9"/>
      <c r="CA3930" s="9"/>
      <c r="CB3930" s="9"/>
      <c r="CC3930" s="9"/>
      <c r="CD3930" s="9"/>
    </row>
    <row r="3931" spans="15:82" x14ac:dyDescent="0.25">
      <c r="O3931" s="3"/>
      <c r="P3931" s="2"/>
      <c r="Q3931" s="2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A3931" s="9"/>
      <c r="BB3931" s="9"/>
      <c r="BC3931" s="9"/>
      <c r="BD3931" s="9"/>
      <c r="BE3931" s="9"/>
      <c r="BF3931" s="9"/>
      <c r="BG3931" s="9"/>
      <c r="BH3931" s="9"/>
      <c r="BI3931" s="9"/>
      <c r="BJ3931" s="9"/>
      <c r="BK3931" s="9"/>
      <c r="BL3931" s="9"/>
      <c r="BM3931" s="9"/>
      <c r="BN3931" s="9"/>
      <c r="BO3931" s="9"/>
      <c r="BP3931" s="9"/>
      <c r="BQ3931" s="9"/>
      <c r="BR3931" s="9"/>
      <c r="BS3931" s="9"/>
      <c r="BT3931" s="9"/>
      <c r="BU3931" s="9"/>
      <c r="BV3931" s="9"/>
      <c r="BW3931" s="9"/>
      <c r="BX3931" s="9"/>
      <c r="BY3931" s="9"/>
      <c r="BZ3931" s="9"/>
      <c r="CA3931" s="9"/>
      <c r="CB3931" s="9"/>
      <c r="CC3931" s="9"/>
      <c r="CD3931" s="9"/>
    </row>
    <row r="3932" spans="15:82" x14ac:dyDescent="0.25">
      <c r="O3932" s="3"/>
      <c r="P3932" s="2"/>
      <c r="Q3932" s="2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A3932" s="9"/>
      <c r="BB3932" s="9"/>
      <c r="BC3932" s="9"/>
      <c r="BD3932" s="9"/>
      <c r="BE3932" s="9"/>
      <c r="BF3932" s="9"/>
      <c r="BG3932" s="9"/>
      <c r="BH3932" s="9"/>
      <c r="BI3932" s="9"/>
      <c r="BJ3932" s="9"/>
      <c r="BK3932" s="9"/>
      <c r="BL3932" s="9"/>
      <c r="BM3932" s="9"/>
      <c r="BN3932" s="9"/>
      <c r="BO3932" s="9"/>
      <c r="BP3932" s="9"/>
      <c r="BQ3932" s="9"/>
      <c r="BR3932" s="9"/>
      <c r="BS3932" s="9"/>
      <c r="BT3932" s="9"/>
      <c r="BU3932" s="9"/>
      <c r="BV3932" s="9"/>
      <c r="BW3932" s="9"/>
      <c r="BX3932" s="9"/>
      <c r="BY3932" s="9"/>
      <c r="BZ3932" s="9"/>
      <c r="CA3932" s="9"/>
      <c r="CB3932" s="9"/>
      <c r="CC3932" s="9"/>
      <c r="CD3932" s="9"/>
    </row>
    <row r="3933" spans="15:82" x14ac:dyDescent="0.25">
      <c r="O3933" s="3"/>
      <c r="P3933" s="2"/>
      <c r="Q3933" s="2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A3933" s="9"/>
      <c r="BB3933" s="9"/>
      <c r="BC3933" s="9"/>
      <c r="BD3933" s="9"/>
      <c r="BE3933" s="9"/>
      <c r="BF3933" s="9"/>
      <c r="BG3933" s="9"/>
      <c r="BH3933" s="9"/>
      <c r="BI3933" s="9"/>
      <c r="BJ3933" s="9"/>
      <c r="BK3933" s="9"/>
      <c r="BL3933" s="9"/>
      <c r="BM3933" s="9"/>
      <c r="BN3933" s="9"/>
      <c r="BO3933" s="9"/>
      <c r="BP3933" s="9"/>
      <c r="BQ3933" s="9"/>
      <c r="BR3933" s="9"/>
      <c r="BS3933" s="9"/>
      <c r="BT3933" s="9"/>
      <c r="BU3933" s="9"/>
      <c r="BV3933" s="9"/>
      <c r="BW3933" s="9"/>
      <c r="BX3933" s="9"/>
      <c r="BY3933" s="9"/>
      <c r="BZ3933" s="9"/>
      <c r="CA3933" s="9"/>
      <c r="CB3933" s="9"/>
      <c r="CC3933" s="9"/>
      <c r="CD3933" s="9"/>
    </row>
    <row r="3934" spans="15:82" x14ac:dyDescent="0.25">
      <c r="O3934" s="3"/>
      <c r="P3934" s="2"/>
      <c r="Q3934" s="2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A3934" s="9"/>
      <c r="BB3934" s="9"/>
      <c r="BC3934" s="9"/>
      <c r="BD3934" s="9"/>
      <c r="BE3934" s="9"/>
      <c r="BF3934" s="9"/>
      <c r="BG3934" s="9"/>
      <c r="BH3934" s="9"/>
      <c r="BI3934" s="9"/>
      <c r="BJ3934" s="9"/>
      <c r="BK3934" s="9"/>
      <c r="BL3934" s="9"/>
      <c r="BM3934" s="9"/>
      <c r="BN3934" s="9"/>
      <c r="BO3934" s="9"/>
      <c r="BP3934" s="9"/>
      <c r="BQ3934" s="9"/>
      <c r="BR3934" s="9"/>
      <c r="BS3934" s="9"/>
      <c r="BT3934" s="9"/>
      <c r="BU3934" s="9"/>
      <c r="BV3934" s="9"/>
      <c r="BW3934" s="9"/>
      <c r="BX3934" s="9"/>
      <c r="BY3934" s="9"/>
      <c r="BZ3934" s="9"/>
      <c r="CA3934" s="9"/>
      <c r="CB3934" s="9"/>
      <c r="CC3934" s="9"/>
      <c r="CD3934" s="9"/>
    </row>
    <row r="3935" spans="15:82" x14ac:dyDescent="0.25">
      <c r="O3935" s="3"/>
      <c r="P3935" s="2"/>
      <c r="Q3935" s="2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A3935" s="9"/>
      <c r="BB3935" s="9"/>
      <c r="BC3935" s="9"/>
      <c r="BD3935" s="9"/>
      <c r="BE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  <c r="BQ3935" s="9"/>
      <c r="BR3935" s="9"/>
      <c r="BS3935" s="9"/>
      <c r="BT3935" s="9"/>
      <c r="BU3935" s="9"/>
      <c r="BV3935" s="9"/>
      <c r="BW3935" s="9"/>
      <c r="BX3935" s="9"/>
      <c r="BY3935" s="9"/>
      <c r="BZ3935" s="9"/>
      <c r="CA3935" s="9"/>
      <c r="CB3935" s="9"/>
      <c r="CC3935" s="9"/>
      <c r="CD3935" s="9"/>
    </row>
    <row r="3936" spans="15:82" x14ac:dyDescent="0.25">
      <c r="O3936" s="3"/>
      <c r="P3936" s="2"/>
      <c r="Q3936" s="2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A3936" s="9"/>
      <c r="BB3936" s="9"/>
      <c r="BC3936" s="9"/>
      <c r="BD3936" s="9"/>
      <c r="BE3936" s="9"/>
      <c r="BF3936" s="9"/>
      <c r="BG3936" s="9"/>
      <c r="BH3936" s="9"/>
      <c r="BI3936" s="9"/>
      <c r="BJ3936" s="9"/>
      <c r="BK3936" s="9"/>
      <c r="BL3936" s="9"/>
      <c r="BM3936" s="9"/>
      <c r="BN3936" s="9"/>
      <c r="BO3936" s="9"/>
      <c r="BP3936" s="9"/>
      <c r="BQ3936" s="9"/>
      <c r="BR3936" s="9"/>
      <c r="BS3936" s="9"/>
      <c r="BT3936" s="9"/>
      <c r="BU3936" s="9"/>
      <c r="BV3936" s="9"/>
      <c r="BW3936" s="9"/>
      <c r="BX3936" s="9"/>
      <c r="BY3936" s="9"/>
      <c r="BZ3936" s="9"/>
      <c r="CA3936" s="9"/>
      <c r="CB3936" s="6"/>
      <c r="CC3936" s="6"/>
      <c r="CD3936" s="6"/>
    </row>
    <row r="3937" spans="15:82" x14ac:dyDescent="0.25">
      <c r="O3937" s="3"/>
      <c r="P3937" s="2"/>
      <c r="Q3937" s="2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A3937" s="9"/>
      <c r="BB3937" s="9"/>
      <c r="BC3937" s="9"/>
      <c r="BD3937" s="9"/>
      <c r="BE3937" s="9"/>
      <c r="BF3937" s="9"/>
      <c r="BG3937" s="9"/>
      <c r="BH3937" s="9"/>
      <c r="BI3937" s="9"/>
      <c r="BJ3937" s="9"/>
      <c r="BK3937" s="9"/>
      <c r="BL3937" s="9"/>
      <c r="BM3937" s="9"/>
      <c r="BN3937" s="9"/>
      <c r="BO3937" s="9"/>
      <c r="BP3937" s="9"/>
      <c r="BQ3937" s="9"/>
      <c r="BR3937" s="9"/>
      <c r="BS3937" s="9"/>
      <c r="BT3937" s="9"/>
      <c r="BU3937" s="9"/>
      <c r="BV3937" s="9"/>
      <c r="BW3937" s="9"/>
      <c r="BX3937" s="9"/>
      <c r="BY3937" s="9"/>
      <c r="BZ3937" s="9"/>
      <c r="CA3937" s="9"/>
      <c r="CB3937" s="6"/>
      <c r="CC3937" s="6"/>
      <c r="CD3937" s="6"/>
    </row>
    <row r="3938" spans="15:82" x14ac:dyDescent="0.25">
      <c r="O3938" s="3"/>
      <c r="P3938" s="2"/>
      <c r="Q3938" s="2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A3938" s="9"/>
      <c r="BB3938" s="9"/>
      <c r="BC3938" s="9"/>
      <c r="BD3938" s="9"/>
      <c r="BE3938" s="9"/>
      <c r="BF3938" s="9"/>
      <c r="BG3938" s="9"/>
      <c r="BH3938" s="9"/>
      <c r="BI3938" s="9"/>
      <c r="BJ3938" s="9"/>
      <c r="BK3938" s="9"/>
      <c r="BL3938" s="9"/>
      <c r="BM3938" s="9"/>
      <c r="BN3938" s="9"/>
      <c r="BO3938" s="9"/>
      <c r="BP3938" s="9"/>
      <c r="BQ3938" s="9"/>
      <c r="BR3938" s="9"/>
      <c r="BS3938" s="9"/>
      <c r="BT3938" s="9"/>
      <c r="BU3938" s="9"/>
      <c r="BV3938" s="9"/>
      <c r="BW3938" s="9"/>
      <c r="BX3938" s="9"/>
      <c r="BY3938" s="9"/>
      <c r="BZ3938" s="9"/>
      <c r="CA3938" s="9"/>
      <c r="CB3938" s="6"/>
      <c r="CC3938" s="6"/>
      <c r="CD3938" s="6"/>
    </row>
    <row r="3939" spans="15:82" x14ac:dyDescent="0.25">
      <c r="O3939" s="3"/>
      <c r="P3939" s="2"/>
      <c r="Q3939" s="2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A3939" s="9"/>
      <c r="BB3939" s="9"/>
      <c r="BC3939" s="9"/>
      <c r="BD3939" s="9"/>
      <c r="BE3939" s="9"/>
      <c r="BF3939" s="9"/>
      <c r="BG3939" s="9"/>
      <c r="BH3939" s="9"/>
      <c r="BI3939" s="9"/>
      <c r="BJ3939" s="9"/>
      <c r="BK3939" s="9"/>
      <c r="BL3939" s="9"/>
      <c r="BM3939" s="9"/>
      <c r="BN3939" s="9"/>
      <c r="BO3939" s="9"/>
      <c r="BP3939" s="9"/>
      <c r="BQ3939" s="9"/>
      <c r="BR3939" s="9"/>
      <c r="BS3939" s="9"/>
      <c r="BT3939" s="9"/>
      <c r="BU3939" s="9"/>
      <c r="BV3939" s="9"/>
      <c r="BW3939" s="9"/>
      <c r="BX3939" s="9"/>
      <c r="BY3939" s="9"/>
      <c r="BZ3939" s="9"/>
      <c r="CA3939" s="9"/>
      <c r="CB3939" s="6"/>
      <c r="CC3939" s="6"/>
      <c r="CD3939" s="6"/>
    </row>
    <row r="3940" spans="15:82" x14ac:dyDescent="0.25">
      <c r="O3940" s="3"/>
      <c r="P3940" s="2"/>
      <c r="Q3940" s="2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A3940" s="9"/>
      <c r="BB3940" s="9"/>
      <c r="BC3940" s="9"/>
      <c r="BD3940" s="9"/>
      <c r="BE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  <c r="BQ3940" s="9"/>
      <c r="BR3940" s="9"/>
      <c r="BS3940" s="9"/>
      <c r="BT3940" s="9"/>
      <c r="BU3940" s="9"/>
      <c r="BV3940" s="9"/>
      <c r="BW3940" s="9"/>
      <c r="BX3940" s="9"/>
      <c r="BY3940" s="9"/>
      <c r="BZ3940" s="9"/>
      <c r="CA3940" s="9"/>
      <c r="CB3940" s="6"/>
      <c r="CC3940" s="6"/>
      <c r="CD3940" s="6"/>
    </row>
    <row r="3941" spans="15:82" x14ac:dyDescent="0.25">
      <c r="O3941" s="3"/>
      <c r="P3941" s="2"/>
      <c r="Q3941" s="2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A3941" s="9"/>
      <c r="BB3941" s="9"/>
      <c r="BC3941" s="9"/>
      <c r="BD3941" s="9"/>
      <c r="BE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  <c r="BQ3941" s="9"/>
      <c r="BR3941" s="9"/>
      <c r="BS3941" s="9"/>
      <c r="BT3941" s="9"/>
      <c r="BU3941" s="9"/>
      <c r="BV3941" s="9"/>
      <c r="BW3941" s="9"/>
      <c r="BX3941" s="9"/>
      <c r="BY3941" s="9"/>
      <c r="BZ3941" s="9"/>
      <c r="CA3941" s="9"/>
      <c r="CB3941" s="6"/>
      <c r="CC3941" s="6"/>
      <c r="CD3941" s="6"/>
    </row>
    <row r="3942" spans="15:82" x14ac:dyDescent="0.25">
      <c r="O3942" s="3"/>
      <c r="P3942" s="2"/>
      <c r="Q3942" s="2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A3942" s="9"/>
      <c r="BB3942" s="9"/>
      <c r="BC3942" s="9"/>
      <c r="BD3942" s="9"/>
      <c r="BE3942" s="9"/>
      <c r="BF3942" s="9"/>
      <c r="BG3942" s="9"/>
      <c r="BH3942" s="9"/>
      <c r="BI3942" s="9"/>
      <c r="BJ3942" s="9"/>
      <c r="BK3942" s="9"/>
      <c r="BL3942" s="9"/>
      <c r="BM3942" s="9"/>
      <c r="BN3942" s="9"/>
      <c r="BO3942" s="9"/>
      <c r="BP3942" s="9"/>
      <c r="BQ3942" s="9"/>
      <c r="BR3942" s="9"/>
      <c r="BS3942" s="9"/>
      <c r="BT3942" s="9"/>
      <c r="BU3942" s="9"/>
      <c r="BV3942" s="9"/>
      <c r="BW3942" s="9"/>
      <c r="BX3942" s="9"/>
      <c r="BY3942" s="9"/>
      <c r="BZ3942" s="9"/>
      <c r="CA3942" s="9"/>
      <c r="CB3942" s="6"/>
      <c r="CC3942" s="6"/>
      <c r="CD3942" s="6"/>
    </row>
    <row r="3943" spans="15:82" x14ac:dyDescent="0.25">
      <c r="O3943" s="3"/>
      <c r="P3943" s="2"/>
      <c r="Q3943" s="2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A3943" s="9"/>
      <c r="BB3943" s="9"/>
      <c r="BC3943" s="9"/>
      <c r="BD3943" s="9"/>
      <c r="BE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  <c r="BQ3943" s="9"/>
      <c r="BR3943" s="9"/>
      <c r="BS3943" s="9"/>
      <c r="BT3943" s="9"/>
      <c r="BU3943" s="9"/>
      <c r="BV3943" s="9"/>
      <c r="BW3943" s="9"/>
      <c r="BX3943" s="9"/>
      <c r="BY3943" s="9"/>
      <c r="BZ3943" s="9"/>
      <c r="CA3943" s="9"/>
      <c r="CB3943" s="6"/>
      <c r="CC3943" s="6"/>
      <c r="CD3943" s="6"/>
    </row>
    <row r="3944" spans="15:82" x14ac:dyDescent="0.25">
      <c r="O3944" s="3"/>
      <c r="P3944" s="2"/>
      <c r="Q3944" s="2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A3944" s="9"/>
      <c r="BB3944" s="9"/>
      <c r="BC3944" s="9"/>
      <c r="BD3944" s="9"/>
      <c r="BE3944" s="9"/>
      <c r="BF3944" s="9"/>
      <c r="BG3944" s="9"/>
      <c r="BH3944" s="9"/>
      <c r="BI3944" s="9"/>
      <c r="BJ3944" s="9"/>
      <c r="BK3944" s="9"/>
      <c r="BL3944" s="9"/>
      <c r="BM3944" s="9"/>
      <c r="BN3944" s="9"/>
      <c r="BO3944" s="9"/>
      <c r="BP3944" s="9"/>
      <c r="BQ3944" s="9"/>
      <c r="BR3944" s="9"/>
      <c r="BS3944" s="9"/>
      <c r="BT3944" s="9"/>
      <c r="BU3944" s="9"/>
      <c r="BV3944" s="9"/>
      <c r="BW3944" s="9"/>
      <c r="BX3944" s="9"/>
      <c r="BY3944" s="9"/>
      <c r="BZ3944" s="9"/>
      <c r="CA3944" s="9"/>
      <c r="CB3944" s="6"/>
      <c r="CC3944" s="6"/>
      <c r="CD3944" s="6"/>
    </row>
    <row r="3945" spans="15:82" x14ac:dyDescent="0.25">
      <c r="O3945" s="3"/>
      <c r="P3945" s="2"/>
      <c r="Q3945" s="2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A3945" s="9"/>
      <c r="BB3945" s="9"/>
      <c r="BC3945" s="9"/>
      <c r="BD3945" s="9"/>
      <c r="BE3945" s="9"/>
      <c r="BF3945" s="9"/>
      <c r="BG3945" s="9"/>
      <c r="BH3945" s="9"/>
      <c r="BI3945" s="9"/>
      <c r="BJ3945" s="9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U3945" s="9"/>
      <c r="BV3945" s="9"/>
      <c r="BW3945" s="9"/>
      <c r="BX3945" s="9"/>
      <c r="BY3945" s="9"/>
      <c r="BZ3945" s="9"/>
      <c r="CA3945" s="9"/>
      <c r="CB3945" s="6"/>
      <c r="CC3945" s="6"/>
      <c r="CD3945" s="6"/>
    </row>
    <row r="3946" spans="15:82" x14ac:dyDescent="0.25">
      <c r="O3946" s="3"/>
      <c r="P3946" s="2"/>
      <c r="Q3946" s="2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A3946" s="9"/>
      <c r="BB3946" s="9"/>
      <c r="BC3946" s="9"/>
      <c r="BD3946" s="9"/>
      <c r="BE3946" s="9"/>
      <c r="BF3946" s="9"/>
      <c r="BG3946" s="9"/>
      <c r="BH3946" s="9"/>
      <c r="BI3946" s="9"/>
      <c r="BJ3946" s="9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U3946" s="9"/>
      <c r="BV3946" s="9"/>
      <c r="BW3946" s="9"/>
      <c r="BX3946" s="9"/>
      <c r="BY3946" s="9"/>
      <c r="BZ3946" s="9"/>
      <c r="CA3946" s="9"/>
      <c r="CB3946" s="6"/>
      <c r="CC3946" s="6"/>
      <c r="CD3946" s="6"/>
    </row>
    <row r="3947" spans="15:82" x14ac:dyDescent="0.25">
      <c r="O3947" s="3"/>
      <c r="P3947" s="2"/>
      <c r="Q3947" s="2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A3947" s="9"/>
      <c r="BB3947" s="9"/>
      <c r="BC3947" s="9"/>
      <c r="BD3947" s="9"/>
      <c r="BE3947" s="9"/>
      <c r="BF3947" s="9"/>
      <c r="BG3947" s="9"/>
      <c r="BH3947" s="9"/>
      <c r="BI3947" s="9"/>
      <c r="BJ3947" s="9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U3947" s="9"/>
      <c r="BV3947" s="9"/>
      <c r="BW3947" s="9"/>
      <c r="BX3947" s="9"/>
      <c r="BY3947" s="9"/>
      <c r="BZ3947" s="9"/>
      <c r="CA3947" s="9"/>
      <c r="CB3947" s="6"/>
      <c r="CC3947" s="6"/>
      <c r="CD3947" s="6"/>
    </row>
    <row r="3948" spans="15:82" x14ac:dyDescent="0.25">
      <c r="O3948" s="3"/>
      <c r="P3948" s="2"/>
      <c r="Q3948" s="2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A3948" s="9"/>
      <c r="BB3948" s="9"/>
      <c r="BC3948" s="9"/>
      <c r="BD3948" s="9"/>
      <c r="BE3948" s="9"/>
      <c r="BF3948" s="9"/>
      <c r="BG3948" s="9"/>
      <c r="BH3948" s="9"/>
      <c r="BI3948" s="9"/>
      <c r="BJ3948" s="9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U3948" s="9"/>
      <c r="BV3948" s="9"/>
      <c r="BW3948" s="9"/>
      <c r="BX3948" s="9"/>
      <c r="BY3948" s="9"/>
      <c r="BZ3948" s="9"/>
      <c r="CA3948" s="9"/>
      <c r="CB3948" s="6"/>
      <c r="CC3948" s="6"/>
      <c r="CD3948" s="6"/>
    </row>
    <row r="3949" spans="15:82" x14ac:dyDescent="0.25">
      <c r="O3949" s="3"/>
      <c r="P3949" s="2"/>
      <c r="Q3949" s="2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A3949" s="9"/>
      <c r="BB3949" s="9"/>
      <c r="BC3949" s="9"/>
      <c r="BD3949" s="9"/>
      <c r="BE3949" s="9"/>
      <c r="BF3949" s="9"/>
      <c r="BG3949" s="9"/>
      <c r="BH3949" s="9"/>
      <c r="BI3949" s="9"/>
      <c r="BJ3949" s="9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U3949" s="9"/>
      <c r="BV3949" s="9"/>
      <c r="BW3949" s="9"/>
      <c r="BX3949" s="9"/>
      <c r="BY3949" s="9"/>
      <c r="BZ3949" s="9"/>
      <c r="CA3949" s="9"/>
      <c r="CB3949" s="6"/>
      <c r="CC3949" s="6"/>
      <c r="CD3949" s="6"/>
    </row>
    <row r="3950" spans="15:82" x14ac:dyDescent="0.25">
      <c r="O3950" s="3"/>
      <c r="P3950" s="2"/>
      <c r="Q3950" s="2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A3950" s="9"/>
      <c r="BB3950" s="9"/>
      <c r="BC3950" s="9"/>
      <c r="BD3950" s="9"/>
      <c r="BE3950" s="9"/>
      <c r="BF3950" s="9"/>
      <c r="BG3950" s="9"/>
      <c r="BH3950" s="9"/>
      <c r="BI3950" s="9"/>
      <c r="BJ3950" s="9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U3950" s="9"/>
      <c r="BV3950" s="9"/>
      <c r="BW3950" s="9"/>
      <c r="BX3950" s="9"/>
      <c r="BY3950" s="9"/>
      <c r="BZ3950" s="9"/>
      <c r="CA3950" s="9"/>
      <c r="CB3950" s="6"/>
      <c r="CC3950" s="6"/>
      <c r="CD3950" s="6"/>
    </row>
    <row r="3951" spans="15:82" x14ac:dyDescent="0.25">
      <c r="O3951" s="3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A3951" s="9"/>
      <c r="BB3951" s="9"/>
      <c r="BC3951" s="9"/>
      <c r="BD3951" s="9"/>
      <c r="BE3951" s="9"/>
      <c r="BF3951" s="9"/>
      <c r="BG3951" s="9"/>
      <c r="BH3951" s="9"/>
      <c r="BI3951" s="9"/>
      <c r="BJ3951" s="9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U3951" s="9"/>
      <c r="BV3951" s="9"/>
      <c r="BW3951" s="9"/>
      <c r="BX3951" s="9"/>
      <c r="BY3951" s="9"/>
      <c r="BZ3951" s="9"/>
      <c r="CA3951" s="9"/>
      <c r="CB3951" s="6"/>
      <c r="CC3951" s="6"/>
      <c r="CD3951" s="6"/>
    </row>
    <row r="3952" spans="15:82" x14ac:dyDescent="0.25">
      <c r="O3952" s="3"/>
      <c r="P3952" s="2"/>
      <c r="Q3952" s="2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A3952" s="9"/>
      <c r="BB3952" s="9"/>
      <c r="BC3952" s="9"/>
      <c r="BD3952" s="9"/>
      <c r="BE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U3952" s="9"/>
      <c r="BV3952" s="9"/>
      <c r="BW3952" s="9"/>
      <c r="BX3952" s="9"/>
      <c r="BY3952" s="9"/>
      <c r="BZ3952" s="9"/>
      <c r="CA3952" s="9"/>
      <c r="CB3952" s="6"/>
      <c r="CC3952" s="6"/>
      <c r="CD3952" s="6"/>
    </row>
    <row r="3953" spans="15:82" x14ac:dyDescent="0.25">
      <c r="O3953" s="3"/>
      <c r="P3953" s="2"/>
      <c r="Q3953" s="2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A3953" s="9"/>
      <c r="BB3953" s="9"/>
      <c r="BC3953" s="9"/>
      <c r="BD3953" s="9"/>
      <c r="BE3953" s="9"/>
      <c r="BF3953" s="9"/>
      <c r="BG3953" s="9"/>
      <c r="BH3953" s="9"/>
      <c r="BI3953" s="9"/>
      <c r="BJ3953" s="9"/>
      <c r="BK3953" s="9"/>
      <c r="BL3953" s="9"/>
      <c r="BM3953" s="9"/>
      <c r="BN3953" s="9"/>
      <c r="BO3953" s="9"/>
      <c r="BP3953" s="9"/>
      <c r="BQ3953" s="9"/>
      <c r="BR3953" s="9"/>
      <c r="BS3953" s="9"/>
      <c r="BT3953" s="9"/>
      <c r="BU3953" s="9"/>
      <c r="BV3953" s="9"/>
      <c r="BW3953" s="9"/>
      <c r="BX3953" s="9"/>
      <c r="BY3953" s="9"/>
      <c r="BZ3953" s="9"/>
      <c r="CA3953" s="9"/>
      <c r="CB3953" s="6"/>
      <c r="CC3953" s="6"/>
      <c r="CD3953" s="6"/>
    </row>
    <row r="3954" spans="15:82" x14ac:dyDescent="0.25">
      <c r="O3954" s="3"/>
      <c r="P3954" s="2"/>
      <c r="Q3954" s="2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A3954" s="9"/>
      <c r="BB3954" s="9"/>
      <c r="BC3954" s="9"/>
      <c r="BD3954" s="9"/>
      <c r="BE3954" s="9"/>
      <c r="BF3954" s="9"/>
      <c r="BG3954" s="9"/>
      <c r="BH3954" s="9"/>
      <c r="BI3954" s="9"/>
      <c r="BJ3954" s="9"/>
      <c r="BK3954" s="9"/>
      <c r="BL3954" s="9"/>
      <c r="BM3954" s="9"/>
      <c r="BN3954" s="9"/>
      <c r="BO3954" s="9"/>
      <c r="BP3954" s="9"/>
      <c r="BQ3954" s="9"/>
      <c r="BR3954" s="9"/>
      <c r="BS3954" s="9"/>
      <c r="BT3954" s="9"/>
      <c r="BU3954" s="9"/>
      <c r="BV3954" s="9"/>
      <c r="BW3954" s="9"/>
      <c r="BX3954" s="9"/>
      <c r="BY3954" s="9"/>
      <c r="BZ3954" s="9"/>
      <c r="CA3954" s="9"/>
      <c r="CB3954" s="6"/>
      <c r="CC3954" s="6"/>
      <c r="CD3954" s="6"/>
    </row>
    <row r="3955" spans="15:82" x14ac:dyDescent="0.25">
      <c r="O3955" s="3"/>
      <c r="P3955" s="2"/>
      <c r="Q3955" s="2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A3955" s="9"/>
      <c r="BB3955" s="9"/>
      <c r="BC3955" s="9"/>
      <c r="BD3955" s="9"/>
      <c r="BE3955" s="9"/>
      <c r="BF3955" s="9"/>
      <c r="BG3955" s="9"/>
      <c r="BH3955" s="9"/>
      <c r="BI3955" s="9"/>
      <c r="BJ3955" s="9"/>
      <c r="BK3955" s="9"/>
      <c r="BL3955" s="9"/>
      <c r="BM3955" s="9"/>
      <c r="BN3955" s="9"/>
      <c r="BO3955" s="9"/>
      <c r="BP3955" s="9"/>
      <c r="BQ3955" s="9"/>
      <c r="BR3955" s="9"/>
      <c r="BS3955" s="9"/>
      <c r="BT3955" s="9"/>
      <c r="BU3955" s="9"/>
      <c r="BV3955" s="9"/>
      <c r="BW3955" s="9"/>
      <c r="BX3955" s="9"/>
      <c r="BY3955" s="9"/>
      <c r="BZ3955" s="9"/>
      <c r="CA3955" s="9"/>
      <c r="CB3955" s="6"/>
      <c r="CC3955" s="6"/>
      <c r="CD3955" s="6"/>
    </row>
    <row r="3956" spans="15:82" x14ac:dyDescent="0.25">
      <c r="O3956" s="3"/>
      <c r="P3956" s="2"/>
      <c r="Q3956" s="2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A3956" s="9"/>
      <c r="BB3956" s="9"/>
      <c r="BC3956" s="9"/>
      <c r="BD3956" s="9"/>
      <c r="BE3956" s="9"/>
      <c r="BF3956" s="9"/>
      <c r="BG3956" s="9"/>
      <c r="BH3956" s="9"/>
      <c r="BI3956" s="9"/>
      <c r="BJ3956" s="9"/>
      <c r="BK3956" s="9"/>
      <c r="BL3956" s="9"/>
      <c r="BM3956" s="9"/>
      <c r="BN3956" s="9"/>
      <c r="BO3956" s="9"/>
      <c r="BP3956" s="9"/>
      <c r="BQ3956" s="9"/>
      <c r="BR3956" s="9"/>
      <c r="BS3956" s="9"/>
      <c r="BT3956" s="9"/>
      <c r="BU3956" s="9"/>
      <c r="BV3956" s="9"/>
      <c r="BW3956" s="9"/>
      <c r="BX3956" s="9"/>
      <c r="BY3956" s="9"/>
      <c r="BZ3956" s="9"/>
      <c r="CA3956" s="9"/>
      <c r="CB3956" s="6"/>
      <c r="CC3956" s="6"/>
      <c r="CD3956" s="6"/>
    </row>
    <row r="3957" spans="15:82" x14ac:dyDescent="0.25">
      <c r="O3957" s="3"/>
      <c r="P3957" s="2"/>
      <c r="Q3957" s="2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A3957" s="9"/>
      <c r="BB3957" s="9"/>
      <c r="BC3957" s="9"/>
      <c r="BD3957" s="9"/>
      <c r="BE3957" s="9"/>
      <c r="BF3957" s="9"/>
      <c r="BG3957" s="9"/>
      <c r="BH3957" s="9"/>
      <c r="BI3957" s="9"/>
      <c r="BJ3957" s="9"/>
      <c r="BK3957" s="9"/>
      <c r="BL3957" s="9"/>
      <c r="BM3957" s="9"/>
      <c r="BN3957" s="9"/>
      <c r="BO3957" s="9"/>
      <c r="BP3957" s="9"/>
      <c r="BQ3957" s="9"/>
      <c r="BR3957" s="9"/>
      <c r="BS3957" s="9"/>
      <c r="BT3957" s="9"/>
      <c r="BU3957" s="9"/>
      <c r="BV3957" s="9"/>
      <c r="BW3957" s="9"/>
      <c r="BX3957" s="9"/>
      <c r="BY3957" s="9"/>
      <c r="BZ3957" s="9"/>
      <c r="CA3957" s="9"/>
      <c r="CB3957" s="6"/>
      <c r="CC3957" s="6"/>
      <c r="CD3957" s="6"/>
    </row>
    <row r="3958" spans="15:82" x14ac:dyDescent="0.25">
      <c r="O3958" s="3"/>
      <c r="P3958" s="2"/>
      <c r="Q3958" s="2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A3958" s="9"/>
      <c r="BB3958" s="9"/>
      <c r="BC3958" s="9"/>
      <c r="BD3958" s="9"/>
      <c r="BE3958" s="9"/>
      <c r="BF3958" s="9"/>
      <c r="BG3958" s="9"/>
      <c r="BH3958" s="9"/>
      <c r="BI3958" s="9"/>
      <c r="BJ3958" s="9"/>
      <c r="BK3958" s="9"/>
      <c r="BL3958" s="9"/>
      <c r="BM3958" s="9"/>
      <c r="BN3958" s="9"/>
      <c r="BO3958" s="9"/>
      <c r="BP3958" s="9"/>
      <c r="BQ3958" s="9"/>
      <c r="BR3958" s="9"/>
      <c r="BS3958" s="9"/>
      <c r="BT3958" s="9"/>
      <c r="BU3958" s="9"/>
      <c r="BV3958" s="9"/>
      <c r="BW3958" s="9"/>
      <c r="BX3958" s="9"/>
      <c r="BY3958" s="9"/>
      <c r="BZ3958" s="9"/>
      <c r="CA3958" s="9"/>
      <c r="CB3958" s="6"/>
      <c r="CC3958" s="6"/>
      <c r="CD3958" s="6"/>
    </row>
    <row r="3959" spans="15:82" x14ac:dyDescent="0.25">
      <c r="O3959" s="3"/>
      <c r="P3959" s="2"/>
      <c r="Q3959" s="2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A3959" s="9"/>
      <c r="BB3959" s="9"/>
      <c r="BC3959" s="9"/>
      <c r="BD3959" s="9"/>
      <c r="BE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  <c r="BQ3959" s="9"/>
      <c r="BR3959" s="9"/>
      <c r="BS3959" s="9"/>
      <c r="BT3959" s="9"/>
      <c r="BU3959" s="9"/>
      <c r="BV3959" s="9"/>
      <c r="BW3959" s="9"/>
      <c r="BX3959" s="9"/>
      <c r="BY3959" s="9"/>
      <c r="BZ3959" s="9"/>
      <c r="CA3959" s="9"/>
      <c r="CB3959" s="6"/>
      <c r="CC3959" s="6"/>
      <c r="CD3959" s="6"/>
    </row>
    <row r="3960" spans="15:82" x14ac:dyDescent="0.25">
      <c r="O3960" s="3"/>
      <c r="P3960" s="2"/>
      <c r="Q3960" s="2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BT3960" s="9"/>
      <c r="BU3960" s="9"/>
      <c r="BV3960" s="9"/>
      <c r="BW3960" s="9"/>
      <c r="BX3960" s="9"/>
      <c r="BY3960" s="9"/>
      <c r="BZ3960" s="9"/>
      <c r="CA3960" s="9"/>
      <c r="CB3960" s="6"/>
      <c r="CC3960" s="6"/>
      <c r="CD3960" s="6"/>
    </row>
    <row r="3961" spans="15:82" x14ac:dyDescent="0.25">
      <c r="O3961" s="3"/>
      <c r="P3961" s="2"/>
      <c r="Q3961" s="2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A3961" s="9"/>
      <c r="BB3961" s="9"/>
      <c r="BC3961" s="9"/>
      <c r="BD3961" s="9"/>
      <c r="BE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  <c r="BQ3961" s="9"/>
      <c r="BR3961" s="9"/>
      <c r="BS3961" s="9"/>
      <c r="BT3961" s="9"/>
      <c r="BU3961" s="9"/>
      <c r="BV3961" s="9"/>
      <c r="BW3961" s="9"/>
      <c r="BX3961" s="9"/>
      <c r="BY3961" s="9"/>
      <c r="BZ3961" s="9"/>
      <c r="CA3961" s="9"/>
      <c r="CB3961" s="6"/>
      <c r="CC3961" s="6"/>
      <c r="CD3961" s="6"/>
    </row>
    <row r="3962" spans="15:82" x14ac:dyDescent="0.25">
      <c r="O3962" s="3"/>
      <c r="P3962" s="2"/>
      <c r="Q3962" s="2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A3962" s="9"/>
      <c r="BB3962" s="9"/>
      <c r="BC3962" s="9"/>
      <c r="BD3962" s="9"/>
      <c r="BE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  <c r="BQ3962" s="9"/>
      <c r="BR3962" s="9"/>
      <c r="BS3962" s="9"/>
      <c r="BT3962" s="9"/>
      <c r="BU3962" s="9"/>
      <c r="BV3962" s="9"/>
      <c r="BW3962" s="9"/>
      <c r="BX3962" s="9"/>
      <c r="BY3962" s="9"/>
      <c r="BZ3962" s="9"/>
      <c r="CA3962" s="9"/>
      <c r="CB3962" s="6"/>
      <c r="CC3962" s="6"/>
      <c r="CD3962" s="6"/>
    </row>
    <row r="3963" spans="15:82" x14ac:dyDescent="0.25">
      <c r="O3963" s="3"/>
      <c r="P3963" s="2"/>
      <c r="Q3963" s="2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A3963" s="9"/>
      <c r="BB3963" s="9"/>
      <c r="BC3963" s="9"/>
      <c r="BD3963" s="9"/>
      <c r="BE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  <c r="BQ3963" s="9"/>
      <c r="BR3963" s="9"/>
      <c r="BS3963" s="9"/>
      <c r="BT3963" s="9"/>
      <c r="BU3963" s="9"/>
      <c r="BV3963" s="9"/>
      <c r="BW3963" s="9"/>
      <c r="BX3963" s="9"/>
      <c r="BY3963" s="9"/>
      <c r="BZ3963" s="9"/>
      <c r="CA3963" s="9"/>
      <c r="CB3963" s="6"/>
      <c r="CC3963" s="6"/>
      <c r="CD3963" s="6"/>
    </row>
    <row r="3964" spans="15:82" x14ac:dyDescent="0.25">
      <c r="O3964" s="3"/>
      <c r="P3964" s="2"/>
      <c r="Q3964" s="2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A3964" s="9"/>
      <c r="BB3964" s="9"/>
      <c r="BC3964" s="9"/>
      <c r="BD3964" s="9"/>
      <c r="BE3964" s="9"/>
      <c r="BF3964" s="9"/>
      <c r="BG3964" s="9"/>
      <c r="BH3964" s="9"/>
      <c r="BI3964" s="9"/>
      <c r="BJ3964" s="9"/>
      <c r="BK3964" s="9"/>
      <c r="BL3964" s="9"/>
      <c r="BM3964" s="9"/>
      <c r="BN3964" s="9"/>
      <c r="BO3964" s="9"/>
      <c r="BP3964" s="9"/>
      <c r="BQ3964" s="9"/>
      <c r="BR3964" s="9"/>
      <c r="BS3964" s="9"/>
      <c r="BT3964" s="9"/>
      <c r="BU3964" s="9"/>
      <c r="BV3964" s="9"/>
      <c r="BW3964" s="9"/>
      <c r="BX3964" s="9"/>
      <c r="BY3964" s="9"/>
      <c r="BZ3964" s="9"/>
      <c r="CA3964" s="9"/>
      <c r="CB3964" s="6"/>
      <c r="CC3964" s="6"/>
      <c r="CD3964" s="6"/>
    </row>
    <row r="3965" spans="15:82" x14ac:dyDescent="0.25">
      <c r="O3965" s="3"/>
      <c r="P3965" s="2"/>
      <c r="Q3965" s="2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A3965" s="9"/>
      <c r="BB3965" s="9"/>
      <c r="BC3965" s="9"/>
      <c r="BD3965" s="9"/>
      <c r="BE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  <c r="BQ3965" s="9"/>
      <c r="BR3965" s="9"/>
      <c r="BS3965" s="9"/>
      <c r="BT3965" s="9"/>
      <c r="BU3965" s="9"/>
      <c r="BV3965" s="9"/>
      <c r="BW3965" s="9"/>
      <c r="BX3965" s="9"/>
      <c r="BY3965" s="9"/>
      <c r="BZ3965" s="9"/>
      <c r="CA3965" s="9"/>
      <c r="CB3965" s="6"/>
      <c r="CC3965" s="6"/>
      <c r="CD3965" s="6"/>
    </row>
    <row r="3966" spans="15:82" x14ac:dyDescent="0.25">
      <c r="O3966" s="3"/>
      <c r="P3966" s="2"/>
      <c r="Q3966" s="2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A3966" s="9"/>
      <c r="BB3966" s="9"/>
      <c r="BC3966" s="9"/>
      <c r="BD3966" s="9"/>
      <c r="BE3966" s="9"/>
      <c r="BF3966" s="9"/>
      <c r="BG3966" s="9"/>
      <c r="BH3966" s="9"/>
      <c r="BI3966" s="9"/>
      <c r="BJ3966" s="9"/>
      <c r="BK3966" s="9"/>
      <c r="BL3966" s="9"/>
      <c r="BM3966" s="9"/>
      <c r="BN3966" s="9"/>
      <c r="BO3966" s="9"/>
      <c r="BP3966" s="9"/>
      <c r="BQ3966" s="9"/>
      <c r="BR3966" s="9"/>
      <c r="BS3966" s="9"/>
      <c r="BT3966" s="9"/>
      <c r="BU3966" s="9"/>
      <c r="BV3966" s="9"/>
      <c r="BW3966" s="9"/>
      <c r="BX3966" s="9"/>
      <c r="BY3966" s="9"/>
      <c r="BZ3966" s="9"/>
      <c r="CA3966" s="9"/>
      <c r="CB3966" s="6"/>
      <c r="CC3966" s="6"/>
      <c r="CD3966" s="6"/>
    </row>
    <row r="3967" spans="15:82" x14ac:dyDescent="0.25">
      <c r="O3967" s="3"/>
      <c r="P3967" s="2"/>
      <c r="Q3967" s="2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A3967" s="9"/>
      <c r="BB3967" s="9"/>
      <c r="BC3967" s="9"/>
      <c r="BD3967" s="9"/>
      <c r="BE3967" s="9"/>
      <c r="BF3967" s="9"/>
      <c r="BG3967" s="9"/>
      <c r="BH3967" s="9"/>
      <c r="BI3967" s="9"/>
      <c r="BJ3967" s="9"/>
      <c r="BK3967" s="9"/>
      <c r="BL3967" s="9"/>
      <c r="BM3967" s="9"/>
      <c r="BN3967" s="9"/>
      <c r="BO3967" s="9"/>
      <c r="BP3967" s="9"/>
      <c r="BQ3967" s="9"/>
      <c r="BR3967" s="9"/>
      <c r="BS3967" s="9"/>
      <c r="BT3967" s="9"/>
      <c r="BU3967" s="9"/>
      <c r="BV3967" s="9"/>
      <c r="BW3967" s="9"/>
      <c r="BX3967" s="9"/>
      <c r="BY3967" s="9"/>
      <c r="BZ3967" s="9"/>
      <c r="CA3967" s="9"/>
      <c r="CB3967" s="6"/>
      <c r="CC3967" s="6"/>
      <c r="CD3967" s="6"/>
    </row>
    <row r="3968" spans="15:82" x14ac:dyDescent="0.25">
      <c r="O3968" s="3"/>
      <c r="P3968" s="2"/>
      <c r="Q3968" s="2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A3968" s="9"/>
      <c r="BB3968" s="9"/>
      <c r="BC3968" s="9"/>
      <c r="BD3968" s="9"/>
      <c r="BE3968" s="9"/>
      <c r="BF3968" s="9"/>
      <c r="BG3968" s="9"/>
      <c r="BH3968" s="9"/>
      <c r="BI3968" s="9"/>
      <c r="BJ3968" s="9"/>
      <c r="BK3968" s="9"/>
      <c r="BL3968" s="9"/>
      <c r="BM3968" s="9"/>
      <c r="BN3968" s="9"/>
      <c r="BO3968" s="9"/>
      <c r="BP3968" s="9"/>
      <c r="BQ3968" s="9"/>
      <c r="BR3968" s="9"/>
      <c r="BS3968" s="9"/>
      <c r="BT3968" s="9"/>
      <c r="BU3968" s="9"/>
      <c r="BV3968" s="9"/>
      <c r="BW3968" s="9"/>
      <c r="BX3968" s="9"/>
      <c r="BY3968" s="9"/>
      <c r="BZ3968" s="9"/>
      <c r="CA3968" s="9"/>
      <c r="CB3968" s="6"/>
      <c r="CC3968" s="6"/>
      <c r="CD3968" s="6"/>
    </row>
    <row r="3969" spans="15:82" x14ac:dyDescent="0.25">
      <c r="O3969" s="3"/>
      <c r="P3969" s="2"/>
      <c r="Q3969" s="2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A3969" s="9"/>
      <c r="BB3969" s="9"/>
      <c r="BC3969" s="9"/>
      <c r="BD3969" s="9"/>
      <c r="BE3969" s="9"/>
      <c r="BF3969" s="9"/>
      <c r="BG3969" s="9"/>
      <c r="BH3969" s="9"/>
      <c r="BI3969" s="9"/>
      <c r="BJ3969" s="9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U3969" s="9"/>
      <c r="BV3969" s="9"/>
      <c r="BW3969" s="9"/>
      <c r="BX3969" s="9"/>
      <c r="BY3969" s="9"/>
      <c r="BZ3969" s="9"/>
      <c r="CA3969" s="9"/>
      <c r="CB3969" s="6"/>
      <c r="CC3969" s="6"/>
      <c r="CD3969" s="6"/>
    </row>
    <row r="3970" spans="15:82" x14ac:dyDescent="0.25">
      <c r="O3970" s="3"/>
      <c r="P3970" s="2"/>
      <c r="Q3970" s="2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A3970" s="9"/>
      <c r="BB3970" s="9"/>
      <c r="BC3970" s="9"/>
      <c r="BD3970" s="9"/>
      <c r="BE3970" s="9"/>
      <c r="BF3970" s="9"/>
      <c r="BG3970" s="9"/>
      <c r="BH3970" s="9"/>
      <c r="BI3970" s="9"/>
      <c r="BJ3970" s="9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U3970" s="9"/>
      <c r="BV3970" s="9"/>
      <c r="BW3970" s="9"/>
      <c r="BX3970" s="9"/>
      <c r="BY3970" s="9"/>
      <c r="BZ3970" s="9"/>
      <c r="CA3970" s="9"/>
      <c r="CB3970" s="6"/>
      <c r="CC3970" s="6"/>
      <c r="CD3970" s="6"/>
    </row>
    <row r="3971" spans="15:82" x14ac:dyDescent="0.25">
      <c r="O3971" s="3"/>
      <c r="P3971" s="2"/>
      <c r="Q3971" s="2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A3971" s="9"/>
      <c r="BB3971" s="9"/>
      <c r="BC3971" s="9"/>
      <c r="BD3971" s="9"/>
      <c r="BE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U3971" s="9"/>
      <c r="BV3971" s="9"/>
      <c r="BW3971" s="9"/>
      <c r="BX3971" s="9"/>
      <c r="BY3971" s="9"/>
      <c r="BZ3971" s="9"/>
      <c r="CA3971" s="9"/>
      <c r="CB3971" s="6"/>
      <c r="CC3971" s="6"/>
      <c r="CD3971" s="6"/>
    </row>
    <row r="3972" spans="15:82" x14ac:dyDescent="0.25">
      <c r="O3972" s="3"/>
      <c r="P3972" s="2"/>
      <c r="Q3972" s="2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A3972" s="9"/>
      <c r="BB3972" s="9"/>
      <c r="BC3972" s="9"/>
      <c r="BD3972" s="9"/>
      <c r="BE3972" s="9"/>
      <c r="BF3972" s="9"/>
      <c r="BG3972" s="9"/>
      <c r="BH3972" s="9"/>
      <c r="BI3972" s="9"/>
      <c r="BJ3972" s="9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U3972" s="9"/>
      <c r="BV3972" s="9"/>
      <c r="BW3972" s="9"/>
      <c r="BX3972" s="9"/>
      <c r="BY3972" s="9"/>
      <c r="BZ3972" s="9"/>
      <c r="CA3972" s="9"/>
      <c r="CB3972" s="6"/>
      <c r="CC3972" s="6"/>
      <c r="CD3972" s="6"/>
    </row>
    <row r="3973" spans="15:82" x14ac:dyDescent="0.25">
      <c r="O3973" s="3"/>
      <c r="P3973" s="2"/>
      <c r="Q3973" s="2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A3973" s="9"/>
      <c r="BB3973" s="9"/>
      <c r="BC3973" s="9"/>
      <c r="BD3973" s="9"/>
      <c r="BE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U3973" s="9"/>
      <c r="BV3973" s="9"/>
      <c r="BW3973" s="9"/>
      <c r="BX3973" s="9"/>
      <c r="BY3973" s="9"/>
      <c r="BZ3973" s="9"/>
      <c r="CA3973" s="9"/>
      <c r="CB3973" s="6"/>
      <c r="CC3973" s="6"/>
      <c r="CD3973" s="6"/>
    </row>
    <row r="3974" spans="15:82" x14ac:dyDescent="0.25">
      <c r="O3974" s="3"/>
      <c r="P3974" s="2"/>
      <c r="Q3974" s="2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A3974" s="9"/>
      <c r="BB3974" s="9"/>
      <c r="BC3974" s="9"/>
      <c r="BD3974" s="9"/>
      <c r="BE3974" s="9"/>
      <c r="BF3974" s="9"/>
      <c r="BG3974" s="9"/>
      <c r="BH3974" s="9"/>
      <c r="BI3974" s="9"/>
      <c r="BJ3974" s="9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U3974" s="9"/>
      <c r="BV3974" s="9"/>
      <c r="BW3974" s="9"/>
      <c r="BX3974" s="9"/>
      <c r="BY3974" s="9"/>
      <c r="BZ3974" s="9"/>
      <c r="CA3974" s="9"/>
      <c r="CB3974" s="6"/>
      <c r="CC3974" s="6"/>
      <c r="CD3974" s="6"/>
    </row>
    <row r="3975" spans="15:82" x14ac:dyDescent="0.25">
      <c r="O3975" s="3"/>
      <c r="P3975" s="2"/>
      <c r="Q3975" s="2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  <c r="BB3975" s="9"/>
      <c r="BC3975" s="9"/>
      <c r="BD3975" s="9"/>
      <c r="BE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U3975" s="9"/>
      <c r="BV3975" s="9"/>
      <c r="BW3975" s="9"/>
      <c r="BX3975" s="9"/>
      <c r="BY3975" s="9"/>
      <c r="BZ3975" s="9"/>
      <c r="CA3975" s="9"/>
      <c r="CB3975" s="6"/>
      <c r="CC3975" s="6"/>
      <c r="CD3975" s="6"/>
    </row>
    <row r="3976" spans="15:82" x14ac:dyDescent="0.25">
      <c r="O3976" s="3"/>
      <c r="P3976" s="2"/>
      <c r="Q3976" s="2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A3976" s="9"/>
      <c r="BB3976" s="9"/>
      <c r="BC3976" s="9"/>
      <c r="BD3976" s="9"/>
      <c r="BE3976" s="9"/>
      <c r="BF3976" s="9"/>
      <c r="BG3976" s="9"/>
      <c r="BH3976" s="9"/>
      <c r="BI3976" s="9"/>
      <c r="BJ3976" s="9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U3976" s="9"/>
      <c r="BV3976" s="9"/>
      <c r="BW3976" s="9"/>
      <c r="BX3976" s="9"/>
      <c r="BY3976" s="9"/>
      <c r="BZ3976" s="9"/>
      <c r="CA3976" s="9"/>
      <c r="CB3976" s="6"/>
      <c r="CC3976" s="6"/>
      <c r="CD3976" s="6"/>
    </row>
    <row r="3977" spans="15:82" x14ac:dyDescent="0.25">
      <c r="O3977" s="3"/>
      <c r="P3977" s="2"/>
      <c r="Q3977" s="2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A3977" s="9"/>
      <c r="BB3977" s="9"/>
      <c r="BC3977" s="9"/>
      <c r="BD3977" s="9"/>
      <c r="BE3977" s="9"/>
      <c r="BF3977" s="9"/>
      <c r="BG3977" s="9"/>
      <c r="BH3977" s="9"/>
      <c r="BI3977" s="9"/>
      <c r="BJ3977" s="9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U3977" s="9"/>
      <c r="BV3977" s="9"/>
      <c r="BW3977" s="9"/>
      <c r="BX3977" s="9"/>
      <c r="BY3977" s="9"/>
      <c r="BZ3977" s="9"/>
      <c r="CA3977" s="9"/>
      <c r="CB3977" s="6"/>
      <c r="CC3977" s="6"/>
      <c r="CD3977" s="6"/>
    </row>
    <row r="3978" spans="15:82" x14ac:dyDescent="0.25">
      <c r="O3978" s="3"/>
      <c r="P3978" s="2"/>
      <c r="Q3978" s="2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A3978" s="9"/>
      <c r="BB3978" s="9"/>
      <c r="BC3978" s="9"/>
      <c r="BD3978" s="9"/>
      <c r="BE3978" s="9"/>
      <c r="BF3978" s="9"/>
      <c r="BG3978" s="9"/>
      <c r="BH3978" s="9"/>
      <c r="BI3978" s="9"/>
      <c r="BJ3978" s="9"/>
      <c r="BK3978" s="9"/>
      <c r="BL3978" s="9"/>
      <c r="BM3978" s="9"/>
      <c r="BN3978" s="9"/>
      <c r="BO3978" s="9"/>
      <c r="BP3978" s="9"/>
      <c r="BQ3978" s="9"/>
      <c r="BR3978" s="9"/>
      <c r="BS3978" s="9"/>
      <c r="BT3978" s="9"/>
      <c r="BU3978" s="9"/>
      <c r="BV3978" s="9"/>
      <c r="BW3978" s="9"/>
      <c r="BX3978" s="9"/>
      <c r="BY3978" s="9"/>
      <c r="BZ3978" s="9"/>
      <c r="CA3978" s="9"/>
      <c r="CB3978" s="6"/>
      <c r="CC3978" s="6"/>
      <c r="CD3978" s="6"/>
    </row>
    <row r="3979" spans="15:82" x14ac:dyDescent="0.25">
      <c r="O3979" s="3"/>
      <c r="P3979" s="2"/>
      <c r="Q3979" s="2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A3979" s="9"/>
      <c r="BB3979" s="9"/>
      <c r="BC3979" s="9"/>
      <c r="BD3979" s="9"/>
      <c r="BE3979" s="9"/>
      <c r="BF3979" s="9"/>
      <c r="BG3979" s="9"/>
      <c r="BH3979" s="9"/>
      <c r="BI3979" s="9"/>
      <c r="BJ3979" s="9"/>
      <c r="BK3979" s="9"/>
      <c r="BL3979" s="9"/>
      <c r="BM3979" s="9"/>
      <c r="BN3979" s="9"/>
      <c r="BO3979" s="9"/>
      <c r="BP3979" s="9"/>
      <c r="BQ3979" s="9"/>
      <c r="BR3979" s="9"/>
      <c r="BS3979" s="9"/>
      <c r="BT3979" s="9"/>
      <c r="BU3979" s="9"/>
      <c r="BV3979" s="9"/>
      <c r="BW3979" s="9"/>
      <c r="BX3979" s="9"/>
      <c r="BY3979" s="9"/>
      <c r="BZ3979" s="9"/>
      <c r="CA3979" s="9"/>
      <c r="CB3979" s="6"/>
      <c r="CC3979" s="6"/>
      <c r="CD3979" s="6"/>
    </row>
    <row r="3980" spans="15:82" x14ac:dyDescent="0.25">
      <c r="O3980" s="3"/>
      <c r="P3980" s="2"/>
      <c r="Q3980" s="2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A3980" s="9"/>
      <c r="BB3980" s="9"/>
      <c r="BC3980" s="9"/>
      <c r="BD3980" s="9"/>
      <c r="BE3980" s="9"/>
      <c r="BF3980" s="9"/>
      <c r="BG3980" s="9"/>
      <c r="BH3980" s="9"/>
      <c r="BI3980" s="9"/>
      <c r="BJ3980" s="9"/>
      <c r="BK3980" s="9"/>
      <c r="BL3980" s="9"/>
      <c r="BM3980" s="9"/>
      <c r="BN3980" s="9"/>
      <c r="BO3980" s="9"/>
      <c r="BP3980" s="9"/>
      <c r="BQ3980" s="9"/>
      <c r="BR3980" s="9"/>
      <c r="BS3980" s="9"/>
      <c r="BT3980" s="9"/>
      <c r="BU3980" s="9"/>
      <c r="BV3980" s="9"/>
      <c r="BW3980" s="9"/>
      <c r="BX3980" s="9"/>
      <c r="BY3980" s="9"/>
      <c r="BZ3980" s="9"/>
      <c r="CA3980" s="9"/>
      <c r="CB3980" s="6"/>
      <c r="CC3980" s="6"/>
      <c r="CD3980" s="6"/>
    </row>
    <row r="3981" spans="15:82" x14ac:dyDescent="0.25">
      <c r="O3981" s="3"/>
      <c r="P3981" s="2"/>
      <c r="Q3981" s="2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A3981" s="9"/>
      <c r="BB3981" s="9"/>
      <c r="BC3981" s="9"/>
      <c r="BD3981" s="9"/>
      <c r="BE3981" s="9"/>
      <c r="BF3981" s="9"/>
      <c r="BG3981" s="9"/>
      <c r="BH3981" s="9"/>
      <c r="BI3981" s="9"/>
      <c r="BJ3981" s="9"/>
      <c r="BK3981" s="9"/>
      <c r="BL3981" s="9"/>
      <c r="BM3981" s="9"/>
      <c r="BN3981" s="9"/>
      <c r="BO3981" s="9"/>
      <c r="BP3981" s="9"/>
      <c r="BQ3981" s="9"/>
      <c r="BR3981" s="9"/>
      <c r="BS3981" s="9"/>
      <c r="BT3981" s="9"/>
      <c r="BU3981" s="9"/>
      <c r="BV3981" s="9"/>
      <c r="BW3981" s="9"/>
      <c r="BX3981" s="9"/>
      <c r="BY3981" s="9"/>
      <c r="BZ3981" s="9"/>
      <c r="CA3981" s="9"/>
      <c r="CB3981" s="6"/>
      <c r="CC3981" s="6"/>
      <c r="CD3981" s="6"/>
    </row>
    <row r="3982" spans="15:82" x14ac:dyDescent="0.25">
      <c r="O3982" s="3"/>
      <c r="P3982" s="2"/>
      <c r="Q3982" s="2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A3982" s="9"/>
      <c r="BB3982" s="9"/>
      <c r="BC3982" s="9"/>
      <c r="BD3982" s="9"/>
      <c r="BE3982" s="9"/>
      <c r="BF3982" s="9"/>
      <c r="BG3982" s="9"/>
      <c r="BH3982" s="9"/>
      <c r="BI3982" s="9"/>
      <c r="BJ3982" s="9"/>
      <c r="BK3982" s="9"/>
      <c r="BL3982" s="9"/>
      <c r="BM3982" s="9"/>
      <c r="BN3982" s="9"/>
      <c r="BO3982" s="9"/>
      <c r="BP3982" s="9"/>
      <c r="BQ3982" s="9"/>
      <c r="BR3982" s="9"/>
      <c r="BS3982" s="9"/>
      <c r="BT3982" s="9"/>
      <c r="BU3982" s="9"/>
      <c r="BV3982" s="9"/>
      <c r="BW3982" s="9"/>
      <c r="BX3982" s="9"/>
      <c r="BY3982" s="9"/>
      <c r="BZ3982" s="9"/>
      <c r="CA3982" s="9"/>
      <c r="CB3982" s="6"/>
      <c r="CC3982" s="6"/>
      <c r="CD3982" s="6"/>
    </row>
    <row r="3983" spans="15:82" x14ac:dyDescent="0.25">
      <c r="O3983" s="3"/>
      <c r="P3983" s="2"/>
      <c r="Q3983" s="2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A3983" s="9"/>
      <c r="BB3983" s="9"/>
      <c r="BC3983" s="9"/>
      <c r="BD3983" s="9"/>
      <c r="BE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  <c r="BQ3983" s="9"/>
      <c r="BR3983" s="9"/>
      <c r="BS3983" s="9"/>
      <c r="BT3983" s="9"/>
      <c r="BU3983" s="9"/>
      <c r="BV3983" s="9"/>
      <c r="BW3983" s="9"/>
      <c r="BX3983" s="9"/>
      <c r="BY3983" s="9"/>
      <c r="BZ3983" s="9"/>
      <c r="CA3983" s="9"/>
      <c r="CB3983" s="6"/>
      <c r="CC3983" s="6"/>
      <c r="CD3983" s="6"/>
    </row>
    <row r="3984" spans="15:82" x14ac:dyDescent="0.25">
      <c r="O3984" s="3"/>
      <c r="P3984" s="2"/>
      <c r="Q3984" s="2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A3984" s="9"/>
      <c r="BB3984" s="9"/>
      <c r="BC3984" s="9"/>
      <c r="BD3984" s="9"/>
      <c r="BE3984" s="9"/>
      <c r="BF3984" s="9"/>
      <c r="BG3984" s="9"/>
      <c r="BH3984" s="9"/>
      <c r="BI3984" s="9"/>
      <c r="BJ3984" s="9"/>
      <c r="BK3984" s="9"/>
      <c r="BL3984" s="9"/>
      <c r="BM3984" s="9"/>
      <c r="BN3984" s="9"/>
      <c r="BO3984" s="9"/>
      <c r="BP3984" s="9"/>
      <c r="BQ3984" s="9"/>
      <c r="BR3984" s="9"/>
      <c r="BS3984" s="9"/>
      <c r="BT3984" s="9"/>
      <c r="BU3984" s="9"/>
      <c r="BV3984" s="9"/>
      <c r="BW3984" s="9"/>
      <c r="BX3984" s="9"/>
      <c r="BY3984" s="9"/>
      <c r="BZ3984" s="9"/>
      <c r="CA3984" s="9"/>
      <c r="CB3984" s="6"/>
      <c r="CC3984" s="6"/>
      <c r="CD3984" s="6"/>
    </row>
    <row r="3985" spans="15:82" x14ac:dyDescent="0.25">
      <c r="O3985" s="3"/>
      <c r="P3985" s="2"/>
      <c r="Q3985" s="2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A3985" s="9"/>
      <c r="BB3985" s="9"/>
      <c r="BC3985" s="9"/>
      <c r="BD3985" s="9"/>
      <c r="BE3985" s="9"/>
      <c r="BF3985" s="9"/>
      <c r="BG3985" s="9"/>
      <c r="BH3985" s="9"/>
      <c r="BI3985" s="9"/>
      <c r="BJ3985" s="9"/>
      <c r="BK3985" s="9"/>
      <c r="BL3985" s="9"/>
      <c r="BM3985" s="9"/>
      <c r="BN3985" s="9"/>
      <c r="BO3985" s="9"/>
      <c r="BP3985" s="9"/>
      <c r="BQ3985" s="9"/>
      <c r="BR3985" s="9"/>
      <c r="BS3985" s="9"/>
      <c r="BT3985" s="9"/>
      <c r="BU3985" s="9"/>
      <c r="BV3985" s="9"/>
      <c r="BW3985" s="9"/>
      <c r="BX3985" s="9"/>
      <c r="BY3985" s="9"/>
      <c r="BZ3985" s="9"/>
      <c r="CA3985" s="9"/>
      <c r="CB3985" s="6"/>
      <c r="CC3985" s="6"/>
      <c r="CD3985" s="6"/>
    </row>
    <row r="3986" spans="15:82" x14ac:dyDescent="0.25">
      <c r="O3986" s="3"/>
      <c r="P3986" s="2"/>
      <c r="Q3986" s="2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A3986" s="9"/>
      <c r="BB3986" s="9"/>
      <c r="BC3986" s="9"/>
      <c r="BD3986" s="9"/>
      <c r="BE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  <c r="BQ3986" s="9"/>
      <c r="BR3986" s="9"/>
      <c r="BS3986" s="9"/>
      <c r="BT3986" s="9"/>
      <c r="BU3986" s="9"/>
      <c r="BV3986" s="9"/>
      <c r="BW3986" s="9"/>
      <c r="BX3986" s="9"/>
      <c r="BY3986" s="9"/>
      <c r="BZ3986" s="9"/>
      <c r="CA3986" s="9"/>
      <c r="CB3986" s="6"/>
      <c r="CC3986" s="6"/>
      <c r="CD3986" s="6"/>
    </row>
    <row r="3987" spans="15:82" x14ac:dyDescent="0.25">
      <c r="O3987" s="3"/>
      <c r="P3987" s="2"/>
      <c r="Q3987" s="2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A3987" s="9"/>
      <c r="BB3987" s="9"/>
      <c r="BC3987" s="9"/>
      <c r="BD3987" s="9"/>
      <c r="BE3987" s="9"/>
      <c r="BF3987" s="9"/>
      <c r="BG3987" s="9"/>
      <c r="BH3987" s="9"/>
      <c r="BI3987" s="9"/>
      <c r="BJ3987" s="9"/>
      <c r="BK3987" s="9"/>
      <c r="BL3987" s="9"/>
      <c r="BM3987" s="9"/>
      <c r="BN3987" s="9"/>
      <c r="BO3987" s="9"/>
      <c r="BP3987" s="9"/>
      <c r="BQ3987" s="9"/>
      <c r="BR3987" s="9"/>
      <c r="BS3987" s="9"/>
      <c r="BT3987" s="9"/>
      <c r="BU3987" s="9"/>
      <c r="BV3987" s="9"/>
      <c r="BW3987" s="9"/>
      <c r="BX3987" s="9"/>
      <c r="BY3987" s="9"/>
      <c r="BZ3987" s="9"/>
      <c r="CA3987" s="9"/>
      <c r="CB3987" s="6"/>
      <c r="CC3987" s="6"/>
      <c r="CD3987" s="6"/>
    </row>
    <row r="3988" spans="15:82" x14ac:dyDescent="0.25">
      <c r="O3988" s="3"/>
      <c r="P3988" s="2"/>
      <c r="Q3988" s="2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A3988" s="9"/>
      <c r="BB3988" s="9"/>
      <c r="BC3988" s="9"/>
      <c r="BD3988" s="9"/>
      <c r="BE3988" s="9"/>
      <c r="BF3988" s="9"/>
      <c r="BG3988" s="9"/>
      <c r="BH3988" s="9"/>
      <c r="BI3988" s="9"/>
      <c r="BJ3988" s="9"/>
      <c r="BK3988" s="9"/>
      <c r="BL3988" s="9"/>
      <c r="BM3988" s="9"/>
      <c r="BN3988" s="9"/>
      <c r="BO3988" s="9"/>
      <c r="BP3988" s="9"/>
      <c r="BQ3988" s="9"/>
      <c r="BR3988" s="9"/>
      <c r="BS3988" s="9"/>
      <c r="BT3988" s="9"/>
      <c r="BU3988" s="9"/>
      <c r="BV3988" s="9"/>
      <c r="BW3988" s="9"/>
      <c r="BX3988" s="9"/>
      <c r="BY3988" s="9"/>
      <c r="BZ3988" s="9"/>
      <c r="CA3988" s="9"/>
      <c r="CB3988" s="6"/>
      <c r="CC3988" s="6"/>
      <c r="CD3988" s="6"/>
    </row>
    <row r="3989" spans="15:82" x14ac:dyDescent="0.25">
      <c r="O3989" s="3"/>
      <c r="P3989" s="2"/>
      <c r="Q3989" s="2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A3989" s="9"/>
      <c r="BB3989" s="9"/>
      <c r="BC3989" s="9"/>
      <c r="BD3989" s="9"/>
      <c r="BE3989" s="9"/>
      <c r="BF3989" s="9"/>
      <c r="BG3989" s="9"/>
      <c r="BH3989" s="9"/>
      <c r="BI3989" s="9"/>
      <c r="BJ3989" s="9"/>
      <c r="BK3989" s="9"/>
      <c r="BL3989" s="9"/>
      <c r="BM3989" s="9"/>
      <c r="BN3989" s="9"/>
      <c r="BO3989" s="9"/>
      <c r="BP3989" s="9"/>
      <c r="BQ3989" s="9"/>
      <c r="BR3989" s="9"/>
      <c r="BS3989" s="9"/>
      <c r="BT3989" s="9"/>
      <c r="BU3989" s="9"/>
      <c r="BV3989" s="9"/>
      <c r="BW3989" s="9"/>
      <c r="BX3989" s="9"/>
      <c r="BY3989" s="9"/>
      <c r="BZ3989" s="9"/>
      <c r="CA3989" s="9"/>
      <c r="CB3989" s="6"/>
      <c r="CC3989" s="6"/>
      <c r="CD3989" s="6"/>
    </row>
    <row r="3990" spans="15:82" x14ac:dyDescent="0.25">
      <c r="O3990" s="3"/>
      <c r="P3990" s="2"/>
      <c r="Q3990" s="2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A3990" s="9"/>
      <c r="BB3990" s="9"/>
      <c r="BC3990" s="9"/>
      <c r="BD3990" s="9"/>
      <c r="BE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  <c r="BQ3990" s="9"/>
      <c r="BR3990" s="9"/>
      <c r="BS3990" s="9"/>
      <c r="BT3990" s="9"/>
      <c r="BU3990" s="9"/>
      <c r="BV3990" s="9"/>
      <c r="BW3990" s="9"/>
      <c r="BX3990" s="9"/>
      <c r="BY3990" s="9"/>
      <c r="BZ3990" s="9"/>
      <c r="CA3990" s="9"/>
      <c r="CB3990" s="6"/>
      <c r="CC3990" s="6"/>
      <c r="CD3990" s="6"/>
    </row>
    <row r="3991" spans="15:82" x14ac:dyDescent="0.25">
      <c r="O3991" s="3"/>
      <c r="P3991" s="2"/>
      <c r="Q3991" s="2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A3991" s="9"/>
      <c r="BB3991" s="9"/>
      <c r="BC3991" s="9"/>
      <c r="BD3991" s="9"/>
      <c r="BE3991" s="9"/>
      <c r="BF3991" s="9"/>
      <c r="BG3991" s="9"/>
      <c r="BH3991" s="9"/>
      <c r="BI3991" s="9"/>
      <c r="BJ3991" s="9"/>
      <c r="BK3991" s="9"/>
      <c r="BL3991" s="9"/>
      <c r="BM3991" s="9"/>
      <c r="BN3991" s="9"/>
      <c r="BO3991" s="9"/>
      <c r="BP3991" s="9"/>
      <c r="BQ3991" s="9"/>
      <c r="BR3991" s="9"/>
      <c r="BS3991" s="9"/>
      <c r="BT3991" s="9"/>
      <c r="BU3991" s="9"/>
      <c r="BV3991" s="9"/>
      <c r="BW3991" s="9"/>
      <c r="BX3991" s="9"/>
      <c r="BY3991" s="9"/>
      <c r="BZ3991" s="9"/>
      <c r="CA3991" s="9"/>
      <c r="CB3991" s="6"/>
      <c r="CC3991" s="6"/>
      <c r="CD3991" s="6"/>
    </row>
    <row r="3992" spans="15:82" x14ac:dyDescent="0.25">
      <c r="O3992" s="3"/>
      <c r="P3992" s="2"/>
      <c r="Q3992" s="2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A3992" s="9"/>
      <c r="BB3992" s="9"/>
      <c r="BC3992" s="9"/>
      <c r="BD3992" s="9"/>
      <c r="BE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  <c r="BQ3992" s="9"/>
      <c r="BR3992" s="9"/>
      <c r="BS3992" s="9"/>
      <c r="BT3992" s="9"/>
      <c r="BU3992" s="9"/>
      <c r="BV3992" s="9"/>
      <c r="BW3992" s="9"/>
      <c r="BX3992" s="9"/>
      <c r="BY3992" s="9"/>
      <c r="BZ3992" s="9"/>
      <c r="CA3992" s="9"/>
      <c r="CB3992" s="6"/>
      <c r="CC3992" s="6"/>
      <c r="CD3992" s="6"/>
    </row>
    <row r="3993" spans="15:82" x14ac:dyDescent="0.25">
      <c r="O3993" s="3"/>
      <c r="P3993" s="2"/>
      <c r="Q3993" s="2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A3993" s="9"/>
      <c r="BB3993" s="9"/>
      <c r="BC3993" s="9"/>
      <c r="BD3993" s="9"/>
      <c r="BE3993" s="9"/>
      <c r="BF3993" s="9"/>
      <c r="BG3993" s="9"/>
      <c r="BH3993" s="9"/>
      <c r="BI3993" s="9"/>
      <c r="BJ3993" s="9"/>
      <c r="BK3993" s="9"/>
      <c r="BL3993" s="9"/>
      <c r="BM3993" s="9"/>
      <c r="BN3993" s="9"/>
      <c r="BO3993" s="9"/>
      <c r="BP3993" s="9"/>
      <c r="BQ3993" s="9"/>
      <c r="BR3993" s="9"/>
      <c r="BS3993" s="9"/>
      <c r="BT3993" s="9"/>
      <c r="BU3993" s="9"/>
      <c r="BV3993" s="9"/>
      <c r="BW3993" s="9"/>
      <c r="BX3993" s="9"/>
      <c r="BY3993" s="9"/>
      <c r="BZ3993" s="9"/>
      <c r="CA3993" s="9"/>
      <c r="CB3993" s="6"/>
      <c r="CC3993" s="6"/>
      <c r="CD3993" s="6"/>
    </row>
    <row r="3994" spans="15:82" x14ac:dyDescent="0.25">
      <c r="O3994" s="3"/>
      <c r="P3994" s="2"/>
      <c r="Q3994" s="2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A3994" s="9"/>
      <c r="BB3994" s="9"/>
      <c r="BC3994" s="9"/>
      <c r="BD3994" s="9"/>
      <c r="BE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  <c r="BQ3994" s="9"/>
      <c r="BR3994" s="9"/>
      <c r="BS3994" s="9"/>
      <c r="BT3994" s="9"/>
      <c r="BU3994" s="9"/>
      <c r="BV3994" s="9"/>
      <c r="BW3994" s="9"/>
      <c r="BX3994" s="9"/>
      <c r="BY3994" s="9"/>
      <c r="BZ3994" s="9"/>
      <c r="CA3994" s="9"/>
      <c r="CB3994" s="6"/>
      <c r="CC3994" s="6"/>
      <c r="CD3994" s="6"/>
    </row>
    <row r="3995" spans="15:82" x14ac:dyDescent="0.25">
      <c r="O3995" s="3"/>
      <c r="P3995" s="2"/>
      <c r="Q3995" s="2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A3995" s="9"/>
      <c r="BB3995" s="9"/>
      <c r="BC3995" s="9"/>
      <c r="BD3995" s="9"/>
      <c r="BE3995" s="9"/>
      <c r="BF3995" s="9"/>
      <c r="BG3995" s="9"/>
      <c r="BH3995" s="9"/>
      <c r="BI3995" s="9"/>
      <c r="BJ3995" s="9"/>
      <c r="BK3995" s="9"/>
      <c r="BL3995" s="9"/>
      <c r="BM3995" s="9"/>
      <c r="BN3995" s="9"/>
      <c r="BO3995" s="9"/>
      <c r="BP3995" s="9"/>
      <c r="BQ3995" s="9"/>
      <c r="BR3995" s="9"/>
      <c r="BS3995" s="9"/>
      <c r="BT3995" s="9"/>
      <c r="BU3995" s="9"/>
      <c r="BV3995" s="9"/>
      <c r="BW3995" s="9"/>
      <c r="BX3995" s="9"/>
      <c r="BY3995" s="9"/>
      <c r="BZ3995" s="9"/>
      <c r="CA3995" s="9"/>
      <c r="CB3995" s="6"/>
      <c r="CC3995" s="6"/>
      <c r="CD3995" s="6"/>
    </row>
    <row r="3996" spans="15:82" x14ac:dyDescent="0.25">
      <c r="O3996" s="3"/>
      <c r="P3996" s="2"/>
      <c r="Q3996" s="2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A3996" s="9"/>
      <c r="BB3996" s="9"/>
      <c r="BC3996" s="9"/>
      <c r="BD3996" s="9"/>
      <c r="BE3996" s="9"/>
      <c r="BF3996" s="9"/>
      <c r="BG3996" s="9"/>
      <c r="BH3996" s="9"/>
      <c r="BI3996" s="9"/>
      <c r="BJ3996" s="9"/>
      <c r="BK3996" s="9"/>
      <c r="BL3996" s="9"/>
      <c r="BM3996" s="9"/>
      <c r="BN3996" s="9"/>
      <c r="BO3996" s="9"/>
      <c r="BP3996" s="9"/>
      <c r="BQ3996" s="9"/>
      <c r="BR3996" s="9"/>
      <c r="BS3996" s="9"/>
      <c r="BT3996" s="9"/>
      <c r="BU3996" s="9"/>
      <c r="BV3996" s="9"/>
      <c r="BW3996" s="9"/>
      <c r="BX3996" s="9"/>
      <c r="BY3996" s="9"/>
      <c r="BZ3996" s="9"/>
      <c r="CA3996" s="9"/>
      <c r="CB3996" s="6"/>
      <c r="CC3996" s="6"/>
      <c r="CD3996" s="6"/>
    </row>
    <row r="3997" spans="15:82" x14ac:dyDescent="0.25">
      <c r="O3997" s="3"/>
      <c r="P3997" s="2"/>
      <c r="Q3997" s="2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A3997" s="9"/>
      <c r="BB3997" s="9"/>
      <c r="BC3997" s="9"/>
      <c r="BD3997" s="9"/>
      <c r="BE3997" s="9"/>
      <c r="BF3997" s="9"/>
      <c r="BG3997" s="9"/>
      <c r="BH3997" s="9"/>
      <c r="BI3997" s="9"/>
      <c r="BJ3997" s="9"/>
      <c r="BK3997" s="9"/>
      <c r="BL3997" s="9"/>
      <c r="BM3997" s="9"/>
      <c r="BN3997" s="9"/>
      <c r="BO3997" s="9"/>
      <c r="BP3997" s="9"/>
      <c r="BQ3997" s="9"/>
      <c r="BR3997" s="9"/>
      <c r="BS3997" s="9"/>
      <c r="BT3997" s="9"/>
      <c r="BU3997" s="9"/>
      <c r="BV3997" s="9"/>
      <c r="BW3997" s="9"/>
      <c r="BX3997" s="9"/>
      <c r="BY3997" s="9"/>
      <c r="BZ3997" s="9"/>
      <c r="CA3997" s="9"/>
      <c r="CB3997" s="6"/>
      <c r="CC3997" s="6"/>
      <c r="CD3997" s="6"/>
    </row>
    <row r="3998" spans="15:82" x14ac:dyDescent="0.25">
      <c r="O3998" s="3"/>
      <c r="P3998" s="2"/>
      <c r="Q3998" s="2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A3998" s="9"/>
      <c r="BB3998" s="9"/>
      <c r="BC3998" s="9"/>
      <c r="BD3998" s="9"/>
      <c r="BE3998" s="9"/>
      <c r="BF3998" s="9"/>
      <c r="BG3998" s="9"/>
      <c r="BH3998" s="9"/>
      <c r="BI3998" s="9"/>
      <c r="BJ3998" s="9"/>
      <c r="BK3998" s="9"/>
      <c r="BL3998" s="9"/>
      <c r="BM3998" s="9"/>
      <c r="BN3998" s="9"/>
      <c r="BO3998" s="9"/>
      <c r="BP3998" s="9"/>
      <c r="BQ3998" s="9"/>
      <c r="BR3998" s="9"/>
      <c r="BS3998" s="9"/>
      <c r="BT3998" s="9"/>
      <c r="BU3998" s="9"/>
      <c r="BV3998" s="9"/>
      <c r="BW3998" s="9"/>
      <c r="BX3998" s="9"/>
      <c r="BY3998" s="9"/>
      <c r="BZ3998" s="9"/>
      <c r="CA3998" s="9"/>
      <c r="CB3998" s="6"/>
      <c r="CC3998" s="6"/>
      <c r="CD3998" s="6"/>
    </row>
    <row r="3999" spans="15:82" x14ac:dyDescent="0.25">
      <c r="O3999" s="3"/>
      <c r="P3999" s="2"/>
      <c r="Q3999" s="2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A3999" s="9"/>
      <c r="BB3999" s="9"/>
      <c r="BC3999" s="9"/>
      <c r="BD3999" s="9"/>
      <c r="BE3999" s="9"/>
      <c r="BF3999" s="9"/>
      <c r="BG3999" s="9"/>
      <c r="BH3999" s="9"/>
      <c r="BI3999" s="9"/>
      <c r="BJ3999" s="9"/>
      <c r="BK3999" s="9"/>
      <c r="BL3999" s="9"/>
      <c r="BM3999" s="9"/>
      <c r="BN3999" s="9"/>
      <c r="BO3999" s="9"/>
      <c r="BP3999" s="9"/>
      <c r="BQ3999" s="9"/>
      <c r="BR3999" s="9"/>
      <c r="BS3999" s="9"/>
      <c r="BT3999" s="9"/>
      <c r="BU3999" s="9"/>
      <c r="BV3999" s="9"/>
      <c r="BW3999" s="9"/>
      <c r="BX3999" s="9"/>
      <c r="BY3999" s="9"/>
      <c r="BZ3999" s="9"/>
      <c r="CA3999" s="9"/>
      <c r="CB3999" s="6"/>
      <c r="CC3999" s="6"/>
      <c r="CD3999" s="6"/>
    </row>
    <row r="4000" spans="15:82" x14ac:dyDescent="0.25">
      <c r="O4000" s="3"/>
      <c r="P4000" s="2"/>
      <c r="Q4000" s="2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A4000" s="9"/>
      <c r="BB4000" s="9"/>
      <c r="BC4000" s="9"/>
      <c r="BD4000" s="9"/>
      <c r="BE4000" s="9"/>
      <c r="BF4000" s="9"/>
      <c r="BG4000" s="9"/>
      <c r="BH4000" s="9"/>
      <c r="BI4000" s="9"/>
      <c r="BJ4000" s="9"/>
      <c r="BK4000" s="9"/>
      <c r="BL4000" s="9"/>
      <c r="BM4000" s="9"/>
      <c r="BN4000" s="9"/>
      <c r="BO4000" s="9"/>
      <c r="BP4000" s="9"/>
      <c r="BQ4000" s="9"/>
      <c r="BR4000" s="9"/>
      <c r="BS4000" s="9"/>
      <c r="BT4000" s="9"/>
      <c r="BU4000" s="9"/>
      <c r="BV4000" s="9"/>
      <c r="BW4000" s="9"/>
      <c r="BX4000" s="9"/>
      <c r="BY4000" s="9"/>
      <c r="BZ4000" s="9"/>
      <c r="CA4000" s="9"/>
      <c r="CB4000" s="6"/>
      <c r="CC4000" s="6"/>
      <c r="CD4000" s="6"/>
    </row>
    <row r="4001" spans="15:82" x14ac:dyDescent="0.25">
      <c r="O4001" s="3"/>
      <c r="P4001" s="2"/>
      <c r="Q4001" s="2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A4001" s="9"/>
      <c r="BB4001" s="9"/>
      <c r="BC4001" s="9"/>
      <c r="BD4001" s="9"/>
      <c r="BE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  <c r="BQ4001" s="9"/>
      <c r="BR4001" s="9"/>
      <c r="BS4001" s="9"/>
      <c r="BT4001" s="9"/>
      <c r="BU4001" s="9"/>
      <c r="BV4001" s="9"/>
      <c r="BW4001" s="9"/>
      <c r="BX4001" s="9"/>
      <c r="BY4001" s="9"/>
      <c r="BZ4001" s="9"/>
      <c r="CA4001" s="9"/>
      <c r="CB4001" s="6"/>
      <c r="CC4001" s="6"/>
      <c r="CD4001" s="6"/>
    </row>
    <row r="4002" spans="15:82" x14ac:dyDescent="0.25">
      <c r="O4002" s="3"/>
      <c r="P4002" s="2"/>
      <c r="Q4002" s="2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A4002" s="9"/>
      <c r="BB4002" s="9"/>
      <c r="BC4002" s="9"/>
      <c r="BD4002" s="9"/>
      <c r="BE4002" s="9"/>
      <c r="BF4002" s="9"/>
      <c r="BG4002" s="9"/>
      <c r="BH4002" s="9"/>
      <c r="BI4002" s="9"/>
      <c r="BJ4002" s="9"/>
      <c r="BK4002" s="9"/>
      <c r="BL4002" s="9"/>
      <c r="BM4002" s="9"/>
      <c r="BN4002" s="9"/>
      <c r="BO4002" s="9"/>
      <c r="BP4002" s="9"/>
      <c r="BQ4002" s="9"/>
      <c r="BR4002" s="9"/>
      <c r="BS4002" s="9"/>
      <c r="BT4002" s="9"/>
      <c r="BU4002" s="9"/>
      <c r="BV4002" s="9"/>
      <c r="BW4002" s="9"/>
      <c r="BX4002" s="9"/>
      <c r="BY4002" s="9"/>
      <c r="BZ4002" s="9"/>
      <c r="CA4002" s="9"/>
      <c r="CB4002" s="6"/>
      <c r="CC4002" s="6"/>
      <c r="CD4002" s="6"/>
    </row>
    <row r="4003" spans="15:82" x14ac:dyDescent="0.25">
      <c r="O4003" s="3"/>
      <c r="P4003" s="2"/>
      <c r="Q4003" s="2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A4003" s="9"/>
      <c r="BB4003" s="9"/>
      <c r="BC4003" s="9"/>
      <c r="BD4003" s="9"/>
      <c r="BE4003" s="9"/>
      <c r="BF4003" s="9"/>
      <c r="BG4003" s="9"/>
      <c r="BH4003" s="9"/>
      <c r="BI4003" s="9"/>
      <c r="BJ4003" s="9"/>
      <c r="BK4003" s="9"/>
      <c r="BL4003" s="9"/>
      <c r="BM4003" s="9"/>
      <c r="BN4003" s="9"/>
      <c r="BO4003" s="9"/>
      <c r="BP4003" s="9"/>
      <c r="BQ4003" s="9"/>
      <c r="BR4003" s="9"/>
      <c r="BS4003" s="9"/>
      <c r="BT4003" s="9"/>
      <c r="BU4003" s="9"/>
      <c r="BV4003" s="9"/>
      <c r="BW4003" s="9"/>
      <c r="BX4003" s="9"/>
      <c r="BY4003" s="9"/>
      <c r="BZ4003" s="9"/>
      <c r="CA4003" s="9"/>
      <c r="CB4003" s="6"/>
      <c r="CC4003" s="6"/>
      <c r="CD4003" s="6"/>
    </row>
    <row r="4004" spans="15:82" x14ac:dyDescent="0.25">
      <c r="O4004" s="3"/>
      <c r="P4004" s="2"/>
      <c r="Q4004" s="2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A4004" s="9"/>
      <c r="BB4004" s="9"/>
      <c r="BC4004" s="9"/>
      <c r="BD4004" s="9"/>
      <c r="BE4004" s="9"/>
      <c r="BF4004" s="9"/>
      <c r="BG4004" s="9"/>
      <c r="BH4004" s="9"/>
      <c r="BI4004" s="9"/>
      <c r="BJ4004" s="9"/>
      <c r="BK4004" s="9"/>
      <c r="BL4004" s="9"/>
      <c r="BM4004" s="9"/>
      <c r="BN4004" s="9"/>
      <c r="BO4004" s="9"/>
      <c r="BP4004" s="9"/>
      <c r="BQ4004" s="9"/>
      <c r="BR4004" s="9"/>
      <c r="BS4004" s="9"/>
      <c r="BT4004" s="9"/>
      <c r="BU4004" s="9"/>
      <c r="BV4004" s="9"/>
      <c r="BW4004" s="9"/>
      <c r="BX4004" s="9"/>
      <c r="BY4004" s="9"/>
      <c r="BZ4004" s="9"/>
      <c r="CA4004" s="9"/>
      <c r="CB4004" s="6"/>
      <c r="CC4004" s="6"/>
      <c r="CD4004" s="6"/>
    </row>
    <row r="4005" spans="15:82" x14ac:dyDescent="0.25">
      <c r="O4005" s="3"/>
      <c r="P4005" s="2"/>
      <c r="Q4005" s="2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A4005" s="9"/>
      <c r="BB4005" s="9"/>
      <c r="BC4005" s="9"/>
      <c r="BD4005" s="9"/>
      <c r="BE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  <c r="BQ4005" s="9"/>
      <c r="BR4005" s="9"/>
      <c r="BS4005" s="9"/>
      <c r="BT4005" s="9"/>
      <c r="BU4005" s="9"/>
      <c r="BV4005" s="9"/>
      <c r="BW4005" s="9"/>
      <c r="BX4005" s="9"/>
      <c r="BY4005" s="9"/>
      <c r="BZ4005" s="9"/>
      <c r="CA4005" s="9"/>
      <c r="CB4005" s="6"/>
      <c r="CC4005" s="6"/>
      <c r="CD4005" s="6"/>
    </row>
    <row r="4006" spans="15:82" x14ac:dyDescent="0.25">
      <c r="O4006" s="3"/>
      <c r="P4006" s="2"/>
      <c r="Q4006" s="2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A4006" s="9"/>
      <c r="BB4006" s="9"/>
      <c r="BC4006" s="9"/>
      <c r="BD4006" s="9"/>
      <c r="BE4006" s="9"/>
      <c r="BF4006" s="9"/>
      <c r="BG4006" s="9"/>
      <c r="BH4006" s="9"/>
      <c r="BI4006" s="9"/>
      <c r="BJ4006" s="9"/>
      <c r="BK4006" s="9"/>
      <c r="BL4006" s="9"/>
      <c r="BM4006" s="9"/>
      <c r="BN4006" s="9"/>
      <c r="BO4006" s="9"/>
      <c r="BP4006" s="9"/>
      <c r="BQ4006" s="9"/>
      <c r="BR4006" s="9"/>
      <c r="BS4006" s="9"/>
      <c r="BT4006" s="9"/>
      <c r="BU4006" s="9"/>
      <c r="BV4006" s="9"/>
      <c r="BW4006" s="9"/>
      <c r="BX4006" s="9"/>
      <c r="BY4006" s="9"/>
      <c r="BZ4006" s="9"/>
      <c r="CA4006" s="9"/>
      <c r="CB4006" s="6"/>
      <c r="CC4006" s="6"/>
      <c r="CD4006" s="6"/>
    </row>
    <row r="4007" spans="15:82" x14ac:dyDescent="0.25">
      <c r="O4007" s="3"/>
      <c r="P4007" s="2"/>
      <c r="Q4007" s="2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A4007" s="9"/>
      <c r="BB4007" s="9"/>
      <c r="BC4007" s="9"/>
      <c r="BD4007" s="9"/>
      <c r="BE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  <c r="BQ4007" s="9"/>
      <c r="BR4007" s="9"/>
      <c r="BS4007" s="9"/>
      <c r="BT4007" s="9"/>
      <c r="BU4007" s="9"/>
      <c r="BV4007" s="9"/>
      <c r="BW4007" s="9"/>
      <c r="BX4007" s="9"/>
      <c r="BY4007" s="9"/>
      <c r="BZ4007" s="9"/>
      <c r="CA4007" s="9"/>
      <c r="CB4007" s="6"/>
      <c r="CC4007" s="6"/>
      <c r="CD4007" s="6"/>
    </row>
    <row r="4008" spans="15:82" x14ac:dyDescent="0.25">
      <c r="O4008" s="3"/>
      <c r="P4008" s="2"/>
      <c r="Q4008" s="2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A4008" s="9"/>
      <c r="BB4008" s="9"/>
      <c r="BC4008" s="9"/>
      <c r="BD4008" s="9"/>
      <c r="BE4008" s="9"/>
      <c r="BF4008" s="9"/>
      <c r="BG4008" s="9"/>
      <c r="BH4008" s="9"/>
      <c r="BI4008" s="9"/>
      <c r="BJ4008" s="9"/>
      <c r="BK4008" s="9"/>
      <c r="BL4008" s="9"/>
      <c r="BM4008" s="9"/>
      <c r="BN4008" s="9"/>
      <c r="BO4008" s="9"/>
      <c r="BP4008" s="9"/>
      <c r="BQ4008" s="9"/>
      <c r="BR4008" s="9"/>
      <c r="BS4008" s="9"/>
      <c r="BT4008" s="9"/>
      <c r="BU4008" s="9"/>
      <c r="BV4008" s="9"/>
      <c r="BW4008" s="9"/>
      <c r="BX4008" s="9"/>
      <c r="BY4008" s="9"/>
      <c r="BZ4008" s="9"/>
      <c r="CA4008" s="9"/>
      <c r="CB4008" s="6"/>
      <c r="CC4008" s="6"/>
      <c r="CD4008" s="6"/>
    </row>
    <row r="4009" spans="15:82" x14ac:dyDescent="0.25">
      <c r="O4009" s="3"/>
      <c r="P4009" s="2"/>
      <c r="Q4009" s="2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A4009" s="9"/>
      <c r="BB4009" s="9"/>
      <c r="BC4009" s="9"/>
      <c r="BD4009" s="9"/>
      <c r="BE4009" s="9"/>
      <c r="BF4009" s="9"/>
      <c r="BG4009" s="9"/>
      <c r="BH4009" s="9"/>
      <c r="BI4009" s="9"/>
      <c r="BJ4009" s="9"/>
      <c r="BK4009" s="9"/>
      <c r="BL4009" s="9"/>
      <c r="BM4009" s="9"/>
      <c r="BN4009" s="9"/>
      <c r="BO4009" s="9"/>
      <c r="BP4009" s="9"/>
      <c r="BQ4009" s="9"/>
      <c r="BR4009" s="9"/>
      <c r="BS4009" s="9"/>
      <c r="BT4009" s="9"/>
      <c r="BU4009" s="9"/>
      <c r="BV4009" s="9"/>
      <c r="BW4009" s="9"/>
      <c r="BX4009" s="9"/>
      <c r="BY4009" s="9"/>
      <c r="BZ4009" s="9"/>
      <c r="CA4009" s="9"/>
      <c r="CB4009" s="6"/>
      <c r="CC4009" s="6"/>
      <c r="CD4009" s="6"/>
    </row>
    <row r="4010" spans="15:82" x14ac:dyDescent="0.25">
      <c r="O4010" s="3"/>
      <c r="P4010" s="2"/>
      <c r="Q4010" s="2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A4010" s="9"/>
      <c r="BB4010" s="9"/>
      <c r="BC4010" s="9"/>
      <c r="BD4010" s="9"/>
      <c r="BE4010" s="9"/>
      <c r="BF4010" s="9"/>
      <c r="BG4010" s="9"/>
      <c r="BH4010" s="9"/>
      <c r="BI4010" s="9"/>
      <c r="BJ4010" s="9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U4010" s="9"/>
      <c r="BV4010" s="9"/>
      <c r="BW4010" s="9"/>
      <c r="BX4010" s="9"/>
      <c r="BY4010" s="9"/>
      <c r="BZ4010" s="9"/>
      <c r="CA4010" s="9"/>
      <c r="CB4010" s="6"/>
      <c r="CC4010" s="6"/>
      <c r="CD4010" s="6"/>
    </row>
    <row r="4011" spans="15:82" x14ac:dyDescent="0.25">
      <c r="O4011" s="3"/>
      <c r="P4011" s="2"/>
      <c r="Q4011" s="2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A4011" s="9"/>
      <c r="BB4011" s="9"/>
      <c r="BC4011" s="9"/>
      <c r="BD4011" s="9"/>
      <c r="BE4011" s="9"/>
      <c r="BF4011" s="9"/>
      <c r="BG4011" s="9"/>
      <c r="BH4011" s="9"/>
      <c r="BI4011" s="9"/>
      <c r="BJ4011" s="9"/>
      <c r="BK4011" s="9"/>
      <c r="BL4011" s="9"/>
      <c r="BM4011" s="9"/>
      <c r="BN4011" s="9"/>
      <c r="BO4011" s="9"/>
      <c r="BP4011" s="9"/>
      <c r="BQ4011" s="9"/>
      <c r="BR4011" s="9"/>
      <c r="BS4011" s="9"/>
      <c r="BT4011" s="9"/>
      <c r="BU4011" s="9"/>
      <c r="BV4011" s="9"/>
      <c r="BW4011" s="9"/>
      <c r="BX4011" s="9"/>
      <c r="BY4011" s="9"/>
      <c r="BZ4011" s="9"/>
      <c r="CA4011" s="9"/>
      <c r="CB4011" s="6"/>
      <c r="CC4011" s="6"/>
      <c r="CD4011" s="6"/>
    </row>
    <row r="4012" spans="15:82" x14ac:dyDescent="0.25">
      <c r="O4012" s="3"/>
      <c r="P4012" s="2"/>
      <c r="Q4012" s="2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A4012" s="9"/>
      <c r="BB4012" s="9"/>
      <c r="BC4012" s="9"/>
      <c r="BD4012" s="9"/>
      <c r="BE4012" s="9"/>
      <c r="BF4012" s="9"/>
      <c r="BG4012" s="9"/>
      <c r="BH4012" s="9"/>
      <c r="BI4012" s="9"/>
      <c r="BJ4012" s="9"/>
      <c r="BK4012" s="9"/>
      <c r="BL4012" s="9"/>
      <c r="BM4012" s="9"/>
      <c r="BN4012" s="9"/>
      <c r="BO4012" s="9"/>
      <c r="BP4012" s="9"/>
      <c r="BQ4012" s="9"/>
      <c r="BR4012" s="9"/>
      <c r="BS4012" s="9"/>
      <c r="BT4012" s="9"/>
      <c r="BU4012" s="9"/>
      <c r="BV4012" s="9"/>
      <c r="BW4012" s="9"/>
      <c r="BX4012" s="9"/>
      <c r="BY4012" s="9"/>
      <c r="BZ4012" s="9"/>
      <c r="CA4012" s="9"/>
      <c r="CB4012" s="6"/>
      <c r="CC4012" s="6"/>
      <c r="CD4012" s="6"/>
    </row>
    <row r="4013" spans="15:82" x14ac:dyDescent="0.25">
      <c r="O4013" s="3"/>
      <c r="P4013" s="2"/>
      <c r="Q4013" s="2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A4013" s="9"/>
      <c r="BB4013" s="9"/>
      <c r="BC4013" s="9"/>
      <c r="BD4013" s="9"/>
      <c r="BE4013" s="9"/>
      <c r="BF4013" s="9"/>
      <c r="BG4013" s="9"/>
      <c r="BH4013" s="9"/>
      <c r="BI4013" s="9"/>
      <c r="BJ4013" s="9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U4013" s="9"/>
      <c r="BV4013" s="9"/>
      <c r="BW4013" s="9"/>
      <c r="BX4013" s="9"/>
      <c r="BY4013" s="9"/>
      <c r="BZ4013" s="9"/>
      <c r="CA4013" s="9"/>
      <c r="CB4013" s="6"/>
      <c r="CC4013" s="6"/>
      <c r="CD4013" s="6"/>
    </row>
    <row r="4014" spans="15:82" x14ac:dyDescent="0.25">
      <c r="O4014" s="3"/>
      <c r="P4014" s="2"/>
      <c r="Q4014" s="2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A4014" s="9"/>
      <c r="BB4014" s="9"/>
      <c r="BC4014" s="9"/>
      <c r="BD4014" s="9"/>
      <c r="BE4014" s="9"/>
      <c r="BF4014" s="9"/>
      <c r="BG4014" s="9"/>
      <c r="BH4014" s="9"/>
      <c r="BI4014" s="9"/>
      <c r="BJ4014" s="9"/>
      <c r="BK4014" s="9"/>
      <c r="BL4014" s="9"/>
      <c r="BM4014" s="9"/>
      <c r="BN4014" s="9"/>
      <c r="BO4014" s="9"/>
      <c r="BP4014" s="9"/>
      <c r="BQ4014" s="9"/>
      <c r="BR4014" s="9"/>
      <c r="BS4014" s="9"/>
      <c r="BT4014" s="9"/>
      <c r="BU4014" s="9"/>
      <c r="BV4014" s="9"/>
      <c r="BW4014" s="9"/>
      <c r="BX4014" s="9"/>
      <c r="BY4014" s="9"/>
      <c r="BZ4014" s="9"/>
      <c r="CA4014" s="9"/>
      <c r="CB4014" s="6"/>
      <c r="CC4014" s="6"/>
      <c r="CD4014" s="6"/>
    </row>
    <row r="4015" spans="15:82" x14ac:dyDescent="0.25">
      <c r="O4015" s="3"/>
      <c r="P4015" s="2"/>
      <c r="Q4015" s="2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A4015" s="9"/>
      <c r="BB4015" s="9"/>
      <c r="BC4015" s="9"/>
      <c r="BD4015" s="9"/>
      <c r="BE4015" s="9"/>
      <c r="BF4015" s="9"/>
      <c r="BG4015" s="9"/>
      <c r="BH4015" s="9"/>
      <c r="BI4015" s="9"/>
      <c r="BJ4015" s="9"/>
      <c r="BK4015" s="9"/>
      <c r="BL4015" s="9"/>
      <c r="BM4015" s="9"/>
      <c r="BN4015" s="9"/>
      <c r="BO4015" s="9"/>
      <c r="BP4015" s="9"/>
      <c r="BQ4015" s="9"/>
      <c r="BR4015" s="9"/>
      <c r="BS4015" s="9"/>
      <c r="BT4015" s="9"/>
      <c r="BU4015" s="9"/>
      <c r="BV4015" s="9"/>
      <c r="BW4015" s="9"/>
      <c r="BX4015" s="9"/>
      <c r="BY4015" s="9"/>
      <c r="BZ4015" s="9"/>
      <c r="CA4015" s="9"/>
      <c r="CB4015" s="6"/>
      <c r="CC4015" s="6"/>
      <c r="CD4015" s="6"/>
    </row>
    <row r="4016" spans="15:82" x14ac:dyDescent="0.25">
      <c r="O4016" s="3"/>
      <c r="P4016" s="2"/>
      <c r="Q4016" s="2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A4016" s="9"/>
      <c r="BB4016" s="9"/>
      <c r="BC4016" s="9"/>
      <c r="BD4016" s="9"/>
      <c r="BE4016" s="9"/>
      <c r="BF4016" s="9"/>
      <c r="BG4016" s="9"/>
      <c r="BH4016" s="9"/>
      <c r="BI4016" s="9"/>
      <c r="BJ4016" s="9"/>
      <c r="BK4016" s="9"/>
      <c r="BL4016" s="9"/>
      <c r="BM4016" s="9"/>
      <c r="BN4016" s="9"/>
      <c r="BO4016" s="9"/>
      <c r="BP4016" s="9"/>
      <c r="BQ4016" s="9"/>
      <c r="BR4016" s="9"/>
      <c r="BS4016" s="9"/>
      <c r="BT4016" s="9"/>
      <c r="BU4016" s="9"/>
      <c r="BV4016" s="9"/>
      <c r="BW4016" s="9"/>
      <c r="BX4016" s="9"/>
      <c r="BY4016" s="9"/>
      <c r="BZ4016" s="9"/>
      <c r="CA4016" s="9"/>
      <c r="CB4016" s="6"/>
      <c r="CC4016" s="6"/>
      <c r="CD4016" s="6"/>
    </row>
    <row r="4017" spans="15:82" x14ac:dyDescent="0.25">
      <c r="O4017" s="3"/>
      <c r="P4017" s="2"/>
      <c r="Q4017" s="2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A4017" s="9"/>
      <c r="BB4017" s="9"/>
      <c r="BC4017" s="9"/>
      <c r="BD4017" s="9"/>
      <c r="BE4017" s="9"/>
      <c r="BF4017" s="9"/>
      <c r="BG4017" s="9"/>
      <c r="BH4017" s="9"/>
      <c r="BI4017" s="9"/>
      <c r="BJ4017" s="9"/>
      <c r="BK4017" s="9"/>
      <c r="BL4017" s="9"/>
      <c r="BM4017" s="9"/>
      <c r="BN4017" s="9"/>
      <c r="BO4017" s="9"/>
      <c r="BP4017" s="9"/>
      <c r="BQ4017" s="9"/>
      <c r="BR4017" s="9"/>
      <c r="BS4017" s="9"/>
      <c r="BT4017" s="9"/>
      <c r="BU4017" s="9"/>
      <c r="BV4017" s="9"/>
      <c r="BW4017" s="9"/>
      <c r="BX4017" s="9"/>
      <c r="BY4017" s="9"/>
      <c r="BZ4017" s="9"/>
      <c r="CA4017" s="9"/>
      <c r="CB4017" s="6"/>
      <c r="CC4017" s="6"/>
      <c r="CD4017" s="6"/>
    </row>
    <row r="4018" spans="15:82" x14ac:dyDescent="0.25">
      <c r="O4018" s="3"/>
      <c r="P4018" s="2"/>
      <c r="Q4018" s="2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A4018" s="9"/>
      <c r="BB4018" s="9"/>
      <c r="BC4018" s="9"/>
      <c r="BD4018" s="9"/>
      <c r="BE4018" s="9"/>
      <c r="BF4018" s="9"/>
      <c r="BG4018" s="9"/>
      <c r="BH4018" s="9"/>
      <c r="BI4018" s="9"/>
      <c r="BJ4018" s="9"/>
      <c r="BK4018" s="9"/>
      <c r="BL4018" s="9"/>
      <c r="BM4018" s="9"/>
      <c r="BN4018" s="9"/>
      <c r="BO4018" s="9"/>
      <c r="BP4018" s="9"/>
      <c r="BQ4018" s="9"/>
      <c r="BR4018" s="9"/>
      <c r="BS4018" s="9"/>
      <c r="BT4018" s="9"/>
      <c r="BU4018" s="9"/>
      <c r="BV4018" s="9"/>
      <c r="BW4018" s="9"/>
      <c r="BX4018" s="9"/>
      <c r="BY4018" s="9"/>
      <c r="BZ4018" s="9"/>
      <c r="CA4018" s="9"/>
      <c r="CB4018" s="6"/>
      <c r="CC4018" s="6"/>
      <c r="CD4018" s="6"/>
    </row>
    <row r="4019" spans="15:82" x14ac:dyDescent="0.25">
      <c r="O4019" s="3"/>
      <c r="P4019" s="2"/>
      <c r="Q4019" s="2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A4019" s="9"/>
      <c r="BB4019" s="9"/>
      <c r="BC4019" s="9"/>
      <c r="BD4019" s="9"/>
      <c r="BE4019" s="9"/>
      <c r="BF4019" s="9"/>
      <c r="BG4019" s="9"/>
      <c r="BH4019" s="9"/>
      <c r="BI4019" s="9"/>
      <c r="BJ4019" s="9"/>
      <c r="BK4019" s="9"/>
      <c r="BL4019" s="9"/>
      <c r="BM4019" s="9"/>
      <c r="BN4019" s="9"/>
      <c r="BO4019" s="9"/>
      <c r="BP4019" s="9"/>
      <c r="BQ4019" s="9"/>
      <c r="BR4019" s="9"/>
      <c r="BS4019" s="9"/>
      <c r="BT4019" s="9"/>
      <c r="BU4019" s="9"/>
      <c r="BV4019" s="9"/>
      <c r="BW4019" s="9"/>
      <c r="BX4019" s="9"/>
      <c r="BY4019" s="9"/>
      <c r="BZ4019" s="9"/>
      <c r="CA4019" s="9"/>
      <c r="CB4019" s="6"/>
      <c r="CC4019" s="6"/>
      <c r="CD4019" s="6"/>
    </row>
    <row r="4020" spans="15:82" x14ac:dyDescent="0.25">
      <c r="O4020" s="3"/>
      <c r="P4020" s="2"/>
      <c r="Q4020" s="2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A4020" s="9"/>
      <c r="BB4020" s="9"/>
      <c r="BC4020" s="9"/>
      <c r="BD4020" s="9"/>
      <c r="BE4020" s="9"/>
      <c r="BF4020" s="9"/>
      <c r="BG4020" s="9"/>
      <c r="BH4020" s="9"/>
      <c r="BI4020" s="9"/>
      <c r="BJ4020" s="9"/>
      <c r="BK4020" s="9"/>
      <c r="BL4020" s="9"/>
      <c r="BM4020" s="9"/>
      <c r="BN4020" s="9"/>
      <c r="BO4020" s="9"/>
      <c r="BP4020" s="9"/>
      <c r="BQ4020" s="9"/>
      <c r="BR4020" s="9"/>
      <c r="BS4020" s="9"/>
      <c r="BT4020" s="9"/>
      <c r="BU4020" s="9"/>
      <c r="BV4020" s="9"/>
      <c r="BW4020" s="9"/>
      <c r="BX4020" s="9"/>
      <c r="BY4020" s="9"/>
      <c r="BZ4020" s="9"/>
      <c r="CA4020" s="9"/>
      <c r="CB4020" s="6"/>
      <c r="CC4020" s="6"/>
      <c r="CD4020" s="6"/>
    </row>
    <row r="4021" spans="15:82" x14ac:dyDescent="0.25">
      <c r="O4021" s="3"/>
      <c r="P4021" s="2"/>
      <c r="Q4021" s="2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A4021" s="9"/>
      <c r="BB4021" s="9"/>
      <c r="BC4021" s="9"/>
      <c r="BD4021" s="9"/>
      <c r="BE4021" s="9"/>
      <c r="BF4021" s="9"/>
      <c r="BG4021" s="9"/>
      <c r="BH4021" s="9"/>
      <c r="BI4021" s="9"/>
      <c r="BJ4021" s="9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U4021" s="9"/>
      <c r="BV4021" s="9"/>
      <c r="BW4021" s="9"/>
      <c r="BX4021" s="9"/>
      <c r="BY4021" s="9"/>
      <c r="BZ4021" s="9"/>
      <c r="CA4021" s="9"/>
      <c r="CB4021" s="6"/>
      <c r="CC4021" s="6"/>
      <c r="CD4021" s="6"/>
    </row>
    <row r="4022" spans="15:82" x14ac:dyDescent="0.25">
      <c r="O4022" s="3"/>
      <c r="P4022" s="2"/>
      <c r="Q4022" s="2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A4022" s="9"/>
      <c r="BB4022" s="9"/>
      <c r="BC4022" s="9"/>
      <c r="BD4022" s="9"/>
      <c r="BE4022" s="9"/>
      <c r="BF4022" s="9"/>
      <c r="BG4022" s="9"/>
      <c r="BH4022" s="9"/>
      <c r="BI4022" s="9"/>
      <c r="BJ4022" s="9"/>
      <c r="BK4022" s="9"/>
      <c r="BL4022" s="9"/>
      <c r="BM4022" s="9"/>
      <c r="BN4022" s="9"/>
      <c r="BO4022" s="9"/>
      <c r="BP4022" s="9"/>
      <c r="BQ4022" s="9"/>
      <c r="BR4022" s="9"/>
      <c r="BS4022" s="9"/>
      <c r="BT4022" s="9"/>
      <c r="BU4022" s="9"/>
      <c r="BV4022" s="9"/>
      <c r="BW4022" s="9"/>
      <c r="BX4022" s="9"/>
      <c r="BY4022" s="9"/>
      <c r="BZ4022" s="9"/>
      <c r="CA4022" s="9"/>
      <c r="CB4022" s="6"/>
      <c r="CC4022" s="6"/>
      <c r="CD4022" s="6"/>
    </row>
    <row r="4023" spans="15:82" x14ac:dyDescent="0.25">
      <c r="O4023" s="3"/>
      <c r="P4023" s="2"/>
      <c r="Q4023" s="2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A4023" s="9"/>
      <c r="BB4023" s="9"/>
      <c r="BC4023" s="9"/>
      <c r="BD4023" s="9"/>
      <c r="BE4023" s="9"/>
      <c r="BF4023" s="9"/>
      <c r="BG4023" s="9"/>
      <c r="BH4023" s="9"/>
      <c r="BI4023" s="9"/>
      <c r="BJ4023" s="9"/>
      <c r="BK4023" s="9"/>
      <c r="BL4023" s="9"/>
      <c r="BM4023" s="9"/>
      <c r="BN4023" s="9"/>
      <c r="BO4023" s="9"/>
      <c r="BP4023" s="9"/>
      <c r="BQ4023" s="9"/>
      <c r="BR4023" s="9"/>
      <c r="BS4023" s="9"/>
      <c r="BT4023" s="9"/>
      <c r="BU4023" s="9"/>
      <c r="BV4023" s="9"/>
      <c r="BW4023" s="9"/>
      <c r="BX4023" s="9"/>
      <c r="BY4023" s="9"/>
      <c r="BZ4023" s="9"/>
      <c r="CA4023" s="9"/>
      <c r="CB4023" s="6"/>
      <c r="CC4023" s="6"/>
      <c r="CD4023" s="6"/>
    </row>
    <row r="4024" spans="15:82" x14ac:dyDescent="0.25">
      <c r="O4024" s="3"/>
      <c r="P4024" s="2"/>
      <c r="Q4024" s="2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A4024" s="9"/>
      <c r="BB4024" s="9"/>
      <c r="BC4024" s="9"/>
      <c r="BD4024" s="9"/>
      <c r="BE4024" s="9"/>
      <c r="BF4024" s="9"/>
      <c r="BG4024" s="9"/>
      <c r="BH4024" s="9"/>
      <c r="BI4024" s="9"/>
      <c r="BJ4024" s="9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U4024" s="9"/>
      <c r="BV4024" s="9"/>
      <c r="BW4024" s="9"/>
      <c r="BX4024" s="9"/>
      <c r="BY4024" s="9"/>
      <c r="BZ4024" s="9"/>
      <c r="CA4024" s="9"/>
      <c r="CB4024" s="6"/>
      <c r="CC4024" s="6"/>
      <c r="CD4024" s="6"/>
    </row>
    <row r="4025" spans="15:82" x14ac:dyDescent="0.25">
      <c r="O4025" s="3"/>
      <c r="P4025" s="2"/>
      <c r="Q4025" s="2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A4025" s="9"/>
      <c r="BB4025" s="9"/>
      <c r="BC4025" s="9"/>
      <c r="BD4025" s="9"/>
      <c r="BE4025" s="9"/>
      <c r="BF4025" s="9"/>
      <c r="BG4025" s="9"/>
      <c r="BH4025" s="9"/>
      <c r="BI4025" s="9"/>
      <c r="BJ4025" s="9"/>
      <c r="BK4025" s="9"/>
      <c r="BL4025" s="9"/>
      <c r="BM4025" s="9"/>
      <c r="BN4025" s="9"/>
      <c r="BO4025" s="9"/>
      <c r="BP4025" s="9"/>
      <c r="BQ4025" s="9"/>
      <c r="BR4025" s="9"/>
      <c r="BS4025" s="9"/>
      <c r="BT4025" s="9"/>
      <c r="BU4025" s="9"/>
      <c r="BV4025" s="9"/>
      <c r="BW4025" s="9"/>
      <c r="BX4025" s="9"/>
      <c r="BY4025" s="9"/>
      <c r="BZ4025" s="9"/>
      <c r="CA4025" s="9"/>
      <c r="CB4025" s="6"/>
      <c r="CC4025" s="6"/>
      <c r="CD4025" s="6"/>
    </row>
    <row r="4026" spans="15:82" x14ac:dyDescent="0.25">
      <c r="O4026" s="3"/>
      <c r="P4026" s="2"/>
      <c r="Q4026" s="2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A4026" s="9"/>
      <c r="BB4026" s="9"/>
      <c r="BC4026" s="9"/>
      <c r="BD4026" s="9"/>
      <c r="BE4026" s="9"/>
      <c r="BF4026" s="9"/>
      <c r="BG4026" s="9"/>
      <c r="BH4026" s="9"/>
      <c r="BI4026" s="9"/>
      <c r="BJ4026" s="9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U4026" s="9"/>
      <c r="BV4026" s="9"/>
      <c r="BW4026" s="9"/>
      <c r="BX4026" s="9"/>
      <c r="BY4026" s="9"/>
      <c r="BZ4026" s="9"/>
      <c r="CA4026" s="9"/>
      <c r="CB4026" s="6"/>
      <c r="CC4026" s="6"/>
      <c r="CD4026" s="6"/>
    </row>
    <row r="4027" spans="15:82" x14ac:dyDescent="0.25">
      <c r="O4027" s="3"/>
      <c r="P4027" s="2"/>
      <c r="Q4027" s="2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A4027" s="9"/>
      <c r="BB4027" s="9"/>
      <c r="BC4027" s="9"/>
      <c r="BD4027" s="9"/>
      <c r="BE4027" s="9"/>
      <c r="BF4027" s="9"/>
      <c r="BG4027" s="9"/>
      <c r="BH4027" s="9"/>
      <c r="BI4027" s="9"/>
      <c r="BJ4027" s="9"/>
      <c r="BK4027" s="9"/>
      <c r="BL4027" s="9"/>
      <c r="BM4027" s="9"/>
      <c r="BN4027" s="9"/>
      <c r="BO4027" s="9"/>
      <c r="BP4027" s="9"/>
      <c r="BQ4027" s="9"/>
      <c r="BR4027" s="9"/>
      <c r="BS4027" s="9"/>
      <c r="BT4027" s="9"/>
      <c r="BU4027" s="9"/>
      <c r="BV4027" s="9"/>
      <c r="BW4027" s="9"/>
      <c r="BX4027" s="9"/>
      <c r="BY4027" s="9"/>
      <c r="BZ4027" s="9"/>
      <c r="CA4027" s="9"/>
      <c r="CB4027" s="6"/>
      <c r="CC4027" s="6"/>
      <c r="CD4027" s="6"/>
    </row>
    <row r="4028" spans="15:82" x14ac:dyDescent="0.25">
      <c r="O4028" s="3"/>
      <c r="P4028" s="2"/>
      <c r="Q4028" s="2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A4028" s="9"/>
      <c r="BB4028" s="9"/>
      <c r="BC4028" s="9"/>
      <c r="BD4028" s="9"/>
      <c r="BE4028" s="9"/>
      <c r="BF4028" s="9"/>
      <c r="BG4028" s="9"/>
      <c r="BH4028" s="9"/>
      <c r="BI4028" s="9"/>
      <c r="BJ4028" s="9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U4028" s="9"/>
      <c r="BV4028" s="9"/>
      <c r="BW4028" s="9"/>
      <c r="BX4028" s="9"/>
      <c r="BY4028" s="9"/>
      <c r="BZ4028" s="9"/>
      <c r="CA4028" s="9"/>
      <c r="CB4028" s="6"/>
      <c r="CC4028" s="6"/>
      <c r="CD4028" s="6"/>
    </row>
    <row r="4029" spans="15:82" x14ac:dyDescent="0.25">
      <c r="O4029" s="3"/>
      <c r="P4029" s="2"/>
      <c r="Q4029" s="2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A4029" s="9"/>
      <c r="BB4029" s="9"/>
      <c r="BC4029" s="9"/>
      <c r="BD4029" s="9"/>
      <c r="BE4029" s="9"/>
      <c r="BF4029" s="9"/>
      <c r="BG4029" s="9"/>
      <c r="BH4029" s="9"/>
      <c r="BI4029" s="9"/>
      <c r="BJ4029" s="9"/>
      <c r="BK4029" s="9"/>
      <c r="BL4029" s="9"/>
      <c r="BM4029" s="9"/>
      <c r="BN4029" s="9"/>
      <c r="BO4029" s="9"/>
      <c r="BP4029" s="9"/>
      <c r="BQ4029" s="9"/>
      <c r="BR4029" s="9"/>
      <c r="BS4029" s="9"/>
      <c r="BT4029" s="9"/>
      <c r="BU4029" s="9"/>
      <c r="BV4029" s="9"/>
      <c r="BW4029" s="9"/>
      <c r="BX4029" s="9"/>
      <c r="BY4029" s="9"/>
      <c r="BZ4029" s="9"/>
      <c r="CA4029" s="9"/>
      <c r="CB4029" s="6"/>
      <c r="CC4029" s="6"/>
      <c r="CD4029" s="6"/>
    </row>
    <row r="4030" spans="15:82" x14ac:dyDescent="0.25">
      <c r="O4030" s="3"/>
      <c r="P4030" s="2"/>
      <c r="Q4030" s="2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A4030" s="9"/>
      <c r="BB4030" s="9"/>
      <c r="BC4030" s="9"/>
      <c r="BD4030" s="9"/>
      <c r="BE4030" s="9"/>
      <c r="BF4030" s="9"/>
      <c r="BG4030" s="9"/>
      <c r="BH4030" s="9"/>
      <c r="BI4030" s="9"/>
      <c r="BJ4030" s="9"/>
      <c r="BK4030" s="9"/>
      <c r="BL4030" s="9"/>
      <c r="BM4030" s="9"/>
      <c r="BN4030" s="9"/>
      <c r="BO4030" s="9"/>
      <c r="BP4030" s="9"/>
      <c r="BQ4030" s="9"/>
      <c r="BR4030" s="9"/>
      <c r="BS4030" s="9"/>
      <c r="BT4030" s="9"/>
      <c r="BU4030" s="9"/>
      <c r="BV4030" s="9"/>
      <c r="BW4030" s="9"/>
      <c r="BX4030" s="9"/>
      <c r="BY4030" s="9"/>
      <c r="BZ4030" s="9"/>
      <c r="CA4030" s="9"/>
      <c r="CB4030" s="6"/>
      <c r="CC4030" s="6"/>
      <c r="CD4030" s="6"/>
    </row>
    <row r="4031" spans="15:82" x14ac:dyDescent="0.25">
      <c r="O4031" s="3"/>
      <c r="P4031" s="2"/>
      <c r="Q4031" s="2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A4031" s="9"/>
      <c r="BB4031" s="9"/>
      <c r="BC4031" s="9"/>
      <c r="BD4031" s="9"/>
      <c r="BE4031" s="9"/>
      <c r="BF4031" s="9"/>
      <c r="BG4031" s="9"/>
      <c r="BH4031" s="9"/>
      <c r="BI4031" s="9"/>
      <c r="BJ4031" s="9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U4031" s="9"/>
      <c r="BV4031" s="9"/>
      <c r="BW4031" s="9"/>
      <c r="BX4031" s="9"/>
      <c r="BY4031" s="9"/>
      <c r="BZ4031" s="9"/>
      <c r="CA4031" s="9"/>
      <c r="CB4031" s="6"/>
      <c r="CC4031" s="6"/>
      <c r="CD4031" s="6"/>
    </row>
    <row r="4032" spans="15:82" x14ac:dyDescent="0.25">
      <c r="O4032" s="3"/>
      <c r="P4032" s="2"/>
      <c r="Q4032" s="2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A4032" s="9"/>
      <c r="BB4032" s="9"/>
      <c r="BC4032" s="9"/>
      <c r="BD4032" s="9"/>
      <c r="BE4032" s="9"/>
      <c r="BF4032" s="9"/>
      <c r="BG4032" s="9"/>
      <c r="BH4032" s="9"/>
      <c r="BI4032" s="9"/>
      <c r="BJ4032" s="9"/>
      <c r="BK4032" s="9"/>
      <c r="BL4032" s="9"/>
      <c r="BM4032" s="9"/>
      <c r="BN4032" s="9"/>
      <c r="BO4032" s="9"/>
      <c r="BP4032" s="9"/>
      <c r="BQ4032" s="9"/>
      <c r="BR4032" s="9"/>
      <c r="BS4032" s="9"/>
      <c r="BT4032" s="9"/>
      <c r="BU4032" s="9"/>
      <c r="BV4032" s="9"/>
      <c r="BW4032" s="9"/>
      <c r="BX4032" s="9"/>
      <c r="BY4032" s="9"/>
      <c r="BZ4032" s="9"/>
      <c r="CA4032" s="9"/>
      <c r="CB4032" s="6"/>
      <c r="CC4032" s="6"/>
      <c r="CD4032" s="6"/>
    </row>
    <row r="4033" spans="15:82" x14ac:dyDescent="0.25">
      <c r="O4033" s="3"/>
      <c r="P4033" s="2"/>
      <c r="Q4033" s="2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A4033" s="9"/>
      <c r="BB4033" s="9"/>
      <c r="BC4033" s="9"/>
      <c r="BD4033" s="9"/>
      <c r="BE4033" s="9"/>
      <c r="BF4033" s="9"/>
      <c r="BG4033" s="9"/>
      <c r="BH4033" s="9"/>
      <c r="BI4033" s="9"/>
      <c r="BJ4033" s="9"/>
      <c r="BK4033" s="9"/>
      <c r="BL4033" s="9"/>
      <c r="BM4033" s="9"/>
      <c r="BN4033" s="9"/>
      <c r="BO4033" s="9"/>
      <c r="BP4033" s="9"/>
      <c r="BQ4033" s="9"/>
      <c r="BR4033" s="9"/>
      <c r="BS4033" s="9"/>
      <c r="BT4033" s="9"/>
      <c r="BU4033" s="9"/>
      <c r="BV4033" s="9"/>
      <c r="BW4033" s="9"/>
      <c r="BX4033" s="9"/>
      <c r="BY4033" s="9"/>
      <c r="BZ4033" s="9"/>
      <c r="CA4033" s="9"/>
      <c r="CB4033" s="6"/>
      <c r="CC4033" s="6"/>
      <c r="CD4033" s="6"/>
    </row>
    <row r="4034" spans="15:82" x14ac:dyDescent="0.25">
      <c r="O4034" s="3"/>
      <c r="P4034" s="2"/>
      <c r="Q4034" s="2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A4034" s="9"/>
      <c r="BB4034" s="9"/>
      <c r="BC4034" s="9"/>
      <c r="BD4034" s="9"/>
      <c r="BE4034" s="9"/>
      <c r="BF4034" s="9"/>
      <c r="BG4034" s="9"/>
      <c r="BH4034" s="9"/>
      <c r="BI4034" s="9"/>
      <c r="BJ4034" s="9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U4034" s="9"/>
      <c r="BV4034" s="9"/>
      <c r="BW4034" s="9"/>
      <c r="BX4034" s="9"/>
      <c r="BY4034" s="9"/>
      <c r="BZ4034" s="9"/>
      <c r="CA4034" s="9"/>
      <c r="CB4034" s="6"/>
      <c r="CC4034" s="6"/>
      <c r="CD4034" s="6"/>
    </row>
    <row r="4035" spans="15:82" x14ac:dyDescent="0.25">
      <c r="O4035" s="3"/>
      <c r="P4035" s="2"/>
      <c r="Q4035" s="2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A4035" s="9"/>
      <c r="BB4035" s="9"/>
      <c r="BC4035" s="9"/>
      <c r="BD4035" s="9"/>
      <c r="BE4035" s="9"/>
      <c r="BF4035" s="9"/>
      <c r="BG4035" s="9"/>
      <c r="BH4035" s="9"/>
      <c r="BI4035" s="9"/>
      <c r="BJ4035" s="9"/>
      <c r="BK4035" s="9"/>
      <c r="BL4035" s="9"/>
      <c r="BM4035" s="9"/>
      <c r="BN4035" s="9"/>
      <c r="BO4035" s="9"/>
      <c r="BP4035" s="9"/>
      <c r="BQ4035" s="9"/>
      <c r="BR4035" s="9"/>
      <c r="BS4035" s="9"/>
      <c r="BT4035" s="9"/>
      <c r="BU4035" s="9"/>
      <c r="BV4035" s="9"/>
      <c r="BW4035" s="9"/>
      <c r="BX4035" s="9"/>
      <c r="BY4035" s="9"/>
      <c r="BZ4035" s="9"/>
      <c r="CA4035" s="9"/>
      <c r="CB4035" s="6"/>
      <c r="CC4035" s="6"/>
      <c r="CD4035" s="6"/>
    </row>
    <row r="4036" spans="15:82" x14ac:dyDescent="0.25">
      <c r="O4036" s="3"/>
      <c r="P4036" s="2"/>
      <c r="Q4036" s="2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A4036" s="9"/>
      <c r="BB4036" s="9"/>
      <c r="BC4036" s="9"/>
      <c r="BD4036" s="9"/>
      <c r="BE4036" s="9"/>
      <c r="BF4036" s="9"/>
      <c r="BG4036" s="9"/>
      <c r="BH4036" s="9"/>
      <c r="BI4036" s="9"/>
      <c r="BJ4036" s="9"/>
      <c r="BK4036" s="9"/>
      <c r="BL4036" s="9"/>
      <c r="BM4036" s="9"/>
      <c r="BN4036" s="9"/>
      <c r="BO4036" s="9"/>
      <c r="BP4036" s="9"/>
      <c r="BQ4036" s="9"/>
      <c r="BR4036" s="9"/>
      <c r="BS4036" s="9"/>
      <c r="BT4036" s="9"/>
      <c r="BU4036" s="9"/>
      <c r="BV4036" s="9"/>
      <c r="BW4036" s="9"/>
      <c r="BX4036" s="9"/>
      <c r="BY4036" s="9"/>
      <c r="BZ4036" s="9"/>
      <c r="CA4036" s="9"/>
      <c r="CB4036" s="6"/>
      <c r="CC4036" s="6"/>
      <c r="CD4036" s="6"/>
    </row>
    <row r="4037" spans="15:82" x14ac:dyDescent="0.25">
      <c r="O4037" s="3"/>
      <c r="P4037" s="2"/>
      <c r="Q4037" s="2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A4037" s="9"/>
      <c r="BB4037" s="9"/>
      <c r="BC4037" s="9"/>
      <c r="BD4037" s="9"/>
      <c r="BE4037" s="9"/>
      <c r="BF4037" s="9"/>
      <c r="BG4037" s="9"/>
      <c r="BH4037" s="9"/>
      <c r="BI4037" s="9"/>
      <c r="BJ4037" s="9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U4037" s="9"/>
      <c r="BV4037" s="9"/>
      <c r="BW4037" s="9"/>
      <c r="BX4037" s="9"/>
      <c r="BY4037" s="9"/>
      <c r="BZ4037" s="9"/>
      <c r="CA4037" s="9"/>
      <c r="CB4037" s="6"/>
      <c r="CC4037" s="6"/>
      <c r="CD4037" s="6"/>
    </row>
    <row r="4038" spans="15:82" x14ac:dyDescent="0.25">
      <c r="O4038" s="3"/>
      <c r="P4038" s="2"/>
      <c r="Q4038" s="2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A4038" s="9"/>
      <c r="BB4038" s="9"/>
      <c r="BC4038" s="9"/>
      <c r="BD4038" s="9"/>
      <c r="BE4038" s="9"/>
      <c r="BF4038" s="9"/>
      <c r="BG4038" s="9"/>
      <c r="BH4038" s="9"/>
      <c r="BI4038" s="9"/>
      <c r="BJ4038" s="9"/>
      <c r="BK4038" s="9"/>
      <c r="BL4038" s="9"/>
      <c r="BM4038" s="9"/>
      <c r="BN4038" s="9"/>
      <c r="BO4038" s="9"/>
      <c r="BP4038" s="9"/>
      <c r="BQ4038" s="9"/>
      <c r="BR4038" s="9"/>
      <c r="BS4038" s="9"/>
      <c r="BT4038" s="9"/>
      <c r="BU4038" s="9"/>
      <c r="BV4038" s="9"/>
      <c r="BW4038" s="9"/>
      <c r="BX4038" s="9"/>
      <c r="BY4038" s="9"/>
      <c r="BZ4038" s="9"/>
      <c r="CA4038" s="9"/>
      <c r="CB4038" s="6"/>
      <c r="CC4038" s="6"/>
      <c r="CD4038" s="6"/>
    </row>
    <row r="4039" spans="15:82" x14ac:dyDescent="0.25">
      <c r="O4039" s="3"/>
      <c r="P4039" s="2"/>
      <c r="Q4039" s="2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A4039" s="9"/>
      <c r="BB4039" s="9"/>
      <c r="BC4039" s="9"/>
      <c r="BD4039" s="9"/>
      <c r="BE4039" s="9"/>
      <c r="BF4039" s="9"/>
      <c r="BG4039" s="9"/>
      <c r="BH4039" s="9"/>
      <c r="BI4039" s="9"/>
      <c r="BJ4039" s="9"/>
      <c r="BK4039" s="9"/>
      <c r="BL4039" s="9"/>
      <c r="BM4039" s="9"/>
      <c r="BN4039" s="9"/>
      <c r="BO4039" s="9"/>
      <c r="BP4039" s="9"/>
      <c r="BQ4039" s="9"/>
      <c r="BR4039" s="9"/>
      <c r="BS4039" s="9"/>
      <c r="BT4039" s="9"/>
      <c r="BU4039" s="9"/>
      <c r="BV4039" s="9"/>
      <c r="BW4039" s="9"/>
      <c r="BX4039" s="9"/>
      <c r="BY4039" s="9"/>
      <c r="BZ4039" s="9"/>
      <c r="CA4039" s="9"/>
      <c r="CB4039" s="6"/>
      <c r="CC4039" s="6"/>
      <c r="CD4039" s="6"/>
    </row>
    <row r="4040" spans="15:82" x14ac:dyDescent="0.25">
      <c r="O4040" s="3"/>
      <c r="P4040" s="2"/>
      <c r="Q4040" s="2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A4040" s="9"/>
      <c r="BB4040" s="9"/>
      <c r="BC4040" s="9"/>
      <c r="BD4040" s="9"/>
      <c r="BE4040" s="9"/>
      <c r="BF4040" s="9"/>
      <c r="BG4040" s="9"/>
      <c r="BH4040" s="9"/>
      <c r="BI4040" s="9"/>
      <c r="BJ4040" s="9"/>
      <c r="BK4040" s="9"/>
      <c r="BL4040" s="9"/>
      <c r="BM4040" s="9"/>
      <c r="BN4040" s="9"/>
      <c r="BO4040" s="9"/>
      <c r="BP4040" s="9"/>
      <c r="BQ4040" s="9"/>
      <c r="BR4040" s="9"/>
      <c r="BS4040" s="9"/>
      <c r="BT4040" s="9"/>
      <c r="BU4040" s="9"/>
      <c r="BV4040" s="9"/>
      <c r="BW4040" s="9"/>
      <c r="BX4040" s="9"/>
      <c r="BY4040" s="9"/>
      <c r="BZ4040" s="9"/>
      <c r="CA4040" s="9"/>
      <c r="CB4040" s="6"/>
      <c r="CC4040" s="6"/>
      <c r="CD4040" s="6"/>
    </row>
    <row r="4041" spans="15:82" x14ac:dyDescent="0.25">
      <c r="O4041" s="3"/>
      <c r="P4041" s="2"/>
      <c r="Q4041" s="2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A4041" s="9"/>
      <c r="BB4041" s="9"/>
      <c r="BC4041" s="9"/>
      <c r="BD4041" s="9"/>
      <c r="BE4041" s="9"/>
      <c r="BF4041" s="9"/>
      <c r="BG4041" s="9"/>
      <c r="BH4041" s="9"/>
      <c r="BI4041" s="9"/>
      <c r="BJ4041" s="9"/>
      <c r="BK4041" s="9"/>
      <c r="BL4041" s="9"/>
      <c r="BM4041" s="9"/>
      <c r="BN4041" s="9"/>
      <c r="BO4041" s="9"/>
      <c r="BP4041" s="9"/>
      <c r="BQ4041" s="9"/>
      <c r="BR4041" s="9"/>
      <c r="BS4041" s="9"/>
      <c r="BT4041" s="9"/>
      <c r="BU4041" s="9"/>
      <c r="BV4041" s="9"/>
      <c r="BW4041" s="9"/>
      <c r="BX4041" s="9"/>
      <c r="BY4041" s="9"/>
      <c r="BZ4041" s="9"/>
      <c r="CA4041" s="9"/>
      <c r="CB4041" s="9"/>
      <c r="CC4041" s="9"/>
      <c r="CD4041" s="9"/>
    </row>
    <row r="4042" spans="15:82" x14ac:dyDescent="0.25">
      <c r="O4042" s="3"/>
      <c r="P4042" s="2"/>
      <c r="Q4042" s="2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A4042" s="9"/>
      <c r="BB4042" s="9"/>
      <c r="BC4042" s="9"/>
      <c r="BD4042" s="9"/>
      <c r="BE4042" s="9"/>
      <c r="BF4042" s="9"/>
      <c r="BG4042" s="9"/>
      <c r="BH4042" s="9"/>
      <c r="BI4042" s="9"/>
      <c r="BJ4042" s="9"/>
      <c r="BK4042" s="9"/>
      <c r="BL4042" s="9"/>
      <c r="BM4042" s="9"/>
      <c r="BN4042" s="9"/>
      <c r="BO4042" s="9"/>
      <c r="BP4042" s="9"/>
      <c r="BQ4042" s="9"/>
      <c r="BR4042" s="9"/>
      <c r="BS4042" s="9"/>
      <c r="BT4042" s="9"/>
      <c r="BU4042" s="9"/>
      <c r="BV4042" s="9"/>
      <c r="BW4042" s="9"/>
      <c r="BX4042" s="9"/>
      <c r="BY4042" s="9"/>
      <c r="BZ4042" s="9"/>
      <c r="CA4042" s="9"/>
      <c r="CB4042" s="9"/>
      <c r="CC4042" s="9"/>
      <c r="CD4042" s="9"/>
    </row>
    <row r="4043" spans="15:82" x14ac:dyDescent="0.25">
      <c r="O4043" s="3"/>
      <c r="P4043" s="2"/>
      <c r="Q4043" s="2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A4043" s="9"/>
      <c r="BB4043" s="9"/>
      <c r="BC4043" s="9"/>
      <c r="BD4043" s="9"/>
      <c r="BE4043" s="9"/>
      <c r="BF4043" s="9"/>
      <c r="BG4043" s="9"/>
      <c r="BH4043" s="9"/>
      <c r="BI4043" s="9"/>
      <c r="BJ4043" s="9"/>
      <c r="BK4043" s="9"/>
      <c r="BL4043" s="9"/>
      <c r="BM4043" s="9"/>
      <c r="BN4043" s="9"/>
      <c r="BO4043" s="9"/>
      <c r="BP4043" s="9"/>
      <c r="BQ4043" s="9"/>
      <c r="BR4043" s="9"/>
      <c r="BS4043" s="9"/>
      <c r="BT4043" s="9"/>
      <c r="BU4043" s="9"/>
      <c r="BV4043" s="9"/>
      <c r="BW4043" s="9"/>
      <c r="BX4043" s="9"/>
      <c r="BY4043" s="9"/>
      <c r="BZ4043" s="9"/>
      <c r="CA4043" s="9"/>
      <c r="CB4043" s="9"/>
      <c r="CC4043" s="9"/>
      <c r="CD4043" s="9"/>
    </row>
    <row r="4044" spans="15:82" x14ac:dyDescent="0.25">
      <c r="O4044" s="3"/>
      <c r="P4044" s="2"/>
      <c r="Q4044" s="2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A4044" s="9"/>
      <c r="BB4044" s="9"/>
      <c r="BC4044" s="9"/>
      <c r="BD4044" s="9"/>
      <c r="BE4044" s="9"/>
      <c r="BF4044" s="9"/>
      <c r="BG4044" s="9"/>
      <c r="BH4044" s="9"/>
      <c r="BI4044" s="9"/>
      <c r="BJ4044" s="9"/>
      <c r="BK4044" s="9"/>
      <c r="BL4044" s="9"/>
      <c r="BM4044" s="9"/>
      <c r="BN4044" s="9"/>
      <c r="BO4044" s="9"/>
      <c r="BP4044" s="9"/>
      <c r="BQ4044" s="9"/>
      <c r="BR4044" s="9"/>
      <c r="BS4044" s="9"/>
      <c r="BT4044" s="9"/>
      <c r="BU4044" s="9"/>
      <c r="BV4044" s="9"/>
      <c r="BW4044" s="9"/>
      <c r="BX4044" s="9"/>
      <c r="BY4044" s="9"/>
      <c r="BZ4044" s="9"/>
      <c r="CA4044" s="9"/>
      <c r="CB4044" s="9"/>
      <c r="CC4044" s="9"/>
      <c r="CD4044" s="9"/>
    </row>
    <row r="4045" spans="15:82" x14ac:dyDescent="0.25">
      <c r="O4045" s="3"/>
      <c r="P4045" s="2"/>
      <c r="Q4045" s="2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A4045" s="9"/>
      <c r="BB4045" s="9"/>
      <c r="BC4045" s="9"/>
      <c r="BD4045" s="9"/>
      <c r="BE4045" s="9"/>
      <c r="BF4045" s="9"/>
      <c r="BG4045" s="9"/>
      <c r="BH4045" s="9"/>
      <c r="BI4045" s="9"/>
      <c r="BJ4045" s="9"/>
      <c r="BK4045" s="9"/>
      <c r="BL4045" s="9"/>
      <c r="BM4045" s="9"/>
      <c r="BN4045" s="9"/>
      <c r="BO4045" s="9"/>
      <c r="BP4045" s="9"/>
      <c r="BQ4045" s="9"/>
      <c r="BR4045" s="9"/>
      <c r="BS4045" s="9"/>
      <c r="BT4045" s="9"/>
      <c r="BU4045" s="9"/>
      <c r="BV4045" s="9"/>
      <c r="BW4045" s="9"/>
      <c r="BX4045" s="9"/>
      <c r="BY4045" s="9"/>
      <c r="BZ4045" s="9"/>
      <c r="CA4045" s="9"/>
      <c r="CB4045" s="9"/>
      <c r="CC4045" s="9"/>
      <c r="CD4045" s="9"/>
    </row>
    <row r="4046" spans="15:82" x14ac:dyDescent="0.25">
      <c r="O4046" s="3"/>
      <c r="P4046" s="2"/>
      <c r="Q4046" s="2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A4046" s="9"/>
      <c r="BB4046" s="9"/>
      <c r="BC4046" s="9"/>
      <c r="BD4046" s="9"/>
      <c r="BE4046" s="9"/>
      <c r="BF4046" s="9"/>
      <c r="BG4046" s="9"/>
      <c r="BH4046" s="9"/>
      <c r="BI4046" s="9"/>
      <c r="BJ4046" s="9"/>
      <c r="BK4046" s="9"/>
      <c r="BL4046" s="9"/>
      <c r="BM4046" s="9"/>
      <c r="BN4046" s="9"/>
      <c r="BO4046" s="9"/>
      <c r="BP4046" s="9"/>
      <c r="BQ4046" s="9"/>
      <c r="BR4046" s="9"/>
      <c r="BS4046" s="9"/>
      <c r="BT4046" s="9"/>
      <c r="BU4046" s="9"/>
      <c r="BV4046" s="9"/>
      <c r="BW4046" s="9"/>
      <c r="BX4046" s="9"/>
      <c r="BY4046" s="9"/>
      <c r="BZ4046" s="9"/>
      <c r="CA4046" s="9"/>
      <c r="CB4046" s="9"/>
      <c r="CC4046" s="9"/>
      <c r="CD4046" s="9"/>
    </row>
    <row r="4047" spans="15:82" x14ac:dyDescent="0.25">
      <c r="O4047" s="3"/>
      <c r="P4047" s="2"/>
      <c r="Q4047" s="2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A4047" s="9"/>
      <c r="BB4047" s="9"/>
      <c r="BC4047" s="9"/>
      <c r="BD4047" s="9"/>
      <c r="BE4047" s="9"/>
      <c r="BF4047" s="9"/>
      <c r="BG4047" s="9"/>
      <c r="BH4047" s="9"/>
      <c r="BI4047" s="9"/>
      <c r="BJ4047" s="9"/>
      <c r="BK4047" s="9"/>
      <c r="BL4047" s="9"/>
      <c r="BM4047" s="9"/>
      <c r="BN4047" s="9"/>
      <c r="BO4047" s="9"/>
      <c r="BP4047" s="9"/>
      <c r="BQ4047" s="9"/>
      <c r="BR4047" s="9"/>
      <c r="BS4047" s="9"/>
      <c r="BT4047" s="9"/>
      <c r="BU4047" s="9"/>
      <c r="BV4047" s="9"/>
      <c r="BW4047" s="9"/>
      <c r="BX4047" s="9"/>
      <c r="BY4047" s="9"/>
      <c r="BZ4047" s="9"/>
      <c r="CA4047" s="9"/>
      <c r="CB4047" s="9"/>
      <c r="CC4047" s="9"/>
      <c r="CD4047" s="9"/>
    </row>
    <row r="4048" spans="15:82" x14ac:dyDescent="0.25">
      <c r="O4048" s="3"/>
      <c r="P4048" s="2"/>
      <c r="Q4048" s="2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A4048" s="9"/>
      <c r="BB4048" s="9"/>
      <c r="BC4048" s="9"/>
      <c r="BD4048" s="9"/>
      <c r="BE4048" s="9"/>
      <c r="BF4048" s="9"/>
      <c r="BG4048" s="9"/>
      <c r="BH4048" s="9"/>
      <c r="BI4048" s="9"/>
      <c r="BJ4048" s="9"/>
      <c r="BK4048" s="9"/>
      <c r="BL4048" s="9"/>
      <c r="BM4048" s="9"/>
      <c r="BN4048" s="9"/>
      <c r="BO4048" s="9"/>
      <c r="BP4048" s="9"/>
      <c r="BQ4048" s="9"/>
      <c r="BR4048" s="9"/>
      <c r="BS4048" s="9"/>
      <c r="BT4048" s="9"/>
      <c r="BU4048" s="9"/>
      <c r="BV4048" s="9"/>
      <c r="BW4048" s="9"/>
      <c r="BX4048" s="9"/>
      <c r="BY4048" s="9"/>
      <c r="BZ4048" s="9"/>
      <c r="CA4048" s="9"/>
      <c r="CB4048" s="9"/>
      <c r="CC4048" s="9"/>
      <c r="CD4048" s="9"/>
    </row>
    <row r="4049" spans="15:82" x14ac:dyDescent="0.25">
      <c r="O4049" s="3"/>
      <c r="P4049" s="2"/>
      <c r="Q4049" s="2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A4049" s="9"/>
      <c r="BB4049" s="9"/>
      <c r="BC4049" s="9"/>
      <c r="BD4049" s="9"/>
      <c r="BE4049" s="9"/>
      <c r="BF4049" s="9"/>
      <c r="BG4049" s="9"/>
      <c r="BH4049" s="9"/>
      <c r="BI4049" s="9"/>
      <c r="BJ4049" s="9"/>
      <c r="BK4049" s="9"/>
      <c r="BL4049" s="9"/>
      <c r="BM4049" s="9"/>
      <c r="BN4049" s="9"/>
      <c r="BO4049" s="9"/>
      <c r="BP4049" s="9"/>
      <c r="BQ4049" s="9"/>
      <c r="BR4049" s="9"/>
      <c r="BS4049" s="9"/>
      <c r="BT4049" s="9"/>
      <c r="BU4049" s="9"/>
      <c r="BV4049" s="9"/>
      <c r="BW4049" s="9"/>
      <c r="BX4049" s="9"/>
      <c r="BY4049" s="9"/>
      <c r="BZ4049" s="9"/>
      <c r="CA4049" s="9"/>
      <c r="CB4049" s="9"/>
      <c r="CC4049" s="9"/>
      <c r="CD4049" s="9"/>
    </row>
    <row r="4050" spans="15:82" x14ac:dyDescent="0.25">
      <c r="O4050" s="3"/>
      <c r="P4050" s="2"/>
      <c r="Q4050" s="2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A4050" s="9"/>
      <c r="BB4050" s="9"/>
      <c r="BC4050" s="9"/>
      <c r="BD4050" s="9"/>
      <c r="BE4050" s="9"/>
      <c r="BF4050" s="9"/>
      <c r="BG4050" s="9"/>
      <c r="BH4050" s="9"/>
      <c r="BI4050" s="9"/>
      <c r="BJ4050" s="9"/>
      <c r="BK4050" s="9"/>
      <c r="BL4050" s="9"/>
      <c r="BM4050" s="9"/>
      <c r="BN4050" s="9"/>
      <c r="BO4050" s="9"/>
      <c r="BP4050" s="9"/>
      <c r="BQ4050" s="9"/>
      <c r="BR4050" s="9"/>
      <c r="BS4050" s="9"/>
      <c r="BT4050" s="9"/>
      <c r="BU4050" s="9"/>
      <c r="BV4050" s="9"/>
      <c r="BW4050" s="9"/>
      <c r="BX4050" s="9"/>
      <c r="BY4050" s="9"/>
      <c r="BZ4050" s="9"/>
      <c r="CA4050" s="9"/>
      <c r="CB4050" s="9"/>
      <c r="CC4050" s="9"/>
      <c r="CD4050" s="9"/>
    </row>
    <row r="4051" spans="15:82" x14ac:dyDescent="0.25">
      <c r="O4051" s="3"/>
      <c r="P4051" s="2"/>
      <c r="Q4051" s="2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A4051" s="9"/>
      <c r="BB4051" s="9"/>
      <c r="BC4051" s="9"/>
      <c r="BD4051" s="9"/>
      <c r="BE4051" s="9"/>
      <c r="BF4051" s="9"/>
      <c r="BG4051" s="9"/>
      <c r="BH4051" s="9"/>
      <c r="BI4051" s="9"/>
      <c r="BJ4051" s="9"/>
      <c r="BK4051" s="9"/>
      <c r="BL4051" s="9"/>
      <c r="BM4051" s="9"/>
      <c r="BN4051" s="9"/>
      <c r="BO4051" s="9"/>
      <c r="BP4051" s="9"/>
      <c r="BQ4051" s="9"/>
      <c r="BR4051" s="9"/>
      <c r="BS4051" s="9"/>
      <c r="BT4051" s="9"/>
      <c r="BU4051" s="9"/>
      <c r="BV4051" s="9"/>
      <c r="BW4051" s="9"/>
      <c r="BX4051" s="9"/>
      <c r="BY4051" s="9"/>
      <c r="BZ4051" s="9"/>
      <c r="CA4051" s="9"/>
      <c r="CB4051" s="9"/>
      <c r="CC4051" s="9"/>
      <c r="CD4051" s="9"/>
    </row>
    <row r="4052" spans="15:82" x14ac:dyDescent="0.25">
      <c r="O4052" s="3"/>
      <c r="P4052" s="2"/>
      <c r="Q4052" s="2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A4052" s="9"/>
      <c r="BB4052" s="9"/>
      <c r="BC4052" s="9"/>
      <c r="BD4052" s="9"/>
      <c r="BE4052" s="9"/>
      <c r="BF4052" s="9"/>
      <c r="BG4052" s="9"/>
      <c r="BH4052" s="9"/>
      <c r="BI4052" s="9"/>
      <c r="BJ4052" s="9"/>
      <c r="BK4052" s="9"/>
      <c r="BL4052" s="9"/>
      <c r="BM4052" s="9"/>
      <c r="BN4052" s="9"/>
      <c r="BO4052" s="9"/>
      <c r="BP4052" s="9"/>
      <c r="BQ4052" s="9"/>
      <c r="BR4052" s="9"/>
      <c r="BS4052" s="9"/>
      <c r="BT4052" s="9"/>
      <c r="BU4052" s="9"/>
      <c r="BV4052" s="9"/>
      <c r="BW4052" s="9"/>
      <c r="BX4052" s="9"/>
      <c r="BY4052" s="9"/>
      <c r="BZ4052" s="9"/>
      <c r="CA4052" s="9"/>
      <c r="CB4052" s="9"/>
      <c r="CC4052" s="9"/>
      <c r="CD4052" s="9"/>
    </row>
    <row r="4053" spans="15:82" x14ac:dyDescent="0.25">
      <c r="O4053" s="3"/>
      <c r="P4053" s="2"/>
      <c r="Q4053" s="2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A4053" s="9"/>
      <c r="BB4053" s="9"/>
      <c r="BC4053" s="9"/>
      <c r="BD4053" s="9"/>
      <c r="BE4053" s="9"/>
      <c r="BF4053" s="9"/>
      <c r="BG4053" s="9"/>
      <c r="BH4053" s="9"/>
      <c r="BI4053" s="9"/>
      <c r="BJ4053" s="9"/>
      <c r="BK4053" s="9"/>
      <c r="BL4053" s="9"/>
      <c r="BM4053" s="9"/>
      <c r="BN4053" s="9"/>
      <c r="BO4053" s="9"/>
      <c r="BP4053" s="9"/>
      <c r="BQ4053" s="9"/>
      <c r="BR4053" s="9"/>
      <c r="BS4053" s="9"/>
      <c r="BT4053" s="9"/>
      <c r="BU4053" s="9"/>
      <c r="BV4053" s="9"/>
      <c r="BW4053" s="9"/>
      <c r="BX4053" s="9"/>
      <c r="BY4053" s="9"/>
      <c r="BZ4053" s="9"/>
      <c r="CA4053" s="9"/>
      <c r="CB4053" s="9"/>
      <c r="CC4053" s="9"/>
      <c r="CD4053" s="9"/>
    </row>
    <row r="4054" spans="15:82" x14ac:dyDescent="0.25">
      <c r="O4054" s="3"/>
      <c r="P4054" s="2"/>
      <c r="Q4054" s="2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A4054" s="9"/>
      <c r="BB4054" s="9"/>
      <c r="BC4054" s="9"/>
      <c r="BD4054" s="9"/>
      <c r="BE4054" s="9"/>
      <c r="BF4054" s="9"/>
      <c r="BG4054" s="9"/>
      <c r="BH4054" s="9"/>
      <c r="BI4054" s="9"/>
      <c r="BJ4054" s="9"/>
      <c r="BK4054" s="9"/>
      <c r="BL4054" s="9"/>
      <c r="BM4054" s="9"/>
      <c r="BN4054" s="9"/>
      <c r="BO4054" s="9"/>
      <c r="BP4054" s="9"/>
      <c r="BQ4054" s="9"/>
      <c r="BR4054" s="9"/>
      <c r="BS4054" s="9"/>
      <c r="BT4054" s="9"/>
      <c r="BU4054" s="9"/>
      <c r="BV4054" s="9"/>
      <c r="BW4054" s="9"/>
      <c r="BX4054" s="9"/>
      <c r="BY4054" s="9"/>
      <c r="BZ4054" s="9"/>
      <c r="CA4054" s="9"/>
      <c r="CB4054" s="9"/>
      <c r="CC4054" s="9"/>
      <c r="CD4054" s="9"/>
    </row>
    <row r="4055" spans="15:82" x14ac:dyDescent="0.25">
      <c r="O4055" s="3"/>
      <c r="P4055" s="2"/>
      <c r="Q4055" s="2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A4055" s="9"/>
      <c r="BB4055" s="9"/>
      <c r="BC4055" s="9"/>
      <c r="BD4055" s="9"/>
      <c r="BE4055" s="9"/>
      <c r="BF4055" s="9"/>
      <c r="BG4055" s="9"/>
      <c r="BH4055" s="9"/>
      <c r="BI4055" s="9"/>
      <c r="BJ4055" s="9"/>
      <c r="BK4055" s="9"/>
      <c r="BL4055" s="9"/>
      <c r="BM4055" s="9"/>
      <c r="BN4055" s="9"/>
      <c r="BO4055" s="9"/>
      <c r="BP4055" s="9"/>
      <c r="BQ4055" s="9"/>
      <c r="BR4055" s="9"/>
      <c r="BS4055" s="9"/>
      <c r="BT4055" s="9"/>
      <c r="BU4055" s="9"/>
      <c r="BV4055" s="9"/>
      <c r="BW4055" s="9"/>
      <c r="BX4055" s="9"/>
      <c r="BY4055" s="9"/>
      <c r="BZ4055" s="9"/>
      <c r="CA4055" s="9"/>
      <c r="CB4055" s="9"/>
      <c r="CC4055" s="9"/>
      <c r="CD4055" s="9"/>
    </row>
    <row r="4056" spans="15:82" x14ac:dyDescent="0.25">
      <c r="O4056" s="3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A4056" s="9"/>
      <c r="BB4056" s="9"/>
      <c r="BC4056" s="9"/>
      <c r="BD4056" s="9"/>
      <c r="BE4056" s="9"/>
      <c r="BF4056" s="9"/>
      <c r="BG4056" s="9"/>
      <c r="BH4056" s="9"/>
      <c r="BI4056" s="9"/>
      <c r="BJ4056" s="9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U4056" s="9"/>
      <c r="BV4056" s="9"/>
      <c r="BW4056" s="9"/>
      <c r="BX4056" s="9"/>
      <c r="BY4056" s="9"/>
      <c r="BZ4056" s="9"/>
      <c r="CA4056" s="9"/>
      <c r="CB4056" s="9"/>
      <c r="CC4056" s="9"/>
      <c r="CD4056" s="9"/>
    </row>
    <row r="4057" spans="15:82" x14ac:dyDescent="0.25">
      <c r="O4057" s="3"/>
      <c r="P4057" s="2"/>
      <c r="Q4057" s="2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A4057" s="9"/>
      <c r="BB4057" s="9"/>
      <c r="BC4057" s="9"/>
      <c r="BD4057" s="9"/>
      <c r="BE4057" s="9"/>
      <c r="BF4057" s="9"/>
      <c r="BG4057" s="9"/>
      <c r="BH4057" s="9"/>
      <c r="BI4057" s="9"/>
      <c r="BJ4057" s="9"/>
      <c r="BK4057" s="9"/>
      <c r="BL4057" s="9"/>
      <c r="BM4057" s="9"/>
      <c r="BN4057" s="9"/>
      <c r="BO4057" s="9"/>
      <c r="BP4057" s="9"/>
      <c r="BQ4057" s="9"/>
      <c r="BR4057" s="9"/>
      <c r="BS4057" s="9"/>
      <c r="BT4057" s="9"/>
      <c r="BU4057" s="9"/>
      <c r="BV4057" s="9"/>
      <c r="BW4057" s="9"/>
      <c r="BX4057" s="9"/>
      <c r="BY4057" s="9"/>
      <c r="BZ4057" s="9"/>
      <c r="CA4057" s="9"/>
      <c r="CB4057" s="9"/>
      <c r="CC4057" s="9"/>
      <c r="CD4057" s="9"/>
    </row>
    <row r="4058" spans="15:82" x14ac:dyDescent="0.25">
      <c r="O4058" s="3"/>
      <c r="P4058" s="2"/>
      <c r="Q4058" s="2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A4058" s="9"/>
      <c r="BB4058" s="9"/>
      <c r="BC4058" s="9"/>
      <c r="BD4058" s="9"/>
      <c r="BE4058" s="9"/>
      <c r="BF4058" s="9"/>
      <c r="BG4058" s="9"/>
      <c r="BH4058" s="9"/>
      <c r="BI4058" s="9"/>
      <c r="BJ4058" s="9"/>
      <c r="BK4058" s="9"/>
      <c r="BL4058" s="9"/>
      <c r="BM4058" s="9"/>
      <c r="BN4058" s="9"/>
      <c r="BO4058" s="9"/>
      <c r="BP4058" s="9"/>
      <c r="BQ4058" s="9"/>
      <c r="BR4058" s="9"/>
      <c r="BS4058" s="9"/>
      <c r="BT4058" s="9"/>
      <c r="BU4058" s="9"/>
      <c r="BV4058" s="9"/>
      <c r="BW4058" s="9"/>
      <c r="BX4058" s="9"/>
      <c r="BY4058" s="9"/>
      <c r="BZ4058" s="9"/>
      <c r="CA4058" s="9"/>
      <c r="CB4058" s="9"/>
      <c r="CC4058" s="9"/>
      <c r="CD4058" s="9"/>
    </row>
    <row r="4059" spans="15:82" x14ac:dyDescent="0.25">
      <c r="O4059" s="3"/>
      <c r="P4059" s="2"/>
      <c r="Q4059" s="2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A4059" s="9"/>
      <c r="BB4059" s="9"/>
      <c r="BC4059" s="9"/>
      <c r="BD4059" s="9"/>
      <c r="BE4059" s="9"/>
      <c r="BF4059" s="9"/>
      <c r="BG4059" s="9"/>
      <c r="BH4059" s="9"/>
      <c r="BI4059" s="9"/>
      <c r="BJ4059" s="9"/>
      <c r="BK4059" s="9"/>
      <c r="BL4059" s="9"/>
      <c r="BM4059" s="9"/>
      <c r="BN4059" s="9"/>
      <c r="BO4059" s="9"/>
      <c r="BP4059" s="9"/>
      <c r="BQ4059" s="9"/>
      <c r="BR4059" s="9"/>
      <c r="BS4059" s="9"/>
      <c r="BT4059" s="9"/>
      <c r="BU4059" s="9"/>
      <c r="BV4059" s="9"/>
      <c r="BW4059" s="9"/>
      <c r="BX4059" s="9"/>
      <c r="BY4059" s="9"/>
      <c r="BZ4059" s="9"/>
      <c r="CA4059" s="9"/>
      <c r="CB4059" s="9"/>
      <c r="CC4059" s="9"/>
      <c r="CD4059" s="9"/>
    </row>
    <row r="4060" spans="15:82" x14ac:dyDescent="0.25">
      <c r="O4060" s="3"/>
      <c r="P4060" s="2"/>
      <c r="Q4060" s="2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A4060" s="9"/>
      <c r="BB4060" s="9"/>
      <c r="BC4060" s="9"/>
      <c r="BD4060" s="9"/>
      <c r="BE4060" s="9"/>
      <c r="BF4060" s="9"/>
      <c r="BG4060" s="9"/>
      <c r="BH4060" s="9"/>
      <c r="BI4060" s="9"/>
      <c r="BJ4060" s="9"/>
      <c r="BK4060" s="9"/>
      <c r="BL4060" s="9"/>
      <c r="BM4060" s="9"/>
      <c r="BN4060" s="9"/>
      <c r="BO4060" s="9"/>
      <c r="BP4060" s="9"/>
      <c r="BQ4060" s="9"/>
      <c r="BR4060" s="9"/>
      <c r="BS4060" s="9"/>
      <c r="BT4060" s="9"/>
      <c r="BU4060" s="9"/>
      <c r="BV4060" s="9"/>
      <c r="BW4060" s="9"/>
      <c r="BX4060" s="9"/>
      <c r="BY4060" s="9"/>
      <c r="BZ4060" s="9"/>
      <c r="CA4060" s="9"/>
      <c r="CB4060" s="9"/>
      <c r="CC4060" s="9"/>
      <c r="CD4060" s="9"/>
    </row>
    <row r="4061" spans="15:82" x14ac:dyDescent="0.25">
      <c r="O4061" s="3"/>
      <c r="P4061" s="2"/>
      <c r="Q4061" s="2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A4061" s="9"/>
      <c r="BB4061" s="9"/>
      <c r="BC4061" s="9"/>
      <c r="BD4061" s="9"/>
      <c r="BE4061" s="9"/>
      <c r="BF4061" s="9"/>
      <c r="BG4061" s="9"/>
      <c r="BH4061" s="9"/>
      <c r="BI4061" s="9"/>
      <c r="BJ4061" s="9"/>
      <c r="BK4061" s="9"/>
      <c r="BL4061" s="9"/>
      <c r="BM4061" s="9"/>
      <c r="BN4061" s="9"/>
      <c r="BO4061" s="9"/>
      <c r="BP4061" s="9"/>
      <c r="BQ4061" s="9"/>
      <c r="BR4061" s="9"/>
      <c r="BS4061" s="9"/>
      <c r="BT4061" s="9"/>
      <c r="BU4061" s="9"/>
      <c r="BV4061" s="9"/>
      <c r="BW4061" s="9"/>
      <c r="BX4061" s="9"/>
      <c r="BY4061" s="9"/>
      <c r="BZ4061" s="9"/>
      <c r="CA4061" s="9"/>
      <c r="CB4061" s="9"/>
      <c r="CC4061" s="9"/>
      <c r="CD4061" s="9"/>
    </row>
    <row r="4062" spans="15:82" x14ac:dyDescent="0.25">
      <c r="O4062" s="3"/>
      <c r="P4062" s="2"/>
      <c r="Q4062" s="2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A4062" s="9"/>
      <c r="BB4062" s="9"/>
      <c r="BC4062" s="9"/>
      <c r="BD4062" s="9"/>
      <c r="BE4062" s="9"/>
      <c r="BF4062" s="9"/>
      <c r="BG4062" s="9"/>
      <c r="BH4062" s="9"/>
      <c r="BI4062" s="9"/>
      <c r="BJ4062" s="9"/>
      <c r="BK4062" s="9"/>
      <c r="BL4062" s="9"/>
      <c r="BM4062" s="9"/>
      <c r="BN4062" s="9"/>
      <c r="BO4062" s="9"/>
      <c r="BP4062" s="9"/>
      <c r="BQ4062" s="9"/>
      <c r="BR4062" s="9"/>
      <c r="BS4062" s="9"/>
      <c r="BT4062" s="9"/>
      <c r="BU4062" s="9"/>
      <c r="BV4062" s="9"/>
      <c r="BW4062" s="9"/>
      <c r="BX4062" s="9"/>
      <c r="BY4062" s="9"/>
      <c r="BZ4062" s="9"/>
      <c r="CA4062" s="9"/>
      <c r="CB4062" s="9"/>
      <c r="CC4062" s="9"/>
      <c r="CD4062" s="9"/>
    </row>
    <row r="4063" spans="15:82" x14ac:dyDescent="0.25">
      <c r="O4063" s="3"/>
      <c r="P4063" s="2"/>
      <c r="Q4063" s="2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A4063" s="9"/>
      <c r="BB4063" s="9"/>
      <c r="BC4063" s="9"/>
      <c r="BD4063" s="9"/>
      <c r="BE4063" s="9"/>
      <c r="BF4063" s="9"/>
      <c r="BG4063" s="9"/>
      <c r="BH4063" s="9"/>
      <c r="BI4063" s="9"/>
      <c r="BJ4063" s="9"/>
      <c r="BK4063" s="9"/>
      <c r="BL4063" s="9"/>
      <c r="BM4063" s="9"/>
      <c r="BN4063" s="9"/>
      <c r="BO4063" s="9"/>
      <c r="BP4063" s="9"/>
      <c r="BQ4063" s="9"/>
      <c r="BR4063" s="9"/>
      <c r="BS4063" s="9"/>
      <c r="BT4063" s="9"/>
      <c r="BU4063" s="9"/>
      <c r="BV4063" s="9"/>
      <c r="BW4063" s="9"/>
      <c r="BX4063" s="9"/>
      <c r="BY4063" s="9"/>
      <c r="BZ4063" s="9"/>
      <c r="CA4063" s="9"/>
      <c r="CB4063" s="9"/>
      <c r="CC4063" s="9"/>
      <c r="CD4063" s="9"/>
    </row>
    <row r="4064" spans="15:82" x14ac:dyDescent="0.25">
      <c r="O4064" s="3"/>
      <c r="P4064" s="2"/>
      <c r="Q4064" s="2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A4064" s="9"/>
      <c r="BB4064" s="9"/>
      <c r="BC4064" s="9"/>
      <c r="BD4064" s="9"/>
      <c r="BE4064" s="9"/>
      <c r="BF4064" s="9"/>
      <c r="BG4064" s="9"/>
      <c r="BH4064" s="9"/>
      <c r="BI4064" s="9"/>
      <c r="BJ4064" s="9"/>
      <c r="BK4064" s="9"/>
      <c r="BL4064" s="9"/>
      <c r="BM4064" s="9"/>
      <c r="BN4064" s="9"/>
      <c r="BO4064" s="9"/>
      <c r="BP4064" s="9"/>
      <c r="BQ4064" s="9"/>
      <c r="BR4064" s="9"/>
      <c r="BS4064" s="9"/>
      <c r="BT4064" s="9"/>
      <c r="BU4064" s="9"/>
      <c r="BV4064" s="9"/>
      <c r="BW4064" s="9"/>
      <c r="BX4064" s="9"/>
      <c r="BY4064" s="9"/>
      <c r="BZ4064" s="9"/>
      <c r="CA4064" s="9"/>
      <c r="CB4064" s="9"/>
      <c r="CC4064" s="9"/>
      <c r="CD4064" s="9"/>
    </row>
    <row r="4065" spans="15:82" x14ac:dyDescent="0.25">
      <c r="O4065" s="3"/>
      <c r="P4065" s="2"/>
      <c r="Q4065" s="2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A4065" s="9"/>
      <c r="BB4065" s="9"/>
      <c r="BC4065" s="9"/>
      <c r="BD4065" s="9"/>
      <c r="BE4065" s="9"/>
      <c r="BF4065" s="9"/>
      <c r="BG4065" s="9"/>
      <c r="BH4065" s="9"/>
      <c r="BI4065" s="9"/>
      <c r="BJ4065" s="9"/>
      <c r="BK4065" s="9"/>
      <c r="BL4065" s="9"/>
      <c r="BM4065" s="9"/>
      <c r="BN4065" s="9"/>
      <c r="BO4065" s="9"/>
      <c r="BP4065" s="9"/>
      <c r="BQ4065" s="9"/>
      <c r="BR4065" s="9"/>
      <c r="BS4065" s="9"/>
      <c r="BT4065" s="9"/>
      <c r="BU4065" s="9"/>
      <c r="BV4065" s="9"/>
      <c r="BW4065" s="9"/>
      <c r="BX4065" s="9"/>
      <c r="BY4065" s="9"/>
      <c r="BZ4065" s="9"/>
      <c r="CA4065" s="9"/>
      <c r="CB4065" s="9"/>
      <c r="CC4065" s="9"/>
      <c r="CD4065" s="9"/>
    </row>
    <row r="4066" spans="15:82" x14ac:dyDescent="0.25">
      <c r="O4066" s="3"/>
      <c r="P4066" s="2"/>
      <c r="Q4066" s="2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A4066" s="9"/>
      <c r="BB4066" s="9"/>
      <c r="BC4066" s="9"/>
      <c r="BD4066" s="9"/>
      <c r="BE4066" s="9"/>
      <c r="BF4066" s="9"/>
      <c r="BG4066" s="9"/>
      <c r="BH4066" s="9"/>
      <c r="BI4066" s="9"/>
      <c r="BJ4066" s="9"/>
      <c r="BK4066" s="9"/>
      <c r="BL4066" s="9"/>
      <c r="BM4066" s="9"/>
      <c r="BN4066" s="9"/>
      <c r="BO4066" s="9"/>
      <c r="BP4066" s="9"/>
      <c r="BQ4066" s="9"/>
      <c r="BR4066" s="9"/>
      <c r="BS4066" s="9"/>
      <c r="BT4066" s="9"/>
      <c r="BU4066" s="9"/>
      <c r="BV4066" s="9"/>
      <c r="BW4066" s="9"/>
      <c r="BX4066" s="9"/>
      <c r="BY4066" s="9"/>
      <c r="BZ4066" s="9"/>
      <c r="CA4066" s="9"/>
      <c r="CB4066" s="9"/>
      <c r="CC4066" s="9"/>
      <c r="CD4066" s="9"/>
    </row>
    <row r="4067" spans="15:82" x14ac:dyDescent="0.25">
      <c r="O4067" s="3"/>
      <c r="P4067" s="2"/>
      <c r="Q4067" s="2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A4067" s="9"/>
      <c r="BB4067" s="9"/>
      <c r="BC4067" s="9"/>
      <c r="BD4067" s="9"/>
      <c r="BE4067" s="9"/>
      <c r="BF4067" s="9"/>
      <c r="BG4067" s="9"/>
      <c r="BH4067" s="9"/>
      <c r="BI4067" s="9"/>
      <c r="BJ4067" s="9"/>
      <c r="BK4067" s="9"/>
      <c r="BL4067" s="9"/>
      <c r="BM4067" s="9"/>
      <c r="BN4067" s="9"/>
      <c r="BO4067" s="9"/>
      <c r="BP4067" s="9"/>
      <c r="BQ4067" s="9"/>
      <c r="BR4067" s="9"/>
      <c r="BS4067" s="9"/>
      <c r="BT4067" s="9"/>
      <c r="BU4067" s="9"/>
      <c r="BV4067" s="9"/>
      <c r="BW4067" s="9"/>
      <c r="BX4067" s="9"/>
      <c r="BY4067" s="9"/>
      <c r="BZ4067" s="9"/>
      <c r="CA4067" s="9"/>
      <c r="CB4067" s="9"/>
      <c r="CC4067" s="9"/>
      <c r="CD4067" s="9"/>
    </row>
    <row r="4068" spans="15:82" x14ac:dyDescent="0.25">
      <c r="O4068" s="3"/>
      <c r="P4068" s="2"/>
      <c r="Q4068" s="2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A4068" s="9"/>
      <c r="BB4068" s="9"/>
      <c r="BC4068" s="9"/>
      <c r="BD4068" s="9"/>
      <c r="BE4068" s="9"/>
      <c r="BF4068" s="9"/>
      <c r="BG4068" s="9"/>
      <c r="BH4068" s="9"/>
      <c r="BI4068" s="9"/>
      <c r="BJ4068" s="9"/>
      <c r="BK4068" s="9"/>
      <c r="BL4068" s="9"/>
      <c r="BM4068" s="9"/>
      <c r="BN4068" s="9"/>
      <c r="BO4068" s="9"/>
      <c r="BP4068" s="9"/>
      <c r="BQ4068" s="9"/>
      <c r="BR4068" s="9"/>
      <c r="BS4068" s="9"/>
      <c r="BT4068" s="9"/>
      <c r="BU4068" s="9"/>
      <c r="BV4068" s="9"/>
      <c r="BW4068" s="9"/>
      <c r="BX4068" s="9"/>
      <c r="BY4068" s="9"/>
      <c r="BZ4068" s="9"/>
      <c r="CA4068" s="9"/>
      <c r="CB4068" s="9"/>
      <c r="CC4068" s="9"/>
      <c r="CD4068" s="9"/>
    </row>
    <row r="4069" spans="15:82" x14ac:dyDescent="0.25">
      <c r="O4069" s="3"/>
      <c r="P4069" s="2"/>
      <c r="Q4069" s="2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A4069" s="9"/>
      <c r="BB4069" s="9"/>
      <c r="BC4069" s="9"/>
      <c r="BD4069" s="9"/>
      <c r="BE4069" s="9"/>
      <c r="BF4069" s="9"/>
      <c r="BG4069" s="9"/>
      <c r="BH4069" s="9"/>
      <c r="BI4069" s="9"/>
      <c r="BJ4069" s="9"/>
      <c r="BK4069" s="9"/>
      <c r="BL4069" s="9"/>
      <c r="BM4069" s="9"/>
      <c r="BN4069" s="9"/>
      <c r="BO4069" s="9"/>
      <c r="BP4069" s="9"/>
      <c r="BQ4069" s="9"/>
      <c r="BR4069" s="9"/>
      <c r="BS4069" s="9"/>
      <c r="BT4069" s="9"/>
      <c r="BU4069" s="9"/>
      <c r="BV4069" s="9"/>
      <c r="BW4069" s="9"/>
      <c r="BX4069" s="9"/>
      <c r="BY4069" s="9"/>
      <c r="BZ4069" s="9"/>
      <c r="CA4069" s="9"/>
      <c r="CB4069" s="9"/>
      <c r="CC4069" s="9"/>
      <c r="CD4069" s="9"/>
    </row>
    <row r="4070" spans="15:82" x14ac:dyDescent="0.25">
      <c r="O4070" s="3"/>
      <c r="P4070" s="2"/>
      <c r="Q4070" s="2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A4070" s="9"/>
      <c r="BB4070" s="9"/>
      <c r="BC4070" s="9"/>
      <c r="BD4070" s="9"/>
      <c r="BE4070" s="9"/>
      <c r="BF4070" s="9"/>
      <c r="BG4070" s="9"/>
      <c r="BH4070" s="9"/>
      <c r="BI4070" s="9"/>
      <c r="BJ4070" s="9"/>
      <c r="BK4070" s="9"/>
      <c r="BL4070" s="9"/>
      <c r="BM4070" s="9"/>
      <c r="BN4070" s="9"/>
      <c r="BO4070" s="9"/>
      <c r="BP4070" s="9"/>
      <c r="BQ4070" s="9"/>
      <c r="BR4070" s="9"/>
      <c r="BS4070" s="9"/>
      <c r="BT4070" s="9"/>
      <c r="BU4070" s="9"/>
      <c r="BV4070" s="9"/>
      <c r="BW4070" s="9"/>
      <c r="BX4070" s="9"/>
      <c r="BY4070" s="9"/>
      <c r="BZ4070" s="9"/>
      <c r="CA4070" s="9"/>
      <c r="CB4070" s="9"/>
      <c r="CC4070" s="9"/>
      <c r="CD4070" s="9"/>
    </row>
    <row r="4071" spans="15:82" x14ac:dyDescent="0.25">
      <c r="O4071" s="3"/>
      <c r="P4071" s="2"/>
      <c r="Q4071" s="2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A4071" s="9"/>
      <c r="BB4071" s="9"/>
      <c r="BC4071" s="9"/>
      <c r="BD4071" s="9"/>
      <c r="BE4071" s="9"/>
      <c r="BF4071" s="9"/>
      <c r="BG4071" s="9"/>
      <c r="BH4071" s="9"/>
      <c r="BI4071" s="9"/>
      <c r="BJ4071" s="9"/>
      <c r="BK4071" s="9"/>
      <c r="BL4071" s="9"/>
      <c r="BM4071" s="9"/>
      <c r="BN4071" s="9"/>
      <c r="BO4071" s="9"/>
      <c r="BP4071" s="9"/>
      <c r="BQ4071" s="9"/>
      <c r="BR4071" s="9"/>
      <c r="BS4071" s="9"/>
      <c r="BT4071" s="9"/>
      <c r="BU4071" s="9"/>
      <c r="BV4071" s="9"/>
      <c r="BW4071" s="9"/>
      <c r="BX4071" s="9"/>
      <c r="BY4071" s="9"/>
      <c r="BZ4071" s="9"/>
      <c r="CA4071" s="9"/>
      <c r="CB4071" s="9"/>
      <c r="CC4071" s="9"/>
      <c r="CD4071" s="9"/>
    </row>
    <row r="4072" spans="15:82" x14ac:dyDescent="0.25">
      <c r="O4072" s="3"/>
      <c r="P4072" s="2"/>
      <c r="Q4072" s="2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A4072" s="9"/>
      <c r="BB4072" s="9"/>
      <c r="BC4072" s="9"/>
      <c r="BD4072" s="9"/>
      <c r="BE4072" s="9"/>
      <c r="BF4072" s="9"/>
      <c r="BG4072" s="9"/>
      <c r="BH4072" s="9"/>
      <c r="BI4072" s="9"/>
      <c r="BJ4072" s="9"/>
      <c r="BK4072" s="9"/>
      <c r="BL4072" s="9"/>
      <c r="BM4072" s="9"/>
      <c r="BN4072" s="9"/>
      <c r="BO4072" s="9"/>
      <c r="BP4072" s="9"/>
      <c r="BQ4072" s="9"/>
      <c r="BR4072" s="9"/>
      <c r="BS4072" s="9"/>
      <c r="BT4072" s="9"/>
      <c r="BU4072" s="9"/>
      <c r="BV4072" s="9"/>
      <c r="BW4072" s="9"/>
      <c r="BX4072" s="9"/>
      <c r="BY4072" s="9"/>
      <c r="BZ4072" s="9"/>
      <c r="CA4072" s="9"/>
      <c r="CB4072" s="9"/>
      <c r="CC4072" s="9"/>
      <c r="CD4072" s="9"/>
    </row>
    <row r="4073" spans="15:82" x14ac:dyDescent="0.25">
      <c r="O4073" s="3"/>
      <c r="P4073" s="2"/>
      <c r="Q4073" s="2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A4073" s="9"/>
      <c r="BB4073" s="9"/>
      <c r="BC4073" s="9"/>
      <c r="BD4073" s="9"/>
      <c r="BE4073" s="9"/>
      <c r="BF4073" s="9"/>
      <c r="BG4073" s="9"/>
      <c r="BH4073" s="9"/>
      <c r="BI4073" s="9"/>
      <c r="BJ4073" s="9"/>
      <c r="BK4073" s="9"/>
      <c r="BL4073" s="9"/>
      <c r="BM4073" s="9"/>
      <c r="BN4073" s="9"/>
      <c r="BO4073" s="9"/>
      <c r="BP4073" s="9"/>
      <c r="BQ4073" s="9"/>
      <c r="BR4073" s="9"/>
      <c r="BS4073" s="9"/>
      <c r="BT4073" s="9"/>
      <c r="BU4073" s="9"/>
      <c r="BV4073" s="9"/>
      <c r="BW4073" s="9"/>
      <c r="BX4073" s="9"/>
      <c r="BY4073" s="9"/>
      <c r="BZ4073" s="9"/>
      <c r="CA4073" s="9"/>
      <c r="CB4073" s="9"/>
      <c r="CC4073" s="9"/>
      <c r="CD4073" s="9"/>
    </row>
    <row r="4074" spans="15:82" x14ac:dyDescent="0.25">
      <c r="O4074" s="3"/>
      <c r="P4074" s="2"/>
      <c r="Q4074" s="2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A4074" s="9"/>
      <c r="BB4074" s="9"/>
      <c r="BC4074" s="9"/>
      <c r="BD4074" s="9"/>
      <c r="BE4074" s="9"/>
      <c r="BF4074" s="9"/>
      <c r="BG4074" s="9"/>
      <c r="BH4074" s="9"/>
      <c r="BI4074" s="9"/>
      <c r="BJ4074" s="9"/>
      <c r="BK4074" s="9"/>
      <c r="BL4074" s="9"/>
      <c r="BM4074" s="9"/>
      <c r="BN4074" s="9"/>
      <c r="BO4074" s="9"/>
      <c r="BP4074" s="9"/>
      <c r="BQ4074" s="9"/>
      <c r="BR4074" s="9"/>
      <c r="BS4074" s="9"/>
      <c r="BT4074" s="9"/>
      <c r="BU4074" s="9"/>
      <c r="BV4074" s="9"/>
      <c r="BW4074" s="9"/>
      <c r="BX4074" s="9"/>
      <c r="BY4074" s="9"/>
      <c r="BZ4074" s="9"/>
      <c r="CA4074" s="9"/>
      <c r="CB4074" s="9"/>
      <c r="CC4074" s="9"/>
      <c r="CD4074" s="9"/>
    </row>
    <row r="4075" spans="15:82" x14ac:dyDescent="0.25">
      <c r="O4075" s="3"/>
      <c r="P4075" s="2"/>
      <c r="Q4075" s="2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A4075" s="9"/>
      <c r="BB4075" s="9"/>
      <c r="BC4075" s="9"/>
      <c r="BD4075" s="9"/>
      <c r="BE4075" s="9"/>
      <c r="BF4075" s="9"/>
      <c r="BG4075" s="9"/>
      <c r="BH4075" s="9"/>
      <c r="BI4075" s="9"/>
      <c r="BJ4075" s="9"/>
      <c r="BK4075" s="9"/>
      <c r="BL4075" s="9"/>
      <c r="BM4075" s="9"/>
      <c r="BN4075" s="9"/>
      <c r="BO4075" s="9"/>
      <c r="BP4075" s="9"/>
      <c r="BQ4075" s="9"/>
      <c r="BR4075" s="9"/>
      <c r="BS4075" s="9"/>
      <c r="BT4075" s="9"/>
      <c r="BU4075" s="9"/>
      <c r="BV4075" s="9"/>
      <c r="BW4075" s="9"/>
      <c r="BX4075" s="9"/>
      <c r="BY4075" s="9"/>
      <c r="BZ4075" s="9"/>
      <c r="CA4075" s="9"/>
      <c r="CB4075" s="9"/>
      <c r="CC4075" s="9"/>
      <c r="CD4075" s="9"/>
    </row>
    <row r="4076" spans="15:82" x14ac:dyDescent="0.25">
      <c r="O4076" s="3"/>
      <c r="P4076" s="2"/>
      <c r="Q4076" s="2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A4076" s="9"/>
      <c r="BB4076" s="9"/>
      <c r="BC4076" s="9"/>
      <c r="BD4076" s="9"/>
      <c r="BE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  <c r="BQ4076" s="9"/>
      <c r="BR4076" s="9"/>
      <c r="BS4076" s="9"/>
      <c r="BT4076" s="9"/>
      <c r="BU4076" s="9"/>
      <c r="BV4076" s="9"/>
      <c r="BW4076" s="9"/>
      <c r="BX4076" s="9"/>
      <c r="BY4076" s="9"/>
      <c r="BZ4076" s="9"/>
      <c r="CA4076" s="9"/>
      <c r="CB4076" s="9"/>
      <c r="CC4076" s="9"/>
      <c r="CD4076" s="9"/>
    </row>
    <row r="4077" spans="15:82" x14ac:dyDescent="0.25">
      <c r="O4077" s="3"/>
      <c r="P4077" s="2"/>
      <c r="Q4077" s="2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A4077" s="9"/>
      <c r="BB4077" s="9"/>
      <c r="BC4077" s="9"/>
      <c r="BD4077" s="9"/>
      <c r="BE4077" s="9"/>
      <c r="BF4077" s="9"/>
      <c r="BG4077" s="9"/>
      <c r="BH4077" s="9"/>
      <c r="BI4077" s="9"/>
      <c r="BJ4077" s="9"/>
      <c r="BK4077" s="9"/>
      <c r="BL4077" s="9"/>
      <c r="BM4077" s="9"/>
      <c r="BN4077" s="9"/>
      <c r="BO4077" s="9"/>
      <c r="BP4077" s="9"/>
      <c r="BQ4077" s="9"/>
      <c r="BR4077" s="9"/>
      <c r="BS4077" s="9"/>
      <c r="BT4077" s="9"/>
      <c r="BU4077" s="9"/>
      <c r="BV4077" s="9"/>
      <c r="BW4077" s="9"/>
      <c r="BX4077" s="9"/>
      <c r="BY4077" s="9"/>
      <c r="BZ4077" s="9"/>
      <c r="CA4077" s="9"/>
      <c r="CB4077" s="9"/>
      <c r="CC4077" s="9"/>
      <c r="CD4077" s="9"/>
    </row>
    <row r="4078" spans="15:82" x14ac:dyDescent="0.25">
      <c r="O4078" s="3"/>
      <c r="P4078" s="2"/>
      <c r="Q4078" s="2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A4078" s="9"/>
      <c r="BB4078" s="9"/>
      <c r="BC4078" s="9"/>
      <c r="BD4078" s="9"/>
      <c r="BE4078" s="9"/>
      <c r="BF4078" s="9"/>
      <c r="BG4078" s="9"/>
      <c r="BH4078" s="9"/>
      <c r="BI4078" s="9"/>
      <c r="BJ4078" s="9"/>
      <c r="BK4078" s="9"/>
      <c r="BL4078" s="9"/>
      <c r="BM4078" s="9"/>
      <c r="BN4078" s="9"/>
      <c r="BO4078" s="9"/>
      <c r="BP4078" s="9"/>
      <c r="BQ4078" s="9"/>
      <c r="BR4078" s="9"/>
      <c r="BS4078" s="9"/>
      <c r="BT4078" s="9"/>
      <c r="BU4078" s="9"/>
      <c r="BV4078" s="9"/>
      <c r="BW4078" s="9"/>
      <c r="BX4078" s="9"/>
      <c r="BY4078" s="9"/>
      <c r="BZ4078" s="9"/>
      <c r="CA4078" s="9"/>
      <c r="CB4078" s="9"/>
      <c r="CC4078" s="9"/>
      <c r="CD4078" s="9"/>
    </row>
    <row r="4079" spans="15:82" x14ac:dyDescent="0.25">
      <c r="O4079" s="3"/>
      <c r="P4079" s="2"/>
      <c r="Q4079" s="2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A4079" s="9"/>
      <c r="BB4079" s="9"/>
      <c r="BC4079" s="9"/>
      <c r="BD4079" s="9"/>
      <c r="BE4079" s="9"/>
      <c r="BF4079" s="9"/>
      <c r="BG4079" s="9"/>
      <c r="BH4079" s="9"/>
      <c r="BI4079" s="9"/>
      <c r="BJ4079" s="9"/>
      <c r="BK4079" s="9"/>
      <c r="BL4079" s="9"/>
      <c r="BM4079" s="9"/>
      <c r="BN4079" s="9"/>
      <c r="BO4079" s="9"/>
      <c r="BP4079" s="9"/>
      <c r="BQ4079" s="9"/>
      <c r="BR4079" s="9"/>
      <c r="BS4079" s="9"/>
      <c r="BT4079" s="9"/>
      <c r="BU4079" s="9"/>
      <c r="BV4079" s="9"/>
      <c r="BW4079" s="9"/>
      <c r="BX4079" s="9"/>
      <c r="BY4079" s="9"/>
      <c r="BZ4079" s="9"/>
      <c r="CA4079" s="9"/>
      <c r="CB4079" s="9"/>
      <c r="CC4079" s="9"/>
      <c r="CD4079" s="9"/>
    </row>
    <row r="4080" spans="15:82" x14ac:dyDescent="0.25">
      <c r="O4080" s="3"/>
      <c r="P4080" s="2"/>
      <c r="Q4080" s="2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A4080" s="9"/>
      <c r="BB4080" s="9"/>
      <c r="BC4080" s="9"/>
      <c r="BD4080" s="9"/>
      <c r="BE4080" s="9"/>
      <c r="BF4080" s="9"/>
      <c r="BG4080" s="9"/>
      <c r="BH4080" s="9"/>
      <c r="BI4080" s="9"/>
      <c r="BJ4080" s="9"/>
      <c r="BK4080" s="9"/>
      <c r="BL4080" s="9"/>
      <c r="BM4080" s="9"/>
      <c r="BN4080" s="9"/>
      <c r="BO4080" s="9"/>
      <c r="BP4080" s="9"/>
      <c r="BQ4080" s="9"/>
      <c r="BR4080" s="9"/>
      <c r="BS4080" s="9"/>
      <c r="BT4080" s="9"/>
      <c r="BU4080" s="9"/>
      <c r="BV4080" s="9"/>
      <c r="BW4080" s="9"/>
      <c r="BX4080" s="9"/>
      <c r="BY4080" s="9"/>
      <c r="BZ4080" s="9"/>
      <c r="CA4080" s="9"/>
      <c r="CB4080" s="9"/>
      <c r="CC4080" s="9"/>
      <c r="CD4080" s="9"/>
    </row>
    <row r="4081" spans="15:82" x14ac:dyDescent="0.25">
      <c r="O4081" s="3"/>
      <c r="P4081" s="2"/>
      <c r="Q4081" s="2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A4081" s="9"/>
      <c r="BB4081" s="9"/>
      <c r="BC4081" s="9"/>
      <c r="BD4081" s="9"/>
      <c r="BE4081" s="9"/>
      <c r="BF4081" s="9"/>
      <c r="BG4081" s="9"/>
      <c r="BH4081" s="9"/>
      <c r="BI4081" s="9"/>
      <c r="BJ4081" s="9"/>
      <c r="BK4081" s="9"/>
      <c r="BL4081" s="9"/>
      <c r="BM4081" s="9"/>
      <c r="BN4081" s="9"/>
      <c r="BO4081" s="9"/>
      <c r="BP4081" s="9"/>
      <c r="BQ4081" s="9"/>
      <c r="BR4081" s="9"/>
      <c r="BS4081" s="9"/>
      <c r="BT4081" s="9"/>
      <c r="BU4081" s="9"/>
      <c r="BV4081" s="9"/>
      <c r="BW4081" s="9"/>
      <c r="BX4081" s="9"/>
      <c r="BY4081" s="9"/>
      <c r="BZ4081" s="9"/>
      <c r="CA4081" s="9"/>
      <c r="CB4081" s="9"/>
      <c r="CC4081" s="9"/>
      <c r="CD4081" s="9"/>
    </row>
    <row r="4082" spans="15:82" x14ac:dyDescent="0.25">
      <c r="O4082" s="3"/>
      <c r="P4082" s="2"/>
      <c r="Q4082" s="2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A4082" s="9"/>
      <c r="BB4082" s="9"/>
      <c r="BC4082" s="9"/>
      <c r="BD4082" s="9"/>
      <c r="BE4082" s="9"/>
      <c r="BF4082" s="9"/>
      <c r="BG4082" s="9"/>
      <c r="BH4082" s="9"/>
      <c r="BI4082" s="9"/>
      <c r="BJ4082" s="9"/>
      <c r="BK4082" s="9"/>
      <c r="BL4082" s="9"/>
      <c r="BM4082" s="9"/>
      <c r="BN4082" s="9"/>
      <c r="BO4082" s="9"/>
      <c r="BP4082" s="9"/>
      <c r="BQ4082" s="9"/>
      <c r="BR4082" s="9"/>
      <c r="BS4082" s="9"/>
      <c r="BT4082" s="9"/>
      <c r="BU4082" s="9"/>
      <c r="BV4082" s="9"/>
      <c r="BW4082" s="9"/>
      <c r="BX4082" s="9"/>
      <c r="BY4082" s="9"/>
      <c r="BZ4082" s="9"/>
      <c r="CA4082" s="9"/>
      <c r="CB4082" s="9"/>
      <c r="CC4082" s="9"/>
      <c r="CD4082" s="9"/>
    </row>
    <row r="4083" spans="15:82" x14ac:dyDescent="0.25">
      <c r="O4083" s="3"/>
      <c r="P4083" s="2"/>
      <c r="Q4083" s="2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A4083" s="9"/>
      <c r="BB4083" s="9"/>
      <c r="BC4083" s="9"/>
      <c r="BD4083" s="9"/>
      <c r="BE4083" s="9"/>
      <c r="BF4083" s="9"/>
      <c r="BG4083" s="9"/>
      <c r="BH4083" s="9"/>
      <c r="BI4083" s="9"/>
      <c r="BJ4083" s="9"/>
      <c r="BK4083" s="9"/>
      <c r="BL4083" s="9"/>
      <c r="BM4083" s="9"/>
      <c r="BN4083" s="9"/>
      <c r="BO4083" s="9"/>
      <c r="BP4083" s="9"/>
      <c r="BQ4083" s="9"/>
      <c r="BR4083" s="9"/>
      <c r="BS4083" s="9"/>
      <c r="BT4083" s="9"/>
      <c r="BU4083" s="9"/>
      <c r="BV4083" s="9"/>
      <c r="BW4083" s="9"/>
      <c r="BX4083" s="9"/>
      <c r="BY4083" s="9"/>
      <c r="BZ4083" s="9"/>
      <c r="CA4083" s="9"/>
      <c r="CB4083" s="9"/>
      <c r="CC4083" s="9"/>
      <c r="CD4083" s="9"/>
    </row>
    <row r="4084" spans="15:82" x14ac:dyDescent="0.25">
      <c r="O4084" s="3"/>
      <c r="P4084" s="2"/>
      <c r="Q4084" s="2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A4084" s="9"/>
      <c r="BB4084" s="9"/>
      <c r="BC4084" s="9"/>
      <c r="BD4084" s="9"/>
      <c r="BE4084" s="9"/>
      <c r="BF4084" s="9"/>
      <c r="BG4084" s="9"/>
      <c r="BH4084" s="9"/>
      <c r="BI4084" s="9"/>
      <c r="BJ4084" s="9"/>
      <c r="BK4084" s="9"/>
      <c r="BL4084" s="9"/>
      <c r="BM4084" s="9"/>
      <c r="BN4084" s="9"/>
      <c r="BO4084" s="9"/>
      <c r="BP4084" s="9"/>
      <c r="BQ4084" s="9"/>
      <c r="BR4084" s="9"/>
      <c r="BS4084" s="9"/>
      <c r="BT4084" s="9"/>
      <c r="BU4084" s="9"/>
      <c r="BV4084" s="9"/>
      <c r="BW4084" s="9"/>
      <c r="BX4084" s="9"/>
      <c r="BY4084" s="9"/>
      <c r="BZ4084" s="9"/>
      <c r="CA4084" s="9"/>
      <c r="CB4084" s="9"/>
      <c r="CC4084" s="9"/>
      <c r="CD4084" s="9"/>
    </row>
    <row r="4085" spans="15:82" x14ac:dyDescent="0.25">
      <c r="O4085" s="3"/>
      <c r="P4085" s="2"/>
      <c r="Q4085" s="2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A4085" s="9"/>
      <c r="BB4085" s="9"/>
      <c r="BC4085" s="9"/>
      <c r="BD4085" s="9"/>
      <c r="BE4085" s="9"/>
      <c r="BF4085" s="9"/>
      <c r="BG4085" s="9"/>
      <c r="BH4085" s="9"/>
      <c r="BI4085" s="9"/>
      <c r="BJ4085" s="9"/>
      <c r="BK4085" s="9"/>
      <c r="BL4085" s="9"/>
      <c r="BM4085" s="9"/>
      <c r="BN4085" s="9"/>
      <c r="BO4085" s="9"/>
      <c r="BP4085" s="9"/>
      <c r="BQ4085" s="9"/>
      <c r="BR4085" s="9"/>
      <c r="BS4085" s="9"/>
      <c r="BT4085" s="9"/>
      <c r="BU4085" s="9"/>
      <c r="BV4085" s="9"/>
      <c r="BW4085" s="9"/>
      <c r="BX4085" s="9"/>
      <c r="BY4085" s="9"/>
      <c r="BZ4085" s="9"/>
      <c r="CA4085" s="9"/>
      <c r="CB4085" s="9"/>
      <c r="CC4085" s="9"/>
      <c r="CD4085" s="9"/>
    </row>
    <row r="4086" spans="15:82" x14ac:dyDescent="0.25">
      <c r="O4086" s="3"/>
      <c r="P4086" s="2"/>
      <c r="Q4086" s="2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A4086" s="9"/>
      <c r="BB4086" s="9"/>
      <c r="BC4086" s="9"/>
      <c r="BD4086" s="9"/>
      <c r="BE4086" s="9"/>
      <c r="BF4086" s="9"/>
      <c r="BG4086" s="9"/>
      <c r="BH4086" s="9"/>
      <c r="BI4086" s="9"/>
      <c r="BJ4086" s="9"/>
      <c r="BK4086" s="9"/>
      <c r="BL4086" s="9"/>
      <c r="BM4086" s="9"/>
      <c r="BN4086" s="9"/>
      <c r="BO4086" s="9"/>
      <c r="BP4086" s="9"/>
      <c r="BQ4086" s="9"/>
      <c r="BR4086" s="9"/>
      <c r="BS4086" s="9"/>
      <c r="BT4086" s="9"/>
      <c r="BU4086" s="9"/>
      <c r="BV4086" s="9"/>
      <c r="BW4086" s="9"/>
      <c r="BX4086" s="9"/>
      <c r="BY4086" s="9"/>
      <c r="BZ4086" s="9"/>
      <c r="CA4086" s="9"/>
      <c r="CB4086" s="9"/>
      <c r="CC4086" s="9"/>
      <c r="CD4086" s="9"/>
    </row>
    <row r="4087" spans="15:82" x14ac:dyDescent="0.25">
      <c r="O4087" s="3"/>
      <c r="P4087" s="2"/>
      <c r="Q4087" s="2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A4087" s="9"/>
      <c r="BB4087" s="9"/>
      <c r="BC4087" s="9"/>
      <c r="BD4087" s="9"/>
      <c r="BE4087" s="9"/>
      <c r="BF4087" s="9"/>
      <c r="BG4087" s="9"/>
      <c r="BH4087" s="9"/>
      <c r="BI4087" s="9"/>
      <c r="BJ4087" s="9"/>
      <c r="BK4087" s="9"/>
      <c r="BL4087" s="9"/>
      <c r="BM4087" s="9"/>
      <c r="BN4087" s="9"/>
      <c r="BO4087" s="9"/>
      <c r="BP4087" s="9"/>
      <c r="BQ4087" s="9"/>
      <c r="BR4087" s="9"/>
      <c r="BS4087" s="9"/>
      <c r="BT4087" s="9"/>
      <c r="BU4087" s="9"/>
      <c r="BV4087" s="9"/>
      <c r="BW4087" s="9"/>
      <c r="BX4087" s="9"/>
      <c r="BY4087" s="9"/>
      <c r="BZ4087" s="9"/>
      <c r="CA4087" s="9"/>
      <c r="CB4087" s="9"/>
      <c r="CC4087" s="9"/>
      <c r="CD4087" s="9"/>
    </row>
    <row r="4088" spans="15:82" x14ac:dyDescent="0.25">
      <c r="O4088" s="3"/>
      <c r="P4088" s="2"/>
      <c r="Q4088" s="2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A4088" s="9"/>
      <c r="BB4088" s="9"/>
      <c r="BC4088" s="9"/>
      <c r="BD4088" s="9"/>
      <c r="BE4088" s="9"/>
      <c r="BF4088" s="9"/>
      <c r="BG4088" s="9"/>
      <c r="BH4088" s="9"/>
      <c r="BI4088" s="9"/>
      <c r="BJ4088" s="9"/>
      <c r="BK4088" s="9"/>
      <c r="BL4088" s="9"/>
      <c r="BM4088" s="9"/>
      <c r="BN4088" s="9"/>
      <c r="BO4088" s="9"/>
      <c r="BP4088" s="9"/>
      <c r="BQ4088" s="9"/>
      <c r="BR4088" s="9"/>
      <c r="BS4088" s="9"/>
      <c r="BT4088" s="9"/>
      <c r="BU4088" s="9"/>
      <c r="BV4088" s="9"/>
      <c r="BW4088" s="9"/>
      <c r="BX4088" s="9"/>
      <c r="BY4088" s="9"/>
      <c r="BZ4088" s="9"/>
      <c r="CA4088" s="9"/>
      <c r="CB4088" s="9"/>
      <c r="CC4088" s="9"/>
      <c r="CD4088" s="9"/>
    </row>
    <row r="4089" spans="15:82" x14ac:dyDescent="0.25">
      <c r="O4089" s="3"/>
      <c r="P4089" s="2"/>
      <c r="Q4089" s="2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A4089" s="9"/>
      <c r="BB4089" s="9"/>
      <c r="BC4089" s="9"/>
      <c r="BD4089" s="9"/>
      <c r="BE4089" s="9"/>
      <c r="BF4089" s="9"/>
      <c r="BG4089" s="9"/>
      <c r="BH4089" s="9"/>
      <c r="BI4089" s="9"/>
      <c r="BJ4089" s="9"/>
      <c r="BK4089" s="9"/>
      <c r="BL4089" s="9"/>
      <c r="BM4089" s="9"/>
      <c r="BN4089" s="9"/>
      <c r="BO4089" s="9"/>
      <c r="BP4089" s="9"/>
      <c r="BQ4089" s="9"/>
      <c r="BR4089" s="9"/>
      <c r="BS4089" s="9"/>
      <c r="BT4089" s="9"/>
      <c r="BU4089" s="9"/>
      <c r="BV4089" s="9"/>
      <c r="BW4089" s="9"/>
      <c r="BX4089" s="9"/>
      <c r="BY4089" s="9"/>
      <c r="BZ4089" s="9"/>
      <c r="CA4089" s="9"/>
      <c r="CB4089" s="9"/>
      <c r="CC4089" s="9"/>
      <c r="CD4089" s="9"/>
    </row>
    <row r="4090" spans="15:82" x14ac:dyDescent="0.25">
      <c r="O4090" s="3"/>
      <c r="P4090" s="2"/>
      <c r="Q4090" s="2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A4090" s="9"/>
      <c r="BB4090" s="9"/>
      <c r="BC4090" s="9"/>
      <c r="BD4090" s="9"/>
      <c r="BE4090" s="9"/>
      <c r="BF4090" s="9"/>
      <c r="BG4090" s="9"/>
      <c r="BH4090" s="9"/>
      <c r="BI4090" s="9"/>
      <c r="BJ4090" s="9"/>
      <c r="BK4090" s="9"/>
      <c r="BL4090" s="9"/>
      <c r="BM4090" s="9"/>
      <c r="BN4090" s="9"/>
      <c r="BO4090" s="9"/>
      <c r="BP4090" s="9"/>
      <c r="BQ4090" s="9"/>
      <c r="BR4090" s="9"/>
      <c r="BS4090" s="9"/>
      <c r="BT4090" s="9"/>
      <c r="BU4090" s="9"/>
      <c r="BV4090" s="9"/>
      <c r="BW4090" s="9"/>
      <c r="BX4090" s="9"/>
      <c r="BY4090" s="9"/>
      <c r="BZ4090" s="9"/>
      <c r="CA4090" s="9"/>
      <c r="CB4090" s="9"/>
      <c r="CC4090" s="9"/>
      <c r="CD4090" s="9"/>
    </row>
    <row r="4091" spans="15:82" x14ac:dyDescent="0.25">
      <c r="O4091" s="3"/>
      <c r="P4091" s="2"/>
      <c r="Q4091" s="2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A4091" s="9"/>
      <c r="BB4091" s="9"/>
      <c r="BC4091" s="9"/>
      <c r="BD4091" s="9"/>
      <c r="BE4091" s="9"/>
      <c r="BF4091" s="9"/>
      <c r="BG4091" s="9"/>
      <c r="BH4091" s="9"/>
      <c r="BI4091" s="9"/>
      <c r="BJ4091" s="9"/>
      <c r="BK4091" s="9"/>
      <c r="BL4091" s="9"/>
      <c r="BM4091" s="9"/>
      <c r="BN4091" s="9"/>
      <c r="BO4091" s="9"/>
      <c r="BP4091" s="9"/>
      <c r="BQ4091" s="9"/>
      <c r="BR4091" s="9"/>
      <c r="BS4091" s="9"/>
      <c r="BT4091" s="9"/>
      <c r="BU4091" s="9"/>
      <c r="BV4091" s="9"/>
      <c r="BW4091" s="9"/>
      <c r="BX4091" s="9"/>
      <c r="BY4091" s="9"/>
      <c r="BZ4091" s="9"/>
      <c r="CA4091" s="9"/>
      <c r="CB4091" s="9"/>
      <c r="CC4091" s="9"/>
      <c r="CD4091" s="9"/>
    </row>
    <row r="4092" spans="15:82" x14ac:dyDescent="0.25">
      <c r="O4092" s="3"/>
      <c r="P4092" s="2"/>
      <c r="Q4092" s="2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A4092" s="9"/>
      <c r="BB4092" s="9"/>
      <c r="BC4092" s="9"/>
      <c r="BD4092" s="9"/>
      <c r="BE4092" s="9"/>
      <c r="BF4092" s="9"/>
      <c r="BG4092" s="9"/>
      <c r="BH4092" s="9"/>
      <c r="BI4092" s="9"/>
      <c r="BJ4092" s="9"/>
      <c r="BK4092" s="9"/>
      <c r="BL4092" s="9"/>
      <c r="BM4092" s="9"/>
      <c r="BN4092" s="9"/>
      <c r="BO4092" s="9"/>
      <c r="BP4092" s="9"/>
      <c r="BQ4092" s="9"/>
      <c r="BR4092" s="9"/>
      <c r="BS4092" s="9"/>
      <c r="BT4092" s="9"/>
      <c r="BU4092" s="9"/>
      <c r="BV4092" s="9"/>
      <c r="BW4092" s="9"/>
      <c r="BX4092" s="9"/>
      <c r="BY4092" s="9"/>
      <c r="BZ4092" s="9"/>
      <c r="CA4092" s="9"/>
      <c r="CB4092" s="9"/>
      <c r="CC4092" s="9"/>
      <c r="CD4092" s="9"/>
    </row>
    <row r="4093" spans="15:82" x14ac:dyDescent="0.25">
      <c r="O4093" s="3"/>
      <c r="P4093" s="2"/>
      <c r="Q4093" s="2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A4093" s="9"/>
      <c r="BB4093" s="9"/>
      <c r="BC4093" s="9"/>
      <c r="BD4093" s="9"/>
      <c r="BE4093" s="9"/>
      <c r="BF4093" s="9"/>
      <c r="BG4093" s="9"/>
      <c r="BH4093" s="9"/>
      <c r="BI4093" s="9"/>
      <c r="BJ4093" s="9"/>
      <c r="BK4093" s="9"/>
      <c r="BL4093" s="9"/>
      <c r="BM4093" s="9"/>
      <c r="BN4093" s="9"/>
      <c r="BO4093" s="9"/>
      <c r="BP4093" s="9"/>
      <c r="BQ4093" s="9"/>
      <c r="BR4093" s="9"/>
      <c r="BS4093" s="9"/>
      <c r="BT4093" s="9"/>
      <c r="BU4093" s="9"/>
      <c r="BV4093" s="9"/>
      <c r="BW4093" s="9"/>
      <c r="BX4093" s="9"/>
      <c r="BY4093" s="9"/>
      <c r="BZ4093" s="9"/>
      <c r="CA4093" s="9"/>
      <c r="CB4093" s="9"/>
      <c r="CC4093" s="9"/>
      <c r="CD4093" s="9"/>
    </row>
    <row r="4094" spans="15:82" x14ac:dyDescent="0.25">
      <c r="O4094" s="3"/>
      <c r="P4094" s="2"/>
      <c r="Q4094" s="2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A4094" s="9"/>
      <c r="BB4094" s="9"/>
      <c r="BC4094" s="9"/>
      <c r="BD4094" s="9"/>
      <c r="BE4094" s="9"/>
      <c r="BF4094" s="9"/>
      <c r="BG4094" s="9"/>
      <c r="BH4094" s="9"/>
      <c r="BI4094" s="9"/>
      <c r="BJ4094" s="9"/>
      <c r="BK4094" s="9"/>
      <c r="BL4094" s="9"/>
      <c r="BM4094" s="9"/>
      <c r="BN4094" s="9"/>
      <c r="BO4094" s="9"/>
      <c r="BP4094" s="9"/>
      <c r="BQ4094" s="9"/>
      <c r="BR4094" s="9"/>
      <c r="BS4094" s="9"/>
      <c r="BT4094" s="9"/>
      <c r="BU4094" s="9"/>
      <c r="BV4094" s="9"/>
      <c r="BW4094" s="9"/>
      <c r="BX4094" s="9"/>
      <c r="BY4094" s="9"/>
      <c r="BZ4094" s="9"/>
      <c r="CA4094" s="9"/>
      <c r="CB4094" s="9"/>
      <c r="CC4094" s="9"/>
      <c r="CD4094" s="9"/>
    </row>
    <row r="4095" spans="15:82" x14ac:dyDescent="0.25">
      <c r="O4095" s="3"/>
      <c r="P4095" s="2"/>
      <c r="Q4095" s="2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A4095" s="9"/>
      <c r="BB4095" s="9"/>
      <c r="BC4095" s="9"/>
      <c r="BD4095" s="9"/>
      <c r="BE4095" s="9"/>
      <c r="BF4095" s="9"/>
      <c r="BG4095" s="9"/>
      <c r="BH4095" s="9"/>
      <c r="BI4095" s="9"/>
      <c r="BJ4095" s="9"/>
      <c r="BK4095" s="9"/>
      <c r="BL4095" s="9"/>
      <c r="BM4095" s="9"/>
      <c r="BN4095" s="9"/>
      <c r="BO4095" s="9"/>
      <c r="BP4095" s="9"/>
      <c r="BQ4095" s="9"/>
      <c r="BR4095" s="9"/>
      <c r="BS4095" s="9"/>
      <c r="BT4095" s="9"/>
      <c r="BU4095" s="9"/>
      <c r="BV4095" s="9"/>
      <c r="BW4095" s="9"/>
      <c r="BX4095" s="9"/>
      <c r="BY4095" s="9"/>
      <c r="BZ4095" s="9"/>
      <c r="CA4095" s="9"/>
      <c r="CB4095" s="9"/>
      <c r="CC4095" s="9"/>
      <c r="CD4095" s="9"/>
    </row>
    <row r="4096" spans="15:82" x14ac:dyDescent="0.25">
      <c r="O4096" s="3"/>
      <c r="P4096" s="2"/>
      <c r="Q4096" s="2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A4096" s="9"/>
      <c r="BB4096" s="9"/>
      <c r="BC4096" s="9"/>
      <c r="BD4096" s="9"/>
      <c r="BE4096" s="9"/>
      <c r="BF4096" s="9"/>
      <c r="BG4096" s="9"/>
      <c r="BH4096" s="9"/>
      <c r="BI4096" s="9"/>
      <c r="BJ4096" s="9"/>
      <c r="BK4096" s="9"/>
      <c r="BL4096" s="9"/>
      <c r="BM4096" s="9"/>
      <c r="BN4096" s="9"/>
      <c r="BO4096" s="9"/>
      <c r="BP4096" s="9"/>
      <c r="BQ4096" s="9"/>
      <c r="BR4096" s="9"/>
      <c r="BS4096" s="9"/>
      <c r="BT4096" s="9"/>
      <c r="BU4096" s="9"/>
      <c r="BV4096" s="9"/>
      <c r="BW4096" s="9"/>
      <c r="BX4096" s="9"/>
      <c r="BY4096" s="9"/>
      <c r="BZ4096" s="9"/>
      <c r="CA4096" s="9"/>
      <c r="CB4096" s="9"/>
      <c r="CC4096" s="9"/>
      <c r="CD4096" s="9"/>
    </row>
    <row r="4097" spans="15:82" x14ac:dyDescent="0.25">
      <c r="O4097" s="3"/>
      <c r="P4097" s="2"/>
      <c r="Q4097" s="2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A4097" s="9"/>
      <c r="BB4097" s="9"/>
      <c r="BC4097" s="9"/>
      <c r="BD4097" s="9"/>
      <c r="BE4097" s="9"/>
      <c r="BF4097" s="9"/>
      <c r="BG4097" s="9"/>
      <c r="BH4097" s="9"/>
      <c r="BI4097" s="9"/>
      <c r="BJ4097" s="9"/>
      <c r="BK4097" s="9"/>
      <c r="BL4097" s="9"/>
      <c r="BM4097" s="9"/>
      <c r="BN4097" s="9"/>
      <c r="BO4097" s="9"/>
      <c r="BP4097" s="9"/>
      <c r="BQ4097" s="9"/>
      <c r="BR4097" s="9"/>
      <c r="BS4097" s="9"/>
      <c r="BT4097" s="9"/>
      <c r="BU4097" s="9"/>
      <c r="BV4097" s="9"/>
      <c r="BW4097" s="9"/>
      <c r="BX4097" s="9"/>
      <c r="BY4097" s="9"/>
      <c r="BZ4097" s="9"/>
      <c r="CA4097" s="9"/>
      <c r="CB4097" s="9"/>
      <c r="CC4097" s="9"/>
      <c r="CD4097" s="9"/>
    </row>
    <row r="4098" spans="15:82" x14ac:dyDescent="0.25">
      <c r="O4098" s="3"/>
      <c r="P4098" s="2"/>
      <c r="Q4098" s="2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A4098" s="9"/>
      <c r="BB4098" s="9"/>
      <c r="BC4098" s="9"/>
      <c r="BD4098" s="9"/>
      <c r="BE4098" s="9"/>
      <c r="BF4098" s="9"/>
      <c r="BG4098" s="9"/>
      <c r="BH4098" s="9"/>
      <c r="BI4098" s="9"/>
      <c r="BJ4098" s="9"/>
      <c r="BK4098" s="9"/>
      <c r="BL4098" s="9"/>
      <c r="BM4098" s="9"/>
      <c r="BN4098" s="9"/>
      <c r="BO4098" s="9"/>
      <c r="BP4098" s="9"/>
      <c r="BQ4098" s="9"/>
      <c r="BR4098" s="9"/>
      <c r="BS4098" s="9"/>
      <c r="BT4098" s="9"/>
      <c r="BU4098" s="9"/>
      <c r="BV4098" s="9"/>
      <c r="BW4098" s="9"/>
      <c r="BX4098" s="9"/>
      <c r="BY4098" s="9"/>
      <c r="BZ4098" s="9"/>
      <c r="CA4098" s="9"/>
      <c r="CB4098" s="9"/>
      <c r="CC4098" s="9"/>
      <c r="CD4098" s="9"/>
    </row>
    <row r="4099" spans="15:82" x14ac:dyDescent="0.25">
      <c r="O4099" s="3"/>
      <c r="P4099" s="2"/>
      <c r="Q4099" s="2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A4099" s="9"/>
      <c r="BB4099" s="9"/>
      <c r="BC4099" s="9"/>
      <c r="BD4099" s="9"/>
      <c r="BE4099" s="9"/>
      <c r="BF4099" s="9"/>
      <c r="BG4099" s="9"/>
      <c r="BH4099" s="9"/>
      <c r="BI4099" s="9"/>
      <c r="BJ4099" s="9"/>
      <c r="BK4099" s="9"/>
      <c r="BL4099" s="9"/>
      <c r="BM4099" s="9"/>
      <c r="BN4099" s="9"/>
      <c r="BO4099" s="9"/>
      <c r="BP4099" s="9"/>
      <c r="BQ4099" s="9"/>
      <c r="BR4099" s="9"/>
      <c r="BS4099" s="9"/>
      <c r="BT4099" s="9"/>
      <c r="BU4099" s="9"/>
      <c r="BV4099" s="9"/>
      <c r="BW4099" s="9"/>
      <c r="BX4099" s="9"/>
      <c r="BY4099" s="9"/>
      <c r="BZ4099" s="9"/>
      <c r="CA4099" s="9"/>
      <c r="CB4099" s="9"/>
      <c r="CC4099" s="9"/>
      <c r="CD4099" s="9"/>
    </row>
    <row r="4100" spans="15:82" x14ac:dyDescent="0.25">
      <c r="O4100" s="3"/>
      <c r="P4100" s="2"/>
      <c r="Q4100" s="2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A4100" s="9"/>
      <c r="BB4100" s="9"/>
      <c r="BC4100" s="9"/>
      <c r="BD4100" s="9"/>
      <c r="BE4100" s="9"/>
      <c r="BF4100" s="9"/>
      <c r="BG4100" s="9"/>
      <c r="BH4100" s="9"/>
      <c r="BI4100" s="9"/>
      <c r="BJ4100" s="9"/>
      <c r="BK4100" s="9"/>
      <c r="BL4100" s="9"/>
      <c r="BM4100" s="9"/>
      <c r="BN4100" s="9"/>
      <c r="BO4100" s="9"/>
      <c r="BP4100" s="9"/>
      <c r="BQ4100" s="9"/>
      <c r="BR4100" s="9"/>
      <c r="BS4100" s="9"/>
      <c r="BT4100" s="9"/>
      <c r="BU4100" s="9"/>
      <c r="BV4100" s="9"/>
      <c r="BW4100" s="9"/>
      <c r="BX4100" s="9"/>
      <c r="BY4100" s="9"/>
      <c r="BZ4100" s="9"/>
      <c r="CA4100" s="9"/>
      <c r="CB4100" s="9"/>
      <c r="CC4100" s="9"/>
      <c r="CD4100" s="9"/>
    </row>
    <row r="4101" spans="15:82" x14ac:dyDescent="0.25">
      <c r="O4101" s="3"/>
      <c r="P4101" s="2"/>
      <c r="Q4101" s="2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A4101" s="9"/>
      <c r="BB4101" s="9"/>
      <c r="BC4101" s="9"/>
      <c r="BD4101" s="9"/>
      <c r="BE4101" s="9"/>
      <c r="BF4101" s="9"/>
      <c r="BG4101" s="9"/>
      <c r="BH4101" s="9"/>
      <c r="BI4101" s="9"/>
      <c r="BJ4101" s="9"/>
      <c r="BK4101" s="9"/>
      <c r="BL4101" s="9"/>
      <c r="BM4101" s="9"/>
      <c r="BN4101" s="9"/>
      <c r="BO4101" s="9"/>
      <c r="BP4101" s="9"/>
      <c r="BQ4101" s="9"/>
      <c r="BR4101" s="9"/>
      <c r="BS4101" s="9"/>
      <c r="BT4101" s="9"/>
      <c r="BU4101" s="9"/>
      <c r="BV4101" s="9"/>
      <c r="BW4101" s="9"/>
      <c r="BX4101" s="9"/>
      <c r="BY4101" s="9"/>
      <c r="BZ4101" s="9"/>
      <c r="CA4101" s="9"/>
      <c r="CB4101" s="9"/>
      <c r="CC4101" s="9"/>
      <c r="CD4101" s="9"/>
    </row>
    <row r="4102" spans="15:82" x14ac:dyDescent="0.25">
      <c r="O4102" s="3"/>
      <c r="P4102" s="2"/>
      <c r="Q4102" s="2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A4102" s="9"/>
      <c r="BB4102" s="9"/>
      <c r="BC4102" s="9"/>
      <c r="BD4102" s="9"/>
      <c r="BE4102" s="9"/>
      <c r="BF4102" s="9"/>
      <c r="BG4102" s="9"/>
      <c r="BH4102" s="9"/>
      <c r="BI4102" s="9"/>
      <c r="BJ4102" s="9"/>
      <c r="BK4102" s="9"/>
      <c r="BL4102" s="9"/>
      <c r="BM4102" s="9"/>
      <c r="BN4102" s="9"/>
      <c r="BO4102" s="9"/>
      <c r="BP4102" s="9"/>
      <c r="BQ4102" s="9"/>
      <c r="BR4102" s="9"/>
      <c r="BS4102" s="9"/>
      <c r="BT4102" s="9"/>
      <c r="BU4102" s="9"/>
      <c r="BV4102" s="9"/>
      <c r="BW4102" s="9"/>
      <c r="BX4102" s="9"/>
      <c r="BY4102" s="9"/>
      <c r="BZ4102" s="9"/>
      <c r="CA4102" s="9"/>
      <c r="CB4102" s="9"/>
      <c r="CC4102" s="9"/>
      <c r="CD4102" s="9"/>
    </row>
    <row r="4103" spans="15:82" x14ac:dyDescent="0.25">
      <c r="O4103" s="3"/>
      <c r="P4103" s="2"/>
      <c r="Q4103" s="2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A4103" s="9"/>
      <c r="BB4103" s="9"/>
      <c r="BC4103" s="9"/>
      <c r="BD4103" s="9"/>
      <c r="BE4103" s="9"/>
      <c r="BF4103" s="9"/>
      <c r="BG4103" s="9"/>
      <c r="BH4103" s="9"/>
      <c r="BI4103" s="9"/>
      <c r="BJ4103" s="9"/>
      <c r="BK4103" s="9"/>
      <c r="BL4103" s="9"/>
      <c r="BM4103" s="9"/>
      <c r="BN4103" s="9"/>
      <c r="BO4103" s="9"/>
      <c r="BP4103" s="9"/>
      <c r="BQ4103" s="9"/>
      <c r="BR4103" s="9"/>
      <c r="BS4103" s="9"/>
      <c r="BT4103" s="9"/>
      <c r="BU4103" s="9"/>
      <c r="BV4103" s="9"/>
      <c r="BW4103" s="9"/>
      <c r="BX4103" s="9"/>
      <c r="BY4103" s="9"/>
      <c r="BZ4103" s="9"/>
      <c r="CA4103" s="9"/>
      <c r="CB4103" s="9"/>
      <c r="CC4103" s="9"/>
      <c r="CD4103" s="9"/>
    </row>
    <row r="4104" spans="15:82" x14ac:dyDescent="0.25">
      <c r="O4104" s="3"/>
      <c r="P4104" s="2"/>
      <c r="Q4104" s="2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A4104" s="9"/>
      <c r="BB4104" s="9"/>
      <c r="BC4104" s="9"/>
      <c r="BD4104" s="9"/>
      <c r="BE4104" s="9"/>
      <c r="BF4104" s="9"/>
      <c r="BG4104" s="9"/>
      <c r="BH4104" s="9"/>
      <c r="BI4104" s="9"/>
      <c r="BJ4104" s="9"/>
      <c r="BK4104" s="9"/>
      <c r="BL4104" s="9"/>
      <c r="BM4104" s="9"/>
      <c r="BN4104" s="9"/>
      <c r="BO4104" s="9"/>
      <c r="BP4104" s="9"/>
      <c r="BQ4104" s="9"/>
      <c r="BR4104" s="9"/>
      <c r="BS4104" s="9"/>
      <c r="BT4104" s="9"/>
      <c r="BU4104" s="9"/>
      <c r="BV4104" s="9"/>
      <c r="BW4104" s="9"/>
      <c r="BX4104" s="9"/>
      <c r="BY4104" s="9"/>
      <c r="BZ4104" s="9"/>
      <c r="CA4104" s="9"/>
      <c r="CB4104" s="9"/>
      <c r="CC4104" s="9"/>
      <c r="CD4104" s="9"/>
    </row>
    <row r="4105" spans="15:82" x14ac:dyDescent="0.25">
      <c r="O4105" s="3"/>
      <c r="P4105" s="2"/>
      <c r="Q4105" s="2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A4105" s="9"/>
      <c r="BB4105" s="9"/>
      <c r="BC4105" s="9"/>
      <c r="BD4105" s="9"/>
      <c r="BE4105" s="9"/>
      <c r="BF4105" s="9"/>
      <c r="BG4105" s="9"/>
      <c r="BH4105" s="9"/>
      <c r="BI4105" s="9"/>
      <c r="BJ4105" s="9"/>
      <c r="BK4105" s="9"/>
      <c r="BL4105" s="9"/>
      <c r="BM4105" s="9"/>
      <c r="BN4105" s="9"/>
      <c r="BO4105" s="9"/>
      <c r="BP4105" s="9"/>
      <c r="BQ4105" s="9"/>
      <c r="BR4105" s="9"/>
      <c r="BS4105" s="9"/>
      <c r="BT4105" s="9"/>
      <c r="BU4105" s="9"/>
      <c r="BV4105" s="9"/>
      <c r="BW4105" s="9"/>
      <c r="BX4105" s="9"/>
      <c r="BY4105" s="9"/>
      <c r="BZ4105" s="9"/>
      <c r="CA4105" s="9"/>
      <c r="CB4105" s="9"/>
      <c r="CC4105" s="9"/>
      <c r="CD4105" s="9"/>
    </row>
    <row r="4106" spans="15:82" x14ac:dyDescent="0.25">
      <c r="O4106" s="3"/>
      <c r="P4106" s="2"/>
      <c r="Q4106" s="2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A4106" s="9"/>
      <c r="BB4106" s="9"/>
      <c r="BC4106" s="9"/>
      <c r="BD4106" s="9"/>
      <c r="BE4106" s="9"/>
      <c r="BF4106" s="9"/>
      <c r="BG4106" s="9"/>
      <c r="BH4106" s="9"/>
      <c r="BI4106" s="9"/>
      <c r="BJ4106" s="9"/>
      <c r="BK4106" s="9"/>
      <c r="BL4106" s="9"/>
      <c r="BM4106" s="9"/>
      <c r="BN4106" s="9"/>
      <c r="BO4106" s="9"/>
      <c r="BP4106" s="9"/>
      <c r="BQ4106" s="9"/>
      <c r="BR4106" s="9"/>
      <c r="BS4106" s="9"/>
      <c r="BT4106" s="9"/>
      <c r="BU4106" s="9"/>
      <c r="BV4106" s="9"/>
      <c r="BW4106" s="9"/>
      <c r="BX4106" s="9"/>
      <c r="BY4106" s="9"/>
      <c r="BZ4106" s="9"/>
      <c r="CA4106" s="9"/>
      <c r="CB4106" s="9"/>
      <c r="CC4106" s="9"/>
      <c r="CD4106" s="9"/>
    </row>
    <row r="4107" spans="15:82" x14ac:dyDescent="0.25">
      <c r="O4107" s="3"/>
      <c r="P4107" s="2"/>
      <c r="Q4107" s="2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A4107" s="9"/>
      <c r="BB4107" s="9"/>
      <c r="BC4107" s="9"/>
      <c r="BD4107" s="9"/>
      <c r="BE4107" s="9"/>
      <c r="BF4107" s="9"/>
      <c r="BG4107" s="9"/>
      <c r="BH4107" s="9"/>
      <c r="BI4107" s="9"/>
      <c r="BJ4107" s="9"/>
      <c r="BK4107" s="9"/>
      <c r="BL4107" s="9"/>
      <c r="BM4107" s="9"/>
      <c r="BN4107" s="9"/>
      <c r="BO4107" s="9"/>
      <c r="BP4107" s="9"/>
      <c r="BQ4107" s="9"/>
      <c r="BR4107" s="9"/>
      <c r="BS4107" s="9"/>
      <c r="BT4107" s="9"/>
      <c r="BU4107" s="9"/>
      <c r="BV4107" s="9"/>
      <c r="BW4107" s="9"/>
      <c r="BX4107" s="9"/>
      <c r="BY4107" s="9"/>
      <c r="BZ4107" s="9"/>
      <c r="CA4107" s="9"/>
      <c r="CB4107" s="9"/>
      <c r="CC4107" s="9"/>
      <c r="CD4107" s="9"/>
    </row>
    <row r="4108" spans="15:82" x14ac:dyDescent="0.25">
      <c r="O4108" s="3"/>
      <c r="P4108" s="2"/>
      <c r="Q4108" s="2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A4108" s="9"/>
      <c r="BB4108" s="9"/>
      <c r="BC4108" s="9"/>
      <c r="BD4108" s="9"/>
      <c r="BE4108" s="9"/>
      <c r="BF4108" s="9"/>
      <c r="BG4108" s="9"/>
      <c r="BH4108" s="9"/>
      <c r="BI4108" s="9"/>
      <c r="BJ4108" s="9"/>
      <c r="BK4108" s="9"/>
      <c r="BL4108" s="9"/>
      <c r="BM4108" s="9"/>
      <c r="BN4108" s="9"/>
      <c r="BO4108" s="9"/>
      <c r="BP4108" s="9"/>
      <c r="BQ4108" s="9"/>
      <c r="BR4108" s="9"/>
      <c r="BS4108" s="9"/>
      <c r="BT4108" s="9"/>
      <c r="BU4108" s="9"/>
      <c r="BV4108" s="9"/>
      <c r="BW4108" s="9"/>
      <c r="BX4108" s="9"/>
      <c r="BY4108" s="9"/>
      <c r="BZ4108" s="9"/>
      <c r="CA4108" s="9"/>
      <c r="CB4108" s="9"/>
      <c r="CC4108" s="9"/>
      <c r="CD4108" s="9"/>
    </row>
    <row r="4109" spans="15:82" x14ac:dyDescent="0.25">
      <c r="O4109" s="3"/>
      <c r="P4109" s="2"/>
      <c r="Q4109" s="2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A4109" s="9"/>
      <c r="BB4109" s="9"/>
      <c r="BC4109" s="9"/>
      <c r="BD4109" s="9"/>
      <c r="BE4109" s="9"/>
      <c r="BF4109" s="9"/>
      <c r="BG4109" s="9"/>
      <c r="BH4109" s="9"/>
      <c r="BI4109" s="9"/>
      <c r="BJ4109" s="9"/>
      <c r="BK4109" s="9"/>
      <c r="BL4109" s="9"/>
      <c r="BM4109" s="9"/>
      <c r="BN4109" s="9"/>
      <c r="BO4109" s="9"/>
      <c r="BP4109" s="9"/>
      <c r="BQ4109" s="9"/>
      <c r="BR4109" s="9"/>
      <c r="BS4109" s="9"/>
      <c r="BT4109" s="9"/>
      <c r="BU4109" s="9"/>
      <c r="BV4109" s="9"/>
      <c r="BW4109" s="9"/>
      <c r="BX4109" s="9"/>
      <c r="BY4109" s="9"/>
      <c r="BZ4109" s="9"/>
      <c r="CA4109" s="9"/>
      <c r="CB4109" s="9"/>
      <c r="CC4109" s="9"/>
      <c r="CD4109" s="9"/>
    </row>
    <row r="4110" spans="15:82" x14ac:dyDescent="0.25">
      <c r="O4110" s="3"/>
      <c r="P4110" s="2"/>
      <c r="Q4110" s="2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A4110" s="9"/>
      <c r="BB4110" s="9"/>
      <c r="BC4110" s="9"/>
      <c r="BD4110" s="9"/>
      <c r="BE4110" s="9"/>
      <c r="BF4110" s="9"/>
      <c r="BG4110" s="9"/>
      <c r="BH4110" s="9"/>
      <c r="BI4110" s="9"/>
      <c r="BJ4110" s="9"/>
      <c r="BK4110" s="9"/>
      <c r="BL4110" s="9"/>
      <c r="BM4110" s="9"/>
      <c r="BN4110" s="9"/>
      <c r="BO4110" s="9"/>
      <c r="BP4110" s="9"/>
      <c r="BQ4110" s="9"/>
      <c r="BR4110" s="9"/>
      <c r="BS4110" s="9"/>
      <c r="BT4110" s="9"/>
      <c r="BU4110" s="9"/>
      <c r="BV4110" s="9"/>
      <c r="BW4110" s="9"/>
      <c r="BX4110" s="9"/>
      <c r="BY4110" s="9"/>
      <c r="BZ4110" s="9"/>
      <c r="CA4110" s="9"/>
      <c r="CB4110" s="9"/>
      <c r="CC4110" s="9"/>
      <c r="CD4110" s="9"/>
    </row>
    <row r="4111" spans="15:82" x14ac:dyDescent="0.25">
      <c r="O4111" s="3"/>
      <c r="P4111" s="2"/>
      <c r="Q4111" s="2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A4111" s="9"/>
      <c r="BB4111" s="9"/>
      <c r="BC4111" s="9"/>
      <c r="BD4111" s="9"/>
      <c r="BE4111" s="9"/>
      <c r="BF4111" s="9"/>
      <c r="BG4111" s="9"/>
      <c r="BH4111" s="9"/>
      <c r="BI4111" s="9"/>
      <c r="BJ4111" s="9"/>
      <c r="BK4111" s="9"/>
      <c r="BL4111" s="9"/>
      <c r="BM4111" s="9"/>
      <c r="BN4111" s="9"/>
      <c r="BO4111" s="9"/>
      <c r="BP4111" s="9"/>
      <c r="BQ4111" s="9"/>
      <c r="BR4111" s="9"/>
      <c r="BS4111" s="9"/>
      <c r="BT4111" s="9"/>
      <c r="BU4111" s="9"/>
      <c r="BV4111" s="9"/>
      <c r="BW4111" s="9"/>
      <c r="BX4111" s="9"/>
      <c r="BY4111" s="9"/>
      <c r="BZ4111" s="9"/>
      <c r="CA4111" s="9"/>
      <c r="CB4111" s="9"/>
      <c r="CC4111" s="9"/>
      <c r="CD4111" s="9"/>
    </row>
    <row r="4112" spans="15:82" x14ac:dyDescent="0.25">
      <c r="O4112" s="3"/>
      <c r="P4112" s="2"/>
      <c r="Q4112" s="2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A4112" s="9"/>
      <c r="BB4112" s="9"/>
      <c r="BC4112" s="9"/>
      <c r="BD4112" s="9"/>
      <c r="BE4112" s="9"/>
      <c r="BF4112" s="9"/>
      <c r="BG4112" s="9"/>
      <c r="BH4112" s="9"/>
      <c r="BI4112" s="9"/>
      <c r="BJ4112" s="9"/>
      <c r="BK4112" s="9"/>
      <c r="BL4112" s="9"/>
      <c r="BM4112" s="9"/>
      <c r="BN4112" s="9"/>
      <c r="BO4112" s="9"/>
      <c r="BP4112" s="9"/>
      <c r="BQ4112" s="9"/>
      <c r="BR4112" s="9"/>
      <c r="BS4112" s="9"/>
      <c r="BT4112" s="9"/>
      <c r="BU4112" s="9"/>
      <c r="BV4112" s="9"/>
      <c r="BW4112" s="9"/>
      <c r="BX4112" s="9"/>
      <c r="BY4112" s="9"/>
      <c r="BZ4112" s="9"/>
      <c r="CA4112" s="9"/>
      <c r="CB4112" s="9"/>
      <c r="CC4112" s="9"/>
      <c r="CD4112" s="9"/>
    </row>
    <row r="4113" spans="15:82" x14ac:dyDescent="0.25">
      <c r="O4113" s="3"/>
      <c r="P4113" s="2"/>
      <c r="Q4113" s="2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A4113" s="9"/>
      <c r="BB4113" s="9"/>
      <c r="BC4113" s="9"/>
      <c r="BD4113" s="9"/>
      <c r="BE4113" s="9"/>
      <c r="BF4113" s="9"/>
      <c r="BG4113" s="9"/>
      <c r="BH4113" s="9"/>
      <c r="BI4113" s="9"/>
      <c r="BJ4113" s="9"/>
      <c r="BK4113" s="9"/>
      <c r="BL4113" s="9"/>
      <c r="BM4113" s="9"/>
      <c r="BN4113" s="9"/>
      <c r="BO4113" s="9"/>
      <c r="BP4113" s="9"/>
      <c r="BQ4113" s="9"/>
      <c r="BR4113" s="9"/>
      <c r="BS4113" s="9"/>
      <c r="BT4113" s="9"/>
      <c r="BU4113" s="9"/>
      <c r="BV4113" s="9"/>
      <c r="BW4113" s="9"/>
      <c r="BX4113" s="9"/>
      <c r="BY4113" s="9"/>
      <c r="BZ4113" s="9"/>
      <c r="CA4113" s="9"/>
      <c r="CB4113" s="9"/>
      <c r="CC4113" s="9"/>
      <c r="CD4113" s="9"/>
    </row>
    <row r="4114" spans="15:82" x14ac:dyDescent="0.25">
      <c r="O4114" s="3"/>
      <c r="P4114" s="2"/>
      <c r="Q4114" s="2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A4114" s="9"/>
      <c r="BB4114" s="9"/>
      <c r="BC4114" s="9"/>
      <c r="BD4114" s="9"/>
      <c r="BE4114" s="9"/>
      <c r="BF4114" s="9"/>
      <c r="BG4114" s="9"/>
      <c r="BH4114" s="9"/>
      <c r="BI4114" s="9"/>
      <c r="BJ4114" s="9"/>
      <c r="BK4114" s="9"/>
      <c r="BL4114" s="9"/>
      <c r="BM4114" s="9"/>
      <c r="BN4114" s="9"/>
      <c r="BO4114" s="9"/>
      <c r="BP4114" s="9"/>
      <c r="BQ4114" s="9"/>
      <c r="BR4114" s="9"/>
      <c r="BS4114" s="9"/>
      <c r="BT4114" s="9"/>
      <c r="BU4114" s="9"/>
      <c r="BV4114" s="9"/>
      <c r="BW4114" s="9"/>
      <c r="BX4114" s="9"/>
      <c r="BY4114" s="9"/>
      <c r="BZ4114" s="9"/>
      <c r="CA4114" s="9"/>
      <c r="CB4114" s="9"/>
      <c r="CC4114" s="9"/>
      <c r="CD4114" s="9"/>
    </row>
    <row r="4115" spans="15:82" x14ac:dyDescent="0.25">
      <c r="O4115" s="3"/>
      <c r="P4115" s="2"/>
      <c r="Q4115" s="2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A4115" s="9"/>
      <c r="BB4115" s="9"/>
      <c r="BC4115" s="9"/>
      <c r="BD4115" s="9"/>
      <c r="BE4115" s="9"/>
      <c r="BF4115" s="9"/>
      <c r="BG4115" s="9"/>
      <c r="BH4115" s="9"/>
      <c r="BI4115" s="9"/>
      <c r="BJ4115" s="9"/>
      <c r="BK4115" s="9"/>
      <c r="BL4115" s="9"/>
      <c r="BM4115" s="9"/>
      <c r="BN4115" s="9"/>
      <c r="BO4115" s="9"/>
      <c r="BP4115" s="9"/>
      <c r="BQ4115" s="9"/>
      <c r="BR4115" s="9"/>
      <c r="BS4115" s="9"/>
      <c r="BT4115" s="9"/>
      <c r="BU4115" s="9"/>
      <c r="BV4115" s="9"/>
      <c r="BW4115" s="9"/>
      <c r="BX4115" s="9"/>
      <c r="BY4115" s="9"/>
      <c r="BZ4115" s="9"/>
      <c r="CA4115" s="9"/>
      <c r="CB4115" s="9"/>
      <c r="CC4115" s="9"/>
      <c r="CD4115" s="9"/>
    </row>
    <row r="4116" spans="15:82" x14ac:dyDescent="0.25">
      <c r="O4116" s="3"/>
      <c r="P4116" s="2"/>
      <c r="Q4116" s="2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A4116" s="9"/>
      <c r="BB4116" s="9"/>
      <c r="BC4116" s="9"/>
      <c r="BD4116" s="9"/>
      <c r="BE4116" s="9"/>
      <c r="BF4116" s="9"/>
      <c r="BG4116" s="9"/>
      <c r="BH4116" s="9"/>
      <c r="BI4116" s="9"/>
      <c r="BJ4116" s="9"/>
      <c r="BK4116" s="9"/>
      <c r="BL4116" s="9"/>
      <c r="BM4116" s="9"/>
      <c r="BN4116" s="9"/>
      <c r="BO4116" s="9"/>
      <c r="BP4116" s="9"/>
      <c r="BQ4116" s="9"/>
      <c r="BR4116" s="9"/>
      <c r="BS4116" s="9"/>
      <c r="BT4116" s="9"/>
      <c r="BU4116" s="9"/>
      <c r="BV4116" s="9"/>
      <c r="BW4116" s="9"/>
      <c r="BX4116" s="9"/>
      <c r="BY4116" s="9"/>
      <c r="BZ4116" s="9"/>
      <c r="CA4116" s="9"/>
      <c r="CB4116" s="9"/>
      <c r="CC4116" s="9"/>
      <c r="CD4116" s="9"/>
    </row>
    <row r="4117" spans="15:82" x14ac:dyDescent="0.25">
      <c r="O4117" s="3"/>
      <c r="P4117" s="2"/>
      <c r="Q4117" s="2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A4117" s="9"/>
      <c r="BB4117" s="9"/>
      <c r="BC4117" s="9"/>
      <c r="BD4117" s="9"/>
      <c r="BE4117" s="9"/>
      <c r="BF4117" s="9"/>
      <c r="BG4117" s="9"/>
      <c r="BH4117" s="9"/>
      <c r="BI4117" s="9"/>
      <c r="BJ4117" s="9"/>
      <c r="BK4117" s="9"/>
      <c r="BL4117" s="9"/>
      <c r="BM4117" s="9"/>
      <c r="BN4117" s="9"/>
      <c r="BO4117" s="9"/>
      <c r="BP4117" s="9"/>
      <c r="BQ4117" s="9"/>
      <c r="BR4117" s="9"/>
      <c r="BS4117" s="9"/>
      <c r="BT4117" s="9"/>
      <c r="BU4117" s="9"/>
      <c r="BV4117" s="9"/>
      <c r="BW4117" s="9"/>
      <c r="BX4117" s="9"/>
      <c r="BY4117" s="9"/>
      <c r="BZ4117" s="9"/>
      <c r="CA4117" s="9"/>
      <c r="CB4117" s="9"/>
      <c r="CC4117" s="9"/>
      <c r="CD4117" s="9"/>
    </row>
    <row r="4118" spans="15:82" x14ac:dyDescent="0.25">
      <c r="O4118" s="3"/>
      <c r="P4118" s="2"/>
      <c r="Q4118" s="2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A4118" s="9"/>
      <c r="BB4118" s="9"/>
      <c r="BC4118" s="9"/>
      <c r="BD4118" s="9"/>
      <c r="BE4118" s="9"/>
      <c r="BF4118" s="9"/>
      <c r="BG4118" s="9"/>
      <c r="BH4118" s="9"/>
      <c r="BI4118" s="9"/>
      <c r="BJ4118" s="9"/>
      <c r="BK4118" s="9"/>
      <c r="BL4118" s="9"/>
      <c r="BM4118" s="9"/>
      <c r="BN4118" s="9"/>
      <c r="BO4118" s="9"/>
      <c r="BP4118" s="9"/>
      <c r="BQ4118" s="9"/>
      <c r="BR4118" s="9"/>
      <c r="BS4118" s="9"/>
      <c r="BT4118" s="9"/>
      <c r="BU4118" s="9"/>
      <c r="BV4118" s="9"/>
      <c r="BW4118" s="9"/>
      <c r="BX4118" s="9"/>
      <c r="BY4118" s="9"/>
      <c r="BZ4118" s="9"/>
      <c r="CA4118" s="9"/>
      <c r="CB4118" s="9"/>
      <c r="CC4118" s="9"/>
      <c r="CD4118" s="9"/>
    </row>
    <row r="4119" spans="15:82" x14ac:dyDescent="0.25">
      <c r="O4119" s="3"/>
      <c r="P4119" s="2"/>
      <c r="Q4119" s="2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A4119" s="9"/>
      <c r="BB4119" s="9"/>
      <c r="BC4119" s="9"/>
      <c r="BD4119" s="9"/>
      <c r="BE4119" s="9"/>
      <c r="BF4119" s="9"/>
      <c r="BG4119" s="9"/>
      <c r="BH4119" s="9"/>
      <c r="BI4119" s="9"/>
      <c r="BJ4119" s="9"/>
      <c r="BK4119" s="9"/>
      <c r="BL4119" s="9"/>
      <c r="BM4119" s="9"/>
      <c r="BN4119" s="9"/>
      <c r="BO4119" s="9"/>
      <c r="BP4119" s="9"/>
      <c r="BQ4119" s="9"/>
      <c r="BR4119" s="9"/>
      <c r="BS4119" s="9"/>
      <c r="BT4119" s="9"/>
      <c r="BU4119" s="9"/>
      <c r="BV4119" s="9"/>
      <c r="BW4119" s="9"/>
      <c r="BX4119" s="9"/>
      <c r="BY4119" s="9"/>
      <c r="BZ4119" s="9"/>
      <c r="CA4119" s="9"/>
      <c r="CB4119" s="9"/>
      <c r="CC4119" s="9"/>
      <c r="CD4119" s="9"/>
    </row>
    <row r="4120" spans="15:82" x14ac:dyDescent="0.25">
      <c r="O4120" s="3"/>
      <c r="P4120" s="2"/>
      <c r="Q4120" s="2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A4120" s="9"/>
      <c r="BB4120" s="9"/>
      <c r="BC4120" s="9"/>
      <c r="BD4120" s="9"/>
      <c r="BE4120" s="9"/>
      <c r="BF4120" s="9"/>
      <c r="BG4120" s="9"/>
      <c r="BH4120" s="9"/>
      <c r="BI4120" s="9"/>
      <c r="BJ4120" s="9"/>
      <c r="BK4120" s="9"/>
      <c r="BL4120" s="9"/>
      <c r="BM4120" s="9"/>
      <c r="BN4120" s="9"/>
      <c r="BO4120" s="9"/>
      <c r="BP4120" s="9"/>
      <c r="BQ4120" s="9"/>
      <c r="BR4120" s="9"/>
      <c r="BS4120" s="9"/>
      <c r="BT4120" s="9"/>
      <c r="BU4120" s="9"/>
      <c r="BV4120" s="9"/>
      <c r="BW4120" s="9"/>
      <c r="BX4120" s="9"/>
      <c r="BY4120" s="9"/>
      <c r="BZ4120" s="9"/>
      <c r="CA4120" s="9"/>
      <c r="CB4120" s="9"/>
      <c r="CC4120" s="9"/>
      <c r="CD4120" s="9"/>
    </row>
    <row r="4121" spans="15:82" x14ac:dyDescent="0.25">
      <c r="O4121" s="3"/>
      <c r="P4121" s="2"/>
      <c r="Q4121" s="2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A4121" s="9"/>
      <c r="BB4121" s="9"/>
      <c r="BC4121" s="9"/>
      <c r="BD4121" s="9"/>
      <c r="BE4121" s="9"/>
      <c r="BF4121" s="9"/>
      <c r="BG4121" s="9"/>
      <c r="BH4121" s="9"/>
      <c r="BI4121" s="9"/>
      <c r="BJ4121" s="9"/>
      <c r="BK4121" s="9"/>
      <c r="BL4121" s="9"/>
      <c r="BM4121" s="9"/>
      <c r="BN4121" s="9"/>
      <c r="BO4121" s="9"/>
      <c r="BP4121" s="9"/>
      <c r="BQ4121" s="9"/>
      <c r="BR4121" s="9"/>
      <c r="BS4121" s="9"/>
      <c r="BT4121" s="9"/>
      <c r="BU4121" s="9"/>
      <c r="BV4121" s="9"/>
      <c r="BW4121" s="9"/>
      <c r="BX4121" s="9"/>
      <c r="BY4121" s="9"/>
      <c r="BZ4121" s="9"/>
      <c r="CA4121" s="9"/>
      <c r="CB4121" s="9"/>
      <c r="CC4121" s="9"/>
      <c r="CD4121" s="9"/>
    </row>
    <row r="4122" spans="15:82" x14ac:dyDescent="0.25">
      <c r="O4122" s="3"/>
      <c r="P4122" s="2"/>
      <c r="Q4122" s="2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A4122" s="9"/>
      <c r="BB4122" s="9"/>
      <c r="BC4122" s="9"/>
      <c r="BD4122" s="9"/>
      <c r="BE4122" s="9"/>
      <c r="BF4122" s="9"/>
      <c r="BG4122" s="9"/>
      <c r="BH4122" s="9"/>
      <c r="BI4122" s="9"/>
      <c r="BJ4122" s="9"/>
      <c r="BK4122" s="9"/>
      <c r="BL4122" s="9"/>
      <c r="BM4122" s="9"/>
      <c r="BN4122" s="9"/>
      <c r="BO4122" s="9"/>
      <c r="BP4122" s="9"/>
      <c r="BQ4122" s="9"/>
      <c r="BR4122" s="9"/>
      <c r="BS4122" s="9"/>
      <c r="BT4122" s="9"/>
      <c r="BU4122" s="9"/>
      <c r="BV4122" s="9"/>
      <c r="BW4122" s="9"/>
      <c r="BX4122" s="9"/>
      <c r="BY4122" s="9"/>
      <c r="BZ4122" s="9"/>
      <c r="CA4122" s="9"/>
      <c r="CB4122" s="9"/>
      <c r="CC4122" s="9"/>
      <c r="CD4122" s="9"/>
    </row>
    <row r="4123" spans="15:82" x14ac:dyDescent="0.25">
      <c r="O4123" s="3"/>
      <c r="P4123" s="2"/>
      <c r="Q4123" s="2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A4123" s="9"/>
      <c r="BB4123" s="9"/>
      <c r="BC4123" s="9"/>
      <c r="BD4123" s="9"/>
      <c r="BE4123" s="9"/>
      <c r="BF4123" s="9"/>
      <c r="BG4123" s="9"/>
      <c r="BH4123" s="9"/>
      <c r="BI4123" s="9"/>
      <c r="BJ4123" s="9"/>
      <c r="BK4123" s="9"/>
      <c r="BL4123" s="9"/>
      <c r="BM4123" s="9"/>
      <c r="BN4123" s="9"/>
      <c r="BO4123" s="9"/>
      <c r="BP4123" s="9"/>
      <c r="BQ4123" s="9"/>
      <c r="BR4123" s="9"/>
      <c r="BS4123" s="9"/>
      <c r="BT4123" s="9"/>
      <c r="BU4123" s="9"/>
      <c r="BV4123" s="9"/>
      <c r="BW4123" s="9"/>
      <c r="BX4123" s="9"/>
      <c r="BY4123" s="9"/>
      <c r="BZ4123" s="9"/>
      <c r="CA4123" s="9"/>
      <c r="CB4123" s="9"/>
      <c r="CC4123" s="9"/>
      <c r="CD4123" s="9"/>
    </row>
    <row r="4124" spans="15:82" x14ac:dyDescent="0.25">
      <c r="O4124" s="3"/>
      <c r="P4124" s="2"/>
      <c r="Q4124" s="2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A4124" s="9"/>
      <c r="BB4124" s="9"/>
      <c r="BC4124" s="9"/>
      <c r="BD4124" s="9"/>
      <c r="BE4124" s="9"/>
      <c r="BF4124" s="9"/>
      <c r="BG4124" s="9"/>
      <c r="BH4124" s="9"/>
      <c r="BI4124" s="9"/>
      <c r="BJ4124" s="9"/>
      <c r="BK4124" s="9"/>
      <c r="BL4124" s="9"/>
      <c r="BM4124" s="9"/>
      <c r="BN4124" s="9"/>
      <c r="BO4124" s="9"/>
      <c r="BP4124" s="9"/>
      <c r="BQ4124" s="9"/>
      <c r="BR4124" s="9"/>
      <c r="BS4124" s="9"/>
      <c r="BT4124" s="9"/>
      <c r="BU4124" s="9"/>
      <c r="BV4124" s="9"/>
      <c r="BW4124" s="9"/>
      <c r="BX4124" s="9"/>
      <c r="BY4124" s="9"/>
      <c r="BZ4124" s="9"/>
      <c r="CA4124" s="9"/>
      <c r="CB4124" s="9"/>
      <c r="CC4124" s="9"/>
      <c r="CD4124" s="9"/>
    </row>
    <row r="4125" spans="15:82" x14ac:dyDescent="0.25">
      <c r="O4125" s="3"/>
      <c r="P4125" s="2"/>
      <c r="Q4125" s="2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A4125" s="9"/>
      <c r="BB4125" s="9"/>
      <c r="BC4125" s="9"/>
      <c r="BD4125" s="9"/>
      <c r="BE4125" s="9"/>
      <c r="BF4125" s="9"/>
      <c r="BG4125" s="9"/>
      <c r="BH4125" s="9"/>
      <c r="BI4125" s="9"/>
      <c r="BJ4125" s="9"/>
      <c r="BK4125" s="9"/>
      <c r="BL4125" s="9"/>
      <c r="BM4125" s="9"/>
      <c r="BN4125" s="9"/>
      <c r="BO4125" s="9"/>
      <c r="BP4125" s="9"/>
      <c r="BQ4125" s="9"/>
      <c r="BR4125" s="9"/>
      <c r="BS4125" s="9"/>
      <c r="BT4125" s="9"/>
      <c r="BU4125" s="9"/>
      <c r="BV4125" s="9"/>
      <c r="BW4125" s="9"/>
      <c r="BX4125" s="9"/>
      <c r="BY4125" s="9"/>
      <c r="BZ4125" s="9"/>
      <c r="CA4125" s="9"/>
      <c r="CB4125" s="9"/>
      <c r="CC4125" s="9"/>
      <c r="CD4125" s="9"/>
    </row>
    <row r="4126" spans="15:82" x14ac:dyDescent="0.25">
      <c r="O4126" s="3"/>
      <c r="P4126" s="2"/>
      <c r="Q4126" s="2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A4126" s="9"/>
      <c r="BB4126" s="9"/>
      <c r="BC4126" s="9"/>
      <c r="BD4126" s="9"/>
      <c r="BE4126" s="9"/>
      <c r="BF4126" s="9"/>
      <c r="BG4126" s="9"/>
      <c r="BH4126" s="9"/>
      <c r="BI4126" s="9"/>
      <c r="BJ4126" s="9"/>
      <c r="BK4126" s="9"/>
      <c r="BL4126" s="9"/>
      <c r="BM4126" s="9"/>
      <c r="BN4126" s="9"/>
      <c r="BO4126" s="9"/>
      <c r="BP4126" s="9"/>
      <c r="BQ4126" s="9"/>
      <c r="BR4126" s="9"/>
      <c r="BS4126" s="9"/>
      <c r="BT4126" s="9"/>
      <c r="BU4126" s="9"/>
      <c r="BV4126" s="9"/>
      <c r="BW4126" s="9"/>
      <c r="BX4126" s="9"/>
      <c r="BY4126" s="9"/>
      <c r="BZ4126" s="9"/>
      <c r="CA4126" s="9"/>
      <c r="CB4126" s="9"/>
      <c r="CC4126" s="9"/>
      <c r="CD4126" s="9"/>
    </row>
    <row r="4127" spans="15:82" x14ac:dyDescent="0.25">
      <c r="O4127" s="3"/>
      <c r="P4127" s="2"/>
      <c r="Q4127" s="2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A4127" s="9"/>
      <c r="BB4127" s="9"/>
      <c r="BC4127" s="9"/>
      <c r="BD4127" s="9"/>
      <c r="BE4127" s="9"/>
      <c r="BF4127" s="9"/>
      <c r="BG4127" s="9"/>
      <c r="BH4127" s="9"/>
      <c r="BI4127" s="9"/>
      <c r="BJ4127" s="9"/>
      <c r="BK4127" s="9"/>
      <c r="BL4127" s="9"/>
      <c r="BM4127" s="9"/>
      <c r="BN4127" s="9"/>
      <c r="BO4127" s="9"/>
      <c r="BP4127" s="9"/>
      <c r="BQ4127" s="9"/>
      <c r="BR4127" s="9"/>
      <c r="BS4127" s="9"/>
      <c r="BT4127" s="9"/>
      <c r="BU4127" s="9"/>
      <c r="BV4127" s="9"/>
      <c r="BW4127" s="9"/>
      <c r="BX4127" s="9"/>
      <c r="BY4127" s="9"/>
      <c r="BZ4127" s="9"/>
      <c r="CA4127" s="9"/>
      <c r="CB4127" s="9"/>
      <c r="CC4127" s="9"/>
      <c r="CD4127" s="9"/>
    </row>
    <row r="4128" spans="15:82" x14ac:dyDescent="0.25">
      <c r="O4128" s="3"/>
      <c r="P4128" s="2"/>
      <c r="Q4128" s="2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A4128" s="9"/>
      <c r="BB4128" s="9"/>
      <c r="BC4128" s="9"/>
      <c r="BD4128" s="9"/>
      <c r="BE4128" s="9"/>
      <c r="BF4128" s="9"/>
      <c r="BG4128" s="9"/>
      <c r="BH4128" s="9"/>
      <c r="BI4128" s="9"/>
      <c r="BJ4128" s="9"/>
      <c r="BK4128" s="9"/>
      <c r="BL4128" s="9"/>
      <c r="BM4128" s="9"/>
      <c r="BN4128" s="9"/>
      <c r="BO4128" s="9"/>
      <c r="BP4128" s="9"/>
      <c r="BQ4128" s="9"/>
      <c r="BR4128" s="9"/>
      <c r="BS4128" s="9"/>
      <c r="BT4128" s="9"/>
      <c r="BU4128" s="9"/>
      <c r="BV4128" s="9"/>
      <c r="BW4128" s="9"/>
      <c r="BX4128" s="9"/>
      <c r="BY4128" s="9"/>
      <c r="BZ4128" s="9"/>
      <c r="CA4128" s="9"/>
      <c r="CB4128" s="9"/>
      <c r="CC4128" s="9"/>
      <c r="CD4128" s="9"/>
    </row>
    <row r="4129" spans="15:82" x14ac:dyDescent="0.25">
      <c r="O4129" s="3"/>
      <c r="P4129" s="2"/>
      <c r="Q4129" s="2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A4129" s="9"/>
      <c r="BB4129" s="9"/>
      <c r="BC4129" s="9"/>
      <c r="BD4129" s="9"/>
      <c r="BE4129" s="9"/>
      <c r="BF4129" s="9"/>
      <c r="BG4129" s="9"/>
      <c r="BH4129" s="9"/>
      <c r="BI4129" s="9"/>
      <c r="BJ4129" s="9"/>
      <c r="BK4129" s="9"/>
      <c r="BL4129" s="9"/>
      <c r="BM4129" s="9"/>
      <c r="BN4129" s="9"/>
      <c r="BO4129" s="9"/>
      <c r="BP4129" s="9"/>
      <c r="BQ4129" s="9"/>
      <c r="BR4129" s="9"/>
      <c r="BS4129" s="9"/>
      <c r="BT4129" s="9"/>
      <c r="BU4129" s="9"/>
      <c r="BV4129" s="9"/>
      <c r="BW4129" s="9"/>
      <c r="BX4129" s="9"/>
      <c r="BY4129" s="9"/>
      <c r="BZ4129" s="9"/>
      <c r="CA4129" s="9"/>
      <c r="CB4129" s="9"/>
      <c r="CC4129" s="9"/>
      <c r="CD4129" s="9"/>
    </row>
    <row r="4130" spans="15:82" x14ac:dyDescent="0.25">
      <c r="O4130" s="3"/>
      <c r="P4130" s="2"/>
      <c r="Q4130" s="2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A4130" s="9"/>
      <c r="BB4130" s="9"/>
      <c r="BC4130" s="9"/>
      <c r="BD4130" s="9"/>
      <c r="BE4130" s="9"/>
      <c r="BF4130" s="9"/>
      <c r="BG4130" s="9"/>
      <c r="BH4130" s="9"/>
      <c r="BI4130" s="9"/>
      <c r="BJ4130" s="9"/>
      <c r="BK4130" s="9"/>
      <c r="BL4130" s="9"/>
      <c r="BM4130" s="9"/>
      <c r="BN4130" s="9"/>
      <c r="BO4130" s="9"/>
      <c r="BP4130" s="9"/>
      <c r="BQ4130" s="9"/>
      <c r="BR4130" s="9"/>
      <c r="BS4130" s="9"/>
      <c r="BT4130" s="9"/>
      <c r="BU4130" s="9"/>
      <c r="BV4130" s="9"/>
      <c r="BW4130" s="9"/>
      <c r="BX4130" s="9"/>
      <c r="BY4130" s="9"/>
      <c r="BZ4130" s="9"/>
      <c r="CA4130" s="9"/>
      <c r="CB4130" s="9"/>
      <c r="CC4130" s="9"/>
      <c r="CD4130" s="9"/>
    </row>
    <row r="4131" spans="15:82" x14ac:dyDescent="0.25">
      <c r="O4131" s="3"/>
      <c r="P4131" s="2"/>
      <c r="Q4131" s="2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A4131" s="9"/>
      <c r="BB4131" s="9"/>
      <c r="BC4131" s="9"/>
      <c r="BD4131" s="9"/>
      <c r="BE4131" s="9"/>
      <c r="BF4131" s="9"/>
      <c r="BG4131" s="9"/>
      <c r="BH4131" s="9"/>
      <c r="BI4131" s="9"/>
      <c r="BJ4131" s="9"/>
      <c r="BK4131" s="9"/>
      <c r="BL4131" s="9"/>
      <c r="BM4131" s="9"/>
      <c r="BN4131" s="9"/>
      <c r="BO4131" s="9"/>
      <c r="BP4131" s="9"/>
      <c r="BQ4131" s="9"/>
      <c r="BR4131" s="9"/>
      <c r="BS4131" s="9"/>
      <c r="BT4131" s="9"/>
      <c r="BU4131" s="9"/>
      <c r="BV4131" s="9"/>
      <c r="BW4131" s="9"/>
      <c r="BX4131" s="9"/>
      <c r="BY4131" s="9"/>
      <c r="BZ4131" s="9"/>
      <c r="CA4131" s="9"/>
      <c r="CB4131" s="9"/>
      <c r="CC4131" s="9"/>
      <c r="CD4131" s="9"/>
    </row>
    <row r="4132" spans="15:82" x14ac:dyDescent="0.25">
      <c r="O4132" s="3"/>
      <c r="P4132" s="2"/>
      <c r="Q4132" s="2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A4132" s="9"/>
      <c r="BB4132" s="9"/>
      <c r="BC4132" s="9"/>
      <c r="BD4132" s="9"/>
      <c r="BE4132" s="9"/>
      <c r="BF4132" s="9"/>
      <c r="BG4132" s="9"/>
      <c r="BH4132" s="9"/>
      <c r="BI4132" s="9"/>
      <c r="BJ4132" s="9"/>
      <c r="BK4132" s="9"/>
      <c r="BL4132" s="9"/>
      <c r="BM4132" s="9"/>
      <c r="BN4132" s="9"/>
      <c r="BO4132" s="9"/>
      <c r="BP4132" s="9"/>
      <c r="BQ4132" s="9"/>
      <c r="BR4132" s="9"/>
      <c r="BS4132" s="9"/>
      <c r="BT4132" s="9"/>
      <c r="BU4132" s="9"/>
      <c r="BV4132" s="9"/>
      <c r="BW4132" s="9"/>
      <c r="BX4132" s="9"/>
      <c r="BY4132" s="9"/>
      <c r="BZ4132" s="9"/>
      <c r="CA4132" s="9"/>
      <c r="CB4132" s="9"/>
      <c r="CC4132" s="9"/>
      <c r="CD4132" s="9"/>
    </row>
    <row r="4133" spans="15:82" x14ac:dyDescent="0.25">
      <c r="O4133" s="3"/>
      <c r="P4133" s="2"/>
      <c r="Q4133" s="2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A4133" s="9"/>
      <c r="BB4133" s="9"/>
      <c r="BC4133" s="9"/>
      <c r="BD4133" s="9"/>
      <c r="BE4133" s="9"/>
      <c r="BF4133" s="9"/>
      <c r="BG4133" s="9"/>
      <c r="BH4133" s="9"/>
      <c r="BI4133" s="9"/>
      <c r="BJ4133" s="9"/>
      <c r="BK4133" s="9"/>
      <c r="BL4133" s="9"/>
      <c r="BM4133" s="9"/>
      <c r="BN4133" s="9"/>
      <c r="BO4133" s="9"/>
      <c r="BP4133" s="9"/>
      <c r="BQ4133" s="9"/>
      <c r="BR4133" s="9"/>
      <c r="BS4133" s="9"/>
      <c r="BT4133" s="9"/>
      <c r="BU4133" s="9"/>
      <c r="BV4133" s="9"/>
      <c r="BW4133" s="9"/>
      <c r="BX4133" s="9"/>
      <c r="BY4133" s="9"/>
      <c r="BZ4133" s="9"/>
      <c r="CA4133" s="9"/>
      <c r="CB4133" s="9"/>
      <c r="CC4133" s="9"/>
      <c r="CD4133" s="9"/>
    </row>
    <row r="4134" spans="15:82" x14ac:dyDescent="0.25">
      <c r="O4134" s="3"/>
      <c r="P4134" s="2"/>
      <c r="Q4134" s="2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A4134" s="9"/>
      <c r="BB4134" s="9"/>
      <c r="BC4134" s="9"/>
      <c r="BD4134" s="9"/>
      <c r="BE4134" s="9"/>
      <c r="BF4134" s="9"/>
      <c r="BG4134" s="9"/>
      <c r="BH4134" s="9"/>
      <c r="BI4134" s="9"/>
      <c r="BJ4134" s="9"/>
      <c r="BK4134" s="9"/>
      <c r="BL4134" s="9"/>
      <c r="BM4134" s="9"/>
      <c r="BN4134" s="9"/>
      <c r="BO4134" s="9"/>
      <c r="BP4134" s="9"/>
      <c r="BQ4134" s="9"/>
      <c r="BR4134" s="9"/>
      <c r="BS4134" s="9"/>
      <c r="BT4134" s="9"/>
      <c r="BU4134" s="9"/>
      <c r="BV4134" s="9"/>
      <c r="BW4134" s="9"/>
      <c r="BX4134" s="9"/>
      <c r="BY4134" s="9"/>
      <c r="BZ4134" s="9"/>
      <c r="CA4134" s="9"/>
      <c r="CB4134" s="9"/>
      <c r="CC4134" s="9"/>
      <c r="CD4134" s="9"/>
    </row>
    <row r="4135" spans="15:82" x14ac:dyDescent="0.25">
      <c r="O4135" s="3"/>
      <c r="P4135" s="2"/>
      <c r="Q4135" s="2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A4135" s="9"/>
      <c r="BB4135" s="9"/>
      <c r="BC4135" s="9"/>
      <c r="BD4135" s="9"/>
      <c r="BE4135" s="9"/>
      <c r="BF4135" s="9"/>
      <c r="BG4135" s="9"/>
      <c r="BH4135" s="9"/>
      <c r="BI4135" s="9"/>
      <c r="BJ4135" s="9"/>
      <c r="BK4135" s="9"/>
      <c r="BL4135" s="9"/>
      <c r="BM4135" s="9"/>
      <c r="BN4135" s="9"/>
      <c r="BO4135" s="9"/>
      <c r="BP4135" s="9"/>
      <c r="BQ4135" s="9"/>
      <c r="BR4135" s="9"/>
      <c r="BS4135" s="9"/>
      <c r="BT4135" s="9"/>
      <c r="BU4135" s="9"/>
      <c r="BV4135" s="9"/>
      <c r="BW4135" s="9"/>
      <c r="BX4135" s="9"/>
      <c r="BY4135" s="9"/>
      <c r="BZ4135" s="9"/>
      <c r="CA4135" s="9"/>
      <c r="CB4135" s="9"/>
      <c r="CC4135" s="9"/>
      <c r="CD4135" s="9"/>
    </row>
    <row r="4136" spans="15:82" x14ac:dyDescent="0.25">
      <c r="O4136" s="3"/>
      <c r="P4136" s="2"/>
      <c r="Q4136" s="2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A4136" s="9"/>
      <c r="BB4136" s="9"/>
      <c r="BC4136" s="9"/>
      <c r="BD4136" s="9"/>
      <c r="BE4136" s="9"/>
      <c r="BF4136" s="9"/>
      <c r="BG4136" s="9"/>
      <c r="BH4136" s="9"/>
      <c r="BI4136" s="9"/>
      <c r="BJ4136" s="9"/>
      <c r="BK4136" s="9"/>
      <c r="BL4136" s="9"/>
      <c r="BM4136" s="9"/>
      <c r="BN4136" s="9"/>
      <c r="BO4136" s="9"/>
      <c r="BP4136" s="9"/>
      <c r="BQ4136" s="9"/>
      <c r="BR4136" s="9"/>
      <c r="BS4136" s="9"/>
      <c r="BT4136" s="9"/>
      <c r="BU4136" s="9"/>
      <c r="BV4136" s="9"/>
      <c r="BW4136" s="9"/>
      <c r="BX4136" s="9"/>
      <c r="BY4136" s="9"/>
      <c r="BZ4136" s="9"/>
      <c r="CA4136" s="9"/>
      <c r="CB4136" s="9"/>
      <c r="CC4136" s="9"/>
      <c r="CD4136" s="9"/>
    </row>
    <row r="4137" spans="15:82" x14ac:dyDescent="0.25">
      <c r="O4137" s="3"/>
      <c r="P4137" s="2"/>
      <c r="Q4137" s="2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A4137" s="9"/>
      <c r="BB4137" s="9"/>
      <c r="BC4137" s="9"/>
      <c r="BD4137" s="9"/>
      <c r="BE4137" s="9"/>
      <c r="BF4137" s="9"/>
      <c r="BG4137" s="9"/>
      <c r="BH4137" s="9"/>
      <c r="BI4137" s="9"/>
      <c r="BJ4137" s="9"/>
      <c r="BK4137" s="9"/>
      <c r="BL4137" s="9"/>
      <c r="BM4137" s="9"/>
      <c r="BN4137" s="9"/>
      <c r="BO4137" s="9"/>
      <c r="BP4137" s="9"/>
      <c r="BQ4137" s="9"/>
      <c r="BR4137" s="9"/>
      <c r="BS4137" s="9"/>
      <c r="BT4137" s="9"/>
      <c r="BU4137" s="9"/>
      <c r="BV4137" s="9"/>
      <c r="BW4137" s="9"/>
      <c r="BX4137" s="9"/>
      <c r="BY4137" s="9"/>
      <c r="BZ4137" s="9"/>
      <c r="CA4137" s="9"/>
      <c r="CB4137" s="9"/>
      <c r="CC4137" s="9"/>
      <c r="CD4137" s="9"/>
    </row>
    <row r="4138" spans="15:82" x14ac:dyDescent="0.25">
      <c r="O4138" s="3"/>
      <c r="P4138" s="2"/>
      <c r="Q4138" s="2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A4138" s="9"/>
      <c r="BB4138" s="9"/>
      <c r="BC4138" s="9"/>
      <c r="BD4138" s="9"/>
      <c r="BE4138" s="9"/>
      <c r="BF4138" s="9"/>
      <c r="BG4138" s="9"/>
      <c r="BH4138" s="9"/>
      <c r="BI4138" s="9"/>
      <c r="BJ4138" s="9"/>
      <c r="BK4138" s="9"/>
      <c r="BL4138" s="9"/>
      <c r="BM4138" s="9"/>
      <c r="BN4138" s="9"/>
      <c r="BO4138" s="9"/>
      <c r="BP4138" s="9"/>
      <c r="BQ4138" s="9"/>
      <c r="BR4138" s="9"/>
      <c r="BS4138" s="9"/>
      <c r="BT4138" s="9"/>
      <c r="BU4138" s="9"/>
      <c r="BV4138" s="9"/>
      <c r="BW4138" s="9"/>
      <c r="BX4138" s="9"/>
      <c r="BY4138" s="9"/>
      <c r="BZ4138" s="9"/>
      <c r="CA4138" s="9"/>
      <c r="CB4138" s="9"/>
      <c r="CC4138" s="9"/>
      <c r="CD4138" s="9"/>
    </row>
    <row r="4139" spans="15:82" x14ac:dyDescent="0.25">
      <c r="O4139" s="3"/>
      <c r="P4139" s="2"/>
      <c r="Q4139" s="2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A4139" s="9"/>
      <c r="BB4139" s="9"/>
      <c r="BC4139" s="9"/>
      <c r="BD4139" s="9"/>
      <c r="BE4139" s="9"/>
      <c r="BF4139" s="9"/>
      <c r="BG4139" s="9"/>
      <c r="BH4139" s="9"/>
      <c r="BI4139" s="9"/>
      <c r="BJ4139" s="9"/>
      <c r="BK4139" s="9"/>
      <c r="BL4139" s="9"/>
      <c r="BM4139" s="9"/>
      <c r="BN4139" s="9"/>
      <c r="BO4139" s="9"/>
      <c r="BP4139" s="9"/>
      <c r="BQ4139" s="9"/>
      <c r="BR4139" s="9"/>
      <c r="BS4139" s="9"/>
      <c r="BT4139" s="9"/>
      <c r="BU4139" s="9"/>
      <c r="BV4139" s="9"/>
      <c r="BW4139" s="9"/>
      <c r="BX4139" s="9"/>
      <c r="BY4139" s="9"/>
      <c r="BZ4139" s="9"/>
      <c r="CA4139" s="9"/>
      <c r="CB4139" s="9"/>
      <c r="CC4139" s="9"/>
      <c r="CD4139" s="9"/>
    </row>
    <row r="4140" spans="15:82" x14ac:dyDescent="0.25">
      <c r="O4140" s="3"/>
      <c r="P4140" s="2"/>
      <c r="Q4140" s="2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A4140" s="9"/>
      <c r="BB4140" s="9"/>
      <c r="BC4140" s="9"/>
      <c r="BD4140" s="9"/>
      <c r="BE4140" s="9"/>
      <c r="BF4140" s="9"/>
      <c r="BG4140" s="9"/>
      <c r="BH4140" s="9"/>
      <c r="BI4140" s="9"/>
      <c r="BJ4140" s="9"/>
      <c r="BK4140" s="9"/>
      <c r="BL4140" s="9"/>
      <c r="BM4140" s="9"/>
      <c r="BN4140" s="9"/>
      <c r="BO4140" s="9"/>
      <c r="BP4140" s="9"/>
      <c r="BQ4140" s="9"/>
      <c r="BR4140" s="9"/>
      <c r="BS4140" s="9"/>
      <c r="BT4140" s="9"/>
      <c r="BU4140" s="9"/>
      <c r="BV4140" s="9"/>
      <c r="BW4140" s="9"/>
      <c r="BX4140" s="9"/>
      <c r="BY4140" s="9"/>
      <c r="BZ4140" s="9"/>
      <c r="CA4140" s="9"/>
      <c r="CB4140" s="9"/>
      <c r="CC4140" s="9"/>
      <c r="CD4140" s="9"/>
    </row>
    <row r="4141" spans="15:82" x14ac:dyDescent="0.25">
      <c r="O4141" s="3"/>
      <c r="P4141" s="2"/>
      <c r="Q4141" s="2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A4141" s="9"/>
      <c r="BB4141" s="9"/>
      <c r="BC4141" s="9"/>
      <c r="BD4141" s="9"/>
      <c r="BE4141" s="9"/>
      <c r="BF4141" s="9"/>
      <c r="BG4141" s="9"/>
      <c r="BH4141" s="9"/>
      <c r="BI4141" s="9"/>
      <c r="BJ4141" s="9"/>
      <c r="BK4141" s="9"/>
      <c r="BL4141" s="9"/>
      <c r="BM4141" s="9"/>
      <c r="BN4141" s="9"/>
      <c r="BO4141" s="9"/>
      <c r="BP4141" s="9"/>
      <c r="BQ4141" s="9"/>
      <c r="BR4141" s="9"/>
      <c r="BS4141" s="9"/>
      <c r="BT4141" s="9"/>
      <c r="BU4141" s="9"/>
      <c r="BV4141" s="9"/>
      <c r="BW4141" s="9"/>
      <c r="BX4141" s="9"/>
      <c r="BY4141" s="9"/>
      <c r="BZ4141" s="9"/>
      <c r="CA4141" s="9"/>
      <c r="CB4141" s="9"/>
      <c r="CC4141" s="9"/>
      <c r="CD4141" s="9"/>
    </row>
    <row r="4142" spans="15:82" x14ac:dyDescent="0.25">
      <c r="O4142" s="3"/>
      <c r="P4142" s="2"/>
      <c r="Q4142" s="2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A4142" s="9"/>
      <c r="BB4142" s="9"/>
      <c r="BC4142" s="9"/>
      <c r="BD4142" s="9"/>
      <c r="BE4142" s="9"/>
      <c r="BF4142" s="9"/>
      <c r="BG4142" s="9"/>
      <c r="BH4142" s="9"/>
      <c r="BI4142" s="9"/>
      <c r="BJ4142" s="9"/>
      <c r="BK4142" s="9"/>
      <c r="BL4142" s="9"/>
      <c r="BM4142" s="9"/>
      <c r="BN4142" s="9"/>
      <c r="BO4142" s="9"/>
      <c r="BP4142" s="9"/>
      <c r="BQ4142" s="9"/>
      <c r="BR4142" s="9"/>
      <c r="BS4142" s="9"/>
      <c r="BT4142" s="9"/>
      <c r="BU4142" s="9"/>
      <c r="BV4142" s="9"/>
      <c r="BW4142" s="9"/>
      <c r="BX4142" s="9"/>
      <c r="BY4142" s="9"/>
      <c r="BZ4142" s="9"/>
      <c r="CA4142" s="9"/>
      <c r="CB4142" s="9"/>
      <c r="CC4142" s="9"/>
      <c r="CD4142" s="9"/>
    </row>
    <row r="4143" spans="15:82" x14ac:dyDescent="0.25">
      <c r="O4143" s="3"/>
      <c r="P4143" s="2"/>
      <c r="Q4143" s="2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A4143" s="9"/>
      <c r="BB4143" s="9"/>
      <c r="BC4143" s="9"/>
      <c r="BD4143" s="9"/>
      <c r="BE4143" s="9"/>
      <c r="BF4143" s="9"/>
      <c r="BG4143" s="9"/>
      <c r="BH4143" s="9"/>
      <c r="BI4143" s="9"/>
      <c r="BJ4143" s="9"/>
      <c r="BK4143" s="9"/>
      <c r="BL4143" s="9"/>
      <c r="BM4143" s="9"/>
      <c r="BN4143" s="9"/>
      <c r="BO4143" s="9"/>
      <c r="BP4143" s="9"/>
      <c r="BQ4143" s="9"/>
      <c r="BR4143" s="9"/>
      <c r="BS4143" s="9"/>
      <c r="BT4143" s="9"/>
      <c r="BU4143" s="9"/>
      <c r="BV4143" s="9"/>
      <c r="BW4143" s="9"/>
      <c r="BX4143" s="9"/>
      <c r="BY4143" s="9"/>
      <c r="BZ4143" s="9"/>
      <c r="CA4143" s="9"/>
      <c r="CB4143" s="9"/>
      <c r="CC4143" s="9"/>
      <c r="CD4143" s="9"/>
    </row>
    <row r="4144" spans="15:82" x14ac:dyDescent="0.25">
      <c r="O4144" s="3"/>
      <c r="P4144" s="2"/>
      <c r="Q4144" s="2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A4144" s="9"/>
      <c r="BB4144" s="9"/>
      <c r="BC4144" s="9"/>
      <c r="BD4144" s="9"/>
      <c r="BE4144" s="9"/>
      <c r="BF4144" s="9"/>
      <c r="BG4144" s="9"/>
      <c r="BH4144" s="9"/>
      <c r="BI4144" s="9"/>
      <c r="BJ4144" s="9"/>
      <c r="BK4144" s="9"/>
      <c r="BL4144" s="9"/>
      <c r="BM4144" s="9"/>
      <c r="BN4144" s="9"/>
      <c r="BO4144" s="9"/>
      <c r="BP4144" s="9"/>
      <c r="BQ4144" s="9"/>
      <c r="BR4144" s="9"/>
      <c r="BS4144" s="9"/>
      <c r="BT4144" s="9"/>
      <c r="BU4144" s="9"/>
      <c r="BV4144" s="9"/>
      <c r="BW4144" s="9"/>
      <c r="BX4144" s="9"/>
      <c r="BY4144" s="9"/>
      <c r="BZ4144" s="9"/>
      <c r="CA4144" s="9"/>
      <c r="CB4144" s="9"/>
      <c r="CC4144" s="9"/>
      <c r="CD4144" s="9"/>
    </row>
    <row r="4145" spans="15:82" x14ac:dyDescent="0.25">
      <c r="O4145" s="3"/>
      <c r="P4145" s="2"/>
      <c r="Q4145" s="2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A4145" s="9"/>
      <c r="BB4145" s="9"/>
      <c r="BC4145" s="9"/>
      <c r="BD4145" s="9"/>
      <c r="BE4145" s="9"/>
      <c r="BF4145" s="9"/>
      <c r="BG4145" s="9"/>
      <c r="BH4145" s="9"/>
      <c r="BI4145" s="9"/>
      <c r="BJ4145" s="9"/>
      <c r="BK4145" s="9"/>
      <c r="BL4145" s="9"/>
      <c r="BM4145" s="9"/>
      <c r="BN4145" s="9"/>
      <c r="BO4145" s="9"/>
      <c r="BP4145" s="9"/>
      <c r="BQ4145" s="9"/>
      <c r="BR4145" s="9"/>
      <c r="BS4145" s="9"/>
      <c r="BT4145" s="9"/>
      <c r="BU4145" s="9"/>
      <c r="BV4145" s="9"/>
      <c r="BW4145" s="9"/>
      <c r="BX4145" s="9"/>
      <c r="BY4145" s="9"/>
      <c r="BZ4145" s="9"/>
      <c r="CA4145" s="9"/>
      <c r="CB4145" s="9"/>
      <c r="CC4145" s="9"/>
      <c r="CD4145" s="9"/>
    </row>
    <row r="4146" spans="15:82" x14ac:dyDescent="0.25">
      <c r="O4146" s="3"/>
      <c r="P4146" s="2"/>
      <c r="Q4146" s="2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A4146" s="9"/>
      <c r="BB4146" s="9"/>
      <c r="BC4146" s="9"/>
      <c r="BD4146" s="9"/>
      <c r="BE4146" s="9"/>
      <c r="BF4146" s="9"/>
      <c r="BG4146" s="9"/>
      <c r="BH4146" s="9"/>
      <c r="BI4146" s="9"/>
      <c r="BJ4146" s="9"/>
      <c r="BK4146" s="9"/>
      <c r="BL4146" s="9"/>
      <c r="BM4146" s="9"/>
      <c r="BN4146" s="9"/>
      <c r="BO4146" s="9"/>
      <c r="BP4146" s="9"/>
      <c r="BQ4146" s="9"/>
      <c r="BR4146" s="9"/>
      <c r="BS4146" s="9"/>
      <c r="BT4146" s="9"/>
      <c r="BU4146" s="9"/>
      <c r="BV4146" s="9"/>
      <c r="BW4146" s="9"/>
      <c r="BX4146" s="9"/>
      <c r="BY4146" s="9"/>
      <c r="BZ4146" s="9"/>
      <c r="CA4146" s="9"/>
      <c r="CB4146" s="6"/>
      <c r="CC4146" s="6"/>
      <c r="CD4146" s="6"/>
    </row>
    <row r="4147" spans="15:82" x14ac:dyDescent="0.25">
      <c r="O4147" s="3"/>
      <c r="P4147" s="2"/>
      <c r="Q4147" s="2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A4147" s="9"/>
      <c r="BB4147" s="9"/>
      <c r="BC4147" s="9"/>
      <c r="BD4147" s="9"/>
      <c r="BE4147" s="9"/>
      <c r="BF4147" s="9"/>
      <c r="BG4147" s="9"/>
      <c r="BH4147" s="9"/>
      <c r="BI4147" s="9"/>
      <c r="BJ4147" s="9"/>
      <c r="BK4147" s="9"/>
      <c r="BL4147" s="9"/>
      <c r="BM4147" s="9"/>
      <c r="BN4147" s="9"/>
      <c r="BO4147" s="9"/>
      <c r="BP4147" s="9"/>
      <c r="BQ4147" s="9"/>
      <c r="BR4147" s="9"/>
      <c r="BS4147" s="9"/>
      <c r="BT4147" s="9"/>
      <c r="BU4147" s="9"/>
      <c r="BV4147" s="9"/>
      <c r="BW4147" s="9"/>
      <c r="BX4147" s="9"/>
      <c r="BY4147" s="9"/>
      <c r="BZ4147" s="9"/>
      <c r="CA4147" s="9"/>
      <c r="CB4147" s="6"/>
      <c r="CC4147" s="6"/>
      <c r="CD4147" s="6"/>
    </row>
    <row r="4148" spans="15:82" x14ac:dyDescent="0.25">
      <c r="O4148" s="3"/>
      <c r="P4148" s="2"/>
      <c r="Q4148" s="2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A4148" s="9"/>
      <c r="BB4148" s="9"/>
      <c r="BC4148" s="9"/>
      <c r="BD4148" s="9"/>
      <c r="BE4148" s="9"/>
      <c r="BF4148" s="9"/>
      <c r="BG4148" s="9"/>
      <c r="BH4148" s="9"/>
      <c r="BI4148" s="9"/>
      <c r="BJ4148" s="9"/>
      <c r="BK4148" s="9"/>
      <c r="BL4148" s="9"/>
      <c r="BM4148" s="9"/>
      <c r="BN4148" s="9"/>
      <c r="BO4148" s="9"/>
      <c r="BP4148" s="9"/>
      <c r="BQ4148" s="9"/>
      <c r="BR4148" s="9"/>
      <c r="BS4148" s="9"/>
      <c r="BT4148" s="9"/>
      <c r="BU4148" s="9"/>
      <c r="BV4148" s="9"/>
      <c r="BW4148" s="9"/>
      <c r="BX4148" s="9"/>
      <c r="BY4148" s="9"/>
      <c r="BZ4148" s="9"/>
      <c r="CA4148" s="9"/>
      <c r="CB4148" s="6"/>
      <c r="CC4148" s="6"/>
      <c r="CD4148" s="6"/>
    </row>
    <row r="4149" spans="15:82" x14ac:dyDescent="0.25">
      <c r="O4149" s="3"/>
      <c r="P4149" s="2"/>
      <c r="Q4149" s="2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A4149" s="9"/>
      <c r="BB4149" s="9"/>
      <c r="BC4149" s="9"/>
      <c r="BD4149" s="9"/>
      <c r="BE4149" s="9"/>
      <c r="BF4149" s="9"/>
      <c r="BG4149" s="9"/>
      <c r="BH4149" s="9"/>
      <c r="BI4149" s="9"/>
      <c r="BJ4149" s="9"/>
      <c r="BK4149" s="9"/>
      <c r="BL4149" s="9"/>
      <c r="BM4149" s="9"/>
      <c r="BN4149" s="9"/>
      <c r="BO4149" s="9"/>
      <c r="BP4149" s="9"/>
      <c r="BQ4149" s="9"/>
      <c r="BR4149" s="9"/>
      <c r="BS4149" s="9"/>
      <c r="BT4149" s="9"/>
      <c r="BU4149" s="9"/>
      <c r="BV4149" s="9"/>
      <c r="BW4149" s="9"/>
      <c r="BX4149" s="9"/>
      <c r="BY4149" s="9"/>
      <c r="BZ4149" s="9"/>
      <c r="CA4149" s="9"/>
      <c r="CB4149" s="6"/>
      <c r="CC4149" s="6"/>
      <c r="CD4149" s="6"/>
    </row>
    <row r="4150" spans="15:82" x14ac:dyDescent="0.25">
      <c r="O4150" s="3"/>
      <c r="P4150" s="2"/>
      <c r="Q4150" s="2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A4150" s="9"/>
      <c r="BB4150" s="9"/>
      <c r="BC4150" s="9"/>
      <c r="BD4150" s="9"/>
      <c r="BE4150" s="9"/>
      <c r="BF4150" s="9"/>
      <c r="BG4150" s="9"/>
      <c r="BH4150" s="9"/>
      <c r="BI4150" s="9"/>
      <c r="BJ4150" s="9"/>
      <c r="BK4150" s="9"/>
      <c r="BL4150" s="9"/>
      <c r="BM4150" s="9"/>
      <c r="BN4150" s="9"/>
      <c r="BO4150" s="9"/>
      <c r="BP4150" s="9"/>
      <c r="BQ4150" s="9"/>
      <c r="BR4150" s="9"/>
      <c r="BS4150" s="9"/>
      <c r="BT4150" s="9"/>
      <c r="BU4150" s="9"/>
      <c r="BV4150" s="9"/>
      <c r="BW4150" s="9"/>
      <c r="BX4150" s="9"/>
      <c r="BY4150" s="9"/>
      <c r="BZ4150" s="9"/>
      <c r="CA4150" s="9"/>
      <c r="CB4150" s="6"/>
      <c r="CC4150" s="6"/>
      <c r="CD4150" s="6"/>
    </row>
    <row r="4151" spans="15:82" x14ac:dyDescent="0.25">
      <c r="O4151" s="3"/>
      <c r="P4151" s="2"/>
      <c r="Q4151" s="2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A4151" s="9"/>
      <c r="BB4151" s="9"/>
      <c r="BC4151" s="9"/>
      <c r="BD4151" s="9"/>
      <c r="BE4151" s="9"/>
      <c r="BF4151" s="9"/>
      <c r="BG4151" s="9"/>
      <c r="BH4151" s="9"/>
      <c r="BI4151" s="9"/>
      <c r="BJ4151" s="9"/>
      <c r="BK4151" s="9"/>
      <c r="BL4151" s="9"/>
      <c r="BM4151" s="9"/>
      <c r="BN4151" s="9"/>
      <c r="BO4151" s="9"/>
      <c r="BP4151" s="9"/>
      <c r="BQ4151" s="9"/>
      <c r="BR4151" s="9"/>
      <c r="BS4151" s="9"/>
      <c r="BT4151" s="9"/>
      <c r="BU4151" s="9"/>
      <c r="BV4151" s="9"/>
      <c r="BW4151" s="9"/>
      <c r="BX4151" s="9"/>
      <c r="BY4151" s="9"/>
      <c r="BZ4151" s="9"/>
      <c r="CA4151" s="9"/>
      <c r="CB4151" s="6"/>
      <c r="CC4151" s="6"/>
      <c r="CD4151" s="6"/>
    </row>
    <row r="4152" spans="15:82" x14ac:dyDescent="0.25">
      <c r="O4152" s="3"/>
      <c r="P4152" s="2"/>
      <c r="Q4152" s="2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A4152" s="9"/>
      <c r="BB4152" s="9"/>
      <c r="BC4152" s="9"/>
      <c r="BD4152" s="9"/>
      <c r="BE4152" s="9"/>
      <c r="BF4152" s="9"/>
      <c r="BG4152" s="9"/>
      <c r="BH4152" s="9"/>
      <c r="BI4152" s="9"/>
      <c r="BJ4152" s="9"/>
      <c r="BK4152" s="9"/>
      <c r="BL4152" s="9"/>
      <c r="BM4152" s="9"/>
      <c r="BN4152" s="9"/>
      <c r="BO4152" s="9"/>
      <c r="BP4152" s="9"/>
      <c r="BQ4152" s="9"/>
      <c r="BR4152" s="9"/>
      <c r="BS4152" s="9"/>
      <c r="BT4152" s="9"/>
      <c r="BU4152" s="9"/>
      <c r="BV4152" s="9"/>
      <c r="BW4152" s="9"/>
      <c r="BX4152" s="9"/>
      <c r="BY4152" s="9"/>
      <c r="BZ4152" s="9"/>
      <c r="CA4152" s="9"/>
      <c r="CB4152" s="6"/>
      <c r="CC4152" s="6"/>
      <c r="CD4152" s="6"/>
    </row>
    <row r="4153" spans="15:82" x14ac:dyDescent="0.25">
      <c r="O4153" s="3"/>
      <c r="P4153" s="2"/>
      <c r="Q4153" s="2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A4153" s="9"/>
      <c r="BB4153" s="9"/>
      <c r="BC4153" s="9"/>
      <c r="BD4153" s="9"/>
      <c r="BE4153" s="9"/>
      <c r="BF4153" s="9"/>
      <c r="BG4153" s="9"/>
      <c r="BH4153" s="9"/>
      <c r="BI4153" s="9"/>
      <c r="BJ4153" s="9"/>
      <c r="BK4153" s="9"/>
      <c r="BL4153" s="9"/>
      <c r="BM4153" s="9"/>
      <c r="BN4153" s="9"/>
      <c r="BO4153" s="9"/>
      <c r="BP4153" s="9"/>
      <c r="BQ4153" s="9"/>
      <c r="BR4153" s="9"/>
      <c r="BS4153" s="9"/>
      <c r="BT4153" s="9"/>
      <c r="BU4153" s="9"/>
      <c r="BV4153" s="9"/>
      <c r="BW4153" s="9"/>
      <c r="BX4153" s="9"/>
      <c r="BY4153" s="9"/>
      <c r="BZ4153" s="9"/>
      <c r="CA4153" s="9"/>
      <c r="CB4153" s="6"/>
      <c r="CC4153" s="6"/>
      <c r="CD4153" s="6"/>
    </row>
    <row r="4154" spans="15:82" x14ac:dyDescent="0.25">
      <c r="O4154" s="3"/>
      <c r="P4154" s="2"/>
      <c r="Q4154" s="2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A4154" s="9"/>
      <c r="BB4154" s="9"/>
      <c r="BC4154" s="9"/>
      <c r="BD4154" s="9"/>
      <c r="BE4154" s="9"/>
      <c r="BF4154" s="9"/>
      <c r="BG4154" s="9"/>
      <c r="BH4154" s="9"/>
      <c r="BI4154" s="9"/>
      <c r="BJ4154" s="9"/>
      <c r="BK4154" s="9"/>
      <c r="BL4154" s="9"/>
      <c r="BM4154" s="9"/>
      <c r="BN4154" s="9"/>
      <c r="BO4154" s="9"/>
      <c r="BP4154" s="9"/>
      <c r="BQ4154" s="9"/>
      <c r="BR4154" s="9"/>
      <c r="BS4154" s="9"/>
      <c r="BT4154" s="9"/>
      <c r="BU4154" s="9"/>
      <c r="BV4154" s="9"/>
      <c r="BW4154" s="9"/>
      <c r="BX4154" s="9"/>
      <c r="BY4154" s="9"/>
      <c r="BZ4154" s="9"/>
      <c r="CA4154" s="9"/>
      <c r="CB4154" s="6"/>
      <c r="CC4154" s="6"/>
      <c r="CD4154" s="6"/>
    </row>
    <row r="4155" spans="15:82" x14ac:dyDescent="0.25">
      <c r="O4155" s="3"/>
      <c r="P4155" s="2"/>
      <c r="Q4155" s="2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A4155" s="9"/>
      <c r="BB4155" s="9"/>
      <c r="BC4155" s="9"/>
      <c r="BD4155" s="9"/>
      <c r="BE4155" s="9"/>
      <c r="BF4155" s="9"/>
      <c r="BG4155" s="9"/>
      <c r="BH4155" s="9"/>
      <c r="BI4155" s="9"/>
      <c r="BJ4155" s="9"/>
      <c r="BK4155" s="9"/>
      <c r="BL4155" s="9"/>
      <c r="BM4155" s="9"/>
      <c r="BN4155" s="9"/>
      <c r="BO4155" s="9"/>
      <c r="BP4155" s="9"/>
      <c r="BQ4155" s="9"/>
      <c r="BR4155" s="9"/>
      <c r="BS4155" s="9"/>
      <c r="BT4155" s="9"/>
      <c r="BU4155" s="9"/>
      <c r="BV4155" s="9"/>
      <c r="BW4155" s="9"/>
      <c r="BX4155" s="9"/>
      <c r="BY4155" s="9"/>
      <c r="BZ4155" s="9"/>
      <c r="CA4155" s="9"/>
      <c r="CB4155" s="6"/>
      <c r="CC4155" s="6"/>
      <c r="CD4155" s="6"/>
    </row>
    <row r="4156" spans="15:82" x14ac:dyDescent="0.25">
      <c r="O4156" s="3"/>
      <c r="P4156" s="2"/>
      <c r="Q4156" s="2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A4156" s="9"/>
      <c r="BB4156" s="9"/>
      <c r="BC4156" s="9"/>
      <c r="BD4156" s="9"/>
      <c r="BE4156" s="9"/>
      <c r="BF4156" s="9"/>
      <c r="BG4156" s="9"/>
      <c r="BH4156" s="9"/>
      <c r="BI4156" s="9"/>
      <c r="BJ4156" s="9"/>
      <c r="BK4156" s="9"/>
      <c r="BL4156" s="9"/>
      <c r="BM4156" s="9"/>
      <c r="BN4156" s="9"/>
      <c r="BO4156" s="9"/>
      <c r="BP4156" s="9"/>
      <c r="BQ4156" s="9"/>
      <c r="BR4156" s="9"/>
      <c r="BS4156" s="9"/>
      <c r="BT4156" s="9"/>
      <c r="BU4156" s="9"/>
      <c r="BV4156" s="9"/>
      <c r="BW4156" s="9"/>
      <c r="BX4156" s="9"/>
      <c r="BY4156" s="9"/>
      <c r="BZ4156" s="9"/>
      <c r="CA4156" s="9"/>
      <c r="CB4156" s="6"/>
      <c r="CC4156" s="6"/>
      <c r="CD4156" s="6"/>
    </row>
    <row r="4157" spans="15:82" x14ac:dyDescent="0.25">
      <c r="O4157" s="3"/>
      <c r="P4157" s="2"/>
      <c r="Q4157" s="2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A4157" s="9"/>
      <c r="BB4157" s="9"/>
      <c r="BC4157" s="9"/>
      <c r="BD4157" s="9"/>
      <c r="BE4157" s="9"/>
      <c r="BF4157" s="9"/>
      <c r="BG4157" s="9"/>
      <c r="BH4157" s="9"/>
      <c r="BI4157" s="9"/>
      <c r="BJ4157" s="9"/>
      <c r="BK4157" s="9"/>
      <c r="BL4157" s="9"/>
      <c r="BM4157" s="9"/>
      <c r="BN4157" s="9"/>
      <c r="BO4157" s="9"/>
      <c r="BP4157" s="9"/>
      <c r="BQ4157" s="9"/>
      <c r="BR4157" s="9"/>
      <c r="BS4157" s="9"/>
      <c r="BT4157" s="9"/>
      <c r="BU4157" s="9"/>
      <c r="BV4157" s="9"/>
      <c r="BW4157" s="9"/>
      <c r="BX4157" s="9"/>
      <c r="BY4157" s="9"/>
      <c r="BZ4157" s="9"/>
      <c r="CA4157" s="9"/>
      <c r="CB4157" s="6"/>
      <c r="CC4157" s="6"/>
      <c r="CD4157" s="6"/>
    </row>
    <row r="4158" spans="15:82" x14ac:dyDescent="0.25">
      <c r="O4158" s="3"/>
      <c r="P4158" s="2"/>
      <c r="Q4158" s="2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A4158" s="9"/>
      <c r="BB4158" s="9"/>
      <c r="BC4158" s="9"/>
      <c r="BD4158" s="9"/>
      <c r="BE4158" s="9"/>
      <c r="BF4158" s="9"/>
      <c r="BG4158" s="9"/>
      <c r="BH4158" s="9"/>
      <c r="BI4158" s="9"/>
      <c r="BJ4158" s="9"/>
      <c r="BK4158" s="9"/>
      <c r="BL4158" s="9"/>
      <c r="BM4158" s="9"/>
      <c r="BN4158" s="9"/>
      <c r="BO4158" s="9"/>
      <c r="BP4158" s="9"/>
      <c r="BQ4158" s="9"/>
      <c r="BR4158" s="9"/>
      <c r="BS4158" s="9"/>
      <c r="BT4158" s="9"/>
      <c r="BU4158" s="9"/>
      <c r="BV4158" s="9"/>
      <c r="BW4158" s="9"/>
      <c r="BX4158" s="9"/>
      <c r="BY4158" s="9"/>
      <c r="BZ4158" s="9"/>
      <c r="CA4158" s="9"/>
      <c r="CB4158" s="6"/>
      <c r="CC4158" s="6"/>
      <c r="CD4158" s="6"/>
    </row>
    <row r="4159" spans="15:82" x14ac:dyDescent="0.25">
      <c r="O4159" s="3"/>
      <c r="P4159" s="2"/>
      <c r="Q4159" s="2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A4159" s="9"/>
      <c r="BB4159" s="9"/>
      <c r="BC4159" s="9"/>
      <c r="BD4159" s="9"/>
      <c r="BE4159" s="9"/>
      <c r="BF4159" s="9"/>
      <c r="BG4159" s="9"/>
      <c r="BH4159" s="9"/>
      <c r="BI4159" s="9"/>
      <c r="BJ4159" s="9"/>
      <c r="BK4159" s="9"/>
      <c r="BL4159" s="9"/>
      <c r="BM4159" s="9"/>
      <c r="BN4159" s="9"/>
      <c r="BO4159" s="9"/>
      <c r="BP4159" s="9"/>
      <c r="BQ4159" s="9"/>
      <c r="BR4159" s="9"/>
      <c r="BS4159" s="9"/>
      <c r="BT4159" s="9"/>
      <c r="BU4159" s="9"/>
      <c r="BV4159" s="9"/>
      <c r="BW4159" s="9"/>
      <c r="BX4159" s="9"/>
      <c r="BY4159" s="9"/>
      <c r="BZ4159" s="9"/>
      <c r="CA4159" s="9"/>
      <c r="CB4159" s="6"/>
      <c r="CC4159" s="6"/>
      <c r="CD4159" s="6"/>
    </row>
    <row r="4160" spans="15:82" x14ac:dyDescent="0.25">
      <c r="O4160" s="3"/>
      <c r="P4160" s="2"/>
      <c r="Q4160" s="2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A4160" s="9"/>
      <c r="BB4160" s="9"/>
      <c r="BC4160" s="9"/>
      <c r="BD4160" s="9"/>
      <c r="BE4160" s="9"/>
      <c r="BF4160" s="9"/>
      <c r="BG4160" s="9"/>
      <c r="BH4160" s="9"/>
      <c r="BI4160" s="9"/>
      <c r="BJ4160" s="9"/>
      <c r="BK4160" s="9"/>
      <c r="BL4160" s="9"/>
      <c r="BM4160" s="9"/>
      <c r="BN4160" s="9"/>
      <c r="BO4160" s="9"/>
      <c r="BP4160" s="9"/>
      <c r="BQ4160" s="9"/>
      <c r="BR4160" s="9"/>
      <c r="BS4160" s="9"/>
      <c r="BT4160" s="9"/>
      <c r="BU4160" s="9"/>
      <c r="BV4160" s="9"/>
      <c r="BW4160" s="9"/>
      <c r="BX4160" s="9"/>
      <c r="BY4160" s="9"/>
      <c r="BZ4160" s="9"/>
      <c r="CA4160" s="9"/>
      <c r="CB4160" s="6"/>
      <c r="CC4160" s="6"/>
      <c r="CD4160" s="6"/>
    </row>
    <row r="4161" spans="15:82" x14ac:dyDescent="0.25">
      <c r="O4161" s="3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A4161" s="9"/>
      <c r="BB4161" s="9"/>
      <c r="BC4161" s="9"/>
      <c r="BD4161" s="9"/>
      <c r="BE4161" s="9"/>
      <c r="BF4161" s="9"/>
      <c r="BG4161" s="9"/>
      <c r="BH4161" s="9"/>
      <c r="BI4161" s="9"/>
      <c r="BJ4161" s="9"/>
      <c r="BK4161" s="9"/>
      <c r="BL4161" s="9"/>
      <c r="BM4161" s="9"/>
      <c r="BN4161" s="9"/>
      <c r="BO4161" s="9"/>
      <c r="BP4161" s="9"/>
      <c r="BQ4161" s="9"/>
      <c r="BR4161" s="9"/>
      <c r="BS4161" s="9"/>
      <c r="BT4161" s="9"/>
      <c r="BU4161" s="9"/>
      <c r="BV4161" s="9"/>
      <c r="BW4161" s="9"/>
      <c r="BX4161" s="9"/>
      <c r="BY4161" s="9"/>
      <c r="BZ4161" s="9"/>
      <c r="CA4161" s="9"/>
      <c r="CB4161" s="6"/>
      <c r="CC4161" s="6"/>
      <c r="CD4161" s="6"/>
    </row>
    <row r="4162" spans="15:82" x14ac:dyDescent="0.25">
      <c r="O4162" s="3"/>
      <c r="P4162" s="2"/>
      <c r="Q4162" s="2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A4162" s="9"/>
      <c r="BB4162" s="9"/>
      <c r="BC4162" s="9"/>
      <c r="BD4162" s="9"/>
      <c r="BE4162" s="9"/>
      <c r="BF4162" s="9"/>
      <c r="BG4162" s="9"/>
      <c r="BH4162" s="9"/>
      <c r="BI4162" s="9"/>
      <c r="BJ4162" s="9"/>
      <c r="BK4162" s="9"/>
      <c r="BL4162" s="9"/>
      <c r="BM4162" s="9"/>
      <c r="BN4162" s="9"/>
      <c r="BO4162" s="9"/>
      <c r="BP4162" s="9"/>
      <c r="BQ4162" s="9"/>
      <c r="BR4162" s="9"/>
      <c r="BS4162" s="9"/>
      <c r="BT4162" s="9"/>
      <c r="BU4162" s="9"/>
      <c r="BV4162" s="9"/>
      <c r="BW4162" s="9"/>
      <c r="BX4162" s="9"/>
      <c r="BY4162" s="9"/>
      <c r="BZ4162" s="9"/>
      <c r="CA4162" s="9"/>
      <c r="CB4162" s="6"/>
      <c r="CC4162" s="6"/>
      <c r="CD4162" s="6"/>
    </row>
    <row r="4163" spans="15:82" x14ac:dyDescent="0.25">
      <c r="O4163" s="3"/>
      <c r="P4163" s="2"/>
      <c r="Q4163" s="2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A4163" s="9"/>
      <c r="BB4163" s="9"/>
      <c r="BC4163" s="9"/>
      <c r="BD4163" s="9"/>
      <c r="BE4163" s="9"/>
      <c r="BF4163" s="9"/>
      <c r="BG4163" s="9"/>
      <c r="BH4163" s="9"/>
      <c r="BI4163" s="9"/>
      <c r="BJ4163" s="9"/>
      <c r="BK4163" s="9"/>
      <c r="BL4163" s="9"/>
      <c r="BM4163" s="9"/>
      <c r="BN4163" s="9"/>
      <c r="BO4163" s="9"/>
      <c r="BP4163" s="9"/>
      <c r="BQ4163" s="9"/>
      <c r="BR4163" s="9"/>
      <c r="BS4163" s="9"/>
      <c r="BT4163" s="9"/>
      <c r="BU4163" s="9"/>
      <c r="BV4163" s="9"/>
      <c r="BW4163" s="9"/>
      <c r="BX4163" s="9"/>
      <c r="BY4163" s="9"/>
      <c r="BZ4163" s="9"/>
      <c r="CA4163" s="9"/>
      <c r="CB4163" s="6"/>
      <c r="CC4163" s="6"/>
      <c r="CD4163" s="6"/>
    </row>
    <row r="4164" spans="15:82" x14ac:dyDescent="0.25">
      <c r="O4164" s="3"/>
      <c r="P4164" s="2"/>
      <c r="Q4164" s="2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A4164" s="9"/>
      <c r="BB4164" s="9"/>
      <c r="BC4164" s="9"/>
      <c r="BD4164" s="9"/>
      <c r="BE4164" s="9"/>
      <c r="BF4164" s="9"/>
      <c r="BG4164" s="9"/>
      <c r="BH4164" s="9"/>
      <c r="BI4164" s="9"/>
      <c r="BJ4164" s="9"/>
      <c r="BK4164" s="9"/>
      <c r="BL4164" s="9"/>
      <c r="BM4164" s="9"/>
      <c r="BN4164" s="9"/>
      <c r="BO4164" s="9"/>
      <c r="BP4164" s="9"/>
      <c r="BQ4164" s="9"/>
      <c r="BR4164" s="9"/>
      <c r="BS4164" s="9"/>
      <c r="BT4164" s="9"/>
      <c r="BU4164" s="9"/>
      <c r="BV4164" s="9"/>
      <c r="BW4164" s="9"/>
      <c r="BX4164" s="9"/>
      <c r="BY4164" s="9"/>
      <c r="BZ4164" s="9"/>
      <c r="CA4164" s="9"/>
      <c r="CB4164" s="6"/>
      <c r="CC4164" s="6"/>
      <c r="CD4164" s="6"/>
    </row>
    <row r="4165" spans="15:82" x14ac:dyDescent="0.25">
      <c r="O4165" s="3"/>
      <c r="P4165" s="2"/>
      <c r="Q4165" s="2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A4165" s="9"/>
      <c r="BB4165" s="9"/>
      <c r="BC4165" s="9"/>
      <c r="BD4165" s="9"/>
      <c r="BE4165" s="9"/>
      <c r="BF4165" s="9"/>
      <c r="BG4165" s="9"/>
      <c r="BH4165" s="9"/>
      <c r="BI4165" s="9"/>
      <c r="BJ4165" s="9"/>
      <c r="BK4165" s="9"/>
      <c r="BL4165" s="9"/>
      <c r="BM4165" s="9"/>
      <c r="BN4165" s="9"/>
      <c r="BO4165" s="9"/>
      <c r="BP4165" s="9"/>
      <c r="BQ4165" s="9"/>
      <c r="BR4165" s="9"/>
      <c r="BS4165" s="9"/>
      <c r="BT4165" s="9"/>
      <c r="BU4165" s="9"/>
      <c r="BV4165" s="9"/>
      <c r="BW4165" s="9"/>
      <c r="BX4165" s="9"/>
      <c r="BY4165" s="9"/>
      <c r="BZ4165" s="9"/>
      <c r="CA4165" s="9"/>
      <c r="CB4165" s="6"/>
      <c r="CC4165" s="6"/>
      <c r="CD4165" s="6"/>
    </row>
    <row r="4166" spans="15:82" x14ac:dyDescent="0.25">
      <c r="O4166" s="3"/>
      <c r="P4166" s="2"/>
      <c r="Q4166" s="2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A4166" s="9"/>
      <c r="BB4166" s="9"/>
      <c r="BC4166" s="9"/>
      <c r="BD4166" s="9"/>
      <c r="BE4166" s="9"/>
      <c r="BF4166" s="9"/>
      <c r="BG4166" s="9"/>
      <c r="BH4166" s="9"/>
      <c r="BI4166" s="9"/>
      <c r="BJ4166" s="9"/>
      <c r="BK4166" s="9"/>
      <c r="BL4166" s="9"/>
      <c r="BM4166" s="9"/>
      <c r="BN4166" s="9"/>
      <c r="BO4166" s="9"/>
      <c r="BP4166" s="9"/>
      <c r="BQ4166" s="9"/>
      <c r="BR4166" s="9"/>
      <c r="BS4166" s="9"/>
      <c r="BT4166" s="9"/>
      <c r="BU4166" s="9"/>
      <c r="BV4166" s="9"/>
      <c r="BW4166" s="9"/>
      <c r="BX4166" s="9"/>
      <c r="BY4166" s="9"/>
      <c r="BZ4166" s="9"/>
      <c r="CA4166" s="9"/>
      <c r="CB4166" s="6"/>
      <c r="CC4166" s="6"/>
      <c r="CD4166" s="6"/>
    </row>
    <row r="4167" spans="15:82" x14ac:dyDescent="0.25">
      <c r="O4167" s="3"/>
      <c r="P4167" s="2"/>
      <c r="Q4167" s="2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A4167" s="9"/>
      <c r="BB4167" s="9"/>
      <c r="BC4167" s="9"/>
      <c r="BD4167" s="9"/>
      <c r="BE4167" s="9"/>
      <c r="BF4167" s="9"/>
      <c r="BG4167" s="9"/>
      <c r="BH4167" s="9"/>
      <c r="BI4167" s="9"/>
      <c r="BJ4167" s="9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U4167" s="9"/>
      <c r="BV4167" s="9"/>
      <c r="BW4167" s="9"/>
      <c r="BX4167" s="9"/>
      <c r="BY4167" s="9"/>
      <c r="BZ4167" s="9"/>
      <c r="CA4167" s="9"/>
      <c r="CB4167" s="6"/>
      <c r="CC4167" s="6"/>
      <c r="CD4167" s="6"/>
    </row>
    <row r="4168" spans="15:82" x14ac:dyDescent="0.25">
      <c r="O4168" s="3"/>
      <c r="P4168" s="2"/>
      <c r="Q4168" s="2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A4168" s="9"/>
      <c r="BB4168" s="9"/>
      <c r="BC4168" s="9"/>
      <c r="BD4168" s="9"/>
      <c r="BE4168" s="9"/>
      <c r="BF4168" s="9"/>
      <c r="BG4168" s="9"/>
      <c r="BH4168" s="9"/>
      <c r="BI4168" s="9"/>
      <c r="BJ4168" s="9"/>
      <c r="BK4168" s="9"/>
      <c r="BL4168" s="9"/>
      <c r="BM4168" s="9"/>
      <c r="BN4168" s="9"/>
      <c r="BO4168" s="9"/>
      <c r="BP4168" s="9"/>
      <c r="BQ4168" s="9"/>
      <c r="BR4168" s="9"/>
      <c r="BS4168" s="9"/>
      <c r="BT4168" s="9"/>
      <c r="BU4168" s="9"/>
      <c r="BV4168" s="9"/>
      <c r="BW4168" s="9"/>
      <c r="BX4168" s="9"/>
      <c r="BY4168" s="9"/>
      <c r="BZ4168" s="9"/>
      <c r="CA4168" s="9"/>
      <c r="CB4168" s="6"/>
      <c r="CC4168" s="6"/>
      <c r="CD4168" s="6"/>
    </row>
    <row r="4169" spans="15:82" x14ac:dyDescent="0.25">
      <c r="O4169" s="3"/>
      <c r="P4169" s="2"/>
      <c r="Q4169" s="2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A4169" s="9"/>
      <c r="BB4169" s="9"/>
      <c r="BC4169" s="9"/>
      <c r="BD4169" s="9"/>
      <c r="BE4169" s="9"/>
      <c r="BF4169" s="9"/>
      <c r="BG4169" s="9"/>
      <c r="BH4169" s="9"/>
      <c r="BI4169" s="9"/>
      <c r="BJ4169" s="9"/>
      <c r="BK4169" s="9"/>
      <c r="BL4169" s="9"/>
      <c r="BM4169" s="9"/>
      <c r="BN4169" s="9"/>
      <c r="BO4169" s="9"/>
      <c r="BP4169" s="9"/>
      <c r="BQ4169" s="9"/>
      <c r="BR4169" s="9"/>
      <c r="BS4169" s="9"/>
      <c r="BT4169" s="9"/>
      <c r="BU4169" s="9"/>
      <c r="BV4169" s="9"/>
      <c r="BW4169" s="9"/>
      <c r="BX4169" s="9"/>
      <c r="BY4169" s="9"/>
      <c r="BZ4169" s="9"/>
      <c r="CA4169" s="9"/>
      <c r="CB4169" s="6"/>
      <c r="CC4169" s="6"/>
      <c r="CD4169" s="6"/>
    </row>
    <row r="4170" spans="15:82" x14ac:dyDescent="0.25">
      <c r="O4170" s="3"/>
      <c r="P4170" s="2"/>
      <c r="Q4170" s="2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A4170" s="9"/>
      <c r="BB4170" s="9"/>
      <c r="BC4170" s="9"/>
      <c r="BD4170" s="9"/>
      <c r="BE4170" s="9"/>
      <c r="BF4170" s="9"/>
      <c r="BG4170" s="9"/>
      <c r="BH4170" s="9"/>
      <c r="BI4170" s="9"/>
      <c r="BJ4170" s="9"/>
      <c r="BK4170" s="9"/>
      <c r="BL4170" s="9"/>
      <c r="BM4170" s="9"/>
      <c r="BN4170" s="9"/>
      <c r="BO4170" s="9"/>
      <c r="BP4170" s="9"/>
      <c r="BQ4170" s="9"/>
      <c r="BR4170" s="9"/>
      <c r="BS4170" s="9"/>
      <c r="BT4170" s="9"/>
      <c r="BU4170" s="9"/>
      <c r="BV4170" s="9"/>
      <c r="BW4170" s="9"/>
      <c r="BX4170" s="9"/>
      <c r="BY4170" s="9"/>
      <c r="BZ4170" s="9"/>
      <c r="CA4170" s="9"/>
      <c r="CB4170" s="6"/>
      <c r="CC4170" s="6"/>
      <c r="CD4170" s="6"/>
    </row>
    <row r="4171" spans="15:82" x14ac:dyDescent="0.25">
      <c r="O4171" s="3"/>
      <c r="P4171" s="2"/>
      <c r="Q4171" s="2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A4171" s="9"/>
      <c r="BB4171" s="9"/>
      <c r="BC4171" s="9"/>
      <c r="BD4171" s="9"/>
      <c r="BE4171" s="9"/>
      <c r="BF4171" s="9"/>
      <c r="BG4171" s="9"/>
      <c r="BH4171" s="9"/>
      <c r="BI4171" s="9"/>
      <c r="BJ4171" s="9"/>
      <c r="BK4171" s="9"/>
      <c r="BL4171" s="9"/>
      <c r="BM4171" s="9"/>
      <c r="BN4171" s="9"/>
      <c r="BO4171" s="9"/>
      <c r="BP4171" s="9"/>
      <c r="BQ4171" s="9"/>
      <c r="BR4171" s="9"/>
      <c r="BS4171" s="9"/>
      <c r="BT4171" s="9"/>
      <c r="BU4171" s="9"/>
      <c r="BV4171" s="9"/>
      <c r="BW4171" s="9"/>
      <c r="BX4171" s="9"/>
      <c r="BY4171" s="9"/>
      <c r="BZ4171" s="9"/>
      <c r="CA4171" s="9"/>
      <c r="CB4171" s="6"/>
      <c r="CC4171" s="6"/>
      <c r="CD4171" s="6"/>
    </row>
    <row r="4172" spans="15:82" x14ac:dyDescent="0.25">
      <c r="O4172" s="3"/>
      <c r="P4172" s="2"/>
      <c r="Q4172" s="2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A4172" s="9"/>
      <c r="BB4172" s="9"/>
      <c r="BC4172" s="9"/>
      <c r="BD4172" s="9"/>
      <c r="BE4172" s="9"/>
      <c r="BF4172" s="9"/>
      <c r="BG4172" s="9"/>
      <c r="BH4172" s="9"/>
      <c r="BI4172" s="9"/>
      <c r="BJ4172" s="9"/>
      <c r="BK4172" s="9"/>
      <c r="BL4172" s="9"/>
      <c r="BM4172" s="9"/>
      <c r="BN4172" s="9"/>
      <c r="BO4172" s="9"/>
      <c r="BP4172" s="9"/>
      <c r="BQ4172" s="9"/>
      <c r="BR4172" s="9"/>
      <c r="BS4172" s="9"/>
      <c r="BT4172" s="9"/>
      <c r="BU4172" s="9"/>
      <c r="BV4172" s="9"/>
      <c r="BW4172" s="9"/>
      <c r="BX4172" s="9"/>
      <c r="BY4172" s="9"/>
      <c r="BZ4172" s="9"/>
      <c r="CA4172" s="9"/>
      <c r="CB4172" s="6"/>
      <c r="CC4172" s="6"/>
      <c r="CD4172" s="6"/>
    </row>
    <row r="4173" spans="15:82" x14ac:dyDescent="0.25">
      <c r="O4173" s="3"/>
      <c r="P4173" s="2"/>
      <c r="Q4173" s="2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A4173" s="9"/>
      <c r="BB4173" s="9"/>
      <c r="BC4173" s="9"/>
      <c r="BD4173" s="9"/>
      <c r="BE4173" s="9"/>
      <c r="BF4173" s="9"/>
      <c r="BG4173" s="9"/>
      <c r="BH4173" s="9"/>
      <c r="BI4173" s="9"/>
      <c r="BJ4173" s="9"/>
      <c r="BK4173" s="9"/>
      <c r="BL4173" s="9"/>
      <c r="BM4173" s="9"/>
      <c r="BN4173" s="9"/>
      <c r="BO4173" s="9"/>
      <c r="BP4173" s="9"/>
      <c r="BQ4173" s="9"/>
      <c r="BR4173" s="9"/>
      <c r="BS4173" s="9"/>
      <c r="BT4173" s="9"/>
      <c r="BU4173" s="9"/>
      <c r="BV4173" s="9"/>
      <c r="BW4173" s="9"/>
      <c r="BX4173" s="9"/>
      <c r="BY4173" s="9"/>
      <c r="BZ4173" s="9"/>
      <c r="CA4173" s="9"/>
      <c r="CB4173" s="6"/>
      <c r="CC4173" s="6"/>
      <c r="CD4173" s="6"/>
    </row>
    <row r="4174" spans="15:82" x14ac:dyDescent="0.25">
      <c r="O4174" s="3"/>
      <c r="P4174" s="2"/>
      <c r="Q4174" s="2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A4174" s="9"/>
      <c r="BB4174" s="9"/>
      <c r="BC4174" s="9"/>
      <c r="BD4174" s="9"/>
      <c r="BE4174" s="9"/>
      <c r="BF4174" s="9"/>
      <c r="BG4174" s="9"/>
      <c r="BH4174" s="9"/>
      <c r="BI4174" s="9"/>
      <c r="BJ4174" s="9"/>
      <c r="BK4174" s="9"/>
      <c r="BL4174" s="9"/>
      <c r="BM4174" s="9"/>
      <c r="BN4174" s="9"/>
      <c r="BO4174" s="9"/>
      <c r="BP4174" s="9"/>
      <c r="BQ4174" s="9"/>
      <c r="BR4174" s="9"/>
      <c r="BS4174" s="9"/>
      <c r="BT4174" s="9"/>
      <c r="BU4174" s="9"/>
      <c r="BV4174" s="9"/>
      <c r="BW4174" s="9"/>
      <c r="BX4174" s="9"/>
      <c r="BY4174" s="9"/>
      <c r="BZ4174" s="9"/>
      <c r="CA4174" s="9"/>
      <c r="CB4174" s="6"/>
      <c r="CC4174" s="6"/>
      <c r="CD4174" s="6"/>
    </row>
    <row r="4175" spans="15:82" x14ac:dyDescent="0.25">
      <c r="O4175" s="3"/>
      <c r="P4175" s="2"/>
      <c r="Q4175" s="2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A4175" s="9"/>
      <c r="BB4175" s="9"/>
      <c r="BC4175" s="9"/>
      <c r="BD4175" s="9"/>
      <c r="BE4175" s="9"/>
      <c r="BF4175" s="9"/>
      <c r="BG4175" s="9"/>
      <c r="BH4175" s="9"/>
      <c r="BI4175" s="9"/>
      <c r="BJ4175" s="9"/>
      <c r="BK4175" s="9"/>
      <c r="BL4175" s="9"/>
      <c r="BM4175" s="9"/>
      <c r="BN4175" s="9"/>
      <c r="BO4175" s="9"/>
      <c r="BP4175" s="9"/>
      <c r="BQ4175" s="9"/>
      <c r="BR4175" s="9"/>
      <c r="BS4175" s="9"/>
      <c r="BT4175" s="9"/>
      <c r="BU4175" s="9"/>
      <c r="BV4175" s="9"/>
      <c r="BW4175" s="9"/>
      <c r="BX4175" s="9"/>
      <c r="BY4175" s="9"/>
      <c r="BZ4175" s="9"/>
      <c r="CA4175" s="9"/>
      <c r="CB4175" s="6"/>
      <c r="CC4175" s="6"/>
      <c r="CD4175" s="6"/>
    </row>
    <row r="4176" spans="15:82" x14ac:dyDescent="0.25">
      <c r="O4176" s="3"/>
      <c r="P4176" s="2"/>
      <c r="Q4176" s="2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A4176" s="9"/>
      <c r="BB4176" s="9"/>
      <c r="BC4176" s="9"/>
      <c r="BD4176" s="9"/>
      <c r="BE4176" s="9"/>
      <c r="BF4176" s="9"/>
      <c r="BG4176" s="9"/>
      <c r="BH4176" s="9"/>
      <c r="BI4176" s="9"/>
      <c r="BJ4176" s="9"/>
      <c r="BK4176" s="9"/>
      <c r="BL4176" s="9"/>
      <c r="BM4176" s="9"/>
      <c r="BN4176" s="9"/>
      <c r="BO4176" s="9"/>
      <c r="BP4176" s="9"/>
      <c r="BQ4176" s="9"/>
      <c r="BR4176" s="9"/>
      <c r="BS4176" s="9"/>
      <c r="BT4176" s="9"/>
      <c r="BU4176" s="9"/>
      <c r="BV4176" s="9"/>
      <c r="BW4176" s="9"/>
      <c r="BX4176" s="9"/>
      <c r="BY4176" s="9"/>
      <c r="BZ4176" s="9"/>
      <c r="CA4176" s="9"/>
      <c r="CB4176" s="6"/>
      <c r="CC4176" s="6"/>
      <c r="CD4176" s="6"/>
    </row>
    <row r="4177" spans="15:82" x14ac:dyDescent="0.25">
      <c r="O4177" s="3"/>
      <c r="P4177" s="2"/>
      <c r="Q4177" s="2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A4177" s="9"/>
      <c r="BB4177" s="9"/>
      <c r="BC4177" s="9"/>
      <c r="BD4177" s="9"/>
      <c r="BE4177" s="9"/>
      <c r="BF4177" s="9"/>
      <c r="BG4177" s="9"/>
      <c r="BH4177" s="9"/>
      <c r="BI4177" s="9"/>
      <c r="BJ4177" s="9"/>
      <c r="BK4177" s="9"/>
      <c r="BL4177" s="9"/>
      <c r="BM4177" s="9"/>
      <c r="BN4177" s="9"/>
      <c r="BO4177" s="9"/>
      <c r="BP4177" s="9"/>
      <c r="BQ4177" s="9"/>
      <c r="BR4177" s="9"/>
      <c r="BS4177" s="9"/>
      <c r="BT4177" s="9"/>
      <c r="BU4177" s="9"/>
      <c r="BV4177" s="9"/>
      <c r="BW4177" s="9"/>
      <c r="BX4177" s="9"/>
      <c r="BY4177" s="9"/>
      <c r="BZ4177" s="9"/>
      <c r="CA4177" s="9"/>
      <c r="CB4177" s="6"/>
      <c r="CC4177" s="6"/>
      <c r="CD4177" s="6"/>
    </row>
    <row r="4178" spans="15:82" x14ac:dyDescent="0.25">
      <c r="O4178" s="3"/>
      <c r="P4178" s="2"/>
      <c r="Q4178" s="2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A4178" s="9"/>
      <c r="BB4178" s="9"/>
      <c r="BC4178" s="9"/>
      <c r="BD4178" s="9"/>
      <c r="BE4178" s="9"/>
      <c r="BF4178" s="9"/>
      <c r="BG4178" s="9"/>
      <c r="BH4178" s="9"/>
      <c r="BI4178" s="9"/>
      <c r="BJ4178" s="9"/>
      <c r="BK4178" s="9"/>
      <c r="BL4178" s="9"/>
      <c r="BM4178" s="9"/>
      <c r="BN4178" s="9"/>
      <c r="BO4178" s="9"/>
      <c r="BP4178" s="9"/>
      <c r="BQ4178" s="9"/>
      <c r="BR4178" s="9"/>
      <c r="BS4178" s="9"/>
      <c r="BT4178" s="9"/>
      <c r="BU4178" s="9"/>
      <c r="BV4178" s="9"/>
      <c r="BW4178" s="9"/>
      <c r="BX4178" s="9"/>
      <c r="BY4178" s="9"/>
      <c r="BZ4178" s="9"/>
      <c r="CA4178" s="9"/>
      <c r="CB4178" s="6"/>
      <c r="CC4178" s="6"/>
      <c r="CD4178" s="6"/>
    </row>
    <row r="4179" spans="15:82" x14ac:dyDescent="0.25">
      <c r="O4179" s="3"/>
      <c r="P4179" s="2"/>
      <c r="Q4179" s="2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A4179" s="9"/>
      <c r="BB4179" s="9"/>
      <c r="BC4179" s="9"/>
      <c r="BD4179" s="9"/>
      <c r="BE4179" s="9"/>
      <c r="BF4179" s="9"/>
      <c r="BG4179" s="9"/>
      <c r="BH4179" s="9"/>
      <c r="BI4179" s="9"/>
      <c r="BJ4179" s="9"/>
      <c r="BK4179" s="9"/>
      <c r="BL4179" s="9"/>
      <c r="BM4179" s="9"/>
      <c r="BN4179" s="9"/>
      <c r="BO4179" s="9"/>
      <c r="BP4179" s="9"/>
      <c r="BQ4179" s="9"/>
      <c r="BR4179" s="9"/>
      <c r="BS4179" s="9"/>
      <c r="BT4179" s="9"/>
      <c r="BU4179" s="9"/>
      <c r="BV4179" s="9"/>
      <c r="BW4179" s="9"/>
      <c r="BX4179" s="9"/>
      <c r="BY4179" s="9"/>
      <c r="BZ4179" s="9"/>
      <c r="CA4179" s="9"/>
      <c r="CB4179" s="6"/>
      <c r="CC4179" s="6"/>
      <c r="CD4179" s="6"/>
    </row>
    <row r="4180" spans="15:82" x14ac:dyDescent="0.25">
      <c r="O4180" s="3"/>
      <c r="P4180" s="2"/>
      <c r="Q4180" s="2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A4180" s="9"/>
      <c r="BB4180" s="9"/>
      <c r="BC4180" s="9"/>
      <c r="BD4180" s="9"/>
      <c r="BE4180" s="9"/>
      <c r="BF4180" s="9"/>
      <c r="BG4180" s="9"/>
      <c r="BH4180" s="9"/>
      <c r="BI4180" s="9"/>
      <c r="BJ4180" s="9"/>
      <c r="BK4180" s="9"/>
      <c r="BL4180" s="9"/>
      <c r="BM4180" s="9"/>
      <c r="BN4180" s="9"/>
      <c r="BO4180" s="9"/>
      <c r="BP4180" s="9"/>
      <c r="BQ4180" s="9"/>
      <c r="BR4180" s="9"/>
      <c r="BS4180" s="9"/>
      <c r="BT4180" s="9"/>
      <c r="BU4180" s="9"/>
      <c r="BV4180" s="9"/>
      <c r="BW4180" s="9"/>
      <c r="BX4180" s="9"/>
      <c r="BY4180" s="9"/>
      <c r="BZ4180" s="9"/>
      <c r="CA4180" s="9"/>
      <c r="CB4180" s="6"/>
      <c r="CC4180" s="6"/>
      <c r="CD4180" s="6"/>
    </row>
    <row r="4181" spans="15:82" x14ac:dyDescent="0.25">
      <c r="O4181" s="3"/>
      <c r="P4181" s="2"/>
      <c r="Q4181" s="2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A4181" s="9"/>
      <c r="BB4181" s="9"/>
      <c r="BC4181" s="9"/>
      <c r="BD4181" s="9"/>
      <c r="BE4181" s="9"/>
      <c r="BF4181" s="9"/>
      <c r="BG4181" s="9"/>
      <c r="BH4181" s="9"/>
      <c r="BI4181" s="9"/>
      <c r="BJ4181" s="9"/>
      <c r="BK4181" s="9"/>
      <c r="BL4181" s="9"/>
      <c r="BM4181" s="9"/>
      <c r="BN4181" s="9"/>
      <c r="BO4181" s="9"/>
      <c r="BP4181" s="9"/>
      <c r="BQ4181" s="9"/>
      <c r="BR4181" s="9"/>
      <c r="BS4181" s="9"/>
      <c r="BT4181" s="9"/>
      <c r="BU4181" s="9"/>
      <c r="BV4181" s="9"/>
      <c r="BW4181" s="9"/>
      <c r="BX4181" s="9"/>
      <c r="BY4181" s="9"/>
      <c r="BZ4181" s="9"/>
      <c r="CA4181" s="9"/>
      <c r="CB4181" s="6"/>
      <c r="CC4181" s="6"/>
      <c r="CD4181" s="6"/>
    </row>
    <row r="4182" spans="15:82" x14ac:dyDescent="0.25">
      <c r="O4182" s="3"/>
      <c r="P4182" s="2"/>
      <c r="Q4182" s="2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A4182" s="9"/>
      <c r="BB4182" s="9"/>
      <c r="BC4182" s="9"/>
      <c r="BD4182" s="9"/>
      <c r="BE4182" s="9"/>
      <c r="BF4182" s="9"/>
      <c r="BG4182" s="9"/>
      <c r="BH4182" s="9"/>
      <c r="BI4182" s="9"/>
      <c r="BJ4182" s="9"/>
      <c r="BK4182" s="9"/>
      <c r="BL4182" s="9"/>
      <c r="BM4182" s="9"/>
      <c r="BN4182" s="9"/>
      <c r="BO4182" s="9"/>
      <c r="BP4182" s="9"/>
      <c r="BQ4182" s="9"/>
      <c r="BR4182" s="9"/>
      <c r="BS4182" s="9"/>
      <c r="BT4182" s="9"/>
      <c r="BU4182" s="9"/>
      <c r="BV4182" s="9"/>
      <c r="BW4182" s="9"/>
      <c r="BX4182" s="9"/>
      <c r="BY4182" s="9"/>
      <c r="BZ4182" s="9"/>
      <c r="CA4182" s="9"/>
      <c r="CB4182" s="6"/>
      <c r="CC4182" s="6"/>
      <c r="CD4182" s="6"/>
    </row>
    <row r="4183" spans="15:82" x14ac:dyDescent="0.25">
      <c r="O4183" s="3"/>
      <c r="P4183" s="2"/>
      <c r="Q4183" s="2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A4183" s="9"/>
      <c r="BB4183" s="9"/>
      <c r="BC4183" s="9"/>
      <c r="BD4183" s="9"/>
      <c r="BE4183" s="9"/>
      <c r="BF4183" s="9"/>
      <c r="BG4183" s="9"/>
      <c r="BH4183" s="9"/>
      <c r="BI4183" s="9"/>
      <c r="BJ4183" s="9"/>
      <c r="BK4183" s="9"/>
      <c r="BL4183" s="9"/>
      <c r="BM4183" s="9"/>
      <c r="BN4183" s="9"/>
      <c r="BO4183" s="9"/>
      <c r="BP4183" s="9"/>
      <c r="BQ4183" s="9"/>
      <c r="BR4183" s="9"/>
      <c r="BS4183" s="9"/>
      <c r="BT4183" s="9"/>
      <c r="BU4183" s="9"/>
      <c r="BV4183" s="9"/>
      <c r="BW4183" s="9"/>
      <c r="BX4183" s="9"/>
      <c r="BY4183" s="9"/>
      <c r="BZ4183" s="9"/>
      <c r="CA4183" s="9"/>
      <c r="CB4183" s="6"/>
      <c r="CC4183" s="6"/>
      <c r="CD4183" s="6"/>
    </row>
    <row r="4184" spans="15:82" x14ac:dyDescent="0.25">
      <c r="O4184" s="3"/>
      <c r="P4184" s="2"/>
      <c r="Q4184" s="2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A4184" s="9"/>
      <c r="BB4184" s="9"/>
      <c r="BC4184" s="9"/>
      <c r="BD4184" s="9"/>
      <c r="BE4184" s="9"/>
      <c r="BF4184" s="9"/>
      <c r="BG4184" s="9"/>
      <c r="BH4184" s="9"/>
      <c r="BI4184" s="9"/>
      <c r="BJ4184" s="9"/>
      <c r="BK4184" s="9"/>
      <c r="BL4184" s="9"/>
      <c r="BM4184" s="9"/>
      <c r="BN4184" s="9"/>
      <c r="BO4184" s="9"/>
      <c r="BP4184" s="9"/>
      <c r="BQ4184" s="9"/>
      <c r="BR4184" s="9"/>
      <c r="BS4184" s="9"/>
      <c r="BT4184" s="9"/>
      <c r="BU4184" s="9"/>
      <c r="BV4184" s="9"/>
      <c r="BW4184" s="9"/>
      <c r="BX4184" s="9"/>
      <c r="BY4184" s="9"/>
      <c r="BZ4184" s="9"/>
      <c r="CA4184" s="9"/>
      <c r="CB4184" s="6"/>
      <c r="CC4184" s="6"/>
      <c r="CD4184" s="6"/>
    </row>
    <row r="4185" spans="15:82" x14ac:dyDescent="0.25">
      <c r="O4185" s="3"/>
      <c r="P4185" s="2"/>
      <c r="Q4185" s="2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A4185" s="9"/>
      <c r="BB4185" s="9"/>
      <c r="BC4185" s="9"/>
      <c r="BD4185" s="9"/>
      <c r="BE4185" s="9"/>
      <c r="BF4185" s="9"/>
      <c r="BG4185" s="9"/>
      <c r="BH4185" s="9"/>
      <c r="BI4185" s="9"/>
      <c r="BJ4185" s="9"/>
      <c r="BK4185" s="9"/>
      <c r="BL4185" s="9"/>
      <c r="BM4185" s="9"/>
      <c r="BN4185" s="9"/>
      <c r="BO4185" s="9"/>
      <c r="BP4185" s="9"/>
      <c r="BQ4185" s="9"/>
      <c r="BR4185" s="9"/>
      <c r="BS4185" s="9"/>
      <c r="BT4185" s="9"/>
      <c r="BU4185" s="9"/>
      <c r="BV4185" s="9"/>
      <c r="BW4185" s="9"/>
      <c r="BX4185" s="9"/>
      <c r="BY4185" s="9"/>
      <c r="BZ4185" s="9"/>
      <c r="CA4185" s="9"/>
      <c r="CB4185" s="6"/>
      <c r="CC4185" s="6"/>
      <c r="CD4185" s="6"/>
    </row>
    <row r="4186" spans="15:82" x14ac:dyDescent="0.25">
      <c r="O4186" s="3"/>
      <c r="P4186" s="2"/>
      <c r="Q4186" s="2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A4186" s="9"/>
      <c r="BB4186" s="9"/>
      <c r="BC4186" s="9"/>
      <c r="BD4186" s="9"/>
      <c r="BE4186" s="9"/>
      <c r="BF4186" s="9"/>
      <c r="BG4186" s="9"/>
      <c r="BH4186" s="9"/>
      <c r="BI4186" s="9"/>
      <c r="BJ4186" s="9"/>
      <c r="BK4186" s="9"/>
      <c r="BL4186" s="9"/>
      <c r="BM4186" s="9"/>
      <c r="BN4186" s="9"/>
      <c r="BO4186" s="9"/>
      <c r="BP4186" s="9"/>
      <c r="BQ4186" s="9"/>
      <c r="BR4186" s="9"/>
      <c r="BS4186" s="9"/>
      <c r="BT4186" s="9"/>
      <c r="BU4186" s="9"/>
      <c r="BV4186" s="9"/>
      <c r="BW4186" s="9"/>
      <c r="BX4186" s="9"/>
      <c r="BY4186" s="9"/>
      <c r="BZ4186" s="9"/>
      <c r="CA4186" s="9"/>
      <c r="CB4186" s="6"/>
      <c r="CC4186" s="6"/>
      <c r="CD4186" s="6"/>
    </row>
    <row r="4187" spans="15:82" x14ac:dyDescent="0.25">
      <c r="O4187" s="3"/>
      <c r="P4187" s="2"/>
      <c r="Q4187" s="2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A4187" s="9"/>
      <c r="BB4187" s="9"/>
      <c r="BC4187" s="9"/>
      <c r="BD4187" s="9"/>
      <c r="BE4187" s="9"/>
      <c r="BF4187" s="9"/>
      <c r="BG4187" s="9"/>
      <c r="BH4187" s="9"/>
      <c r="BI4187" s="9"/>
      <c r="BJ4187" s="9"/>
      <c r="BK4187" s="9"/>
      <c r="BL4187" s="9"/>
      <c r="BM4187" s="9"/>
      <c r="BN4187" s="9"/>
      <c r="BO4187" s="9"/>
      <c r="BP4187" s="9"/>
      <c r="BQ4187" s="9"/>
      <c r="BR4187" s="9"/>
      <c r="BS4187" s="9"/>
      <c r="BT4187" s="9"/>
      <c r="BU4187" s="9"/>
      <c r="BV4187" s="9"/>
      <c r="BW4187" s="9"/>
      <c r="BX4187" s="9"/>
      <c r="BY4187" s="9"/>
      <c r="BZ4187" s="9"/>
      <c r="CA4187" s="9"/>
      <c r="CB4187" s="6"/>
      <c r="CC4187" s="6"/>
      <c r="CD4187" s="6"/>
    </row>
    <row r="4188" spans="15:82" x14ac:dyDescent="0.25">
      <c r="O4188" s="3"/>
      <c r="P4188" s="2"/>
      <c r="Q4188" s="2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A4188" s="9"/>
      <c r="BB4188" s="9"/>
      <c r="BC4188" s="9"/>
      <c r="BD4188" s="9"/>
      <c r="BE4188" s="9"/>
      <c r="BF4188" s="9"/>
      <c r="BG4188" s="9"/>
      <c r="BH4188" s="9"/>
      <c r="BI4188" s="9"/>
      <c r="BJ4188" s="9"/>
      <c r="BK4188" s="9"/>
      <c r="BL4188" s="9"/>
      <c r="BM4188" s="9"/>
      <c r="BN4188" s="9"/>
      <c r="BO4188" s="9"/>
      <c r="BP4188" s="9"/>
      <c r="BQ4188" s="9"/>
      <c r="BR4188" s="9"/>
      <c r="BS4188" s="9"/>
      <c r="BT4188" s="9"/>
      <c r="BU4188" s="9"/>
      <c r="BV4188" s="9"/>
      <c r="BW4188" s="9"/>
      <c r="BX4188" s="9"/>
      <c r="BY4188" s="9"/>
      <c r="BZ4188" s="9"/>
      <c r="CA4188" s="9"/>
      <c r="CB4188" s="6"/>
      <c r="CC4188" s="6"/>
      <c r="CD4188" s="6"/>
    </row>
    <row r="4189" spans="15:82" x14ac:dyDescent="0.25">
      <c r="O4189" s="3"/>
      <c r="P4189" s="2"/>
      <c r="Q4189" s="2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A4189" s="9"/>
      <c r="BB4189" s="9"/>
      <c r="BC4189" s="9"/>
      <c r="BD4189" s="9"/>
      <c r="BE4189" s="9"/>
      <c r="BF4189" s="9"/>
      <c r="BG4189" s="9"/>
      <c r="BH4189" s="9"/>
      <c r="BI4189" s="9"/>
      <c r="BJ4189" s="9"/>
      <c r="BK4189" s="9"/>
      <c r="BL4189" s="9"/>
      <c r="BM4189" s="9"/>
      <c r="BN4189" s="9"/>
      <c r="BO4189" s="9"/>
      <c r="BP4189" s="9"/>
      <c r="BQ4189" s="9"/>
      <c r="BR4189" s="9"/>
      <c r="BS4189" s="9"/>
      <c r="BT4189" s="9"/>
      <c r="BU4189" s="9"/>
      <c r="BV4189" s="9"/>
      <c r="BW4189" s="9"/>
      <c r="BX4189" s="9"/>
      <c r="BY4189" s="9"/>
      <c r="BZ4189" s="9"/>
      <c r="CA4189" s="9"/>
      <c r="CB4189" s="6"/>
      <c r="CC4189" s="6"/>
      <c r="CD4189" s="6"/>
    </row>
    <row r="4190" spans="15:82" x14ac:dyDescent="0.25">
      <c r="O4190" s="3"/>
      <c r="P4190" s="2"/>
      <c r="Q4190" s="2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A4190" s="9"/>
      <c r="BB4190" s="9"/>
      <c r="BC4190" s="9"/>
      <c r="BD4190" s="9"/>
      <c r="BE4190" s="9"/>
      <c r="BF4190" s="9"/>
      <c r="BG4190" s="9"/>
      <c r="BH4190" s="9"/>
      <c r="BI4190" s="9"/>
      <c r="BJ4190" s="9"/>
      <c r="BK4190" s="9"/>
      <c r="BL4190" s="9"/>
      <c r="BM4190" s="9"/>
      <c r="BN4190" s="9"/>
      <c r="BO4190" s="9"/>
      <c r="BP4190" s="9"/>
      <c r="BQ4190" s="9"/>
      <c r="BR4190" s="9"/>
      <c r="BS4190" s="9"/>
      <c r="BT4190" s="9"/>
      <c r="BU4190" s="9"/>
      <c r="BV4190" s="9"/>
      <c r="BW4190" s="9"/>
      <c r="BX4190" s="9"/>
      <c r="BY4190" s="9"/>
      <c r="BZ4190" s="9"/>
      <c r="CA4190" s="9"/>
      <c r="CB4190" s="6"/>
      <c r="CC4190" s="6"/>
      <c r="CD4190" s="6"/>
    </row>
    <row r="4191" spans="15:82" x14ac:dyDescent="0.25">
      <c r="O4191" s="3"/>
      <c r="P4191" s="2"/>
      <c r="Q4191" s="2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A4191" s="9"/>
      <c r="BB4191" s="9"/>
      <c r="BC4191" s="9"/>
      <c r="BD4191" s="9"/>
      <c r="BE4191" s="9"/>
      <c r="BF4191" s="9"/>
      <c r="BG4191" s="9"/>
      <c r="BH4191" s="9"/>
      <c r="BI4191" s="9"/>
      <c r="BJ4191" s="9"/>
      <c r="BK4191" s="9"/>
      <c r="BL4191" s="9"/>
      <c r="BM4191" s="9"/>
      <c r="BN4191" s="9"/>
      <c r="BO4191" s="9"/>
      <c r="BP4191" s="9"/>
      <c r="BQ4191" s="9"/>
      <c r="BR4191" s="9"/>
      <c r="BS4191" s="9"/>
      <c r="BT4191" s="9"/>
      <c r="BU4191" s="9"/>
      <c r="BV4191" s="9"/>
      <c r="BW4191" s="9"/>
      <c r="BX4191" s="9"/>
      <c r="BY4191" s="9"/>
      <c r="BZ4191" s="9"/>
      <c r="CA4191" s="9"/>
      <c r="CB4191" s="6"/>
      <c r="CC4191" s="6"/>
      <c r="CD4191" s="6"/>
    </row>
    <row r="4192" spans="15:82" x14ac:dyDescent="0.25">
      <c r="O4192" s="3"/>
      <c r="P4192" s="2"/>
      <c r="Q4192" s="2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A4192" s="9"/>
      <c r="BB4192" s="9"/>
      <c r="BC4192" s="9"/>
      <c r="BD4192" s="9"/>
      <c r="BE4192" s="9"/>
      <c r="BF4192" s="9"/>
      <c r="BG4192" s="9"/>
      <c r="BH4192" s="9"/>
      <c r="BI4192" s="9"/>
      <c r="BJ4192" s="9"/>
      <c r="BK4192" s="9"/>
      <c r="BL4192" s="9"/>
      <c r="BM4192" s="9"/>
      <c r="BN4192" s="9"/>
      <c r="BO4192" s="9"/>
      <c r="BP4192" s="9"/>
      <c r="BQ4192" s="9"/>
      <c r="BR4192" s="9"/>
      <c r="BS4192" s="9"/>
      <c r="BT4192" s="9"/>
      <c r="BU4192" s="9"/>
      <c r="BV4192" s="9"/>
      <c r="BW4192" s="9"/>
      <c r="BX4192" s="9"/>
      <c r="BY4192" s="9"/>
      <c r="BZ4192" s="9"/>
      <c r="CA4192" s="9"/>
      <c r="CB4192" s="6"/>
      <c r="CC4192" s="6"/>
      <c r="CD4192" s="6"/>
    </row>
    <row r="4193" spans="15:82" x14ac:dyDescent="0.25">
      <c r="O4193" s="3"/>
      <c r="P4193" s="2"/>
      <c r="Q4193" s="2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A4193" s="9"/>
      <c r="BB4193" s="9"/>
      <c r="BC4193" s="9"/>
      <c r="BD4193" s="9"/>
      <c r="BE4193" s="9"/>
      <c r="BF4193" s="9"/>
      <c r="BG4193" s="9"/>
      <c r="BH4193" s="9"/>
      <c r="BI4193" s="9"/>
      <c r="BJ4193" s="9"/>
      <c r="BK4193" s="9"/>
      <c r="BL4193" s="9"/>
      <c r="BM4193" s="9"/>
      <c r="BN4193" s="9"/>
      <c r="BO4193" s="9"/>
      <c r="BP4193" s="9"/>
      <c r="BQ4193" s="9"/>
      <c r="BR4193" s="9"/>
      <c r="BS4193" s="9"/>
      <c r="BT4193" s="9"/>
      <c r="BU4193" s="9"/>
      <c r="BV4193" s="9"/>
      <c r="BW4193" s="9"/>
      <c r="BX4193" s="9"/>
      <c r="BY4193" s="9"/>
      <c r="BZ4193" s="9"/>
      <c r="CA4193" s="9"/>
      <c r="CB4193" s="6"/>
      <c r="CC4193" s="6"/>
      <c r="CD4193" s="6"/>
    </row>
    <row r="4194" spans="15:82" x14ac:dyDescent="0.25">
      <c r="O4194" s="3"/>
      <c r="P4194" s="2"/>
      <c r="Q4194" s="2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A4194" s="9"/>
      <c r="BB4194" s="9"/>
      <c r="BC4194" s="9"/>
      <c r="BD4194" s="9"/>
      <c r="BE4194" s="9"/>
      <c r="BF4194" s="9"/>
      <c r="BG4194" s="9"/>
      <c r="BH4194" s="9"/>
      <c r="BI4194" s="9"/>
      <c r="BJ4194" s="9"/>
      <c r="BK4194" s="9"/>
      <c r="BL4194" s="9"/>
      <c r="BM4194" s="9"/>
      <c r="BN4194" s="9"/>
      <c r="BO4194" s="9"/>
      <c r="BP4194" s="9"/>
      <c r="BQ4194" s="9"/>
      <c r="BR4194" s="9"/>
      <c r="BS4194" s="9"/>
      <c r="BT4194" s="9"/>
      <c r="BU4194" s="9"/>
      <c r="BV4194" s="9"/>
      <c r="BW4194" s="9"/>
      <c r="BX4194" s="9"/>
      <c r="BY4194" s="9"/>
      <c r="BZ4194" s="9"/>
      <c r="CA4194" s="9"/>
      <c r="CB4194" s="6"/>
      <c r="CC4194" s="6"/>
      <c r="CD4194" s="6"/>
    </row>
    <row r="4195" spans="15:82" x14ac:dyDescent="0.25">
      <c r="O4195" s="3"/>
      <c r="P4195" s="2"/>
      <c r="Q4195" s="2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A4195" s="9"/>
      <c r="BB4195" s="9"/>
      <c r="BC4195" s="9"/>
      <c r="BD4195" s="9"/>
      <c r="BE4195" s="9"/>
      <c r="BF4195" s="9"/>
      <c r="BG4195" s="9"/>
      <c r="BH4195" s="9"/>
      <c r="BI4195" s="9"/>
      <c r="BJ4195" s="9"/>
      <c r="BK4195" s="9"/>
      <c r="BL4195" s="9"/>
      <c r="BM4195" s="9"/>
      <c r="BN4195" s="9"/>
      <c r="BO4195" s="9"/>
      <c r="BP4195" s="9"/>
      <c r="BQ4195" s="9"/>
      <c r="BR4195" s="9"/>
      <c r="BS4195" s="9"/>
      <c r="BT4195" s="9"/>
      <c r="BU4195" s="9"/>
      <c r="BV4195" s="9"/>
      <c r="BW4195" s="9"/>
      <c r="BX4195" s="9"/>
      <c r="BY4195" s="9"/>
      <c r="BZ4195" s="9"/>
      <c r="CA4195" s="9"/>
      <c r="CB4195" s="6"/>
      <c r="CC4195" s="6"/>
      <c r="CD4195" s="6"/>
    </row>
    <row r="4196" spans="15:82" x14ac:dyDescent="0.25">
      <c r="O4196" s="3"/>
      <c r="P4196" s="2"/>
      <c r="Q4196" s="2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A4196" s="9"/>
      <c r="BB4196" s="9"/>
      <c r="BC4196" s="9"/>
      <c r="BD4196" s="9"/>
      <c r="BE4196" s="9"/>
      <c r="BF4196" s="9"/>
      <c r="BG4196" s="9"/>
      <c r="BH4196" s="9"/>
      <c r="BI4196" s="9"/>
      <c r="BJ4196" s="9"/>
      <c r="BK4196" s="9"/>
      <c r="BL4196" s="9"/>
      <c r="BM4196" s="9"/>
      <c r="BN4196" s="9"/>
      <c r="BO4196" s="9"/>
      <c r="BP4196" s="9"/>
      <c r="BQ4196" s="9"/>
      <c r="BR4196" s="9"/>
      <c r="BS4196" s="9"/>
      <c r="BT4196" s="9"/>
      <c r="BU4196" s="9"/>
      <c r="BV4196" s="9"/>
      <c r="BW4196" s="9"/>
      <c r="BX4196" s="9"/>
      <c r="BY4196" s="9"/>
      <c r="BZ4196" s="9"/>
      <c r="CA4196" s="9"/>
      <c r="CB4196" s="6"/>
      <c r="CC4196" s="6"/>
      <c r="CD4196" s="6"/>
    </row>
    <row r="4197" spans="15:82" x14ac:dyDescent="0.25">
      <c r="O4197" s="3"/>
      <c r="P4197" s="2"/>
      <c r="Q4197" s="2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A4197" s="9"/>
      <c r="BB4197" s="9"/>
      <c r="BC4197" s="9"/>
      <c r="BD4197" s="9"/>
      <c r="BE4197" s="9"/>
      <c r="BF4197" s="9"/>
      <c r="BG4197" s="9"/>
      <c r="BH4197" s="9"/>
      <c r="BI4197" s="9"/>
      <c r="BJ4197" s="9"/>
      <c r="BK4197" s="9"/>
      <c r="BL4197" s="9"/>
      <c r="BM4197" s="9"/>
      <c r="BN4197" s="9"/>
      <c r="BO4197" s="9"/>
      <c r="BP4197" s="9"/>
      <c r="BQ4197" s="9"/>
      <c r="BR4197" s="9"/>
      <c r="BS4197" s="9"/>
      <c r="BT4197" s="9"/>
      <c r="BU4197" s="9"/>
      <c r="BV4197" s="9"/>
      <c r="BW4197" s="9"/>
      <c r="BX4197" s="9"/>
      <c r="BY4197" s="9"/>
      <c r="BZ4197" s="9"/>
      <c r="CA4197" s="9"/>
      <c r="CB4197" s="6"/>
      <c r="CC4197" s="6"/>
      <c r="CD4197" s="6"/>
    </row>
    <row r="4198" spans="15:82" x14ac:dyDescent="0.25">
      <c r="O4198" s="3"/>
      <c r="P4198" s="2"/>
      <c r="Q4198" s="2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A4198" s="9"/>
      <c r="BB4198" s="9"/>
      <c r="BC4198" s="9"/>
      <c r="BD4198" s="9"/>
      <c r="BE4198" s="9"/>
      <c r="BF4198" s="9"/>
      <c r="BG4198" s="9"/>
      <c r="BH4198" s="9"/>
      <c r="BI4198" s="9"/>
      <c r="BJ4198" s="9"/>
      <c r="BK4198" s="9"/>
      <c r="BL4198" s="9"/>
      <c r="BM4198" s="9"/>
      <c r="BN4198" s="9"/>
      <c r="BO4198" s="9"/>
      <c r="BP4198" s="9"/>
      <c r="BQ4198" s="9"/>
      <c r="BR4198" s="9"/>
      <c r="BS4198" s="9"/>
      <c r="BT4198" s="9"/>
      <c r="BU4198" s="9"/>
      <c r="BV4198" s="9"/>
      <c r="BW4198" s="9"/>
      <c r="BX4198" s="9"/>
      <c r="BY4198" s="9"/>
      <c r="BZ4198" s="9"/>
      <c r="CA4198" s="9"/>
      <c r="CB4198" s="6"/>
      <c r="CC4198" s="6"/>
      <c r="CD4198" s="6"/>
    </row>
    <row r="4199" spans="15:82" x14ac:dyDescent="0.25">
      <c r="O4199" s="3"/>
      <c r="P4199" s="2"/>
      <c r="Q4199" s="2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A4199" s="9"/>
      <c r="BB4199" s="9"/>
      <c r="BC4199" s="9"/>
      <c r="BD4199" s="9"/>
      <c r="BE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/>
      <c r="BQ4199" s="9"/>
      <c r="BR4199" s="9"/>
      <c r="BS4199" s="9"/>
      <c r="BT4199" s="9"/>
      <c r="BU4199" s="9"/>
      <c r="BV4199" s="9"/>
      <c r="BW4199" s="9"/>
      <c r="BX4199" s="9"/>
      <c r="BY4199" s="9"/>
      <c r="BZ4199" s="9"/>
      <c r="CA4199" s="9"/>
      <c r="CB4199" s="6"/>
      <c r="CC4199" s="6"/>
      <c r="CD4199" s="6"/>
    </row>
    <row r="4200" spans="15:82" x14ac:dyDescent="0.25">
      <c r="O4200" s="3"/>
      <c r="P4200" s="2"/>
      <c r="Q4200" s="2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A4200" s="9"/>
      <c r="BB4200" s="9"/>
      <c r="BC4200" s="9"/>
      <c r="BD4200" s="9"/>
      <c r="BE4200" s="9"/>
      <c r="BF4200" s="9"/>
      <c r="BG4200" s="9"/>
      <c r="BH4200" s="9"/>
      <c r="BI4200" s="9"/>
      <c r="BJ4200" s="9"/>
      <c r="BK4200" s="9"/>
      <c r="BL4200" s="9"/>
      <c r="BM4200" s="9"/>
      <c r="BN4200" s="9"/>
      <c r="BO4200" s="9"/>
      <c r="BP4200" s="9"/>
      <c r="BQ4200" s="9"/>
      <c r="BR4200" s="9"/>
      <c r="BS4200" s="9"/>
      <c r="BT4200" s="9"/>
      <c r="BU4200" s="9"/>
      <c r="BV4200" s="9"/>
      <c r="BW4200" s="9"/>
      <c r="BX4200" s="9"/>
      <c r="BY4200" s="9"/>
      <c r="BZ4200" s="9"/>
      <c r="CA4200" s="9"/>
      <c r="CB4200" s="6"/>
      <c r="CC4200" s="6"/>
      <c r="CD4200" s="6"/>
    </row>
    <row r="4201" spans="15:82" x14ac:dyDescent="0.25">
      <c r="O4201" s="3"/>
      <c r="P4201" s="2"/>
      <c r="Q4201" s="2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A4201" s="9"/>
      <c r="BB4201" s="9"/>
      <c r="BC4201" s="9"/>
      <c r="BD4201" s="9"/>
      <c r="BE4201" s="9"/>
      <c r="BF4201" s="9"/>
      <c r="BG4201" s="9"/>
      <c r="BH4201" s="9"/>
      <c r="BI4201" s="9"/>
      <c r="BJ4201" s="9"/>
      <c r="BK4201" s="9"/>
      <c r="BL4201" s="9"/>
      <c r="BM4201" s="9"/>
      <c r="BN4201" s="9"/>
      <c r="BO4201" s="9"/>
      <c r="BP4201" s="9"/>
      <c r="BQ4201" s="9"/>
      <c r="BR4201" s="9"/>
      <c r="BS4201" s="9"/>
      <c r="BT4201" s="9"/>
      <c r="BU4201" s="9"/>
      <c r="BV4201" s="9"/>
      <c r="BW4201" s="9"/>
      <c r="BX4201" s="9"/>
      <c r="BY4201" s="9"/>
      <c r="BZ4201" s="9"/>
      <c r="CA4201" s="9"/>
      <c r="CB4201" s="6"/>
      <c r="CC4201" s="6"/>
      <c r="CD4201" s="6"/>
    </row>
    <row r="4202" spans="15:82" x14ac:dyDescent="0.25">
      <c r="O4202" s="3"/>
      <c r="P4202" s="2"/>
      <c r="Q4202" s="2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A4202" s="9"/>
      <c r="BB4202" s="9"/>
      <c r="BC4202" s="9"/>
      <c r="BD4202" s="9"/>
      <c r="BE4202" s="9"/>
      <c r="BF4202" s="9"/>
      <c r="BG4202" s="9"/>
      <c r="BH4202" s="9"/>
      <c r="BI4202" s="9"/>
      <c r="BJ4202" s="9"/>
      <c r="BK4202" s="9"/>
      <c r="BL4202" s="9"/>
      <c r="BM4202" s="9"/>
      <c r="BN4202" s="9"/>
      <c r="BO4202" s="9"/>
      <c r="BP4202" s="9"/>
      <c r="BQ4202" s="9"/>
      <c r="BR4202" s="9"/>
      <c r="BS4202" s="9"/>
      <c r="BT4202" s="9"/>
      <c r="BU4202" s="9"/>
      <c r="BV4202" s="9"/>
      <c r="BW4202" s="9"/>
      <c r="BX4202" s="9"/>
      <c r="BY4202" s="9"/>
      <c r="BZ4202" s="9"/>
      <c r="CA4202" s="9"/>
      <c r="CB4202" s="6"/>
      <c r="CC4202" s="6"/>
      <c r="CD4202" s="6"/>
    </row>
    <row r="4203" spans="15:82" x14ac:dyDescent="0.25">
      <c r="O4203" s="3"/>
      <c r="P4203" s="2"/>
      <c r="Q4203" s="2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A4203" s="9"/>
      <c r="BB4203" s="9"/>
      <c r="BC4203" s="9"/>
      <c r="BD4203" s="9"/>
      <c r="BE4203" s="9"/>
      <c r="BF4203" s="9"/>
      <c r="BG4203" s="9"/>
      <c r="BH4203" s="9"/>
      <c r="BI4203" s="9"/>
      <c r="BJ4203" s="9"/>
      <c r="BK4203" s="9"/>
      <c r="BL4203" s="9"/>
      <c r="BM4203" s="9"/>
      <c r="BN4203" s="9"/>
      <c r="BO4203" s="9"/>
      <c r="BP4203" s="9"/>
      <c r="BQ4203" s="9"/>
      <c r="BR4203" s="9"/>
      <c r="BS4203" s="9"/>
      <c r="BT4203" s="9"/>
      <c r="BU4203" s="9"/>
      <c r="BV4203" s="9"/>
      <c r="BW4203" s="9"/>
      <c r="BX4203" s="9"/>
      <c r="BY4203" s="9"/>
      <c r="BZ4203" s="9"/>
      <c r="CA4203" s="9"/>
      <c r="CB4203" s="6"/>
      <c r="CC4203" s="6"/>
      <c r="CD4203" s="6"/>
    </row>
    <row r="4204" spans="15:82" x14ac:dyDescent="0.25">
      <c r="O4204" s="3"/>
      <c r="P4204" s="2"/>
      <c r="Q4204" s="2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A4204" s="9"/>
      <c r="BB4204" s="9"/>
      <c r="BC4204" s="9"/>
      <c r="BD4204" s="9"/>
      <c r="BE4204" s="9"/>
      <c r="BF4204" s="9"/>
      <c r="BG4204" s="9"/>
      <c r="BH4204" s="9"/>
      <c r="BI4204" s="9"/>
      <c r="BJ4204" s="9"/>
      <c r="BK4204" s="9"/>
      <c r="BL4204" s="9"/>
      <c r="BM4204" s="9"/>
      <c r="BN4204" s="9"/>
      <c r="BO4204" s="9"/>
      <c r="BP4204" s="9"/>
      <c r="BQ4204" s="9"/>
      <c r="BR4204" s="9"/>
      <c r="BS4204" s="9"/>
      <c r="BT4204" s="9"/>
      <c r="BU4204" s="9"/>
      <c r="BV4204" s="9"/>
      <c r="BW4204" s="9"/>
      <c r="BX4204" s="9"/>
      <c r="BY4204" s="9"/>
      <c r="BZ4204" s="9"/>
      <c r="CA4204" s="9"/>
      <c r="CB4204" s="6"/>
      <c r="CC4204" s="6"/>
      <c r="CD4204" s="6"/>
    </row>
    <row r="4205" spans="15:82" x14ac:dyDescent="0.25">
      <c r="O4205" s="3"/>
      <c r="P4205" s="2"/>
      <c r="Q4205" s="2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A4205" s="9"/>
      <c r="BB4205" s="9"/>
      <c r="BC4205" s="9"/>
      <c r="BD4205" s="9"/>
      <c r="BE4205" s="9"/>
      <c r="BF4205" s="9"/>
      <c r="BG4205" s="9"/>
      <c r="BH4205" s="9"/>
      <c r="BI4205" s="9"/>
      <c r="BJ4205" s="9"/>
      <c r="BK4205" s="9"/>
      <c r="BL4205" s="9"/>
      <c r="BM4205" s="9"/>
      <c r="BN4205" s="9"/>
      <c r="BO4205" s="9"/>
      <c r="BP4205" s="9"/>
      <c r="BQ4205" s="9"/>
      <c r="BR4205" s="9"/>
      <c r="BS4205" s="9"/>
      <c r="BT4205" s="9"/>
      <c r="BU4205" s="9"/>
      <c r="BV4205" s="9"/>
      <c r="BW4205" s="9"/>
      <c r="BX4205" s="9"/>
      <c r="BY4205" s="9"/>
      <c r="BZ4205" s="9"/>
      <c r="CA4205" s="9"/>
      <c r="CB4205" s="6"/>
      <c r="CC4205" s="6"/>
      <c r="CD4205" s="6"/>
    </row>
    <row r="4206" spans="15:82" x14ac:dyDescent="0.25">
      <c r="O4206" s="3"/>
      <c r="P4206" s="2"/>
      <c r="Q4206" s="2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A4206" s="9"/>
      <c r="BB4206" s="9"/>
      <c r="BC4206" s="9"/>
      <c r="BD4206" s="9"/>
      <c r="BE4206" s="9"/>
      <c r="BF4206" s="9"/>
      <c r="BG4206" s="9"/>
      <c r="BH4206" s="9"/>
      <c r="BI4206" s="9"/>
      <c r="BJ4206" s="9"/>
      <c r="BK4206" s="9"/>
      <c r="BL4206" s="9"/>
      <c r="BM4206" s="9"/>
      <c r="BN4206" s="9"/>
      <c r="BO4206" s="9"/>
      <c r="BP4206" s="9"/>
      <c r="BQ4206" s="9"/>
      <c r="BR4206" s="9"/>
      <c r="BS4206" s="9"/>
      <c r="BT4206" s="9"/>
      <c r="BU4206" s="9"/>
      <c r="BV4206" s="9"/>
      <c r="BW4206" s="9"/>
      <c r="BX4206" s="9"/>
      <c r="BY4206" s="9"/>
      <c r="BZ4206" s="9"/>
      <c r="CA4206" s="9"/>
      <c r="CB4206" s="6"/>
      <c r="CC4206" s="6"/>
      <c r="CD4206" s="6"/>
    </row>
    <row r="4207" spans="15:82" x14ac:dyDescent="0.25">
      <c r="O4207" s="3"/>
      <c r="P4207" s="2"/>
      <c r="Q4207" s="2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A4207" s="9"/>
      <c r="BB4207" s="9"/>
      <c r="BC4207" s="9"/>
      <c r="BD4207" s="9"/>
      <c r="BE4207" s="9"/>
      <c r="BF4207" s="9"/>
      <c r="BG4207" s="9"/>
      <c r="BH4207" s="9"/>
      <c r="BI4207" s="9"/>
      <c r="BJ4207" s="9"/>
      <c r="BK4207" s="9"/>
      <c r="BL4207" s="9"/>
      <c r="BM4207" s="9"/>
      <c r="BN4207" s="9"/>
      <c r="BO4207" s="9"/>
      <c r="BP4207" s="9"/>
      <c r="BQ4207" s="9"/>
      <c r="BR4207" s="9"/>
      <c r="BS4207" s="9"/>
      <c r="BT4207" s="9"/>
      <c r="BU4207" s="9"/>
      <c r="BV4207" s="9"/>
      <c r="BW4207" s="9"/>
      <c r="BX4207" s="9"/>
      <c r="BY4207" s="9"/>
      <c r="BZ4207" s="9"/>
      <c r="CA4207" s="9"/>
      <c r="CB4207" s="6"/>
      <c r="CC4207" s="6"/>
      <c r="CD4207" s="6"/>
    </row>
    <row r="4208" spans="15:82" x14ac:dyDescent="0.25">
      <c r="O4208" s="3"/>
      <c r="P4208" s="2"/>
      <c r="Q4208" s="2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A4208" s="9"/>
      <c r="BB4208" s="9"/>
      <c r="BC4208" s="9"/>
      <c r="BD4208" s="9"/>
      <c r="BE4208" s="9"/>
      <c r="BF4208" s="9"/>
      <c r="BG4208" s="9"/>
      <c r="BH4208" s="9"/>
      <c r="BI4208" s="9"/>
      <c r="BJ4208" s="9"/>
      <c r="BK4208" s="9"/>
      <c r="BL4208" s="9"/>
      <c r="BM4208" s="9"/>
      <c r="BN4208" s="9"/>
      <c r="BO4208" s="9"/>
      <c r="BP4208" s="9"/>
      <c r="BQ4208" s="9"/>
      <c r="BR4208" s="9"/>
      <c r="BS4208" s="9"/>
      <c r="BT4208" s="9"/>
      <c r="BU4208" s="9"/>
      <c r="BV4208" s="9"/>
      <c r="BW4208" s="9"/>
      <c r="BX4208" s="9"/>
      <c r="BY4208" s="9"/>
      <c r="BZ4208" s="9"/>
      <c r="CA4208" s="9"/>
      <c r="CB4208" s="6"/>
      <c r="CC4208" s="6"/>
      <c r="CD4208" s="6"/>
    </row>
    <row r="4209" spans="15:82" x14ac:dyDescent="0.25">
      <c r="O4209" s="3"/>
      <c r="P4209" s="2"/>
      <c r="Q4209" s="2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A4209" s="9"/>
      <c r="BB4209" s="9"/>
      <c r="BC4209" s="9"/>
      <c r="BD4209" s="9"/>
      <c r="BE4209" s="9"/>
      <c r="BF4209" s="9"/>
      <c r="BG4209" s="9"/>
      <c r="BH4209" s="9"/>
      <c r="BI4209" s="9"/>
      <c r="BJ4209" s="9"/>
      <c r="BK4209" s="9"/>
      <c r="BL4209" s="9"/>
      <c r="BM4209" s="9"/>
      <c r="BN4209" s="9"/>
      <c r="BO4209" s="9"/>
      <c r="BP4209" s="9"/>
      <c r="BQ4209" s="9"/>
      <c r="BR4209" s="9"/>
      <c r="BS4209" s="9"/>
      <c r="BT4209" s="9"/>
      <c r="BU4209" s="9"/>
      <c r="BV4209" s="9"/>
      <c r="BW4209" s="9"/>
      <c r="BX4209" s="9"/>
      <c r="BY4209" s="9"/>
      <c r="BZ4209" s="9"/>
      <c r="CA4209" s="9"/>
      <c r="CB4209" s="6"/>
      <c r="CC4209" s="6"/>
      <c r="CD4209" s="6"/>
    </row>
    <row r="4210" spans="15:82" x14ac:dyDescent="0.25">
      <c r="O4210" s="3"/>
      <c r="P4210" s="2"/>
      <c r="Q4210" s="2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A4210" s="9"/>
      <c r="BB4210" s="9"/>
      <c r="BC4210" s="9"/>
      <c r="BD4210" s="9"/>
      <c r="BE4210" s="9"/>
      <c r="BF4210" s="9"/>
      <c r="BG4210" s="9"/>
      <c r="BH4210" s="9"/>
      <c r="BI4210" s="9"/>
      <c r="BJ4210" s="9"/>
      <c r="BK4210" s="9"/>
      <c r="BL4210" s="9"/>
      <c r="BM4210" s="9"/>
      <c r="BN4210" s="9"/>
      <c r="BO4210" s="9"/>
      <c r="BP4210" s="9"/>
      <c r="BQ4210" s="9"/>
      <c r="BR4210" s="9"/>
      <c r="BS4210" s="9"/>
      <c r="BT4210" s="9"/>
      <c r="BU4210" s="9"/>
      <c r="BV4210" s="9"/>
      <c r="BW4210" s="9"/>
      <c r="BX4210" s="9"/>
      <c r="BY4210" s="9"/>
      <c r="BZ4210" s="9"/>
      <c r="CA4210" s="9"/>
      <c r="CB4210" s="6"/>
      <c r="CC4210" s="6"/>
      <c r="CD4210" s="6"/>
    </row>
    <row r="4211" spans="15:82" x14ac:dyDescent="0.25">
      <c r="O4211" s="3"/>
      <c r="P4211" s="2"/>
      <c r="Q4211" s="2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A4211" s="9"/>
      <c r="BB4211" s="9"/>
      <c r="BC4211" s="9"/>
      <c r="BD4211" s="9"/>
      <c r="BE4211" s="9"/>
      <c r="BF4211" s="9"/>
      <c r="BG4211" s="9"/>
      <c r="BH4211" s="9"/>
      <c r="BI4211" s="9"/>
      <c r="BJ4211" s="9"/>
      <c r="BK4211" s="9"/>
      <c r="BL4211" s="9"/>
      <c r="BM4211" s="9"/>
      <c r="BN4211" s="9"/>
      <c r="BO4211" s="9"/>
      <c r="BP4211" s="9"/>
      <c r="BQ4211" s="9"/>
      <c r="BR4211" s="9"/>
      <c r="BS4211" s="9"/>
      <c r="BT4211" s="9"/>
      <c r="BU4211" s="9"/>
      <c r="BV4211" s="9"/>
      <c r="BW4211" s="9"/>
      <c r="BX4211" s="9"/>
      <c r="BY4211" s="9"/>
      <c r="BZ4211" s="9"/>
      <c r="CA4211" s="9"/>
      <c r="CB4211" s="6"/>
      <c r="CC4211" s="6"/>
      <c r="CD4211" s="6"/>
    </row>
    <row r="4212" spans="15:82" x14ac:dyDescent="0.25">
      <c r="O4212" s="3"/>
      <c r="P4212" s="2"/>
      <c r="Q4212" s="2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A4212" s="9"/>
      <c r="BB4212" s="9"/>
      <c r="BC4212" s="9"/>
      <c r="BD4212" s="9"/>
      <c r="BE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  <c r="BQ4212" s="9"/>
      <c r="BR4212" s="9"/>
      <c r="BS4212" s="9"/>
      <c r="BT4212" s="9"/>
      <c r="BU4212" s="9"/>
      <c r="BV4212" s="9"/>
      <c r="BW4212" s="9"/>
      <c r="BX4212" s="9"/>
      <c r="BY4212" s="9"/>
      <c r="BZ4212" s="9"/>
      <c r="CA4212" s="9"/>
      <c r="CB4212" s="6"/>
      <c r="CC4212" s="6"/>
      <c r="CD4212" s="6"/>
    </row>
    <row r="4213" spans="15:82" x14ac:dyDescent="0.25">
      <c r="O4213" s="3"/>
      <c r="P4213" s="2"/>
      <c r="Q4213" s="2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A4213" s="9"/>
      <c r="BB4213" s="9"/>
      <c r="BC4213" s="9"/>
      <c r="BD4213" s="9"/>
      <c r="BE4213" s="9"/>
      <c r="BF4213" s="9"/>
      <c r="BG4213" s="9"/>
      <c r="BH4213" s="9"/>
      <c r="BI4213" s="9"/>
      <c r="BJ4213" s="9"/>
      <c r="BK4213" s="9"/>
      <c r="BL4213" s="9"/>
      <c r="BM4213" s="9"/>
      <c r="BN4213" s="9"/>
      <c r="BO4213" s="9"/>
      <c r="BP4213" s="9"/>
      <c r="BQ4213" s="9"/>
      <c r="BR4213" s="9"/>
      <c r="BS4213" s="9"/>
      <c r="BT4213" s="9"/>
      <c r="BU4213" s="9"/>
      <c r="BV4213" s="9"/>
      <c r="BW4213" s="9"/>
      <c r="BX4213" s="9"/>
      <c r="BY4213" s="9"/>
      <c r="BZ4213" s="9"/>
      <c r="CA4213" s="9"/>
      <c r="CB4213" s="6"/>
      <c r="CC4213" s="6"/>
      <c r="CD4213" s="6"/>
    </row>
    <row r="4214" spans="15:82" x14ac:dyDescent="0.25">
      <c r="O4214" s="3"/>
      <c r="P4214" s="2"/>
      <c r="Q4214" s="2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A4214" s="9"/>
      <c r="BB4214" s="9"/>
      <c r="BC4214" s="9"/>
      <c r="BD4214" s="9"/>
      <c r="BE4214" s="9"/>
      <c r="BF4214" s="9"/>
      <c r="BG4214" s="9"/>
      <c r="BH4214" s="9"/>
      <c r="BI4214" s="9"/>
      <c r="BJ4214" s="9"/>
      <c r="BK4214" s="9"/>
      <c r="BL4214" s="9"/>
      <c r="BM4214" s="9"/>
      <c r="BN4214" s="9"/>
      <c r="BO4214" s="9"/>
      <c r="BP4214" s="9"/>
      <c r="BQ4214" s="9"/>
      <c r="BR4214" s="9"/>
      <c r="BS4214" s="9"/>
      <c r="BT4214" s="9"/>
      <c r="BU4214" s="9"/>
      <c r="BV4214" s="9"/>
      <c r="BW4214" s="9"/>
      <c r="BX4214" s="9"/>
      <c r="BY4214" s="9"/>
      <c r="BZ4214" s="9"/>
      <c r="CA4214" s="9"/>
      <c r="CB4214" s="6"/>
      <c r="CC4214" s="6"/>
      <c r="CD4214" s="6"/>
    </row>
    <row r="4215" spans="15:82" x14ac:dyDescent="0.25">
      <c r="O4215" s="3"/>
      <c r="P4215" s="2"/>
      <c r="Q4215" s="2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A4215" s="9"/>
      <c r="BB4215" s="9"/>
      <c r="BC4215" s="9"/>
      <c r="BD4215" s="9"/>
      <c r="BE4215" s="9"/>
      <c r="BF4215" s="9"/>
      <c r="BG4215" s="9"/>
      <c r="BH4215" s="9"/>
      <c r="BI4215" s="9"/>
      <c r="BJ4215" s="9"/>
      <c r="BK4215" s="9"/>
      <c r="BL4215" s="9"/>
      <c r="BM4215" s="9"/>
      <c r="BN4215" s="9"/>
      <c r="BO4215" s="9"/>
      <c r="BP4215" s="9"/>
      <c r="BQ4215" s="9"/>
      <c r="BR4215" s="9"/>
      <c r="BS4215" s="9"/>
      <c r="BT4215" s="9"/>
      <c r="BU4215" s="9"/>
      <c r="BV4215" s="9"/>
      <c r="BW4215" s="9"/>
      <c r="BX4215" s="9"/>
      <c r="BY4215" s="9"/>
      <c r="BZ4215" s="9"/>
      <c r="CA4215" s="9"/>
      <c r="CB4215" s="6"/>
      <c r="CC4215" s="6"/>
      <c r="CD4215" s="6"/>
    </row>
    <row r="4216" spans="15:82" x14ac:dyDescent="0.25">
      <c r="O4216" s="3"/>
      <c r="P4216" s="2"/>
      <c r="Q4216" s="2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A4216" s="9"/>
      <c r="BB4216" s="9"/>
      <c r="BC4216" s="9"/>
      <c r="BD4216" s="9"/>
      <c r="BE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  <c r="BQ4216" s="9"/>
      <c r="BR4216" s="9"/>
      <c r="BS4216" s="9"/>
      <c r="BT4216" s="9"/>
      <c r="BU4216" s="9"/>
      <c r="BV4216" s="9"/>
      <c r="BW4216" s="9"/>
      <c r="BX4216" s="9"/>
      <c r="BY4216" s="9"/>
      <c r="BZ4216" s="9"/>
      <c r="CA4216" s="9"/>
      <c r="CB4216" s="6"/>
      <c r="CC4216" s="6"/>
      <c r="CD4216" s="6"/>
    </row>
    <row r="4217" spans="15:82" x14ac:dyDescent="0.25">
      <c r="O4217" s="3"/>
      <c r="P4217" s="2"/>
      <c r="Q4217" s="2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A4217" s="9"/>
      <c r="BB4217" s="9"/>
      <c r="BC4217" s="9"/>
      <c r="BD4217" s="9"/>
      <c r="BE4217" s="9"/>
      <c r="BF4217" s="9"/>
      <c r="BG4217" s="9"/>
      <c r="BH4217" s="9"/>
      <c r="BI4217" s="9"/>
      <c r="BJ4217" s="9"/>
      <c r="BK4217" s="9"/>
      <c r="BL4217" s="9"/>
      <c r="BM4217" s="9"/>
      <c r="BN4217" s="9"/>
      <c r="BO4217" s="9"/>
      <c r="BP4217" s="9"/>
      <c r="BQ4217" s="9"/>
      <c r="BR4217" s="9"/>
      <c r="BS4217" s="9"/>
      <c r="BT4217" s="9"/>
      <c r="BU4217" s="9"/>
      <c r="BV4217" s="9"/>
      <c r="BW4217" s="9"/>
      <c r="BX4217" s="9"/>
      <c r="BY4217" s="9"/>
      <c r="BZ4217" s="9"/>
      <c r="CA4217" s="9"/>
      <c r="CB4217" s="6"/>
      <c r="CC4217" s="6"/>
      <c r="CD4217" s="6"/>
    </row>
    <row r="4218" spans="15:82" x14ac:dyDescent="0.25">
      <c r="O4218" s="3"/>
      <c r="P4218" s="2"/>
      <c r="Q4218" s="2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A4218" s="9"/>
      <c r="BB4218" s="9"/>
      <c r="BC4218" s="9"/>
      <c r="BD4218" s="9"/>
      <c r="BE4218" s="9"/>
      <c r="BF4218" s="9"/>
      <c r="BG4218" s="9"/>
      <c r="BH4218" s="9"/>
      <c r="BI4218" s="9"/>
      <c r="BJ4218" s="9"/>
      <c r="BK4218" s="9"/>
      <c r="BL4218" s="9"/>
      <c r="BM4218" s="9"/>
      <c r="BN4218" s="9"/>
      <c r="BO4218" s="9"/>
      <c r="BP4218" s="9"/>
      <c r="BQ4218" s="9"/>
      <c r="BR4218" s="9"/>
      <c r="BS4218" s="9"/>
      <c r="BT4218" s="9"/>
      <c r="BU4218" s="9"/>
      <c r="BV4218" s="9"/>
      <c r="BW4218" s="9"/>
      <c r="BX4218" s="9"/>
      <c r="BY4218" s="9"/>
      <c r="BZ4218" s="9"/>
      <c r="CA4218" s="9"/>
      <c r="CB4218" s="6"/>
      <c r="CC4218" s="6"/>
      <c r="CD4218" s="6"/>
    </row>
    <row r="4219" spans="15:82" x14ac:dyDescent="0.25">
      <c r="O4219" s="3"/>
      <c r="P4219" s="2"/>
      <c r="Q4219" s="2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A4219" s="9"/>
      <c r="BB4219" s="9"/>
      <c r="BC4219" s="9"/>
      <c r="BD4219" s="9"/>
      <c r="BE4219" s="9"/>
      <c r="BF4219" s="9"/>
      <c r="BG4219" s="9"/>
      <c r="BH4219" s="9"/>
      <c r="BI4219" s="9"/>
      <c r="BJ4219" s="9"/>
      <c r="BK4219" s="9"/>
      <c r="BL4219" s="9"/>
      <c r="BM4219" s="9"/>
      <c r="BN4219" s="9"/>
      <c r="BO4219" s="9"/>
      <c r="BP4219" s="9"/>
      <c r="BQ4219" s="9"/>
      <c r="BR4219" s="9"/>
      <c r="BS4219" s="9"/>
      <c r="BT4219" s="9"/>
      <c r="BU4219" s="9"/>
      <c r="BV4219" s="9"/>
      <c r="BW4219" s="9"/>
      <c r="BX4219" s="9"/>
      <c r="BY4219" s="9"/>
      <c r="BZ4219" s="9"/>
      <c r="CA4219" s="9"/>
      <c r="CB4219" s="6"/>
      <c r="CC4219" s="6"/>
      <c r="CD4219" s="6"/>
    </row>
    <row r="4220" spans="15:82" x14ac:dyDescent="0.25">
      <c r="O4220" s="3"/>
      <c r="P4220" s="2"/>
      <c r="Q4220" s="2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A4220" s="9"/>
      <c r="BB4220" s="9"/>
      <c r="BC4220" s="9"/>
      <c r="BD4220" s="9"/>
      <c r="BE4220" s="9"/>
      <c r="BF4220" s="9"/>
      <c r="BG4220" s="9"/>
      <c r="BH4220" s="9"/>
      <c r="BI4220" s="9"/>
      <c r="BJ4220" s="9"/>
      <c r="BK4220" s="9"/>
      <c r="BL4220" s="9"/>
      <c r="BM4220" s="9"/>
      <c r="BN4220" s="9"/>
      <c r="BO4220" s="9"/>
      <c r="BP4220" s="9"/>
      <c r="BQ4220" s="9"/>
      <c r="BR4220" s="9"/>
      <c r="BS4220" s="9"/>
      <c r="BT4220" s="9"/>
      <c r="BU4220" s="9"/>
      <c r="BV4220" s="9"/>
      <c r="BW4220" s="9"/>
      <c r="BX4220" s="9"/>
      <c r="BY4220" s="9"/>
      <c r="BZ4220" s="9"/>
      <c r="CA4220" s="9"/>
      <c r="CB4220" s="6"/>
      <c r="CC4220" s="6"/>
      <c r="CD4220" s="6"/>
    </row>
    <row r="4221" spans="15:82" x14ac:dyDescent="0.25">
      <c r="O4221" s="3"/>
      <c r="P4221" s="2"/>
      <c r="Q4221" s="2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A4221" s="9"/>
      <c r="BB4221" s="9"/>
      <c r="BC4221" s="9"/>
      <c r="BD4221" s="9"/>
      <c r="BE4221" s="9"/>
      <c r="BF4221" s="9"/>
      <c r="BG4221" s="9"/>
      <c r="BH4221" s="9"/>
      <c r="BI4221" s="9"/>
      <c r="BJ4221" s="9"/>
      <c r="BK4221" s="9"/>
      <c r="BL4221" s="9"/>
      <c r="BM4221" s="9"/>
      <c r="BN4221" s="9"/>
      <c r="BO4221" s="9"/>
      <c r="BP4221" s="9"/>
      <c r="BQ4221" s="9"/>
      <c r="BR4221" s="9"/>
      <c r="BS4221" s="9"/>
      <c r="BT4221" s="9"/>
      <c r="BU4221" s="9"/>
      <c r="BV4221" s="9"/>
      <c r="BW4221" s="9"/>
      <c r="BX4221" s="9"/>
      <c r="BY4221" s="9"/>
      <c r="BZ4221" s="9"/>
      <c r="CA4221" s="9"/>
      <c r="CB4221" s="6"/>
      <c r="CC4221" s="6"/>
      <c r="CD4221" s="6"/>
    </row>
    <row r="4222" spans="15:82" x14ac:dyDescent="0.25">
      <c r="O4222" s="3"/>
      <c r="P4222" s="2"/>
      <c r="Q4222" s="2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A4222" s="9"/>
      <c r="BB4222" s="9"/>
      <c r="BC4222" s="9"/>
      <c r="BD4222" s="9"/>
      <c r="BE4222" s="9"/>
      <c r="BF4222" s="9"/>
      <c r="BG4222" s="9"/>
      <c r="BH4222" s="9"/>
      <c r="BI4222" s="9"/>
      <c r="BJ4222" s="9"/>
      <c r="BK4222" s="9"/>
      <c r="BL4222" s="9"/>
      <c r="BM4222" s="9"/>
      <c r="BN4222" s="9"/>
      <c r="BO4222" s="9"/>
      <c r="BP4222" s="9"/>
      <c r="BQ4222" s="9"/>
      <c r="BR4222" s="9"/>
      <c r="BS4222" s="9"/>
      <c r="BT4222" s="9"/>
      <c r="BU4222" s="9"/>
      <c r="BV4222" s="9"/>
      <c r="BW4222" s="9"/>
      <c r="BX4222" s="9"/>
      <c r="BY4222" s="9"/>
      <c r="BZ4222" s="9"/>
      <c r="CA4222" s="9"/>
      <c r="CB4222" s="6"/>
      <c r="CC4222" s="6"/>
      <c r="CD4222" s="6"/>
    </row>
    <row r="4223" spans="15:82" x14ac:dyDescent="0.25">
      <c r="O4223" s="3"/>
      <c r="P4223" s="2"/>
      <c r="Q4223" s="2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A4223" s="9"/>
      <c r="BB4223" s="9"/>
      <c r="BC4223" s="9"/>
      <c r="BD4223" s="9"/>
      <c r="BE4223" s="9"/>
      <c r="BF4223" s="9"/>
      <c r="BG4223" s="9"/>
      <c r="BH4223" s="9"/>
      <c r="BI4223" s="9"/>
      <c r="BJ4223" s="9"/>
      <c r="BK4223" s="9"/>
      <c r="BL4223" s="9"/>
      <c r="BM4223" s="9"/>
      <c r="BN4223" s="9"/>
      <c r="BO4223" s="9"/>
      <c r="BP4223" s="9"/>
      <c r="BQ4223" s="9"/>
      <c r="BR4223" s="9"/>
      <c r="BS4223" s="9"/>
      <c r="BT4223" s="9"/>
      <c r="BU4223" s="9"/>
      <c r="BV4223" s="9"/>
      <c r="BW4223" s="9"/>
      <c r="BX4223" s="9"/>
      <c r="BY4223" s="9"/>
      <c r="BZ4223" s="9"/>
      <c r="CA4223" s="9"/>
      <c r="CB4223" s="6"/>
      <c r="CC4223" s="6"/>
      <c r="CD4223" s="6"/>
    </row>
    <row r="4224" spans="15:82" x14ac:dyDescent="0.25">
      <c r="O4224" s="3"/>
      <c r="P4224" s="2"/>
      <c r="Q4224" s="2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A4224" s="9"/>
      <c r="BB4224" s="9"/>
      <c r="BC4224" s="9"/>
      <c r="BD4224" s="9"/>
      <c r="BE4224" s="9"/>
      <c r="BF4224" s="9"/>
      <c r="BG4224" s="9"/>
      <c r="BH4224" s="9"/>
      <c r="BI4224" s="9"/>
      <c r="BJ4224" s="9"/>
      <c r="BK4224" s="9"/>
      <c r="BL4224" s="9"/>
      <c r="BM4224" s="9"/>
      <c r="BN4224" s="9"/>
      <c r="BO4224" s="9"/>
      <c r="BP4224" s="9"/>
      <c r="BQ4224" s="9"/>
      <c r="BR4224" s="9"/>
      <c r="BS4224" s="9"/>
      <c r="BT4224" s="9"/>
      <c r="BU4224" s="9"/>
      <c r="BV4224" s="9"/>
      <c r="BW4224" s="9"/>
      <c r="BX4224" s="9"/>
      <c r="BY4224" s="9"/>
      <c r="BZ4224" s="9"/>
      <c r="CA4224" s="9"/>
      <c r="CB4224" s="6"/>
      <c r="CC4224" s="6"/>
      <c r="CD4224" s="6"/>
    </row>
    <row r="4225" spans="15:82" x14ac:dyDescent="0.25">
      <c r="O4225" s="3"/>
      <c r="P4225" s="2"/>
      <c r="Q4225" s="2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A4225" s="9"/>
      <c r="BB4225" s="9"/>
      <c r="BC4225" s="9"/>
      <c r="BD4225" s="9"/>
      <c r="BE4225" s="9"/>
      <c r="BF4225" s="9"/>
      <c r="BG4225" s="9"/>
      <c r="BH4225" s="9"/>
      <c r="BI4225" s="9"/>
      <c r="BJ4225" s="9"/>
      <c r="BK4225" s="9"/>
      <c r="BL4225" s="9"/>
      <c r="BM4225" s="9"/>
      <c r="BN4225" s="9"/>
      <c r="BO4225" s="9"/>
      <c r="BP4225" s="9"/>
      <c r="BQ4225" s="9"/>
      <c r="BR4225" s="9"/>
      <c r="BS4225" s="9"/>
      <c r="BT4225" s="9"/>
      <c r="BU4225" s="9"/>
      <c r="BV4225" s="9"/>
      <c r="BW4225" s="9"/>
      <c r="BX4225" s="9"/>
      <c r="BY4225" s="9"/>
      <c r="BZ4225" s="9"/>
      <c r="CA4225" s="9"/>
      <c r="CB4225" s="6"/>
      <c r="CC4225" s="6"/>
      <c r="CD4225" s="6"/>
    </row>
    <row r="4226" spans="15:82" x14ac:dyDescent="0.25">
      <c r="O4226" s="3"/>
      <c r="P4226" s="2"/>
      <c r="Q4226" s="2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A4226" s="9"/>
      <c r="BB4226" s="9"/>
      <c r="BC4226" s="9"/>
      <c r="BD4226" s="9"/>
      <c r="BE4226" s="9"/>
      <c r="BF4226" s="9"/>
      <c r="BG4226" s="9"/>
      <c r="BH4226" s="9"/>
      <c r="BI4226" s="9"/>
      <c r="BJ4226" s="9"/>
      <c r="BK4226" s="9"/>
      <c r="BL4226" s="9"/>
      <c r="BM4226" s="9"/>
      <c r="BN4226" s="9"/>
      <c r="BO4226" s="9"/>
      <c r="BP4226" s="9"/>
      <c r="BQ4226" s="9"/>
      <c r="BR4226" s="9"/>
      <c r="BS4226" s="9"/>
      <c r="BT4226" s="9"/>
      <c r="BU4226" s="9"/>
      <c r="BV4226" s="9"/>
      <c r="BW4226" s="9"/>
      <c r="BX4226" s="9"/>
      <c r="BY4226" s="9"/>
      <c r="BZ4226" s="9"/>
      <c r="CA4226" s="9"/>
      <c r="CB4226" s="6"/>
      <c r="CC4226" s="6"/>
      <c r="CD4226" s="6"/>
    </row>
    <row r="4227" spans="15:82" x14ac:dyDescent="0.25">
      <c r="O4227" s="3"/>
      <c r="P4227" s="2"/>
      <c r="Q4227" s="2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A4227" s="9"/>
      <c r="BB4227" s="9"/>
      <c r="BC4227" s="9"/>
      <c r="BD4227" s="9"/>
      <c r="BE4227" s="9"/>
      <c r="BF4227" s="9"/>
      <c r="BG4227" s="9"/>
      <c r="BH4227" s="9"/>
      <c r="BI4227" s="9"/>
      <c r="BJ4227" s="9"/>
      <c r="BK4227" s="9"/>
      <c r="BL4227" s="9"/>
      <c r="BM4227" s="9"/>
      <c r="BN4227" s="9"/>
      <c r="BO4227" s="9"/>
      <c r="BP4227" s="9"/>
      <c r="BQ4227" s="9"/>
      <c r="BR4227" s="9"/>
      <c r="BS4227" s="9"/>
      <c r="BT4227" s="9"/>
      <c r="BU4227" s="9"/>
      <c r="BV4227" s="9"/>
      <c r="BW4227" s="9"/>
      <c r="BX4227" s="9"/>
      <c r="BY4227" s="9"/>
      <c r="BZ4227" s="9"/>
      <c r="CA4227" s="9"/>
      <c r="CB4227" s="6"/>
      <c r="CC4227" s="6"/>
      <c r="CD4227" s="6"/>
    </row>
    <row r="4228" spans="15:82" x14ac:dyDescent="0.25">
      <c r="O4228" s="3"/>
      <c r="P4228" s="2"/>
      <c r="Q4228" s="2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A4228" s="9"/>
      <c r="BB4228" s="9"/>
      <c r="BC4228" s="9"/>
      <c r="BD4228" s="9"/>
      <c r="BE4228" s="9"/>
      <c r="BF4228" s="9"/>
      <c r="BG4228" s="9"/>
      <c r="BH4228" s="9"/>
      <c r="BI4228" s="9"/>
      <c r="BJ4228" s="9"/>
      <c r="BK4228" s="9"/>
      <c r="BL4228" s="9"/>
      <c r="BM4228" s="9"/>
      <c r="BN4228" s="9"/>
      <c r="BO4228" s="9"/>
      <c r="BP4228" s="9"/>
      <c r="BQ4228" s="9"/>
      <c r="BR4228" s="9"/>
      <c r="BS4228" s="9"/>
      <c r="BT4228" s="9"/>
      <c r="BU4228" s="9"/>
      <c r="BV4228" s="9"/>
      <c r="BW4228" s="9"/>
      <c r="BX4228" s="9"/>
      <c r="BY4228" s="9"/>
      <c r="BZ4228" s="9"/>
      <c r="CA4228" s="9"/>
      <c r="CB4228" s="6"/>
      <c r="CC4228" s="6"/>
      <c r="CD4228" s="6"/>
    </row>
    <row r="4229" spans="15:82" x14ac:dyDescent="0.25">
      <c r="O4229" s="3"/>
      <c r="P4229" s="2"/>
      <c r="Q4229" s="2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A4229" s="9"/>
      <c r="BB4229" s="9"/>
      <c r="BC4229" s="9"/>
      <c r="BD4229" s="9"/>
      <c r="BE4229" s="9"/>
      <c r="BF4229" s="9"/>
      <c r="BG4229" s="9"/>
      <c r="BH4229" s="9"/>
      <c r="BI4229" s="9"/>
      <c r="BJ4229" s="9"/>
      <c r="BK4229" s="9"/>
      <c r="BL4229" s="9"/>
      <c r="BM4229" s="9"/>
      <c r="BN4229" s="9"/>
      <c r="BO4229" s="9"/>
      <c r="BP4229" s="9"/>
      <c r="BQ4229" s="9"/>
      <c r="BR4229" s="9"/>
      <c r="BS4229" s="9"/>
      <c r="BT4229" s="9"/>
      <c r="BU4229" s="9"/>
      <c r="BV4229" s="9"/>
      <c r="BW4229" s="9"/>
      <c r="BX4229" s="9"/>
      <c r="BY4229" s="9"/>
      <c r="BZ4229" s="9"/>
      <c r="CA4229" s="9"/>
      <c r="CB4229" s="6"/>
      <c r="CC4229" s="6"/>
      <c r="CD4229" s="6"/>
    </row>
    <row r="4230" spans="15:82" x14ac:dyDescent="0.25">
      <c r="O4230" s="3"/>
      <c r="P4230" s="2"/>
      <c r="Q4230" s="2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A4230" s="9"/>
      <c r="BB4230" s="9"/>
      <c r="BC4230" s="9"/>
      <c r="BD4230" s="9"/>
      <c r="BE4230" s="9"/>
      <c r="BF4230" s="9"/>
      <c r="BG4230" s="9"/>
      <c r="BH4230" s="9"/>
      <c r="BI4230" s="9"/>
      <c r="BJ4230" s="9"/>
      <c r="BK4230" s="9"/>
      <c r="BL4230" s="9"/>
      <c r="BM4230" s="9"/>
      <c r="BN4230" s="9"/>
      <c r="BO4230" s="9"/>
      <c r="BP4230" s="9"/>
      <c r="BQ4230" s="9"/>
      <c r="BR4230" s="9"/>
      <c r="BS4230" s="9"/>
      <c r="BT4230" s="9"/>
      <c r="BU4230" s="9"/>
      <c r="BV4230" s="9"/>
      <c r="BW4230" s="9"/>
      <c r="BX4230" s="9"/>
      <c r="BY4230" s="9"/>
      <c r="BZ4230" s="9"/>
      <c r="CA4230" s="9"/>
      <c r="CB4230" s="6"/>
      <c r="CC4230" s="6"/>
      <c r="CD4230" s="6"/>
    </row>
    <row r="4231" spans="15:82" x14ac:dyDescent="0.25">
      <c r="O4231" s="3"/>
      <c r="P4231" s="2"/>
      <c r="Q4231" s="2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A4231" s="9"/>
      <c r="BB4231" s="9"/>
      <c r="BC4231" s="9"/>
      <c r="BD4231" s="9"/>
      <c r="BE4231" s="9"/>
      <c r="BF4231" s="9"/>
      <c r="BG4231" s="9"/>
      <c r="BH4231" s="9"/>
      <c r="BI4231" s="9"/>
      <c r="BJ4231" s="9"/>
      <c r="BK4231" s="9"/>
      <c r="BL4231" s="9"/>
      <c r="BM4231" s="9"/>
      <c r="BN4231" s="9"/>
      <c r="BO4231" s="9"/>
      <c r="BP4231" s="9"/>
      <c r="BQ4231" s="9"/>
      <c r="BR4231" s="9"/>
      <c r="BS4231" s="9"/>
      <c r="BT4231" s="9"/>
      <c r="BU4231" s="9"/>
      <c r="BV4231" s="9"/>
      <c r="BW4231" s="9"/>
      <c r="BX4231" s="9"/>
      <c r="BY4231" s="9"/>
      <c r="BZ4231" s="9"/>
      <c r="CA4231" s="9"/>
      <c r="CB4231" s="6"/>
      <c r="CC4231" s="6"/>
      <c r="CD4231" s="6"/>
    </row>
    <row r="4232" spans="15:82" x14ac:dyDescent="0.25">
      <c r="O4232" s="3"/>
      <c r="P4232" s="2"/>
      <c r="Q4232" s="2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A4232" s="9"/>
      <c r="BB4232" s="9"/>
      <c r="BC4232" s="9"/>
      <c r="BD4232" s="9"/>
      <c r="BE4232" s="9"/>
      <c r="BF4232" s="9"/>
      <c r="BG4232" s="9"/>
      <c r="BH4232" s="9"/>
      <c r="BI4232" s="9"/>
      <c r="BJ4232" s="9"/>
      <c r="BK4232" s="9"/>
      <c r="BL4232" s="9"/>
      <c r="BM4232" s="9"/>
      <c r="BN4232" s="9"/>
      <c r="BO4232" s="9"/>
      <c r="BP4232" s="9"/>
      <c r="BQ4232" s="9"/>
      <c r="BR4232" s="9"/>
      <c r="BS4232" s="9"/>
      <c r="BT4232" s="9"/>
      <c r="BU4232" s="9"/>
      <c r="BV4232" s="9"/>
      <c r="BW4232" s="9"/>
      <c r="BX4232" s="9"/>
      <c r="BY4232" s="9"/>
      <c r="BZ4232" s="9"/>
      <c r="CA4232" s="9"/>
      <c r="CB4232" s="6"/>
      <c r="CC4232" s="6"/>
      <c r="CD4232" s="6"/>
    </row>
    <row r="4233" spans="15:82" x14ac:dyDescent="0.25">
      <c r="O4233" s="3"/>
      <c r="P4233" s="2"/>
      <c r="Q4233" s="2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A4233" s="9"/>
      <c r="BB4233" s="9"/>
      <c r="BC4233" s="9"/>
      <c r="BD4233" s="9"/>
      <c r="BE4233" s="9"/>
      <c r="BF4233" s="9"/>
      <c r="BG4233" s="9"/>
      <c r="BH4233" s="9"/>
      <c r="BI4233" s="9"/>
      <c r="BJ4233" s="9"/>
      <c r="BK4233" s="9"/>
      <c r="BL4233" s="9"/>
      <c r="BM4233" s="9"/>
      <c r="BN4233" s="9"/>
      <c r="BO4233" s="9"/>
      <c r="BP4233" s="9"/>
      <c r="BQ4233" s="9"/>
      <c r="BR4233" s="9"/>
      <c r="BS4233" s="9"/>
      <c r="BT4233" s="9"/>
      <c r="BU4233" s="9"/>
      <c r="BV4233" s="9"/>
      <c r="BW4233" s="9"/>
      <c r="BX4233" s="9"/>
      <c r="BY4233" s="9"/>
      <c r="BZ4233" s="9"/>
      <c r="CA4233" s="9"/>
      <c r="CB4233" s="6"/>
      <c r="CC4233" s="6"/>
      <c r="CD4233" s="6"/>
    </row>
    <row r="4234" spans="15:82" x14ac:dyDescent="0.25">
      <c r="O4234" s="3"/>
      <c r="P4234" s="2"/>
      <c r="Q4234" s="2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A4234" s="9"/>
      <c r="BB4234" s="9"/>
      <c r="BC4234" s="9"/>
      <c r="BD4234" s="9"/>
      <c r="BE4234" s="9"/>
      <c r="BF4234" s="9"/>
      <c r="BG4234" s="9"/>
      <c r="BH4234" s="9"/>
      <c r="BI4234" s="9"/>
      <c r="BJ4234" s="9"/>
      <c r="BK4234" s="9"/>
      <c r="BL4234" s="9"/>
      <c r="BM4234" s="9"/>
      <c r="BN4234" s="9"/>
      <c r="BO4234" s="9"/>
      <c r="BP4234" s="9"/>
      <c r="BQ4234" s="9"/>
      <c r="BR4234" s="9"/>
      <c r="BS4234" s="9"/>
      <c r="BT4234" s="9"/>
      <c r="BU4234" s="9"/>
      <c r="BV4234" s="9"/>
      <c r="BW4234" s="9"/>
      <c r="BX4234" s="9"/>
      <c r="BY4234" s="9"/>
      <c r="BZ4234" s="9"/>
      <c r="CA4234" s="9"/>
      <c r="CB4234" s="6"/>
      <c r="CC4234" s="6"/>
      <c r="CD4234" s="6"/>
    </row>
    <row r="4235" spans="15:82" x14ac:dyDescent="0.25">
      <c r="O4235" s="3"/>
      <c r="P4235" s="2"/>
      <c r="Q4235" s="2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A4235" s="9"/>
      <c r="BB4235" s="9"/>
      <c r="BC4235" s="9"/>
      <c r="BD4235" s="9"/>
      <c r="BE4235" s="9"/>
      <c r="BF4235" s="9"/>
      <c r="BG4235" s="9"/>
      <c r="BH4235" s="9"/>
      <c r="BI4235" s="9"/>
      <c r="BJ4235" s="9"/>
      <c r="BK4235" s="9"/>
      <c r="BL4235" s="9"/>
      <c r="BM4235" s="9"/>
      <c r="BN4235" s="9"/>
      <c r="BO4235" s="9"/>
      <c r="BP4235" s="9"/>
      <c r="BQ4235" s="9"/>
      <c r="BR4235" s="9"/>
      <c r="BS4235" s="9"/>
      <c r="BT4235" s="9"/>
      <c r="BU4235" s="9"/>
      <c r="BV4235" s="9"/>
      <c r="BW4235" s="9"/>
      <c r="BX4235" s="9"/>
      <c r="BY4235" s="9"/>
      <c r="BZ4235" s="9"/>
      <c r="CA4235" s="9"/>
      <c r="CB4235" s="6"/>
      <c r="CC4235" s="6"/>
      <c r="CD4235" s="6"/>
    </row>
    <row r="4236" spans="15:82" x14ac:dyDescent="0.25">
      <c r="O4236" s="3"/>
      <c r="P4236" s="2"/>
      <c r="Q4236" s="2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A4236" s="9"/>
      <c r="BB4236" s="9"/>
      <c r="BC4236" s="9"/>
      <c r="BD4236" s="9"/>
      <c r="BE4236" s="9"/>
      <c r="BF4236" s="9"/>
      <c r="BG4236" s="9"/>
      <c r="BH4236" s="9"/>
      <c r="BI4236" s="9"/>
      <c r="BJ4236" s="9"/>
      <c r="BK4236" s="9"/>
      <c r="BL4236" s="9"/>
      <c r="BM4236" s="9"/>
      <c r="BN4236" s="9"/>
      <c r="BO4236" s="9"/>
      <c r="BP4236" s="9"/>
      <c r="BQ4236" s="9"/>
      <c r="BR4236" s="9"/>
      <c r="BS4236" s="9"/>
      <c r="BT4236" s="9"/>
      <c r="BU4236" s="9"/>
      <c r="BV4236" s="9"/>
      <c r="BW4236" s="9"/>
      <c r="BX4236" s="9"/>
      <c r="BY4236" s="9"/>
      <c r="BZ4236" s="9"/>
      <c r="CA4236" s="9"/>
      <c r="CB4236" s="6"/>
      <c r="CC4236" s="6"/>
      <c r="CD4236" s="6"/>
    </row>
    <row r="4237" spans="15:82" x14ac:dyDescent="0.25">
      <c r="O4237" s="3"/>
      <c r="P4237" s="2"/>
      <c r="Q4237" s="2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A4237" s="9"/>
      <c r="BB4237" s="9"/>
      <c r="BC4237" s="9"/>
      <c r="BD4237" s="9"/>
      <c r="BE4237" s="9"/>
      <c r="BF4237" s="9"/>
      <c r="BG4237" s="9"/>
      <c r="BH4237" s="9"/>
      <c r="BI4237" s="9"/>
      <c r="BJ4237" s="9"/>
      <c r="BK4237" s="9"/>
      <c r="BL4237" s="9"/>
      <c r="BM4237" s="9"/>
      <c r="BN4237" s="9"/>
      <c r="BO4237" s="9"/>
      <c r="BP4237" s="9"/>
      <c r="BQ4237" s="9"/>
      <c r="BR4237" s="9"/>
      <c r="BS4237" s="9"/>
      <c r="BT4237" s="9"/>
      <c r="BU4237" s="9"/>
      <c r="BV4237" s="9"/>
      <c r="BW4237" s="9"/>
      <c r="BX4237" s="9"/>
      <c r="BY4237" s="9"/>
      <c r="BZ4237" s="9"/>
      <c r="CA4237" s="9"/>
      <c r="CB4237" s="6"/>
      <c r="CC4237" s="6"/>
      <c r="CD4237" s="6"/>
    </row>
    <row r="4238" spans="15:82" x14ac:dyDescent="0.25">
      <c r="O4238" s="3"/>
      <c r="P4238" s="2"/>
      <c r="Q4238" s="2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A4238" s="9"/>
      <c r="BB4238" s="9"/>
      <c r="BC4238" s="9"/>
      <c r="BD4238" s="9"/>
      <c r="BE4238" s="9"/>
      <c r="BF4238" s="9"/>
      <c r="BG4238" s="9"/>
      <c r="BH4238" s="9"/>
      <c r="BI4238" s="9"/>
      <c r="BJ4238" s="9"/>
      <c r="BK4238" s="9"/>
      <c r="BL4238" s="9"/>
      <c r="BM4238" s="9"/>
      <c r="BN4238" s="9"/>
      <c r="BO4238" s="9"/>
      <c r="BP4238" s="9"/>
      <c r="BQ4238" s="9"/>
      <c r="BR4238" s="9"/>
      <c r="BS4238" s="9"/>
      <c r="BT4238" s="9"/>
      <c r="BU4238" s="9"/>
      <c r="BV4238" s="9"/>
      <c r="BW4238" s="9"/>
      <c r="BX4238" s="9"/>
      <c r="BY4238" s="9"/>
      <c r="BZ4238" s="9"/>
      <c r="CA4238" s="9"/>
      <c r="CB4238" s="6"/>
      <c r="CC4238" s="6"/>
      <c r="CD4238" s="6"/>
    </row>
    <row r="4239" spans="15:82" x14ac:dyDescent="0.25">
      <c r="O4239" s="3"/>
      <c r="P4239" s="2"/>
      <c r="Q4239" s="2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A4239" s="9"/>
      <c r="BB4239" s="9"/>
      <c r="BC4239" s="9"/>
      <c r="BD4239" s="9"/>
      <c r="BE4239" s="9"/>
      <c r="BF4239" s="9"/>
      <c r="BG4239" s="9"/>
      <c r="BH4239" s="9"/>
      <c r="BI4239" s="9"/>
      <c r="BJ4239" s="9"/>
      <c r="BK4239" s="9"/>
      <c r="BL4239" s="9"/>
      <c r="BM4239" s="9"/>
      <c r="BN4239" s="9"/>
      <c r="BO4239" s="9"/>
      <c r="BP4239" s="9"/>
      <c r="BQ4239" s="9"/>
      <c r="BR4239" s="9"/>
      <c r="BS4239" s="9"/>
      <c r="BT4239" s="9"/>
      <c r="BU4239" s="9"/>
      <c r="BV4239" s="9"/>
      <c r="BW4239" s="9"/>
      <c r="BX4239" s="9"/>
      <c r="BY4239" s="9"/>
      <c r="BZ4239" s="9"/>
      <c r="CA4239" s="9"/>
      <c r="CB4239" s="6"/>
      <c r="CC4239" s="6"/>
      <c r="CD4239" s="6"/>
    </row>
    <row r="4240" spans="15:82" x14ac:dyDescent="0.25">
      <c r="O4240" s="3"/>
      <c r="P4240" s="2"/>
      <c r="Q4240" s="2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A4240" s="9"/>
      <c r="BB4240" s="9"/>
      <c r="BC4240" s="9"/>
      <c r="BD4240" s="9"/>
      <c r="BE4240" s="9"/>
      <c r="BF4240" s="9"/>
      <c r="BG4240" s="9"/>
      <c r="BH4240" s="9"/>
      <c r="BI4240" s="9"/>
      <c r="BJ4240" s="9"/>
      <c r="BK4240" s="9"/>
      <c r="BL4240" s="9"/>
      <c r="BM4240" s="9"/>
      <c r="BN4240" s="9"/>
      <c r="BO4240" s="9"/>
      <c r="BP4240" s="9"/>
      <c r="BQ4240" s="9"/>
      <c r="BR4240" s="9"/>
      <c r="BS4240" s="9"/>
      <c r="BT4240" s="9"/>
      <c r="BU4240" s="9"/>
      <c r="BV4240" s="9"/>
      <c r="BW4240" s="9"/>
      <c r="BX4240" s="9"/>
      <c r="BY4240" s="9"/>
      <c r="BZ4240" s="9"/>
      <c r="CA4240" s="9"/>
      <c r="CB4240" s="6"/>
      <c r="CC4240" s="6"/>
      <c r="CD4240" s="6"/>
    </row>
    <row r="4241" spans="15:82" x14ac:dyDescent="0.25">
      <c r="O4241" s="3"/>
      <c r="P4241" s="2"/>
      <c r="Q4241" s="2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A4241" s="9"/>
      <c r="BB4241" s="9"/>
      <c r="BC4241" s="9"/>
      <c r="BD4241" s="9"/>
      <c r="BE4241" s="9"/>
      <c r="BF4241" s="9"/>
      <c r="BG4241" s="9"/>
      <c r="BH4241" s="9"/>
      <c r="BI4241" s="9"/>
      <c r="BJ4241" s="9"/>
      <c r="BK4241" s="9"/>
      <c r="BL4241" s="9"/>
      <c r="BM4241" s="9"/>
      <c r="BN4241" s="9"/>
      <c r="BO4241" s="9"/>
      <c r="BP4241" s="9"/>
      <c r="BQ4241" s="9"/>
      <c r="BR4241" s="9"/>
      <c r="BS4241" s="9"/>
      <c r="BT4241" s="9"/>
      <c r="BU4241" s="9"/>
      <c r="BV4241" s="9"/>
      <c r="BW4241" s="9"/>
      <c r="BX4241" s="9"/>
      <c r="BY4241" s="9"/>
      <c r="BZ4241" s="9"/>
      <c r="CA4241" s="9"/>
      <c r="CB4241" s="6"/>
      <c r="CC4241" s="6"/>
      <c r="CD4241" s="6"/>
    </row>
    <row r="4242" spans="15:82" x14ac:dyDescent="0.25">
      <c r="O4242" s="3"/>
      <c r="P4242" s="2"/>
      <c r="Q4242" s="2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A4242" s="9"/>
      <c r="BB4242" s="9"/>
      <c r="BC4242" s="9"/>
      <c r="BD4242" s="9"/>
      <c r="BE4242" s="9"/>
      <c r="BF4242" s="9"/>
      <c r="BG4242" s="9"/>
      <c r="BH4242" s="9"/>
      <c r="BI4242" s="9"/>
      <c r="BJ4242" s="9"/>
      <c r="BK4242" s="9"/>
      <c r="BL4242" s="9"/>
      <c r="BM4242" s="9"/>
      <c r="BN4242" s="9"/>
      <c r="BO4242" s="9"/>
      <c r="BP4242" s="9"/>
      <c r="BQ4242" s="9"/>
      <c r="BR4242" s="9"/>
      <c r="BS4242" s="9"/>
      <c r="BT4242" s="9"/>
      <c r="BU4242" s="9"/>
      <c r="BV4242" s="9"/>
      <c r="BW4242" s="9"/>
      <c r="BX4242" s="9"/>
      <c r="BY4242" s="9"/>
      <c r="BZ4242" s="9"/>
      <c r="CA4242" s="9"/>
      <c r="CB4242" s="6"/>
      <c r="CC4242" s="6"/>
      <c r="CD4242" s="6"/>
    </row>
    <row r="4243" spans="15:82" x14ac:dyDescent="0.25">
      <c r="O4243" s="3"/>
      <c r="P4243" s="2"/>
      <c r="Q4243" s="2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A4243" s="9"/>
      <c r="BB4243" s="9"/>
      <c r="BC4243" s="9"/>
      <c r="BD4243" s="9"/>
      <c r="BE4243" s="9"/>
      <c r="BF4243" s="9"/>
      <c r="BG4243" s="9"/>
      <c r="BH4243" s="9"/>
      <c r="BI4243" s="9"/>
      <c r="BJ4243" s="9"/>
      <c r="BK4243" s="9"/>
      <c r="BL4243" s="9"/>
      <c r="BM4243" s="9"/>
      <c r="BN4243" s="9"/>
      <c r="BO4243" s="9"/>
      <c r="BP4243" s="9"/>
      <c r="BQ4243" s="9"/>
      <c r="BR4243" s="9"/>
      <c r="BS4243" s="9"/>
      <c r="BT4243" s="9"/>
      <c r="BU4243" s="9"/>
      <c r="BV4243" s="9"/>
      <c r="BW4243" s="9"/>
      <c r="BX4243" s="9"/>
      <c r="BY4243" s="9"/>
      <c r="BZ4243" s="9"/>
      <c r="CA4243" s="9"/>
      <c r="CB4243" s="6"/>
      <c r="CC4243" s="6"/>
      <c r="CD4243" s="6"/>
    </row>
    <row r="4244" spans="15:82" x14ac:dyDescent="0.25">
      <c r="O4244" s="3"/>
      <c r="P4244" s="2"/>
      <c r="Q4244" s="2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A4244" s="9"/>
      <c r="BB4244" s="9"/>
      <c r="BC4244" s="9"/>
      <c r="BD4244" s="9"/>
      <c r="BE4244" s="9"/>
      <c r="BF4244" s="9"/>
      <c r="BG4244" s="9"/>
      <c r="BH4244" s="9"/>
      <c r="BI4244" s="9"/>
      <c r="BJ4244" s="9"/>
      <c r="BK4244" s="9"/>
      <c r="BL4244" s="9"/>
      <c r="BM4244" s="9"/>
      <c r="BN4244" s="9"/>
      <c r="BO4244" s="9"/>
      <c r="BP4244" s="9"/>
      <c r="BQ4244" s="9"/>
      <c r="BR4244" s="9"/>
      <c r="BS4244" s="9"/>
      <c r="BT4244" s="9"/>
      <c r="BU4244" s="9"/>
      <c r="BV4244" s="9"/>
      <c r="BW4244" s="9"/>
      <c r="BX4244" s="9"/>
      <c r="BY4244" s="9"/>
      <c r="BZ4244" s="9"/>
      <c r="CA4244" s="9"/>
      <c r="CB4244" s="6"/>
      <c r="CC4244" s="6"/>
      <c r="CD4244" s="6"/>
    </row>
    <row r="4245" spans="15:82" x14ac:dyDescent="0.25">
      <c r="O4245" s="3"/>
      <c r="P4245" s="2"/>
      <c r="Q4245" s="2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A4245" s="9"/>
      <c r="BB4245" s="9"/>
      <c r="BC4245" s="9"/>
      <c r="BD4245" s="9"/>
      <c r="BE4245" s="9"/>
      <c r="BF4245" s="9"/>
      <c r="BG4245" s="9"/>
      <c r="BH4245" s="9"/>
      <c r="BI4245" s="9"/>
      <c r="BJ4245" s="9"/>
      <c r="BK4245" s="9"/>
      <c r="BL4245" s="9"/>
      <c r="BM4245" s="9"/>
      <c r="BN4245" s="9"/>
      <c r="BO4245" s="9"/>
      <c r="BP4245" s="9"/>
      <c r="BQ4245" s="9"/>
      <c r="BR4245" s="9"/>
      <c r="BS4245" s="9"/>
      <c r="BT4245" s="9"/>
      <c r="BU4245" s="9"/>
      <c r="BV4245" s="9"/>
      <c r="BW4245" s="9"/>
      <c r="BX4245" s="9"/>
      <c r="BY4245" s="9"/>
      <c r="BZ4245" s="9"/>
      <c r="CA4245" s="9"/>
      <c r="CB4245" s="6"/>
      <c r="CC4245" s="6"/>
      <c r="CD4245" s="6"/>
    </row>
    <row r="4246" spans="15:82" x14ac:dyDescent="0.25">
      <c r="O4246" s="3"/>
      <c r="P4246" s="2"/>
      <c r="Q4246" s="2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A4246" s="9"/>
      <c r="BB4246" s="9"/>
      <c r="BC4246" s="9"/>
      <c r="BD4246" s="9"/>
      <c r="BE4246" s="9"/>
      <c r="BF4246" s="9"/>
      <c r="BG4246" s="9"/>
      <c r="BH4246" s="9"/>
      <c r="BI4246" s="9"/>
      <c r="BJ4246" s="9"/>
      <c r="BK4246" s="9"/>
      <c r="BL4246" s="9"/>
      <c r="BM4246" s="9"/>
      <c r="BN4246" s="9"/>
      <c r="BO4246" s="9"/>
      <c r="BP4246" s="9"/>
      <c r="BQ4246" s="9"/>
      <c r="BR4246" s="9"/>
      <c r="BS4246" s="9"/>
      <c r="BT4246" s="9"/>
      <c r="BU4246" s="9"/>
      <c r="BV4246" s="9"/>
      <c r="BW4246" s="9"/>
      <c r="BX4246" s="9"/>
      <c r="BY4246" s="9"/>
      <c r="BZ4246" s="9"/>
      <c r="CA4246" s="9"/>
      <c r="CB4246" s="6"/>
      <c r="CC4246" s="6"/>
      <c r="CD4246" s="6"/>
    </row>
    <row r="4247" spans="15:82" x14ac:dyDescent="0.25">
      <c r="O4247" s="3"/>
      <c r="P4247" s="2"/>
      <c r="Q4247" s="2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A4247" s="9"/>
      <c r="BB4247" s="9"/>
      <c r="BC4247" s="9"/>
      <c r="BD4247" s="9"/>
      <c r="BE4247" s="9"/>
      <c r="BF4247" s="9"/>
      <c r="BG4247" s="9"/>
      <c r="BH4247" s="9"/>
      <c r="BI4247" s="9"/>
      <c r="BJ4247" s="9"/>
      <c r="BK4247" s="9"/>
      <c r="BL4247" s="9"/>
      <c r="BM4247" s="9"/>
      <c r="BN4247" s="9"/>
      <c r="BO4247" s="9"/>
      <c r="BP4247" s="9"/>
      <c r="BQ4247" s="9"/>
      <c r="BR4247" s="9"/>
      <c r="BS4247" s="9"/>
      <c r="BT4247" s="9"/>
      <c r="BU4247" s="9"/>
      <c r="BV4247" s="9"/>
      <c r="BW4247" s="9"/>
      <c r="BX4247" s="9"/>
      <c r="BY4247" s="9"/>
      <c r="BZ4247" s="9"/>
      <c r="CA4247" s="9"/>
      <c r="CB4247" s="6"/>
      <c r="CC4247" s="6"/>
      <c r="CD4247" s="6"/>
    </row>
    <row r="4248" spans="15:82" x14ac:dyDescent="0.25">
      <c r="O4248" s="3"/>
      <c r="P4248" s="2"/>
      <c r="Q4248" s="2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A4248" s="9"/>
      <c r="BB4248" s="9"/>
      <c r="BC4248" s="9"/>
      <c r="BD4248" s="9"/>
      <c r="BE4248" s="9"/>
      <c r="BF4248" s="9"/>
      <c r="BG4248" s="9"/>
      <c r="BH4248" s="9"/>
      <c r="BI4248" s="9"/>
      <c r="BJ4248" s="9"/>
      <c r="BK4248" s="9"/>
      <c r="BL4248" s="9"/>
      <c r="BM4248" s="9"/>
      <c r="BN4248" s="9"/>
      <c r="BO4248" s="9"/>
      <c r="BP4248" s="9"/>
      <c r="BQ4248" s="9"/>
      <c r="BR4248" s="9"/>
      <c r="BS4248" s="9"/>
      <c r="BT4248" s="9"/>
      <c r="BU4248" s="9"/>
      <c r="BV4248" s="9"/>
      <c r="BW4248" s="9"/>
      <c r="BX4248" s="9"/>
      <c r="BY4248" s="9"/>
      <c r="BZ4248" s="9"/>
      <c r="CA4248" s="9"/>
      <c r="CB4248" s="6"/>
      <c r="CC4248" s="6"/>
      <c r="CD4248" s="6"/>
    </row>
    <row r="4249" spans="15:82" x14ac:dyDescent="0.25">
      <c r="O4249" s="3"/>
      <c r="P4249" s="2"/>
      <c r="Q4249" s="2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A4249" s="9"/>
      <c r="BB4249" s="9"/>
      <c r="BC4249" s="9"/>
      <c r="BD4249" s="9"/>
      <c r="BE4249" s="9"/>
      <c r="BF4249" s="9"/>
      <c r="BG4249" s="9"/>
      <c r="BH4249" s="9"/>
      <c r="BI4249" s="9"/>
      <c r="BJ4249" s="9"/>
      <c r="BK4249" s="9"/>
      <c r="BL4249" s="9"/>
      <c r="BM4249" s="9"/>
      <c r="BN4249" s="9"/>
      <c r="BO4249" s="9"/>
      <c r="BP4249" s="9"/>
      <c r="BQ4249" s="9"/>
      <c r="BR4249" s="9"/>
      <c r="BS4249" s="9"/>
      <c r="BT4249" s="9"/>
      <c r="BU4249" s="9"/>
      <c r="BV4249" s="9"/>
      <c r="BW4249" s="9"/>
      <c r="BX4249" s="9"/>
      <c r="BY4249" s="9"/>
      <c r="BZ4249" s="9"/>
      <c r="CA4249" s="9"/>
      <c r="CB4249" s="6"/>
      <c r="CC4249" s="6"/>
      <c r="CD4249" s="6"/>
    </row>
    <row r="4250" spans="15:82" x14ac:dyDescent="0.25">
      <c r="O4250" s="3"/>
      <c r="P4250" s="2"/>
      <c r="Q4250" s="2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A4250" s="9"/>
      <c r="BB4250" s="9"/>
      <c r="BC4250" s="9"/>
      <c r="BD4250" s="9"/>
      <c r="BE4250" s="9"/>
      <c r="BF4250" s="9"/>
      <c r="BG4250" s="9"/>
      <c r="BH4250" s="9"/>
      <c r="BI4250" s="9"/>
      <c r="BJ4250" s="9"/>
      <c r="BK4250" s="9"/>
      <c r="BL4250" s="9"/>
      <c r="BM4250" s="9"/>
      <c r="BN4250" s="9"/>
      <c r="BO4250" s="9"/>
      <c r="BP4250" s="9"/>
      <c r="BQ4250" s="9"/>
      <c r="BR4250" s="9"/>
      <c r="BS4250" s="9"/>
      <c r="BT4250" s="9"/>
      <c r="BU4250" s="9"/>
      <c r="BV4250" s="9"/>
      <c r="BW4250" s="9"/>
      <c r="BX4250" s="9"/>
      <c r="BY4250" s="9"/>
      <c r="BZ4250" s="9"/>
      <c r="CA4250" s="9"/>
      <c r="CB4250" s="6"/>
      <c r="CC4250" s="6"/>
      <c r="CD4250" s="6"/>
    </row>
    <row r="4251" spans="15:82" x14ac:dyDescent="0.25">
      <c r="O4251" s="3"/>
      <c r="P4251" s="2"/>
      <c r="Q4251" s="2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A4251" s="9"/>
      <c r="BB4251" s="9"/>
      <c r="BC4251" s="9"/>
      <c r="BD4251" s="9"/>
      <c r="BE4251" s="9"/>
      <c r="BF4251" s="9"/>
      <c r="BG4251" s="9"/>
      <c r="BH4251" s="9"/>
      <c r="BI4251" s="9"/>
      <c r="BJ4251" s="9"/>
      <c r="BK4251" s="9"/>
      <c r="BL4251" s="9"/>
      <c r="BM4251" s="9"/>
      <c r="BN4251" s="9"/>
      <c r="BO4251" s="9"/>
      <c r="BP4251" s="9"/>
      <c r="BQ4251" s="9"/>
      <c r="BR4251" s="9"/>
      <c r="BS4251" s="9"/>
      <c r="BT4251" s="9"/>
      <c r="BU4251" s="9"/>
      <c r="BV4251" s="9"/>
      <c r="BW4251" s="9"/>
      <c r="BX4251" s="9"/>
      <c r="BY4251" s="9"/>
      <c r="BZ4251" s="9"/>
      <c r="CA4251" s="9"/>
      <c r="CB4251" s="6"/>
      <c r="CC4251" s="6"/>
      <c r="CD4251" s="6"/>
    </row>
    <row r="4252" spans="15:82" x14ac:dyDescent="0.25">
      <c r="O4252" s="3"/>
      <c r="P4252" s="2"/>
      <c r="Q4252" s="2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A4252" s="9"/>
      <c r="BB4252" s="9"/>
      <c r="BC4252" s="9"/>
      <c r="BD4252" s="9"/>
      <c r="BE4252" s="9"/>
      <c r="BF4252" s="9"/>
      <c r="BG4252" s="9"/>
      <c r="BH4252" s="9"/>
      <c r="BI4252" s="9"/>
      <c r="BJ4252" s="9"/>
      <c r="BK4252" s="9"/>
      <c r="BL4252" s="9"/>
      <c r="BM4252" s="9"/>
      <c r="BN4252" s="9"/>
      <c r="BO4252" s="9"/>
      <c r="BP4252" s="9"/>
      <c r="BQ4252" s="9"/>
      <c r="BR4252" s="9"/>
      <c r="BS4252" s="9"/>
      <c r="BT4252" s="9"/>
      <c r="BU4252" s="9"/>
      <c r="BV4252" s="9"/>
      <c r="BW4252" s="9"/>
      <c r="BX4252" s="9"/>
      <c r="BY4252" s="9"/>
      <c r="BZ4252" s="9"/>
      <c r="CA4252" s="9"/>
      <c r="CB4252" s="6"/>
      <c r="CC4252" s="6"/>
      <c r="CD4252" s="6"/>
    </row>
    <row r="4253" spans="15:82" x14ac:dyDescent="0.25">
      <c r="O4253" s="3"/>
      <c r="P4253" s="2"/>
      <c r="Q4253" s="2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A4253" s="9"/>
      <c r="BB4253" s="9"/>
      <c r="BC4253" s="9"/>
      <c r="BD4253" s="9"/>
      <c r="BE4253" s="9"/>
      <c r="BF4253" s="9"/>
      <c r="BG4253" s="9"/>
      <c r="BH4253" s="9"/>
      <c r="BI4253" s="9"/>
      <c r="BJ4253" s="9"/>
      <c r="BK4253" s="9"/>
      <c r="BL4253" s="9"/>
      <c r="BM4253" s="9"/>
      <c r="BN4253" s="9"/>
      <c r="BO4253" s="9"/>
      <c r="BP4253" s="9"/>
      <c r="BQ4253" s="9"/>
      <c r="BR4253" s="9"/>
      <c r="BS4253" s="9"/>
      <c r="BT4253" s="9"/>
      <c r="BU4253" s="9"/>
      <c r="BV4253" s="9"/>
      <c r="BW4253" s="9"/>
      <c r="BX4253" s="9"/>
      <c r="BY4253" s="9"/>
      <c r="BZ4253" s="9"/>
      <c r="CA4253" s="9"/>
      <c r="CB4253" s="6"/>
      <c r="CC4253" s="6"/>
      <c r="CD4253" s="6"/>
    </row>
    <row r="4254" spans="15:82" x14ac:dyDescent="0.25">
      <c r="O4254" s="3"/>
      <c r="P4254" s="2"/>
      <c r="Q4254" s="2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A4254" s="9"/>
      <c r="BB4254" s="9"/>
      <c r="BC4254" s="9"/>
      <c r="BD4254" s="9"/>
      <c r="BE4254" s="9"/>
      <c r="BF4254" s="9"/>
      <c r="BG4254" s="9"/>
      <c r="BH4254" s="9"/>
      <c r="BI4254" s="9"/>
      <c r="BJ4254" s="9"/>
      <c r="BK4254" s="9"/>
      <c r="BL4254" s="9"/>
      <c r="BM4254" s="9"/>
      <c r="BN4254" s="9"/>
      <c r="BO4254" s="9"/>
      <c r="BP4254" s="9"/>
      <c r="BQ4254" s="9"/>
      <c r="BR4254" s="9"/>
      <c r="BS4254" s="9"/>
      <c r="BT4254" s="9"/>
      <c r="BU4254" s="9"/>
      <c r="BV4254" s="9"/>
      <c r="BW4254" s="9"/>
      <c r="BX4254" s="9"/>
      <c r="BY4254" s="9"/>
      <c r="BZ4254" s="9"/>
      <c r="CA4254" s="9"/>
      <c r="CB4254" s="6"/>
      <c r="CC4254" s="6"/>
      <c r="CD4254" s="6"/>
    </row>
    <row r="4255" spans="15:82" x14ac:dyDescent="0.25">
      <c r="O4255" s="3"/>
      <c r="P4255" s="2"/>
      <c r="Q4255" s="2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A4255" s="9"/>
      <c r="BB4255" s="9"/>
      <c r="BC4255" s="9"/>
      <c r="BD4255" s="9"/>
      <c r="BE4255" s="9"/>
      <c r="BF4255" s="9"/>
      <c r="BG4255" s="9"/>
      <c r="BH4255" s="9"/>
      <c r="BI4255" s="9"/>
      <c r="BJ4255" s="9"/>
      <c r="BK4255" s="9"/>
      <c r="BL4255" s="9"/>
      <c r="BM4255" s="9"/>
      <c r="BN4255" s="9"/>
      <c r="BO4255" s="9"/>
      <c r="BP4255" s="9"/>
      <c r="BQ4255" s="9"/>
      <c r="BR4255" s="9"/>
      <c r="BS4255" s="9"/>
      <c r="BT4255" s="9"/>
      <c r="BU4255" s="9"/>
      <c r="BV4255" s="9"/>
      <c r="BW4255" s="9"/>
      <c r="BX4255" s="9"/>
      <c r="BY4255" s="9"/>
      <c r="BZ4255" s="9"/>
      <c r="CA4255" s="9"/>
      <c r="CB4255" s="6"/>
      <c r="CC4255" s="6"/>
      <c r="CD4255" s="6"/>
    </row>
    <row r="4256" spans="15:82" x14ac:dyDescent="0.25">
      <c r="O4256" s="3"/>
      <c r="P4256" s="2"/>
      <c r="Q4256" s="2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A4256" s="9"/>
      <c r="BB4256" s="9"/>
      <c r="BC4256" s="9"/>
      <c r="BD4256" s="9"/>
      <c r="BE4256" s="9"/>
      <c r="BF4256" s="9"/>
      <c r="BG4256" s="9"/>
      <c r="BH4256" s="9"/>
      <c r="BI4256" s="9"/>
      <c r="BJ4256" s="9"/>
      <c r="BK4256" s="9"/>
      <c r="BL4256" s="9"/>
      <c r="BM4256" s="9"/>
      <c r="BN4256" s="9"/>
      <c r="BO4256" s="9"/>
      <c r="BP4256" s="9"/>
      <c r="BQ4256" s="9"/>
      <c r="BR4256" s="9"/>
      <c r="BS4256" s="9"/>
      <c r="BT4256" s="9"/>
      <c r="BU4256" s="9"/>
      <c r="BV4256" s="9"/>
      <c r="BW4256" s="9"/>
      <c r="BX4256" s="9"/>
      <c r="BY4256" s="9"/>
      <c r="BZ4256" s="9"/>
      <c r="CA4256" s="9"/>
      <c r="CB4256" s="6"/>
      <c r="CC4256" s="6"/>
      <c r="CD4256" s="6"/>
    </row>
    <row r="4257" spans="15:82" x14ac:dyDescent="0.25">
      <c r="O4257" s="3"/>
      <c r="P4257" s="2"/>
      <c r="Q4257" s="2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A4257" s="9"/>
      <c r="BB4257" s="9"/>
      <c r="BC4257" s="9"/>
      <c r="BD4257" s="9"/>
      <c r="BE4257" s="9"/>
      <c r="BF4257" s="9"/>
      <c r="BG4257" s="9"/>
      <c r="BH4257" s="9"/>
      <c r="BI4257" s="9"/>
      <c r="BJ4257" s="9"/>
      <c r="BK4257" s="9"/>
      <c r="BL4257" s="9"/>
      <c r="BM4257" s="9"/>
      <c r="BN4257" s="9"/>
      <c r="BO4257" s="9"/>
      <c r="BP4257" s="9"/>
      <c r="BQ4257" s="9"/>
      <c r="BR4257" s="9"/>
      <c r="BS4257" s="9"/>
      <c r="BT4257" s="9"/>
      <c r="BU4257" s="9"/>
      <c r="BV4257" s="9"/>
      <c r="BW4257" s="9"/>
      <c r="BX4257" s="9"/>
      <c r="BY4257" s="9"/>
      <c r="BZ4257" s="9"/>
      <c r="CA4257" s="9"/>
      <c r="CB4257" s="6"/>
      <c r="CC4257" s="6"/>
      <c r="CD4257" s="6"/>
    </row>
    <row r="4258" spans="15:82" x14ac:dyDescent="0.25">
      <c r="O4258" s="3"/>
      <c r="P4258" s="2"/>
      <c r="Q4258" s="2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A4258" s="9"/>
      <c r="BB4258" s="9"/>
      <c r="BC4258" s="9"/>
      <c r="BD4258" s="9"/>
      <c r="BE4258" s="9"/>
      <c r="BF4258" s="9"/>
      <c r="BG4258" s="9"/>
      <c r="BH4258" s="9"/>
      <c r="BI4258" s="9"/>
      <c r="BJ4258" s="9"/>
      <c r="BK4258" s="9"/>
      <c r="BL4258" s="9"/>
      <c r="BM4258" s="9"/>
      <c r="BN4258" s="9"/>
      <c r="BO4258" s="9"/>
      <c r="BP4258" s="9"/>
      <c r="BQ4258" s="9"/>
      <c r="BR4258" s="9"/>
      <c r="BS4258" s="9"/>
      <c r="BT4258" s="9"/>
      <c r="BU4258" s="9"/>
      <c r="BV4258" s="9"/>
      <c r="BW4258" s="9"/>
      <c r="BX4258" s="9"/>
      <c r="BY4258" s="9"/>
      <c r="BZ4258" s="9"/>
      <c r="CA4258" s="9"/>
      <c r="CB4258" s="6"/>
      <c r="CC4258" s="6"/>
      <c r="CD4258" s="6"/>
    </row>
    <row r="4259" spans="15:82" x14ac:dyDescent="0.25">
      <c r="O4259" s="3"/>
      <c r="P4259" s="2"/>
      <c r="Q4259" s="2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A4259" s="9"/>
      <c r="BB4259" s="9"/>
      <c r="BC4259" s="9"/>
      <c r="BD4259" s="9"/>
      <c r="BE4259" s="9"/>
      <c r="BF4259" s="9"/>
      <c r="BG4259" s="9"/>
      <c r="BH4259" s="9"/>
      <c r="BI4259" s="9"/>
      <c r="BJ4259" s="9"/>
      <c r="BK4259" s="9"/>
      <c r="BL4259" s="9"/>
      <c r="BM4259" s="9"/>
      <c r="BN4259" s="9"/>
      <c r="BO4259" s="9"/>
      <c r="BP4259" s="9"/>
      <c r="BQ4259" s="9"/>
      <c r="BR4259" s="9"/>
      <c r="BS4259" s="9"/>
      <c r="BT4259" s="9"/>
      <c r="BU4259" s="9"/>
      <c r="BV4259" s="9"/>
      <c r="BW4259" s="9"/>
      <c r="BX4259" s="9"/>
      <c r="BY4259" s="9"/>
      <c r="BZ4259" s="9"/>
      <c r="CA4259" s="9"/>
      <c r="CB4259" s="6"/>
      <c r="CC4259" s="6"/>
      <c r="CD4259" s="6"/>
    </row>
    <row r="4260" spans="15:82" x14ac:dyDescent="0.25">
      <c r="O4260" s="3"/>
      <c r="P4260" s="2"/>
      <c r="Q4260" s="2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A4260" s="9"/>
      <c r="BB4260" s="9"/>
      <c r="BC4260" s="9"/>
      <c r="BD4260" s="9"/>
      <c r="BE4260" s="9"/>
      <c r="BF4260" s="9"/>
      <c r="BG4260" s="9"/>
      <c r="BH4260" s="9"/>
      <c r="BI4260" s="9"/>
      <c r="BJ4260" s="9"/>
      <c r="BK4260" s="9"/>
      <c r="BL4260" s="9"/>
      <c r="BM4260" s="9"/>
      <c r="BN4260" s="9"/>
      <c r="BO4260" s="9"/>
      <c r="BP4260" s="9"/>
      <c r="BQ4260" s="9"/>
      <c r="BR4260" s="9"/>
      <c r="BS4260" s="9"/>
      <c r="BT4260" s="9"/>
      <c r="BU4260" s="9"/>
      <c r="BV4260" s="9"/>
      <c r="BW4260" s="9"/>
      <c r="BX4260" s="9"/>
      <c r="BY4260" s="9"/>
      <c r="BZ4260" s="9"/>
      <c r="CA4260" s="9"/>
      <c r="CB4260" s="6"/>
      <c r="CC4260" s="6"/>
      <c r="CD4260" s="6"/>
    </row>
    <row r="4261" spans="15:82" x14ac:dyDescent="0.25">
      <c r="O4261" s="3"/>
      <c r="P4261" s="2"/>
      <c r="Q4261" s="2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A4261" s="9"/>
      <c r="BB4261" s="9"/>
      <c r="BC4261" s="9"/>
      <c r="BD4261" s="9"/>
      <c r="BE4261" s="9"/>
      <c r="BF4261" s="9"/>
      <c r="BG4261" s="9"/>
      <c r="BH4261" s="9"/>
      <c r="BI4261" s="9"/>
      <c r="BJ4261" s="9"/>
      <c r="BK4261" s="9"/>
      <c r="BL4261" s="9"/>
      <c r="BM4261" s="9"/>
      <c r="BN4261" s="9"/>
      <c r="BO4261" s="9"/>
      <c r="BP4261" s="9"/>
      <c r="BQ4261" s="9"/>
      <c r="BR4261" s="9"/>
      <c r="BS4261" s="9"/>
      <c r="BT4261" s="9"/>
      <c r="BU4261" s="9"/>
      <c r="BV4261" s="9"/>
      <c r="BW4261" s="9"/>
      <c r="BX4261" s="9"/>
      <c r="BY4261" s="9"/>
      <c r="BZ4261" s="9"/>
      <c r="CA4261" s="9"/>
      <c r="CB4261" s="6"/>
      <c r="CC4261" s="6"/>
      <c r="CD4261" s="6"/>
    </row>
    <row r="4262" spans="15:82" x14ac:dyDescent="0.25">
      <c r="O4262" s="3"/>
      <c r="P4262" s="2"/>
      <c r="Q4262" s="2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A4262" s="9"/>
      <c r="BB4262" s="9"/>
      <c r="BC4262" s="9"/>
      <c r="BD4262" s="9"/>
      <c r="BE4262" s="9"/>
      <c r="BF4262" s="9"/>
      <c r="BG4262" s="9"/>
      <c r="BH4262" s="9"/>
      <c r="BI4262" s="9"/>
      <c r="BJ4262" s="9"/>
      <c r="BK4262" s="9"/>
      <c r="BL4262" s="9"/>
      <c r="BM4262" s="9"/>
      <c r="BN4262" s="9"/>
      <c r="BO4262" s="9"/>
      <c r="BP4262" s="9"/>
      <c r="BQ4262" s="9"/>
      <c r="BR4262" s="9"/>
      <c r="BS4262" s="9"/>
      <c r="BT4262" s="9"/>
      <c r="BU4262" s="9"/>
      <c r="BV4262" s="9"/>
      <c r="BW4262" s="9"/>
      <c r="BX4262" s="9"/>
      <c r="BY4262" s="9"/>
      <c r="BZ4262" s="9"/>
      <c r="CA4262" s="9"/>
      <c r="CB4262" s="6"/>
      <c r="CC4262" s="6"/>
      <c r="CD4262" s="6"/>
    </row>
    <row r="4263" spans="15:82" x14ac:dyDescent="0.25">
      <c r="O4263" s="3"/>
      <c r="P4263" s="2"/>
      <c r="Q4263" s="2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A4263" s="9"/>
      <c r="BB4263" s="9"/>
      <c r="BC4263" s="9"/>
      <c r="BD4263" s="9"/>
      <c r="BE4263" s="9"/>
      <c r="BF4263" s="9"/>
      <c r="BG4263" s="9"/>
      <c r="BH4263" s="9"/>
      <c r="BI4263" s="9"/>
      <c r="BJ4263" s="9"/>
      <c r="BK4263" s="9"/>
      <c r="BL4263" s="9"/>
      <c r="BM4263" s="9"/>
      <c r="BN4263" s="9"/>
      <c r="BO4263" s="9"/>
      <c r="BP4263" s="9"/>
      <c r="BQ4263" s="9"/>
      <c r="BR4263" s="9"/>
      <c r="BS4263" s="9"/>
      <c r="BT4263" s="9"/>
      <c r="BU4263" s="9"/>
      <c r="BV4263" s="9"/>
      <c r="BW4263" s="9"/>
      <c r="BX4263" s="9"/>
      <c r="BY4263" s="9"/>
      <c r="BZ4263" s="9"/>
      <c r="CA4263" s="9"/>
      <c r="CB4263" s="6"/>
      <c r="CC4263" s="6"/>
      <c r="CD4263" s="6"/>
    </row>
    <row r="4264" spans="15:82" x14ac:dyDescent="0.25">
      <c r="O4264" s="3"/>
      <c r="P4264" s="2"/>
      <c r="Q4264" s="2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A4264" s="9"/>
      <c r="BB4264" s="9"/>
      <c r="BC4264" s="9"/>
      <c r="BD4264" s="9"/>
      <c r="BE4264" s="9"/>
      <c r="BF4264" s="9"/>
      <c r="BG4264" s="9"/>
      <c r="BH4264" s="9"/>
      <c r="BI4264" s="9"/>
      <c r="BJ4264" s="9"/>
      <c r="BK4264" s="9"/>
      <c r="BL4264" s="9"/>
      <c r="BM4264" s="9"/>
      <c r="BN4264" s="9"/>
      <c r="BO4264" s="9"/>
      <c r="BP4264" s="9"/>
      <c r="BQ4264" s="9"/>
      <c r="BR4264" s="9"/>
      <c r="BS4264" s="9"/>
      <c r="BT4264" s="9"/>
      <c r="BU4264" s="9"/>
      <c r="BV4264" s="9"/>
      <c r="BW4264" s="9"/>
      <c r="BX4264" s="9"/>
      <c r="BY4264" s="9"/>
      <c r="BZ4264" s="9"/>
      <c r="CA4264" s="9"/>
      <c r="CB4264" s="6"/>
      <c r="CC4264" s="6"/>
      <c r="CD4264" s="6"/>
    </row>
    <row r="4265" spans="15:82" x14ac:dyDescent="0.25">
      <c r="O4265" s="3"/>
      <c r="P4265" s="2"/>
      <c r="Q4265" s="2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A4265" s="9"/>
      <c r="BB4265" s="9"/>
      <c r="BC4265" s="9"/>
      <c r="BD4265" s="9"/>
      <c r="BE4265" s="9"/>
      <c r="BF4265" s="9"/>
      <c r="BG4265" s="9"/>
      <c r="BH4265" s="9"/>
      <c r="BI4265" s="9"/>
      <c r="BJ4265" s="9"/>
      <c r="BK4265" s="9"/>
      <c r="BL4265" s="9"/>
      <c r="BM4265" s="9"/>
      <c r="BN4265" s="9"/>
      <c r="BO4265" s="9"/>
      <c r="BP4265" s="9"/>
      <c r="BQ4265" s="9"/>
      <c r="BR4265" s="9"/>
      <c r="BS4265" s="9"/>
      <c r="BT4265" s="9"/>
      <c r="BU4265" s="9"/>
      <c r="BV4265" s="9"/>
      <c r="BW4265" s="9"/>
      <c r="BX4265" s="9"/>
      <c r="BY4265" s="9"/>
      <c r="BZ4265" s="9"/>
      <c r="CA4265" s="9"/>
      <c r="CB4265" s="6"/>
      <c r="CC4265" s="6"/>
      <c r="CD4265" s="6"/>
    </row>
    <row r="4266" spans="15:82" x14ac:dyDescent="0.25">
      <c r="O4266" s="3"/>
      <c r="P4266" s="2"/>
      <c r="Q4266" s="2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A4266" s="9"/>
      <c r="BB4266" s="9"/>
      <c r="BC4266" s="9"/>
      <c r="BD4266" s="9"/>
      <c r="BE4266" s="9"/>
      <c r="BF4266" s="9"/>
      <c r="BG4266" s="9"/>
      <c r="BH4266" s="9"/>
      <c r="BI4266" s="9"/>
      <c r="BJ4266" s="9"/>
      <c r="BK4266" s="9"/>
      <c r="BL4266" s="9"/>
      <c r="BM4266" s="9"/>
      <c r="BN4266" s="9"/>
      <c r="BO4266" s="9"/>
      <c r="BP4266" s="9"/>
      <c r="BQ4266" s="9"/>
      <c r="BR4266" s="9"/>
      <c r="BS4266" s="9"/>
      <c r="BT4266" s="9"/>
      <c r="BU4266" s="9"/>
      <c r="BV4266" s="9"/>
      <c r="BW4266" s="9"/>
      <c r="BX4266" s="9"/>
      <c r="BY4266" s="9"/>
      <c r="BZ4266" s="9"/>
      <c r="CA4266" s="9"/>
      <c r="CB4266" s="6"/>
      <c r="CC4266" s="6"/>
      <c r="CD4266" s="6"/>
    </row>
    <row r="4267" spans="15:82" x14ac:dyDescent="0.25">
      <c r="O4267" s="3"/>
      <c r="P4267" s="2"/>
      <c r="Q4267" s="2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A4267" s="9"/>
      <c r="BB4267" s="9"/>
      <c r="BC4267" s="9"/>
      <c r="BD4267" s="9"/>
      <c r="BE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  <c r="BQ4267" s="9"/>
      <c r="BR4267" s="9"/>
      <c r="BS4267" s="9"/>
      <c r="BT4267" s="9"/>
      <c r="BU4267" s="9"/>
      <c r="BV4267" s="9"/>
      <c r="BW4267" s="9"/>
      <c r="BX4267" s="9"/>
      <c r="BY4267" s="9"/>
      <c r="BZ4267" s="9"/>
      <c r="CA4267" s="9"/>
      <c r="CB4267" s="6"/>
      <c r="CC4267" s="6"/>
      <c r="CD4267" s="6"/>
    </row>
    <row r="4268" spans="15:82" x14ac:dyDescent="0.25">
      <c r="O4268" s="3"/>
      <c r="P4268" s="2"/>
      <c r="Q4268" s="2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A4268" s="9"/>
      <c r="BB4268" s="9"/>
      <c r="BC4268" s="9"/>
      <c r="BD4268" s="9"/>
      <c r="BE4268" s="9"/>
      <c r="BF4268" s="9"/>
      <c r="BG4268" s="9"/>
      <c r="BH4268" s="9"/>
      <c r="BI4268" s="9"/>
      <c r="BJ4268" s="9"/>
      <c r="BK4268" s="9"/>
      <c r="BL4268" s="9"/>
      <c r="BM4268" s="9"/>
      <c r="BN4268" s="9"/>
      <c r="BO4268" s="9"/>
      <c r="BP4268" s="9"/>
      <c r="BQ4268" s="9"/>
      <c r="BR4268" s="9"/>
      <c r="BS4268" s="9"/>
      <c r="BT4268" s="9"/>
      <c r="BU4268" s="9"/>
      <c r="BV4268" s="9"/>
      <c r="BW4268" s="9"/>
      <c r="BX4268" s="9"/>
      <c r="BY4268" s="9"/>
      <c r="BZ4268" s="9"/>
      <c r="CA4268" s="9"/>
      <c r="CB4268" s="6"/>
      <c r="CC4268" s="6"/>
      <c r="CD4268" s="6"/>
    </row>
    <row r="4269" spans="15:82" x14ac:dyDescent="0.25">
      <c r="O4269" s="3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A4269" s="9"/>
      <c r="BB4269" s="9"/>
      <c r="BC4269" s="9"/>
      <c r="BD4269" s="9"/>
      <c r="BE4269" s="9"/>
      <c r="BF4269" s="9"/>
      <c r="BG4269" s="9"/>
      <c r="BH4269" s="9"/>
      <c r="BI4269" s="9"/>
      <c r="BJ4269" s="9"/>
      <c r="BK4269" s="9"/>
      <c r="BL4269" s="9"/>
      <c r="BM4269" s="9"/>
      <c r="BN4269" s="9"/>
      <c r="BO4269" s="9"/>
      <c r="BP4269" s="9"/>
      <c r="BQ4269" s="9"/>
      <c r="BR4269" s="9"/>
      <c r="BS4269" s="9"/>
      <c r="BT4269" s="9"/>
      <c r="BU4269" s="9"/>
      <c r="BV4269" s="9"/>
      <c r="BW4269" s="9"/>
      <c r="BX4269" s="9"/>
      <c r="BY4269" s="9"/>
      <c r="BZ4269" s="9"/>
      <c r="CA4269" s="9"/>
      <c r="CB4269" s="6"/>
      <c r="CC4269" s="6"/>
      <c r="CD4269" s="6"/>
    </row>
    <row r="4270" spans="15:82" x14ac:dyDescent="0.25">
      <c r="O4270" s="3"/>
      <c r="P4270" s="2"/>
      <c r="Q4270" s="2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A4270" s="9"/>
      <c r="BB4270" s="9"/>
      <c r="BC4270" s="9"/>
      <c r="BD4270" s="9"/>
      <c r="BE4270" s="9"/>
      <c r="BF4270" s="9"/>
      <c r="BG4270" s="9"/>
      <c r="BH4270" s="9"/>
      <c r="BI4270" s="9"/>
      <c r="BJ4270" s="9"/>
      <c r="BK4270" s="9"/>
      <c r="BL4270" s="9"/>
      <c r="BM4270" s="9"/>
      <c r="BN4270" s="9"/>
      <c r="BO4270" s="9"/>
      <c r="BP4270" s="9"/>
      <c r="BQ4270" s="9"/>
      <c r="BR4270" s="9"/>
      <c r="BS4270" s="9"/>
      <c r="BT4270" s="9"/>
      <c r="BU4270" s="9"/>
      <c r="BV4270" s="9"/>
      <c r="BW4270" s="9"/>
      <c r="BX4270" s="9"/>
      <c r="BY4270" s="9"/>
      <c r="BZ4270" s="9"/>
      <c r="CA4270" s="9"/>
      <c r="CB4270" s="6"/>
      <c r="CC4270" s="6"/>
      <c r="CD4270" s="6"/>
    </row>
    <row r="4271" spans="15:82" x14ac:dyDescent="0.25">
      <c r="O4271" s="3"/>
      <c r="P4271" s="2"/>
      <c r="Q4271" s="2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A4271" s="9"/>
      <c r="BB4271" s="9"/>
      <c r="BC4271" s="9"/>
      <c r="BD4271" s="9"/>
      <c r="BE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  <c r="BQ4271" s="9"/>
      <c r="BR4271" s="9"/>
      <c r="BS4271" s="9"/>
      <c r="BT4271" s="9"/>
      <c r="BU4271" s="9"/>
      <c r="BV4271" s="9"/>
      <c r="BW4271" s="9"/>
      <c r="BX4271" s="9"/>
      <c r="BY4271" s="9"/>
      <c r="BZ4271" s="9"/>
      <c r="CA4271" s="9"/>
      <c r="CB4271" s="6"/>
      <c r="CC4271" s="6"/>
      <c r="CD4271" s="6"/>
    </row>
    <row r="4272" spans="15:82" x14ac:dyDescent="0.25">
      <c r="O4272" s="3"/>
      <c r="P4272" s="2"/>
      <c r="Q4272" s="2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A4272" s="9"/>
      <c r="BB4272" s="9"/>
      <c r="BC4272" s="9"/>
      <c r="BD4272" s="9"/>
      <c r="BE4272" s="9"/>
      <c r="BF4272" s="9"/>
      <c r="BG4272" s="9"/>
      <c r="BH4272" s="9"/>
      <c r="BI4272" s="9"/>
      <c r="BJ4272" s="9"/>
      <c r="BK4272" s="9"/>
      <c r="BL4272" s="9"/>
      <c r="BM4272" s="9"/>
      <c r="BN4272" s="9"/>
      <c r="BO4272" s="9"/>
      <c r="BP4272" s="9"/>
      <c r="BQ4272" s="9"/>
      <c r="BR4272" s="9"/>
      <c r="BS4272" s="9"/>
      <c r="BT4272" s="9"/>
      <c r="BU4272" s="9"/>
      <c r="BV4272" s="9"/>
      <c r="BW4272" s="9"/>
      <c r="BX4272" s="9"/>
      <c r="BY4272" s="9"/>
      <c r="BZ4272" s="9"/>
      <c r="CA4272" s="9"/>
      <c r="CB4272" s="6"/>
      <c r="CC4272" s="6"/>
      <c r="CD4272" s="6"/>
    </row>
    <row r="4273" spans="15:82" x14ac:dyDescent="0.25">
      <c r="O4273" s="3"/>
      <c r="P4273" s="2"/>
      <c r="Q4273" s="2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A4273" s="9"/>
      <c r="BB4273" s="9"/>
      <c r="BC4273" s="9"/>
      <c r="BD4273" s="9"/>
      <c r="BE4273" s="9"/>
      <c r="BF4273" s="9"/>
      <c r="BG4273" s="9"/>
      <c r="BH4273" s="9"/>
      <c r="BI4273" s="9"/>
      <c r="BJ4273" s="9"/>
      <c r="BK4273" s="9"/>
      <c r="BL4273" s="9"/>
      <c r="BM4273" s="9"/>
      <c r="BN4273" s="9"/>
      <c r="BO4273" s="9"/>
      <c r="BP4273" s="9"/>
      <c r="BQ4273" s="9"/>
      <c r="BR4273" s="9"/>
      <c r="BS4273" s="9"/>
      <c r="BT4273" s="9"/>
      <c r="BU4273" s="9"/>
      <c r="BV4273" s="9"/>
      <c r="BW4273" s="9"/>
      <c r="BX4273" s="9"/>
      <c r="BY4273" s="9"/>
      <c r="BZ4273" s="9"/>
      <c r="CA4273" s="9"/>
      <c r="CB4273" s="6"/>
      <c r="CC4273" s="6"/>
      <c r="CD4273" s="6"/>
    </row>
    <row r="4274" spans="15:82" x14ac:dyDescent="0.25">
      <c r="O4274" s="3"/>
      <c r="P4274" s="2"/>
      <c r="Q4274" s="2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A4274" s="9"/>
      <c r="BB4274" s="9"/>
      <c r="BC4274" s="9"/>
      <c r="BD4274" s="9"/>
      <c r="BE4274" s="9"/>
      <c r="BF4274" s="9"/>
      <c r="BG4274" s="9"/>
      <c r="BH4274" s="9"/>
      <c r="BI4274" s="9"/>
      <c r="BJ4274" s="9"/>
      <c r="BK4274" s="9"/>
      <c r="BL4274" s="9"/>
      <c r="BM4274" s="9"/>
      <c r="BN4274" s="9"/>
      <c r="BO4274" s="9"/>
      <c r="BP4274" s="9"/>
      <c r="BQ4274" s="9"/>
      <c r="BR4274" s="9"/>
      <c r="BS4274" s="9"/>
      <c r="BT4274" s="9"/>
      <c r="BU4274" s="9"/>
      <c r="BV4274" s="9"/>
      <c r="BW4274" s="9"/>
      <c r="BX4274" s="9"/>
      <c r="BY4274" s="9"/>
      <c r="BZ4274" s="9"/>
      <c r="CA4274" s="9"/>
      <c r="CB4274" s="6"/>
      <c r="CC4274" s="6"/>
      <c r="CD4274" s="6"/>
    </row>
    <row r="4275" spans="15:82" x14ac:dyDescent="0.25">
      <c r="O4275" s="3"/>
      <c r="P4275" s="2"/>
      <c r="Q4275" s="2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A4275" s="9"/>
      <c r="BB4275" s="9"/>
      <c r="BC4275" s="9"/>
      <c r="BD4275" s="9"/>
      <c r="BE4275" s="9"/>
      <c r="BF4275" s="9"/>
      <c r="BG4275" s="9"/>
      <c r="BH4275" s="9"/>
      <c r="BI4275" s="9"/>
      <c r="BJ4275" s="9"/>
      <c r="BK4275" s="9"/>
      <c r="BL4275" s="9"/>
      <c r="BM4275" s="9"/>
      <c r="BN4275" s="9"/>
      <c r="BO4275" s="9"/>
      <c r="BP4275" s="9"/>
      <c r="BQ4275" s="9"/>
      <c r="BR4275" s="9"/>
      <c r="BS4275" s="9"/>
      <c r="BT4275" s="9"/>
      <c r="BU4275" s="9"/>
      <c r="BV4275" s="9"/>
      <c r="BW4275" s="9"/>
      <c r="BX4275" s="9"/>
      <c r="BY4275" s="9"/>
      <c r="BZ4275" s="9"/>
      <c r="CA4275" s="9"/>
      <c r="CB4275" s="6"/>
      <c r="CC4275" s="6"/>
      <c r="CD4275" s="6"/>
    </row>
    <row r="4276" spans="15:82" x14ac:dyDescent="0.25">
      <c r="O4276" s="3"/>
      <c r="P4276" s="2"/>
      <c r="Q4276" s="2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A4276" s="9"/>
      <c r="BB4276" s="9"/>
      <c r="BC4276" s="9"/>
      <c r="BD4276" s="9"/>
      <c r="BE4276" s="9"/>
      <c r="BF4276" s="9"/>
      <c r="BG4276" s="9"/>
      <c r="BH4276" s="9"/>
      <c r="BI4276" s="9"/>
      <c r="BJ4276" s="9"/>
      <c r="BK4276" s="9"/>
      <c r="BL4276" s="9"/>
      <c r="BM4276" s="9"/>
      <c r="BN4276" s="9"/>
      <c r="BO4276" s="9"/>
      <c r="BP4276" s="9"/>
      <c r="BQ4276" s="9"/>
      <c r="BR4276" s="9"/>
      <c r="BS4276" s="9"/>
      <c r="BT4276" s="9"/>
      <c r="BU4276" s="9"/>
      <c r="BV4276" s="9"/>
      <c r="BW4276" s="9"/>
      <c r="BX4276" s="9"/>
      <c r="BY4276" s="9"/>
      <c r="BZ4276" s="9"/>
      <c r="CA4276" s="9"/>
      <c r="CB4276" s="6"/>
      <c r="CC4276" s="6"/>
      <c r="CD4276" s="6"/>
    </row>
    <row r="4277" spans="15:82" x14ac:dyDescent="0.25">
      <c r="O4277" s="3"/>
      <c r="P4277" s="2"/>
      <c r="Q4277" s="2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A4277" s="9"/>
      <c r="BB4277" s="9"/>
      <c r="BC4277" s="9"/>
      <c r="BD4277" s="9"/>
      <c r="BE4277" s="9"/>
      <c r="BF4277" s="9"/>
      <c r="BG4277" s="9"/>
      <c r="BH4277" s="9"/>
      <c r="BI4277" s="9"/>
      <c r="BJ4277" s="9"/>
      <c r="BK4277" s="9"/>
      <c r="BL4277" s="9"/>
      <c r="BM4277" s="9"/>
      <c r="BN4277" s="9"/>
      <c r="BO4277" s="9"/>
      <c r="BP4277" s="9"/>
      <c r="BQ4277" s="9"/>
      <c r="BR4277" s="9"/>
      <c r="BS4277" s="9"/>
      <c r="BT4277" s="9"/>
      <c r="BU4277" s="9"/>
      <c r="BV4277" s="9"/>
      <c r="BW4277" s="9"/>
      <c r="BX4277" s="9"/>
      <c r="BY4277" s="9"/>
      <c r="BZ4277" s="9"/>
      <c r="CA4277" s="9"/>
      <c r="CB4277" s="6"/>
      <c r="CC4277" s="6"/>
      <c r="CD4277" s="6"/>
    </row>
    <row r="4278" spans="15:82" x14ac:dyDescent="0.25">
      <c r="O4278" s="3"/>
      <c r="P4278" s="2"/>
      <c r="Q4278" s="2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A4278" s="9"/>
      <c r="BB4278" s="9"/>
      <c r="BC4278" s="9"/>
      <c r="BD4278" s="9"/>
      <c r="BE4278" s="9"/>
      <c r="BF4278" s="9"/>
      <c r="BG4278" s="9"/>
      <c r="BH4278" s="9"/>
      <c r="BI4278" s="9"/>
      <c r="BJ4278" s="9"/>
      <c r="BK4278" s="9"/>
      <c r="BL4278" s="9"/>
      <c r="BM4278" s="9"/>
      <c r="BN4278" s="9"/>
      <c r="BO4278" s="9"/>
      <c r="BP4278" s="9"/>
      <c r="BQ4278" s="9"/>
      <c r="BR4278" s="9"/>
      <c r="BS4278" s="9"/>
      <c r="BT4278" s="9"/>
      <c r="BU4278" s="9"/>
      <c r="BV4278" s="9"/>
      <c r="BW4278" s="9"/>
      <c r="BX4278" s="9"/>
      <c r="BY4278" s="9"/>
      <c r="BZ4278" s="9"/>
      <c r="CA4278" s="9"/>
      <c r="CB4278" s="6"/>
      <c r="CC4278" s="6"/>
      <c r="CD4278" s="6"/>
    </row>
    <row r="4279" spans="15:82" x14ac:dyDescent="0.25">
      <c r="O4279" s="3"/>
      <c r="P4279" s="2"/>
      <c r="Q4279" s="2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A4279" s="9"/>
      <c r="BB4279" s="9"/>
      <c r="BC4279" s="9"/>
      <c r="BD4279" s="9"/>
      <c r="BE4279" s="9"/>
      <c r="BF4279" s="9"/>
      <c r="BG4279" s="9"/>
      <c r="BH4279" s="9"/>
      <c r="BI4279" s="9"/>
      <c r="BJ4279" s="9"/>
      <c r="BK4279" s="9"/>
      <c r="BL4279" s="9"/>
      <c r="BM4279" s="9"/>
      <c r="BN4279" s="9"/>
      <c r="BO4279" s="9"/>
      <c r="BP4279" s="9"/>
      <c r="BQ4279" s="9"/>
      <c r="BR4279" s="9"/>
      <c r="BS4279" s="9"/>
      <c r="BT4279" s="9"/>
      <c r="BU4279" s="9"/>
      <c r="BV4279" s="9"/>
      <c r="BW4279" s="9"/>
      <c r="BX4279" s="9"/>
      <c r="BY4279" s="9"/>
      <c r="BZ4279" s="9"/>
      <c r="CA4279" s="9"/>
      <c r="CB4279" s="6"/>
      <c r="CC4279" s="6"/>
      <c r="CD4279" s="6"/>
    </row>
    <row r="4280" spans="15:82" x14ac:dyDescent="0.25">
      <c r="O4280" s="3"/>
      <c r="P4280" s="2"/>
      <c r="Q4280" s="2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A4280" s="9"/>
      <c r="BB4280" s="9"/>
      <c r="BC4280" s="9"/>
      <c r="BD4280" s="9"/>
      <c r="BE4280" s="9"/>
      <c r="BF4280" s="9"/>
      <c r="BG4280" s="9"/>
      <c r="BH4280" s="9"/>
      <c r="BI4280" s="9"/>
      <c r="BJ4280" s="9"/>
      <c r="BK4280" s="9"/>
      <c r="BL4280" s="9"/>
      <c r="BM4280" s="9"/>
      <c r="BN4280" s="9"/>
      <c r="BO4280" s="9"/>
      <c r="BP4280" s="9"/>
      <c r="BQ4280" s="9"/>
      <c r="BR4280" s="9"/>
      <c r="BS4280" s="9"/>
      <c r="BT4280" s="9"/>
      <c r="BU4280" s="9"/>
      <c r="BV4280" s="9"/>
      <c r="BW4280" s="9"/>
      <c r="BX4280" s="9"/>
      <c r="BY4280" s="9"/>
      <c r="BZ4280" s="9"/>
      <c r="CA4280" s="9"/>
      <c r="CB4280" s="6"/>
      <c r="CC4280" s="6"/>
      <c r="CD4280" s="6"/>
    </row>
    <row r="4281" spans="15:82" x14ac:dyDescent="0.25">
      <c r="O4281" s="3"/>
      <c r="P4281" s="2"/>
      <c r="Q4281" s="2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A4281" s="9"/>
      <c r="BB4281" s="9"/>
      <c r="BC4281" s="9"/>
      <c r="BD4281" s="9"/>
      <c r="BE4281" s="9"/>
      <c r="BF4281" s="9"/>
      <c r="BG4281" s="9"/>
      <c r="BH4281" s="9"/>
      <c r="BI4281" s="9"/>
      <c r="BJ4281" s="9"/>
      <c r="BK4281" s="9"/>
      <c r="BL4281" s="9"/>
      <c r="BM4281" s="9"/>
      <c r="BN4281" s="9"/>
      <c r="BO4281" s="9"/>
      <c r="BP4281" s="9"/>
      <c r="BQ4281" s="9"/>
      <c r="BR4281" s="9"/>
      <c r="BS4281" s="9"/>
      <c r="BT4281" s="9"/>
      <c r="BU4281" s="9"/>
      <c r="BV4281" s="9"/>
      <c r="BW4281" s="9"/>
      <c r="BX4281" s="9"/>
      <c r="BY4281" s="9"/>
      <c r="BZ4281" s="9"/>
      <c r="CA4281" s="9"/>
      <c r="CB4281" s="6"/>
      <c r="CC4281" s="6"/>
      <c r="CD4281" s="6"/>
    </row>
    <row r="4282" spans="15:82" x14ac:dyDescent="0.25">
      <c r="O4282" s="3"/>
      <c r="P4282" s="2"/>
      <c r="Q4282" s="2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A4282" s="9"/>
      <c r="BB4282" s="9"/>
      <c r="BC4282" s="9"/>
      <c r="BD4282" s="9"/>
      <c r="BE4282" s="9"/>
      <c r="BF4282" s="9"/>
      <c r="BG4282" s="9"/>
      <c r="BH4282" s="9"/>
      <c r="BI4282" s="9"/>
      <c r="BJ4282" s="9"/>
      <c r="BK4282" s="9"/>
      <c r="BL4282" s="9"/>
      <c r="BM4282" s="9"/>
      <c r="BN4282" s="9"/>
      <c r="BO4282" s="9"/>
      <c r="BP4282" s="9"/>
      <c r="BQ4282" s="9"/>
      <c r="BR4282" s="9"/>
      <c r="BS4282" s="9"/>
      <c r="BT4282" s="9"/>
      <c r="BU4282" s="9"/>
      <c r="BV4282" s="9"/>
      <c r="BW4282" s="9"/>
      <c r="BX4282" s="9"/>
      <c r="BY4282" s="9"/>
      <c r="BZ4282" s="9"/>
      <c r="CA4282" s="9"/>
      <c r="CB4282" s="6"/>
      <c r="CC4282" s="6"/>
      <c r="CD4282" s="6"/>
    </row>
    <row r="4283" spans="15:82" x14ac:dyDescent="0.25">
      <c r="O4283" s="3"/>
      <c r="P4283" s="2"/>
      <c r="Q4283" s="2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A4283" s="9"/>
      <c r="BB4283" s="9"/>
      <c r="BC4283" s="9"/>
      <c r="BD4283" s="9"/>
      <c r="BE4283" s="9"/>
      <c r="BF4283" s="9"/>
      <c r="BG4283" s="9"/>
      <c r="BH4283" s="9"/>
      <c r="BI4283" s="9"/>
      <c r="BJ4283" s="9"/>
      <c r="BK4283" s="9"/>
      <c r="BL4283" s="9"/>
      <c r="BM4283" s="9"/>
      <c r="BN4283" s="9"/>
      <c r="BO4283" s="9"/>
      <c r="BP4283" s="9"/>
      <c r="BQ4283" s="9"/>
      <c r="BR4283" s="9"/>
      <c r="BS4283" s="9"/>
      <c r="BT4283" s="9"/>
      <c r="BU4283" s="9"/>
      <c r="BV4283" s="9"/>
      <c r="BW4283" s="9"/>
      <c r="BX4283" s="9"/>
      <c r="BY4283" s="9"/>
      <c r="BZ4283" s="9"/>
      <c r="CA4283" s="9"/>
      <c r="CB4283" s="6"/>
      <c r="CC4283" s="6"/>
      <c r="CD4283" s="6"/>
    </row>
    <row r="4284" spans="15:82" x14ac:dyDescent="0.25">
      <c r="O4284" s="3"/>
      <c r="P4284" s="2"/>
      <c r="Q4284" s="2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A4284" s="9"/>
      <c r="BB4284" s="9"/>
      <c r="BC4284" s="9"/>
      <c r="BD4284" s="9"/>
      <c r="BE4284" s="9"/>
      <c r="BF4284" s="9"/>
      <c r="BG4284" s="9"/>
      <c r="BH4284" s="9"/>
      <c r="BI4284" s="9"/>
      <c r="BJ4284" s="9"/>
      <c r="BK4284" s="9"/>
      <c r="BL4284" s="9"/>
      <c r="BM4284" s="9"/>
      <c r="BN4284" s="9"/>
      <c r="BO4284" s="9"/>
      <c r="BP4284" s="9"/>
      <c r="BQ4284" s="9"/>
      <c r="BR4284" s="9"/>
      <c r="BS4284" s="9"/>
      <c r="BT4284" s="9"/>
      <c r="BU4284" s="9"/>
      <c r="BV4284" s="9"/>
      <c r="BW4284" s="9"/>
      <c r="BX4284" s="9"/>
      <c r="BY4284" s="9"/>
      <c r="BZ4284" s="9"/>
      <c r="CA4284" s="9"/>
      <c r="CB4284" s="6"/>
      <c r="CC4284" s="6"/>
      <c r="CD4284" s="6"/>
    </row>
    <row r="4285" spans="15:82" x14ac:dyDescent="0.25">
      <c r="O4285" s="3"/>
      <c r="P4285" s="2"/>
      <c r="Q4285" s="2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A4285" s="9"/>
      <c r="BB4285" s="9"/>
      <c r="BC4285" s="9"/>
      <c r="BD4285" s="9"/>
      <c r="BE4285" s="9"/>
      <c r="BF4285" s="9"/>
      <c r="BG4285" s="9"/>
      <c r="BH4285" s="9"/>
      <c r="BI4285" s="9"/>
      <c r="BJ4285" s="9"/>
      <c r="BK4285" s="9"/>
      <c r="BL4285" s="9"/>
      <c r="BM4285" s="9"/>
      <c r="BN4285" s="9"/>
      <c r="BO4285" s="9"/>
      <c r="BP4285" s="9"/>
      <c r="BQ4285" s="9"/>
      <c r="BR4285" s="9"/>
      <c r="BS4285" s="9"/>
      <c r="BT4285" s="9"/>
      <c r="BU4285" s="9"/>
      <c r="BV4285" s="9"/>
      <c r="BW4285" s="9"/>
      <c r="BX4285" s="9"/>
      <c r="BY4285" s="9"/>
      <c r="BZ4285" s="9"/>
      <c r="CA4285" s="9"/>
      <c r="CB4285" s="6"/>
      <c r="CC4285" s="6"/>
      <c r="CD4285" s="6"/>
    </row>
    <row r="4286" spans="15:82" x14ac:dyDescent="0.25">
      <c r="O4286" s="3"/>
      <c r="P4286" s="2"/>
      <c r="Q4286" s="2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A4286" s="9"/>
      <c r="BB4286" s="9"/>
      <c r="BC4286" s="9"/>
      <c r="BD4286" s="9"/>
      <c r="BE4286" s="9"/>
      <c r="BF4286" s="9"/>
      <c r="BG4286" s="9"/>
      <c r="BH4286" s="9"/>
      <c r="BI4286" s="9"/>
      <c r="BJ4286" s="9"/>
      <c r="BK4286" s="9"/>
      <c r="BL4286" s="9"/>
      <c r="BM4286" s="9"/>
      <c r="BN4286" s="9"/>
      <c r="BO4286" s="9"/>
      <c r="BP4286" s="9"/>
      <c r="BQ4286" s="9"/>
      <c r="BR4286" s="9"/>
      <c r="BS4286" s="9"/>
      <c r="BT4286" s="9"/>
      <c r="BU4286" s="9"/>
      <c r="BV4286" s="9"/>
      <c r="BW4286" s="9"/>
      <c r="BX4286" s="9"/>
      <c r="BY4286" s="9"/>
      <c r="BZ4286" s="9"/>
      <c r="CA4286" s="9"/>
      <c r="CB4286" s="6"/>
      <c r="CC4286" s="6"/>
      <c r="CD4286" s="6"/>
    </row>
    <row r="4287" spans="15:82" x14ac:dyDescent="0.25">
      <c r="O4287" s="3"/>
      <c r="P4287" s="2"/>
      <c r="Q4287" s="2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A4287" s="9"/>
      <c r="BB4287" s="9"/>
      <c r="BC4287" s="9"/>
      <c r="BD4287" s="9"/>
      <c r="BE4287" s="9"/>
      <c r="BF4287" s="9"/>
      <c r="BG4287" s="9"/>
      <c r="BH4287" s="9"/>
      <c r="BI4287" s="9"/>
      <c r="BJ4287" s="9"/>
      <c r="BK4287" s="9"/>
      <c r="BL4287" s="9"/>
      <c r="BM4287" s="9"/>
      <c r="BN4287" s="9"/>
      <c r="BO4287" s="9"/>
      <c r="BP4287" s="9"/>
      <c r="BQ4287" s="9"/>
      <c r="BR4287" s="9"/>
      <c r="BS4287" s="9"/>
      <c r="BT4287" s="9"/>
      <c r="BU4287" s="9"/>
      <c r="BV4287" s="9"/>
      <c r="BW4287" s="9"/>
      <c r="BX4287" s="9"/>
      <c r="BY4287" s="9"/>
      <c r="BZ4287" s="9"/>
      <c r="CA4287" s="9"/>
      <c r="CB4287" s="6"/>
      <c r="CC4287" s="6"/>
      <c r="CD4287" s="6"/>
    </row>
    <row r="4288" spans="15:82" x14ac:dyDescent="0.25">
      <c r="O4288" s="3"/>
      <c r="P4288" s="2"/>
      <c r="Q4288" s="2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A4288" s="9"/>
      <c r="BB4288" s="9"/>
      <c r="BC4288" s="9"/>
      <c r="BD4288" s="9"/>
      <c r="BE4288" s="9"/>
      <c r="BF4288" s="9"/>
      <c r="BG4288" s="9"/>
      <c r="BH4288" s="9"/>
      <c r="BI4288" s="9"/>
      <c r="BJ4288" s="9"/>
      <c r="BK4288" s="9"/>
      <c r="BL4288" s="9"/>
      <c r="BM4288" s="9"/>
      <c r="BN4288" s="9"/>
      <c r="BO4288" s="9"/>
      <c r="BP4288" s="9"/>
      <c r="BQ4288" s="9"/>
      <c r="BR4288" s="9"/>
      <c r="BS4288" s="9"/>
      <c r="BT4288" s="9"/>
      <c r="BU4288" s="9"/>
      <c r="BV4288" s="9"/>
      <c r="BW4288" s="9"/>
      <c r="BX4288" s="9"/>
      <c r="BY4288" s="9"/>
      <c r="BZ4288" s="9"/>
      <c r="CA4288" s="9"/>
      <c r="CB4288" s="6"/>
      <c r="CC4288" s="6"/>
      <c r="CD4288" s="6"/>
    </row>
    <row r="4289" spans="15:82" x14ac:dyDescent="0.25">
      <c r="O4289" s="3"/>
      <c r="P4289" s="2"/>
      <c r="Q4289" s="2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A4289" s="9"/>
      <c r="BB4289" s="9"/>
      <c r="BC4289" s="9"/>
      <c r="BD4289" s="9"/>
      <c r="BE4289" s="9"/>
      <c r="BF4289" s="9"/>
      <c r="BG4289" s="9"/>
      <c r="BH4289" s="9"/>
      <c r="BI4289" s="9"/>
      <c r="BJ4289" s="9"/>
      <c r="BK4289" s="9"/>
      <c r="BL4289" s="9"/>
      <c r="BM4289" s="9"/>
      <c r="BN4289" s="9"/>
      <c r="BO4289" s="9"/>
      <c r="BP4289" s="9"/>
      <c r="BQ4289" s="9"/>
      <c r="BR4289" s="9"/>
      <c r="BS4289" s="9"/>
      <c r="BT4289" s="9"/>
      <c r="BU4289" s="9"/>
      <c r="BV4289" s="9"/>
      <c r="BW4289" s="9"/>
      <c r="BX4289" s="9"/>
      <c r="BY4289" s="9"/>
      <c r="BZ4289" s="9"/>
      <c r="CA4289" s="9"/>
      <c r="CB4289" s="6"/>
      <c r="CC4289" s="6"/>
      <c r="CD4289" s="6"/>
    </row>
    <row r="4290" spans="15:82" x14ac:dyDescent="0.25">
      <c r="O4290" s="3"/>
      <c r="P4290" s="2"/>
      <c r="Q4290" s="2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A4290" s="9"/>
      <c r="BB4290" s="9"/>
      <c r="BC4290" s="9"/>
      <c r="BD4290" s="9"/>
      <c r="BE4290" s="9"/>
      <c r="BF4290" s="9"/>
      <c r="BG4290" s="9"/>
      <c r="BH4290" s="9"/>
      <c r="BI4290" s="9"/>
      <c r="BJ4290" s="9"/>
      <c r="BK4290" s="9"/>
      <c r="BL4290" s="9"/>
      <c r="BM4290" s="9"/>
      <c r="BN4290" s="9"/>
      <c r="BO4290" s="9"/>
      <c r="BP4290" s="9"/>
      <c r="BQ4290" s="9"/>
      <c r="BR4290" s="9"/>
      <c r="BS4290" s="9"/>
      <c r="BT4290" s="9"/>
      <c r="BU4290" s="9"/>
      <c r="BV4290" s="9"/>
      <c r="BW4290" s="9"/>
      <c r="BX4290" s="9"/>
      <c r="BY4290" s="9"/>
      <c r="BZ4290" s="9"/>
      <c r="CA4290" s="9"/>
      <c r="CB4290" s="6"/>
      <c r="CC4290" s="6"/>
      <c r="CD4290" s="6"/>
    </row>
    <row r="4291" spans="15:82" x14ac:dyDescent="0.25">
      <c r="O4291" s="3"/>
      <c r="P4291" s="2"/>
      <c r="Q4291" s="2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A4291" s="9"/>
      <c r="BB4291" s="9"/>
      <c r="BC4291" s="9"/>
      <c r="BD4291" s="9"/>
      <c r="BE4291" s="9"/>
      <c r="BF4291" s="9"/>
      <c r="BG4291" s="9"/>
      <c r="BH4291" s="9"/>
      <c r="BI4291" s="9"/>
      <c r="BJ4291" s="9"/>
      <c r="BK4291" s="9"/>
      <c r="BL4291" s="9"/>
      <c r="BM4291" s="9"/>
      <c r="BN4291" s="9"/>
      <c r="BO4291" s="9"/>
      <c r="BP4291" s="9"/>
      <c r="BQ4291" s="9"/>
      <c r="BR4291" s="9"/>
      <c r="BS4291" s="9"/>
      <c r="BT4291" s="9"/>
      <c r="BU4291" s="9"/>
      <c r="BV4291" s="9"/>
      <c r="BW4291" s="9"/>
      <c r="BX4291" s="9"/>
      <c r="BY4291" s="9"/>
      <c r="BZ4291" s="9"/>
      <c r="CA4291" s="9"/>
      <c r="CB4291" s="6"/>
      <c r="CC4291" s="6"/>
      <c r="CD4291" s="6"/>
    </row>
    <row r="4292" spans="15:82" x14ac:dyDescent="0.25">
      <c r="O4292" s="3"/>
      <c r="P4292" s="2"/>
      <c r="Q4292" s="2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A4292" s="9"/>
      <c r="BB4292" s="9"/>
      <c r="BC4292" s="9"/>
      <c r="BD4292" s="9"/>
      <c r="BE4292" s="9"/>
      <c r="BF4292" s="9"/>
      <c r="BG4292" s="9"/>
      <c r="BH4292" s="9"/>
      <c r="BI4292" s="9"/>
      <c r="BJ4292" s="9"/>
      <c r="BK4292" s="9"/>
      <c r="BL4292" s="9"/>
      <c r="BM4292" s="9"/>
      <c r="BN4292" s="9"/>
      <c r="BO4292" s="9"/>
      <c r="BP4292" s="9"/>
      <c r="BQ4292" s="9"/>
      <c r="BR4292" s="9"/>
      <c r="BS4292" s="9"/>
      <c r="BT4292" s="9"/>
      <c r="BU4292" s="9"/>
      <c r="BV4292" s="9"/>
      <c r="BW4292" s="9"/>
      <c r="BX4292" s="9"/>
      <c r="BY4292" s="9"/>
      <c r="BZ4292" s="9"/>
      <c r="CA4292" s="9"/>
      <c r="CB4292" s="6"/>
      <c r="CC4292" s="6"/>
      <c r="CD4292" s="6"/>
    </row>
    <row r="4293" spans="15:82" x14ac:dyDescent="0.25">
      <c r="O4293" s="3"/>
      <c r="P4293" s="2"/>
      <c r="Q4293" s="2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A4293" s="9"/>
      <c r="BB4293" s="9"/>
      <c r="BC4293" s="9"/>
      <c r="BD4293" s="9"/>
      <c r="BE4293" s="9"/>
      <c r="BF4293" s="9"/>
      <c r="BG4293" s="9"/>
      <c r="BH4293" s="9"/>
      <c r="BI4293" s="9"/>
      <c r="BJ4293" s="9"/>
      <c r="BK4293" s="9"/>
      <c r="BL4293" s="9"/>
      <c r="BM4293" s="9"/>
      <c r="BN4293" s="9"/>
      <c r="BO4293" s="9"/>
      <c r="BP4293" s="9"/>
      <c r="BQ4293" s="9"/>
      <c r="BR4293" s="9"/>
      <c r="BS4293" s="9"/>
      <c r="BT4293" s="9"/>
      <c r="BU4293" s="9"/>
      <c r="BV4293" s="9"/>
      <c r="BW4293" s="9"/>
      <c r="BX4293" s="9"/>
      <c r="BY4293" s="9"/>
      <c r="BZ4293" s="9"/>
      <c r="CA4293" s="9"/>
      <c r="CB4293" s="6"/>
      <c r="CC4293" s="6"/>
      <c r="CD4293" s="6"/>
    </row>
    <row r="4294" spans="15:82" x14ac:dyDescent="0.25">
      <c r="O4294" s="3"/>
      <c r="P4294" s="2"/>
      <c r="Q4294" s="2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A4294" s="9"/>
      <c r="BB4294" s="9"/>
      <c r="BC4294" s="9"/>
      <c r="BD4294" s="9"/>
      <c r="BE4294" s="9"/>
      <c r="BF4294" s="9"/>
      <c r="BG4294" s="9"/>
      <c r="BH4294" s="9"/>
      <c r="BI4294" s="9"/>
      <c r="BJ4294" s="9"/>
      <c r="BK4294" s="9"/>
      <c r="BL4294" s="9"/>
      <c r="BM4294" s="9"/>
      <c r="BN4294" s="9"/>
      <c r="BO4294" s="9"/>
      <c r="BP4294" s="9"/>
      <c r="BQ4294" s="9"/>
      <c r="BR4294" s="9"/>
      <c r="BS4294" s="9"/>
      <c r="BT4294" s="9"/>
      <c r="BU4294" s="9"/>
      <c r="BV4294" s="9"/>
      <c r="BW4294" s="9"/>
      <c r="BX4294" s="9"/>
      <c r="BY4294" s="9"/>
      <c r="BZ4294" s="9"/>
      <c r="CA4294" s="9"/>
      <c r="CB4294" s="6"/>
      <c r="CC4294" s="6"/>
      <c r="CD4294" s="6"/>
    </row>
    <row r="4295" spans="15:82" x14ac:dyDescent="0.25">
      <c r="O4295" s="3"/>
      <c r="P4295" s="2"/>
      <c r="Q4295" s="2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A4295" s="9"/>
      <c r="BB4295" s="9"/>
      <c r="BC4295" s="9"/>
      <c r="BD4295" s="9"/>
      <c r="BE4295" s="9"/>
      <c r="BF4295" s="9"/>
      <c r="BG4295" s="9"/>
      <c r="BH4295" s="9"/>
      <c r="BI4295" s="9"/>
      <c r="BJ4295" s="9"/>
      <c r="BK4295" s="9"/>
      <c r="BL4295" s="9"/>
      <c r="BM4295" s="9"/>
      <c r="BN4295" s="9"/>
      <c r="BO4295" s="9"/>
      <c r="BP4295" s="9"/>
      <c r="BQ4295" s="9"/>
      <c r="BR4295" s="9"/>
      <c r="BS4295" s="9"/>
      <c r="BT4295" s="9"/>
      <c r="BU4295" s="9"/>
      <c r="BV4295" s="9"/>
      <c r="BW4295" s="9"/>
      <c r="BX4295" s="9"/>
      <c r="BY4295" s="9"/>
      <c r="BZ4295" s="9"/>
      <c r="CA4295" s="9"/>
      <c r="CB4295" s="6"/>
      <c r="CC4295" s="6"/>
      <c r="CD4295" s="6"/>
    </row>
    <row r="4296" spans="15:82" x14ac:dyDescent="0.25">
      <c r="O4296" s="3"/>
      <c r="P4296" s="2"/>
      <c r="Q4296" s="2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A4296" s="9"/>
      <c r="BB4296" s="9"/>
      <c r="BC4296" s="9"/>
      <c r="BD4296" s="9"/>
      <c r="BE4296" s="9"/>
      <c r="BF4296" s="9"/>
      <c r="BG4296" s="9"/>
      <c r="BH4296" s="9"/>
      <c r="BI4296" s="9"/>
      <c r="BJ4296" s="9"/>
      <c r="BK4296" s="9"/>
      <c r="BL4296" s="9"/>
      <c r="BM4296" s="9"/>
      <c r="BN4296" s="9"/>
      <c r="BO4296" s="9"/>
      <c r="BP4296" s="9"/>
      <c r="BQ4296" s="9"/>
      <c r="BR4296" s="9"/>
      <c r="BS4296" s="9"/>
      <c r="BT4296" s="9"/>
      <c r="BU4296" s="9"/>
      <c r="BV4296" s="9"/>
      <c r="BW4296" s="9"/>
      <c r="BX4296" s="9"/>
      <c r="BY4296" s="9"/>
      <c r="BZ4296" s="9"/>
      <c r="CA4296" s="9"/>
      <c r="CB4296" s="6"/>
      <c r="CC4296" s="6"/>
      <c r="CD4296" s="6"/>
    </row>
    <row r="4297" spans="15:82" x14ac:dyDescent="0.25">
      <c r="O4297" s="3"/>
      <c r="P4297" s="2"/>
      <c r="Q4297" s="2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A4297" s="9"/>
      <c r="BB4297" s="9"/>
      <c r="BC4297" s="9"/>
      <c r="BD4297" s="9"/>
      <c r="BE4297" s="9"/>
      <c r="BF4297" s="9"/>
      <c r="BG4297" s="9"/>
      <c r="BH4297" s="9"/>
      <c r="BI4297" s="9"/>
      <c r="BJ4297" s="9"/>
      <c r="BK4297" s="9"/>
      <c r="BL4297" s="9"/>
      <c r="BM4297" s="9"/>
      <c r="BN4297" s="9"/>
      <c r="BO4297" s="9"/>
      <c r="BP4297" s="9"/>
      <c r="BQ4297" s="9"/>
      <c r="BR4297" s="9"/>
      <c r="BS4297" s="9"/>
      <c r="BT4297" s="9"/>
      <c r="BU4297" s="9"/>
      <c r="BV4297" s="9"/>
      <c r="BW4297" s="9"/>
      <c r="BX4297" s="9"/>
      <c r="BY4297" s="9"/>
      <c r="BZ4297" s="9"/>
      <c r="CA4297" s="9"/>
      <c r="CB4297" s="6"/>
      <c r="CC4297" s="6"/>
      <c r="CD4297" s="6"/>
    </row>
    <row r="4298" spans="15:82" x14ac:dyDescent="0.25">
      <c r="O4298" s="3"/>
      <c r="P4298" s="2"/>
      <c r="Q4298" s="2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A4298" s="9"/>
      <c r="BB4298" s="9"/>
      <c r="BC4298" s="9"/>
      <c r="BD4298" s="9"/>
      <c r="BE4298" s="9"/>
      <c r="BF4298" s="9"/>
      <c r="BG4298" s="9"/>
      <c r="BH4298" s="9"/>
      <c r="BI4298" s="9"/>
      <c r="BJ4298" s="9"/>
      <c r="BK4298" s="9"/>
      <c r="BL4298" s="9"/>
      <c r="BM4298" s="9"/>
      <c r="BN4298" s="9"/>
      <c r="BO4298" s="9"/>
      <c r="BP4298" s="9"/>
      <c r="BQ4298" s="9"/>
      <c r="BR4298" s="9"/>
      <c r="BS4298" s="9"/>
      <c r="BT4298" s="9"/>
      <c r="BU4298" s="9"/>
      <c r="BV4298" s="9"/>
      <c r="BW4298" s="9"/>
      <c r="BX4298" s="9"/>
      <c r="BY4298" s="9"/>
      <c r="BZ4298" s="9"/>
      <c r="CA4298" s="9"/>
      <c r="CB4298" s="6"/>
      <c r="CC4298" s="6"/>
      <c r="CD4298" s="6"/>
    </row>
    <row r="4299" spans="15:82" x14ac:dyDescent="0.25">
      <c r="O4299" s="3"/>
      <c r="P4299" s="2"/>
      <c r="Q4299" s="2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A4299" s="9"/>
      <c r="BB4299" s="9"/>
      <c r="BC4299" s="9"/>
      <c r="BD4299" s="9"/>
      <c r="BE4299" s="9"/>
      <c r="BF4299" s="9"/>
      <c r="BG4299" s="9"/>
      <c r="BH4299" s="9"/>
      <c r="BI4299" s="9"/>
      <c r="BJ4299" s="9"/>
      <c r="BK4299" s="9"/>
      <c r="BL4299" s="9"/>
      <c r="BM4299" s="9"/>
      <c r="BN4299" s="9"/>
      <c r="BO4299" s="9"/>
      <c r="BP4299" s="9"/>
      <c r="BQ4299" s="9"/>
      <c r="BR4299" s="9"/>
      <c r="BS4299" s="9"/>
      <c r="BT4299" s="9"/>
      <c r="BU4299" s="9"/>
      <c r="BV4299" s="9"/>
      <c r="BW4299" s="9"/>
      <c r="BX4299" s="9"/>
      <c r="BY4299" s="9"/>
      <c r="BZ4299" s="9"/>
      <c r="CA4299" s="9"/>
      <c r="CB4299" s="6"/>
      <c r="CC4299" s="6"/>
      <c r="CD4299" s="6"/>
    </row>
    <row r="4300" spans="15:82" x14ac:dyDescent="0.25">
      <c r="O4300" s="3"/>
      <c r="P4300" s="2"/>
      <c r="Q4300" s="2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A4300" s="9"/>
      <c r="BB4300" s="9"/>
      <c r="BC4300" s="9"/>
      <c r="BD4300" s="9"/>
      <c r="BE4300" s="9"/>
      <c r="BF4300" s="9"/>
      <c r="BG4300" s="9"/>
      <c r="BH4300" s="9"/>
      <c r="BI4300" s="9"/>
      <c r="BJ4300" s="9"/>
      <c r="BK4300" s="9"/>
      <c r="BL4300" s="9"/>
      <c r="BM4300" s="9"/>
      <c r="BN4300" s="9"/>
      <c r="BO4300" s="9"/>
      <c r="BP4300" s="9"/>
      <c r="BQ4300" s="9"/>
      <c r="BR4300" s="9"/>
      <c r="BS4300" s="9"/>
      <c r="BT4300" s="9"/>
      <c r="BU4300" s="9"/>
      <c r="BV4300" s="9"/>
      <c r="BW4300" s="9"/>
      <c r="BX4300" s="9"/>
      <c r="BY4300" s="9"/>
      <c r="BZ4300" s="9"/>
      <c r="CA4300" s="9"/>
      <c r="CB4300" s="6"/>
      <c r="CC4300" s="6"/>
      <c r="CD4300" s="6"/>
    </row>
    <row r="4301" spans="15:82" x14ac:dyDescent="0.25">
      <c r="O4301" s="3"/>
      <c r="P4301" s="2"/>
      <c r="Q4301" s="2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A4301" s="9"/>
      <c r="BB4301" s="9"/>
      <c r="BC4301" s="9"/>
      <c r="BD4301" s="9"/>
      <c r="BE4301" s="9"/>
      <c r="BF4301" s="9"/>
      <c r="BG4301" s="9"/>
      <c r="BH4301" s="9"/>
      <c r="BI4301" s="9"/>
      <c r="BJ4301" s="9"/>
      <c r="BK4301" s="9"/>
      <c r="BL4301" s="9"/>
      <c r="BM4301" s="9"/>
      <c r="BN4301" s="9"/>
      <c r="BO4301" s="9"/>
      <c r="BP4301" s="9"/>
      <c r="BQ4301" s="9"/>
      <c r="BR4301" s="9"/>
      <c r="BS4301" s="9"/>
      <c r="BT4301" s="9"/>
      <c r="BU4301" s="9"/>
      <c r="BV4301" s="9"/>
      <c r="BW4301" s="9"/>
      <c r="BX4301" s="9"/>
      <c r="BY4301" s="9"/>
      <c r="BZ4301" s="9"/>
      <c r="CA4301" s="9"/>
      <c r="CB4301" s="6"/>
      <c r="CC4301" s="6"/>
      <c r="CD4301" s="6"/>
    </row>
    <row r="4302" spans="15:82" x14ac:dyDescent="0.25">
      <c r="O4302" s="3"/>
      <c r="P4302" s="2"/>
      <c r="Q4302" s="2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A4302" s="9"/>
      <c r="BB4302" s="9"/>
      <c r="BC4302" s="9"/>
      <c r="BD4302" s="9"/>
      <c r="BE4302" s="9"/>
      <c r="BF4302" s="9"/>
      <c r="BG4302" s="9"/>
      <c r="BH4302" s="9"/>
      <c r="BI4302" s="9"/>
      <c r="BJ4302" s="9"/>
      <c r="BK4302" s="9"/>
      <c r="BL4302" s="9"/>
      <c r="BM4302" s="9"/>
      <c r="BN4302" s="9"/>
      <c r="BO4302" s="9"/>
      <c r="BP4302" s="9"/>
      <c r="BQ4302" s="9"/>
      <c r="BR4302" s="9"/>
      <c r="BS4302" s="9"/>
      <c r="BT4302" s="9"/>
      <c r="BU4302" s="9"/>
      <c r="BV4302" s="9"/>
      <c r="BW4302" s="9"/>
      <c r="BX4302" s="9"/>
      <c r="BY4302" s="9"/>
      <c r="BZ4302" s="9"/>
      <c r="CA4302" s="9"/>
      <c r="CB4302" s="6"/>
      <c r="CC4302" s="6"/>
      <c r="CD4302" s="6"/>
    </row>
    <row r="4303" spans="15:82" x14ac:dyDescent="0.25">
      <c r="O4303" s="3"/>
      <c r="P4303" s="2"/>
      <c r="Q4303" s="2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A4303" s="9"/>
      <c r="BB4303" s="9"/>
      <c r="BC4303" s="9"/>
      <c r="BD4303" s="9"/>
      <c r="BE4303" s="9"/>
      <c r="BF4303" s="9"/>
      <c r="BG4303" s="9"/>
      <c r="BH4303" s="9"/>
      <c r="BI4303" s="9"/>
      <c r="BJ4303" s="9"/>
      <c r="BK4303" s="9"/>
      <c r="BL4303" s="9"/>
      <c r="BM4303" s="9"/>
      <c r="BN4303" s="9"/>
      <c r="BO4303" s="9"/>
      <c r="BP4303" s="9"/>
      <c r="BQ4303" s="9"/>
      <c r="BR4303" s="9"/>
      <c r="BS4303" s="9"/>
      <c r="BT4303" s="9"/>
      <c r="BU4303" s="9"/>
      <c r="BV4303" s="9"/>
      <c r="BW4303" s="9"/>
      <c r="BX4303" s="9"/>
      <c r="BY4303" s="9"/>
      <c r="BZ4303" s="9"/>
      <c r="CA4303" s="9"/>
      <c r="CB4303" s="6"/>
      <c r="CC4303" s="6"/>
      <c r="CD4303" s="6"/>
    </row>
    <row r="4304" spans="15:82" x14ac:dyDescent="0.25">
      <c r="O4304" s="3"/>
      <c r="P4304" s="2"/>
      <c r="Q4304" s="2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A4304" s="9"/>
      <c r="BB4304" s="9"/>
      <c r="BC4304" s="9"/>
      <c r="BD4304" s="9"/>
      <c r="BE4304" s="9"/>
      <c r="BF4304" s="9"/>
      <c r="BG4304" s="9"/>
      <c r="BH4304" s="9"/>
      <c r="BI4304" s="9"/>
      <c r="BJ4304" s="9"/>
      <c r="BK4304" s="9"/>
      <c r="BL4304" s="9"/>
      <c r="BM4304" s="9"/>
      <c r="BN4304" s="9"/>
      <c r="BO4304" s="9"/>
      <c r="BP4304" s="9"/>
      <c r="BQ4304" s="9"/>
      <c r="BR4304" s="9"/>
      <c r="BS4304" s="9"/>
      <c r="BT4304" s="9"/>
      <c r="BU4304" s="9"/>
      <c r="BV4304" s="9"/>
      <c r="BW4304" s="9"/>
      <c r="BX4304" s="9"/>
      <c r="BY4304" s="9"/>
      <c r="BZ4304" s="9"/>
      <c r="CA4304" s="9"/>
      <c r="CB4304" s="6"/>
      <c r="CC4304" s="6"/>
      <c r="CD4304" s="6"/>
    </row>
    <row r="4305" spans="15:82" x14ac:dyDescent="0.25">
      <c r="O4305" s="3"/>
      <c r="P4305" s="2"/>
      <c r="Q4305" s="2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A4305" s="9"/>
      <c r="BB4305" s="9"/>
      <c r="BC4305" s="9"/>
      <c r="BD4305" s="9"/>
      <c r="BE4305" s="9"/>
      <c r="BF4305" s="9"/>
      <c r="BG4305" s="9"/>
      <c r="BH4305" s="9"/>
      <c r="BI4305" s="9"/>
      <c r="BJ4305" s="9"/>
      <c r="BK4305" s="9"/>
      <c r="BL4305" s="9"/>
      <c r="BM4305" s="9"/>
      <c r="BN4305" s="9"/>
      <c r="BO4305" s="9"/>
      <c r="BP4305" s="9"/>
      <c r="BQ4305" s="9"/>
      <c r="BR4305" s="9"/>
      <c r="BS4305" s="9"/>
      <c r="BT4305" s="9"/>
      <c r="BU4305" s="9"/>
      <c r="BV4305" s="9"/>
      <c r="BW4305" s="9"/>
      <c r="BX4305" s="9"/>
      <c r="BY4305" s="9"/>
      <c r="BZ4305" s="9"/>
      <c r="CA4305" s="9"/>
      <c r="CB4305" s="6"/>
      <c r="CC4305" s="6"/>
      <c r="CD4305" s="6"/>
    </row>
    <row r="4306" spans="15:82" x14ac:dyDescent="0.25">
      <c r="O4306" s="3"/>
      <c r="P4306" s="2"/>
      <c r="Q4306" s="2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A4306" s="9"/>
      <c r="BB4306" s="9"/>
      <c r="BC4306" s="9"/>
      <c r="BD4306" s="9"/>
      <c r="BE4306" s="9"/>
      <c r="BF4306" s="9"/>
      <c r="BG4306" s="9"/>
      <c r="BH4306" s="9"/>
      <c r="BI4306" s="9"/>
      <c r="BJ4306" s="9"/>
      <c r="BK4306" s="9"/>
      <c r="BL4306" s="9"/>
      <c r="BM4306" s="9"/>
      <c r="BN4306" s="9"/>
      <c r="BO4306" s="9"/>
      <c r="BP4306" s="9"/>
      <c r="BQ4306" s="9"/>
      <c r="BR4306" s="9"/>
      <c r="BS4306" s="9"/>
      <c r="BT4306" s="9"/>
      <c r="BU4306" s="9"/>
      <c r="BV4306" s="9"/>
      <c r="BW4306" s="9"/>
      <c r="BX4306" s="9"/>
      <c r="BY4306" s="9"/>
      <c r="BZ4306" s="9"/>
      <c r="CA4306" s="9"/>
      <c r="CB4306" s="6"/>
      <c r="CC4306" s="6"/>
      <c r="CD4306" s="6"/>
    </row>
    <row r="4307" spans="15:82" x14ac:dyDescent="0.25">
      <c r="O4307" s="3"/>
      <c r="P4307" s="2"/>
      <c r="Q4307" s="2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  <c r="BB4307" s="9"/>
      <c r="BC4307" s="9"/>
      <c r="BD4307" s="9"/>
      <c r="BE4307" s="9"/>
      <c r="BF4307" s="9"/>
      <c r="BG4307" s="9"/>
      <c r="BH4307" s="9"/>
      <c r="BI4307" s="9"/>
      <c r="BJ4307" s="9"/>
      <c r="BK4307" s="9"/>
      <c r="BL4307" s="9"/>
      <c r="BM4307" s="9"/>
      <c r="BN4307" s="9"/>
      <c r="BO4307" s="9"/>
      <c r="BP4307" s="9"/>
      <c r="BQ4307" s="9"/>
      <c r="BR4307" s="9"/>
      <c r="BS4307" s="9"/>
      <c r="BT4307" s="9"/>
      <c r="BU4307" s="9"/>
      <c r="BV4307" s="9"/>
      <c r="BW4307" s="9"/>
      <c r="BX4307" s="9"/>
      <c r="BY4307" s="9"/>
      <c r="BZ4307" s="9"/>
      <c r="CA4307" s="9"/>
      <c r="CB4307" s="6"/>
      <c r="CC4307" s="6"/>
      <c r="CD4307" s="6"/>
    </row>
    <row r="4308" spans="15:82" x14ac:dyDescent="0.25">
      <c r="O4308" s="3"/>
      <c r="P4308" s="2"/>
      <c r="Q4308" s="2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A4308" s="9"/>
      <c r="BB4308" s="9"/>
      <c r="BC4308" s="9"/>
      <c r="BD4308" s="9"/>
      <c r="BE4308" s="9"/>
      <c r="BF4308" s="9"/>
      <c r="BG4308" s="9"/>
      <c r="BH4308" s="9"/>
      <c r="BI4308" s="9"/>
      <c r="BJ4308" s="9"/>
      <c r="BK4308" s="9"/>
      <c r="BL4308" s="9"/>
      <c r="BM4308" s="9"/>
      <c r="BN4308" s="9"/>
      <c r="BO4308" s="9"/>
      <c r="BP4308" s="9"/>
      <c r="BQ4308" s="9"/>
      <c r="BR4308" s="9"/>
      <c r="BS4308" s="9"/>
      <c r="BT4308" s="9"/>
      <c r="BU4308" s="9"/>
      <c r="BV4308" s="9"/>
      <c r="BW4308" s="9"/>
      <c r="BX4308" s="9"/>
      <c r="BY4308" s="9"/>
      <c r="BZ4308" s="9"/>
      <c r="CA4308" s="9"/>
      <c r="CB4308" s="6"/>
      <c r="CC4308" s="6"/>
      <c r="CD4308" s="6"/>
    </row>
    <row r="4309" spans="15:82" x14ac:dyDescent="0.25">
      <c r="O4309" s="3"/>
      <c r="P4309" s="2"/>
      <c r="Q4309" s="2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A4309" s="9"/>
      <c r="BB4309" s="9"/>
      <c r="BC4309" s="9"/>
      <c r="BD4309" s="9"/>
      <c r="BE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  <c r="BQ4309" s="9"/>
      <c r="BR4309" s="9"/>
      <c r="BS4309" s="9"/>
      <c r="BT4309" s="9"/>
      <c r="BU4309" s="9"/>
      <c r="BV4309" s="9"/>
      <c r="BW4309" s="9"/>
      <c r="BX4309" s="9"/>
      <c r="BY4309" s="9"/>
      <c r="BZ4309" s="9"/>
      <c r="CA4309" s="9"/>
      <c r="CB4309" s="6"/>
      <c r="CC4309" s="6"/>
      <c r="CD4309" s="6"/>
    </row>
    <row r="4310" spans="15:82" x14ac:dyDescent="0.25">
      <c r="O4310" s="3"/>
      <c r="P4310" s="2"/>
      <c r="Q4310" s="2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A4310" s="9"/>
      <c r="BB4310" s="9"/>
      <c r="BC4310" s="9"/>
      <c r="BD4310" s="9"/>
      <c r="BE4310" s="9"/>
      <c r="BF4310" s="9"/>
      <c r="BG4310" s="9"/>
      <c r="BH4310" s="9"/>
      <c r="BI4310" s="9"/>
      <c r="BJ4310" s="9"/>
      <c r="BK4310" s="9"/>
      <c r="BL4310" s="9"/>
      <c r="BM4310" s="9"/>
      <c r="BN4310" s="9"/>
      <c r="BO4310" s="9"/>
      <c r="BP4310" s="9"/>
      <c r="BQ4310" s="9"/>
      <c r="BR4310" s="9"/>
      <c r="BS4310" s="9"/>
      <c r="BT4310" s="9"/>
      <c r="BU4310" s="9"/>
      <c r="BV4310" s="9"/>
      <c r="BW4310" s="9"/>
      <c r="BX4310" s="9"/>
      <c r="BY4310" s="9"/>
      <c r="BZ4310" s="9"/>
      <c r="CA4310" s="9"/>
      <c r="CB4310" s="6"/>
      <c r="CC4310" s="6"/>
      <c r="CD4310" s="6"/>
    </row>
    <row r="4311" spans="15:82" x14ac:dyDescent="0.25">
      <c r="O4311" s="3"/>
      <c r="P4311" s="2"/>
      <c r="Q4311" s="2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A4311" s="9"/>
      <c r="BB4311" s="9"/>
      <c r="BC4311" s="9"/>
      <c r="BD4311" s="9"/>
      <c r="BE4311" s="9"/>
      <c r="BF4311" s="9"/>
      <c r="BG4311" s="9"/>
      <c r="BH4311" s="9"/>
      <c r="BI4311" s="9"/>
      <c r="BJ4311" s="9"/>
      <c r="BK4311" s="9"/>
      <c r="BL4311" s="9"/>
      <c r="BM4311" s="9"/>
      <c r="BN4311" s="9"/>
      <c r="BO4311" s="9"/>
      <c r="BP4311" s="9"/>
      <c r="BQ4311" s="9"/>
      <c r="BR4311" s="9"/>
      <c r="BS4311" s="9"/>
      <c r="BT4311" s="9"/>
      <c r="BU4311" s="9"/>
      <c r="BV4311" s="9"/>
      <c r="BW4311" s="9"/>
      <c r="BX4311" s="9"/>
      <c r="BY4311" s="9"/>
      <c r="BZ4311" s="9"/>
      <c r="CA4311" s="9"/>
      <c r="CB4311" s="6"/>
      <c r="CC4311" s="6"/>
      <c r="CD4311" s="6"/>
    </row>
    <row r="4312" spans="15:82" x14ac:dyDescent="0.25">
      <c r="O4312" s="3"/>
      <c r="P4312" s="2"/>
      <c r="Q4312" s="2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A4312" s="9"/>
      <c r="BB4312" s="9"/>
      <c r="BC4312" s="9"/>
      <c r="BD4312" s="9"/>
      <c r="BE4312" s="9"/>
      <c r="BF4312" s="9"/>
      <c r="BG4312" s="9"/>
      <c r="BH4312" s="9"/>
      <c r="BI4312" s="9"/>
      <c r="BJ4312" s="9"/>
      <c r="BK4312" s="9"/>
      <c r="BL4312" s="9"/>
      <c r="BM4312" s="9"/>
      <c r="BN4312" s="9"/>
      <c r="BO4312" s="9"/>
      <c r="BP4312" s="9"/>
      <c r="BQ4312" s="9"/>
      <c r="BR4312" s="9"/>
      <c r="BS4312" s="9"/>
      <c r="BT4312" s="9"/>
      <c r="BU4312" s="9"/>
      <c r="BV4312" s="9"/>
      <c r="BW4312" s="9"/>
      <c r="BX4312" s="9"/>
      <c r="BY4312" s="9"/>
      <c r="BZ4312" s="9"/>
      <c r="CA4312" s="9"/>
      <c r="CB4312" s="6"/>
      <c r="CC4312" s="6"/>
      <c r="CD4312" s="6"/>
    </row>
    <row r="4313" spans="15:82" x14ac:dyDescent="0.25">
      <c r="O4313" s="3"/>
      <c r="P4313" s="2"/>
      <c r="Q4313" s="2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A4313" s="9"/>
      <c r="BB4313" s="9"/>
      <c r="BC4313" s="9"/>
      <c r="BD4313" s="9"/>
      <c r="BE4313" s="9"/>
      <c r="BF4313" s="9"/>
      <c r="BG4313" s="9"/>
      <c r="BH4313" s="9"/>
      <c r="BI4313" s="9"/>
      <c r="BJ4313" s="9"/>
      <c r="BK4313" s="9"/>
      <c r="BL4313" s="9"/>
      <c r="BM4313" s="9"/>
      <c r="BN4313" s="9"/>
      <c r="BO4313" s="9"/>
      <c r="BP4313" s="9"/>
      <c r="BQ4313" s="9"/>
      <c r="BR4313" s="9"/>
      <c r="BS4313" s="9"/>
      <c r="BT4313" s="9"/>
      <c r="BU4313" s="9"/>
      <c r="BV4313" s="9"/>
      <c r="BW4313" s="9"/>
      <c r="BX4313" s="9"/>
      <c r="BY4313" s="9"/>
      <c r="BZ4313" s="9"/>
      <c r="CA4313" s="9"/>
      <c r="CB4313" s="6"/>
      <c r="CC4313" s="6"/>
      <c r="CD4313" s="6"/>
    </row>
    <row r="4314" spans="15:82" x14ac:dyDescent="0.25">
      <c r="O4314" s="3"/>
      <c r="P4314" s="2"/>
      <c r="Q4314" s="2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A4314" s="9"/>
      <c r="BB4314" s="9"/>
      <c r="BC4314" s="9"/>
      <c r="BD4314" s="9"/>
      <c r="BE4314" s="9"/>
      <c r="BF4314" s="9"/>
      <c r="BG4314" s="9"/>
      <c r="BH4314" s="9"/>
      <c r="BI4314" s="9"/>
      <c r="BJ4314" s="9"/>
      <c r="BK4314" s="9"/>
      <c r="BL4314" s="9"/>
      <c r="BM4314" s="9"/>
      <c r="BN4314" s="9"/>
      <c r="BO4314" s="9"/>
      <c r="BP4314" s="9"/>
      <c r="BQ4314" s="9"/>
      <c r="BR4314" s="9"/>
      <c r="BS4314" s="9"/>
      <c r="BT4314" s="9"/>
      <c r="BU4314" s="9"/>
      <c r="BV4314" s="9"/>
      <c r="BW4314" s="9"/>
      <c r="BX4314" s="9"/>
      <c r="BY4314" s="9"/>
      <c r="BZ4314" s="9"/>
      <c r="CA4314" s="9"/>
      <c r="CB4314" s="6"/>
      <c r="CC4314" s="6"/>
      <c r="CD4314" s="6"/>
    </row>
    <row r="4315" spans="15:82" x14ac:dyDescent="0.25">
      <c r="O4315" s="3"/>
      <c r="P4315" s="2"/>
      <c r="Q4315" s="2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A4315" s="9"/>
      <c r="BB4315" s="9"/>
      <c r="BC4315" s="9"/>
      <c r="BD4315" s="9"/>
      <c r="BE4315" s="9"/>
      <c r="BF4315" s="9"/>
      <c r="BG4315" s="9"/>
      <c r="BH4315" s="9"/>
      <c r="BI4315" s="9"/>
      <c r="BJ4315" s="9"/>
      <c r="BK4315" s="9"/>
      <c r="BL4315" s="9"/>
      <c r="BM4315" s="9"/>
      <c r="BN4315" s="9"/>
      <c r="BO4315" s="9"/>
      <c r="BP4315" s="9"/>
      <c r="BQ4315" s="9"/>
      <c r="BR4315" s="9"/>
      <c r="BS4315" s="9"/>
      <c r="BT4315" s="9"/>
      <c r="BU4315" s="9"/>
      <c r="BV4315" s="9"/>
      <c r="BW4315" s="9"/>
      <c r="BX4315" s="9"/>
      <c r="BY4315" s="9"/>
      <c r="BZ4315" s="9"/>
      <c r="CA4315" s="9"/>
      <c r="CB4315" s="6"/>
      <c r="CC4315" s="6"/>
      <c r="CD4315" s="6"/>
    </row>
    <row r="4316" spans="15:82" x14ac:dyDescent="0.25">
      <c r="O4316" s="3"/>
      <c r="P4316" s="2"/>
      <c r="Q4316" s="2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A4316" s="9"/>
      <c r="BB4316" s="9"/>
      <c r="BC4316" s="9"/>
      <c r="BD4316" s="9"/>
      <c r="BE4316" s="9"/>
      <c r="BF4316" s="9"/>
      <c r="BG4316" s="9"/>
      <c r="BH4316" s="9"/>
      <c r="BI4316" s="9"/>
      <c r="BJ4316" s="9"/>
      <c r="BK4316" s="9"/>
      <c r="BL4316" s="9"/>
      <c r="BM4316" s="9"/>
      <c r="BN4316" s="9"/>
      <c r="BO4316" s="9"/>
      <c r="BP4316" s="9"/>
      <c r="BQ4316" s="9"/>
      <c r="BR4316" s="9"/>
      <c r="BS4316" s="9"/>
      <c r="BT4316" s="9"/>
      <c r="BU4316" s="9"/>
      <c r="BV4316" s="9"/>
      <c r="BW4316" s="9"/>
      <c r="BX4316" s="9"/>
      <c r="BY4316" s="9"/>
      <c r="BZ4316" s="9"/>
      <c r="CA4316" s="9"/>
      <c r="CB4316" s="6"/>
      <c r="CC4316" s="6"/>
      <c r="CD4316" s="6"/>
    </row>
    <row r="4317" spans="15:82" x14ac:dyDescent="0.25">
      <c r="O4317" s="3"/>
      <c r="P4317" s="2"/>
      <c r="Q4317" s="2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A4317" s="9"/>
      <c r="BB4317" s="9"/>
      <c r="BC4317" s="9"/>
      <c r="BD4317" s="9"/>
      <c r="BE4317" s="9"/>
      <c r="BF4317" s="9"/>
      <c r="BG4317" s="9"/>
      <c r="BH4317" s="9"/>
      <c r="BI4317" s="9"/>
      <c r="BJ4317" s="9"/>
      <c r="BK4317" s="9"/>
      <c r="BL4317" s="9"/>
      <c r="BM4317" s="9"/>
      <c r="BN4317" s="9"/>
      <c r="BO4317" s="9"/>
      <c r="BP4317" s="9"/>
      <c r="BQ4317" s="9"/>
      <c r="BR4317" s="9"/>
      <c r="BS4317" s="9"/>
      <c r="BT4317" s="9"/>
      <c r="BU4317" s="9"/>
      <c r="BV4317" s="9"/>
      <c r="BW4317" s="9"/>
      <c r="BX4317" s="9"/>
      <c r="BY4317" s="9"/>
      <c r="BZ4317" s="9"/>
      <c r="CA4317" s="9"/>
      <c r="CB4317" s="6"/>
      <c r="CC4317" s="6"/>
      <c r="CD4317" s="6"/>
    </row>
    <row r="4318" spans="15:82" x14ac:dyDescent="0.25">
      <c r="O4318" s="3"/>
      <c r="P4318" s="2"/>
      <c r="Q4318" s="2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A4318" s="9"/>
      <c r="BB4318" s="9"/>
      <c r="BC4318" s="9"/>
      <c r="BD4318" s="9"/>
      <c r="BE4318" s="9"/>
      <c r="BF4318" s="9"/>
      <c r="BG4318" s="9"/>
      <c r="BH4318" s="9"/>
      <c r="BI4318" s="9"/>
      <c r="BJ4318" s="9"/>
      <c r="BK4318" s="9"/>
      <c r="BL4318" s="9"/>
      <c r="BM4318" s="9"/>
      <c r="BN4318" s="9"/>
      <c r="BO4318" s="9"/>
      <c r="BP4318" s="9"/>
      <c r="BQ4318" s="9"/>
      <c r="BR4318" s="9"/>
      <c r="BS4318" s="9"/>
      <c r="BT4318" s="9"/>
      <c r="BU4318" s="9"/>
      <c r="BV4318" s="9"/>
      <c r="BW4318" s="9"/>
      <c r="BX4318" s="9"/>
      <c r="BY4318" s="9"/>
      <c r="BZ4318" s="9"/>
      <c r="CA4318" s="9"/>
      <c r="CB4318" s="6"/>
      <c r="CC4318" s="6"/>
      <c r="CD4318" s="6"/>
    </row>
    <row r="4319" spans="15:82" x14ac:dyDescent="0.25">
      <c r="O4319" s="3"/>
      <c r="P4319" s="2"/>
      <c r="Q4319" s="2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A4319" s="9"/>
      <c r="BB4319" s="9"/>
      <c r="BC4319" s="9"/>
      <c r="BD4319" s="9"/>
      <c r="BE4319" s="9"/>
      <c r="BF4319" s="9"/>
      <c r="BG4319" s="9"/>
      <c r="BH4319" s="9"/>
      <c r="BI4319" s="9"/>
      <c r="BJ4319" s="9"/>
      <c r="BK4319" s="9"/>
      <c r="BL4319" s="9"/>
      <c r="BM4319" s="9"/>
      <c r="BN4319" s="9"/>
      <c r="BO4319" s="9"/>
      <c r="BP4319" s="9"/>
      <c r="BQ4319" s="9"/>
      <c r="BR4319" s="9"/>
      <c r="BS4319" s="9"/>
      <c r="BT4319" s="9"/>
      <c r="BU4319" s="9"/>
      <c r="BV4319" s="9"/>
      <c r="BW4319" s="9"/>
      <c r="BX4319" s="9"/>
      <c r="BY4319" s="9"/>
      <c r="BZ4319" s="9"/>
      <c r="CA4319" s="9"/>
      <c r="CB4319" s="6"/>
      <c r="CC4319" s="6"/>
      <c r="CD4319" s="6"/>
    </row>
    <row r="4320" spans="15:82" x14ac:dyDescent="0.25">
      <c r="O4320" s="3"/>
      <c r="P4320" s="2"/>
      <c r="Q4320" s="2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A4320" s="9"/>
      <c r="BB4320" s="9"/>
      <c r="BC4320" s="9"/>
      <c r="BD4320" s="9"/>
      <c r="BE4320" s="9"/>
      <c r="BF4320" s="9"/>
      <c r="BG4320" s="9"/>
      <c r="BH4320" s="9"/>
      <c r="BI4320" s="9"/>
      <c r="BJ4320" s="9"/>
      <c r="BK4320" s="9"/>
      <c r="BL4320" s="9"/>
      <c r="BM4320" s="9"/>
      <c r="BN4320" s="9"/>
      <c r="BO4320" s="9"/>
      <c r="BP4320" s="9"/>
      <c r="BQ4320" s="9"/>
      <c r="BR4320" s="9"/>
      <c r="BS4320" s="9"/>
      <c r="BT4320" s="9"/>
      <c r="BU4320" s="9"/>
      <c r="BV4320" s="9"/>
      <c r="BW4320" s="9"/>
      <c r="BX4320" s="9"/>
      <c r="BY4320" s="9"/>
      <c r="BZ4320" s="9"/>
      <c r="CA4320" s="9"/>
      <c r="CB4320" s="6"/>
      <c r="CC4320" s="6"/>
      <c r="CD4320" s="6"/>
    </row>
    <row r="4321" spans="15:82" x14ac:dyDescent="0.25">
      <c r="O4321" s="3"/>
      <c r="P4321" s="2"/>
      <c r="Q4321" s="2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A4321" s="9"/>
      <c r="BB4321" s="9"/>
      <c r="BC4321" s="9"/>
      <c r="BD4321" s="9"/>
      <c r="BE4321" s="9"/>
      <c r="BF4321" s="9"/>
      <c r="BG4321" s="9"/>
      <c r="BH4321" s="9"/>
      <c r="BI4321" s="9"/>
      <c r="BJ4321" s="9"/>
      <c r="BK4321" s="9"/>
      <c r="BL4321" s="9"/>
      <c r="BM4321" s="9"/>
      <c r="BN4321" s="9"/>
      <c r="BO4321" s="9"/>
      <c r="BP4321" s="9"/>
      <c r="BQ4321" s="9"/>
      <c r="BR4321" s="9"/>
      <c r="BS4321" s="9"/>
      <c r="BT4321" s="9"/>
      <c r="BU4321" s="9"/>
      <c r="BV4321" s="9"/>
      <c r="BW4321" s="9"/>
      <c r="BX4321" s="9"/>
      <c r="BY4321" s="9"/>
      <c r="BZ4321" s="9"/>
      <c r="CA4321" s="9"/>
      <c r="CB4321" s="6"/>
      <c r="CC4321" s="6"/>
      <c r="CD4321" s="6"/>
    </row>
    <row r="4322" spans="15:82" x14ac:dyDescent="0.25">
      <c r="O4322" s="3"/>
      <c r="P4322" s="2"/>
      <c r="Q4322" s="2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A4322" s="9"/>
      <c r="BB4322" s="9"/>
      <c r="BC4322" s="9"/>
      <c r="BD4322" s="9"/>
      <c r="BE4322" s="9"/>
      <c r="BF4322" s="9"/>
      <c r="BG4322" s="9"/>
      <c r="BH4322" s="9"/>
      <c r="BI4322" s="9"/>
      <c r="BJ4322" s="9"/>
      <c r="BK4322" s="9"/>
      <c r="BL4322" s="9"/>
      <c r="BM4322" s="9"/>
      <c r="BN4322" s="9"/>
      <c r="BO4322" s="9"/>
      <c r="BP4322" s="9"/>
      <c r="BQ4322" s="9"/>
      <c r="BR4322" s="9"/>
      <c r="BS4322" s="9"/>
      <c r="BT4322" s="9"/>
      <c r="BU4322" s="9"/>
      <c r="BV4322" s="9"/>
      <c r="BW4322" s="9"/>
      <c r="BX4322" s="9"/>
      <c r="BY4322" s="9"/>
      <c r="BZ4322" s="9"/>
      <c r="CA4322" s="9"/>
      <c r="CB4322" s="6"/>
      <c r="CC4322" s="6"/>
      <c r="CD4322" s="6"/>
    </row>
    <row r="4323" spans="15:82" x14ac:dyDescent="0.25">
      <c r="O4323" s="3"/>
      <c r="P4323" s="2"/>
      <c r="Q4323" s="2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A4323" s="9"/>
      <c r="BB4323" s="9"/>
      <c r="BC4323" s="9"/>
      <c r="BD4323" s="9"/>
      <c r="BE4323" s="9"/>
      <c r="BF4323" s="9"/>
      <c r="BG4323" s="9"/>
      <c r="BH4323" s="9"/>
      <c r="BI4323" s="9"/>
      <c r="BJ4323" s="9"/>
      <c r="BK4323" s="9"/>
      <c r="BL4323" s="9"/>
      <c r="BM4323" s="9"/>
      <c r="BN4323" s="9"/>
      <c r="BO4323" s="9"/>
      <c r="BP4323" s="9"/>
      <c r="BQ4323" s="9"/>
      <c r="BR4323" s="9"/>
      <c r="BS4323" s="9"/>
      <c r="BT4323" s="9"/>
      <c r="BU4323" s="9"/>
      <c r="BV4323" s="9"/>
      <c r="BW4323" s="9"/>
      <c r="BX4323" s="9"/>
      <c r="BY4323" s="9"/>
      <c r="BZ4323" s="9"/>
      <c r="CA4323" s="9"/>
      <c r="CB4323" s="6"/>
      <c r="CC4323" s="6"/>
      <c r="CD4323" s="6"/>
    </row>
    <row r="4324" spans="15:82" x14ac:dyDescent="0.25">
      <c r="O4324" s="3"/>
      <c r="P4324" s="2"/>
      <c r="Q4324" s="2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A4324" s="9"/>
      <c r="BB4324" s="9"/>
      <c r="BC4324" s="9"/>
      <c r="BD4324" s="9"/>
      <c r="BE4324" s="9"/>
      <c r="BF4324" s="9"/>
      <c r="BG4324" s="9"/>
      <c r="BH4324" s="9"/>
      <c r="BI4324" s="9"/>
      <c r="BJ4324" s="9"/>
      <c r="BK4324" s="9"/>
      <c r="BL4324" s="9"/>
      <c r="BM4324" s="9"/>
      <c r="BN4324" s="9"/>
      <c r="BO4324" s="9"/>
      <c r="BP4324" s="9"/>
      <c r="BQ4324" s="9"/>
      <c r="BR4324" s="9"/>
      <c r="BS4324" s="9"/>
      <c r="BT4324" s="9"/>
      <c r="BU4324" s="9"/>
      <c r="BV4324" s="9"/>
      <c r="BW4324" s="9"/>
      <c r="BX4324" s="9"/>
      <c r="BY4324" s="9"/>
      <c r="BZ4324" s="9"/>
      <c r="CA4324" s="9"/>
      <c r="CB4324" s="6"/>
      <c r="CC4324" s="6"/>
      <c r="CD4324" s="6"/>
    </row>
    <row r="4325" spans="15:82" x14ac:dyDescent="0.25">
      <c r="O4325" s="3"/>
      <c r="P4325" s="2"/>
      <c r="Q4325" s="2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A4325" s="9"/>
      <c r="BB4325" s="9"/>
      <c r="BC4325" s="9"/>
      <c r="BD4325" s="9"/>
      <c r="BE4325" s="9"/>
      <c r="BF4325" s="9"/>
      <c r="BG4325" s="9"/>
      <c r="BH4325" s="9"/>
      <c r="BI4325" s="9"/>
      <c r="BJ4325" s="9"/>
      <c r="BK4325" s="9"/>
      <c r="BL4325" s="9"/>
      <c r="BM4325" s="9"/>
      <c r="BN4325" s="9"/>
      <c r="BO4325" s="9"/>
      <c r="BP4325" s="9"/>
      <c r="BQ4325" s="9"/>
      <c r="BR4325" s="9"/>
      <c r="BS4325" s="9"/>
      <c r="BT4325" s="9"/>
      <c r="BU4325" s="9"/>
      <c r="BV4325" s="9"/>
      <c r="BW4325" s="9"/>
      <c r="BX4325" s="9"/>
      <c r="BY4325" s="9"/>
      <c r="BZ4325" s="9"/>
      <c r="CA4325" s="9"/>
      <c r="CB4325" s="6"/>
      <c r="CC4325" s="6"/>
      <c r="CD4325" s="6"/>
    </row>
    <row r="4326" spans="15:82" x14ac:dyDescent="0.25">
      <c r="O4326" s="3"/>
      <c r="P4326" s="2"/>
      <c r="Q4326" s="2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A4326" s="9"/>
      <c r="BB4326" s="9"/>
      <c r="BC4326" s="9"/>
      <c r="BD4326" s="9"/>
      <c r="BE4326" s="9"/>
      <c r="BF4326" s="9"/>
      <c r="BG4326" s="9"/>
      <c r="BH4326" s="9"/>
      <c r="BI4326" s="9"/>
      <c r="BJ4326" s="9"/>
      <c r="BK4326" s="9"/>
      <c r="BL4326" s="9"/>
      <c r="BM4326" s="9"/>
      <c r="BN4326" s="9"/>
      <c r="BO4326" s="9"/>
      <c r="BP4326" s="9"/>
      <c r="BQ4326" s="9"/>
      <c r="BR4326" s="9"/>
      <c r="BS4326" s="9"/>
      <c r="BT4326" s="9"/>
      <c r="BU4326" s="9"/>
      <c r="BV4326" s="9"/>
      <c r="BW4326" s="9"/>
      <c r="BX4326" s="9"/>
      <c r="BY4326" s="9"/>
      <c r="BZ4326" s="9"/>
      <c r="CA4326" s="9"/>
      <c r="CB4326" s="6"/>
      <c r="CC4326" s="6"/>
      <c r="CD4326" s="6"/>
    </row>
    <row r="4327" spans="15:82" x14ac:dyDescent="0.25">
      <c r="O4327" s="3"/>
      <c r="P4327" s="2"/>
      <c r="Q4327" s="2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A4327" s="9"/>
      <c r="BB4327" s="9"/>
      <c r="BC4327" s="9"/>
      <c r="BD4327" s="9"/>
      <c r="BE4327" s="9"/>
      <c r="BF4327" s="9"/>
      <c r="BG4327" s="9"/>
      <c r="BH4327" s="9"/>
      <c r="BI4327" s="9"/>
      <c r="BJ4327" s="9"/>
      <c r="BK4327" s="9"/>
      <c r="BL4327" s="9"/>
      <c r="BM4327" s="9"/>
      <c r="BN4327" s="9"/>
      <c r="BO4327" s="9"/>
      <c r="BP4327" s="9"/>
      <c r="BQ4327" s="9"/>
      <c r="BR4327" s="9"/>
      <c r="BS4327" s="9"/>
      <c r="BT4327" s="9"/>
      <c r="BU4327" s="9"/>
      <c r="BV4327" s="9"/>
      <c r="BW4327" s="9"/>
      <c r="BX4327" s="9"/>
      <c r="BY4327" s="9"/>
      <c r="BZ4327" s="9"/>
      <c r="CA4327" s="9"/>
      <c r="CB4327" s="6"/>
      <c r="CC4327" s="6"/>
      <c r="CD4327" s="6"/>
    </row>
    <row r="4328" spans="15:82" x14ac:dyDescent="0.25">
      <c r="O4328" s="3"/>
      <c r="P4328" s="2"/>
      <c r="Q4328" s="2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A4328" s="9"/>
      <c r="BB4328" s="9"/>
      <c r="BC4328" s="9"/>
      <c r="BD4328" s="9"/>
      <c r="BE4328" s="9"/>
      <c r="BF4328" s="9"/>
      <c r="BG4328" s="9"/>
      <c r="BH4328" s="9"/>
      <c r="BI4328" s="9"/>
      <c r="BJ4328" s="9"/>
      <c r="BK4328" s="9"/>
      <c r="BL4328" s="9"/>
      <c r="BM4328" s="9"/>
      <c r="BN4328" s="9"/>
      <c r="BO4328" s="9"/>
      <c r="BP4328" s="9"/>
      <c r="BQ4328" s="9"/>
      <c r="BR4328" s="9"/>
      <c r="BS4328" s="9"/>
      <c r="BT4328" s="9"/>
      <c r="BU4328" s="9"/>
      <c r="BV4328" s="9"/>
      <c r="BW4328" s="9"/>
      <c r="BX4328" s="9"/>
      <c r="BY4328" s="9"/>
      <c r="BZ4328" s="9"/>
      <c r="CA4328" s="9"/>
      <c r="CB4328" s="6"/>
      <c r="CC4328" s="6"/>
      <c r="CD4328" s="6"/>
    </row>
    <row r="4329" spans="15:82" x14ac:dyDescent="0.25">
      <c r="O4329" s="3"/>
      <c r="P4329" s="2"/>
      <c r="Q4329" s="2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A4329" s="9"/>
      <c r="BB4329" s="9"/>
      <c r="BC4329" s="9"/>
      <c r="BD4329" s="9"/>
      <c r="BE4329" s="9"/>
      <c r="BF4329" s="9"/>
      <c r="BG4329" s="9"/>
      <c r="BH4329" s="9"/>
      <c r="BI4329" s="9"/>
      <c r="BJ4329" s="9"/>
      <c r="BK4329" s="9"/>
      <c r="BL4329" s="9"/>
      <c r="BM4329" s="9"/>
      <c r="BN4329" s="9"/>
      <c r="BO4329" s="9"/>
      <c r="BP4329" s="9"/>
      <c r="BQ4329" s="9"/>
      <c r="BR4329" s="9"/>
      <c r="BS4329" s="9"/>
      <c r="BT4329" s="9"/>
      <c r="BU4329" s="9"/>
      <c r="BV4329" s="9"/>
      <c r="BW4329" s="9"/>
      <c r="BX4329" s="9"/>
      <c r="BY4329" s="9"/>
      <c r="BZ4329" s="9"/>
      <c r="CA4329" s="9"/>
      <c r="CB4329" s="6"/>
      <c r="CC4329" s="6"/>
      <c r="CD4329" s="6"/>
    </row>
    <row r="4330" spans="15:82" x14ac:dyDescent="0.25">
      <c r="O4330" s="3"/>
      <c r="P4330" s="2"/>
      <c r="Q4330" s="2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A4330" s="9"/>
      <c r="BB4330" s="9"/>
      <c r="BC4330" s="9"/>
      <c r="BD4330" s="9"/>
      <c r="BE4330" s="9"/>
      <c r="BF4330" s="9"/>
      <c r="BG4330" s="9"/>
      <c r="BH4330" s="9"/>
      <c r="BI4330" s="9"/>
      <c r="BJ4330" s="9"/>
      <c r="BK4330" s="9"/>
      <c r="BL4330" s="9"/>
      <c r="BM4330" s="9"/>
      <c r="BN4330" s="9"/>
      <c r="BO4330" s="9"/>
      <c r="BP4330" s="9"/>
      <c r="BQ4330" s="9"/>
      <c r="BR4330" s="9"/>
      <c r="BS4330" s="9"/>
      <c r="BT4330" s="9"/>
      <c r="BU4330" s="9"/>
      <c r="BV4330" s="9"/>
      <c r="BW4330" s="9"/>
      <c r="BX4330" s="9"/>
      <c r="BY4330" s="9"/>
      <c r="BZ4330" s="9"/>
      <c r="CA4330" s="9"/>
      <c r="CB4330" s="6"/>
      <c r="CC4330" s="6"/>
      <c r="CD4330" s="6"/>
    </row>
    <row r="4331" spans="15:82" x14ac:dyDescent="0.25">
      <c r="O4331" s="3"/>
      <c r="P4331" s="2"/>
      <c r="Q4331" s="2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A4331" s="9"/>
      <c r="BB4331" s="9"/>
      <c r="BC4331" s="9"/>
      <c r="BD4331" s="9"/>
      <c r="BE4331" s="9"/>
      <c r="BF4331" s="9"/>
      <c r="BG4331" s="9"/>
      <c r="BH4331" s="9"/>
      <c r="BI4331" s="9"/>
      <c r="BJ4331" s="9"/>
      <c r="BK4331" s="9"/>
      <c r="BL4331" s="9"/>
      <c r="BM4331" s="9"/>
      <c r="BN4331" s="9"/>
      <c r="BO4331" s="9"/>
      <c r="BP4331" s="9"/>
      <c r="BQ4331" s="9"/>
      <c r="BR4331" s="9"/>
      <c r="BS4331" s="9"/>
      <c r="BT4331" s="9"/>
      <c r="BU4331" s="9"/>
      <c r="BV4331" s="9"/>
      <c r="BW4331" s="9"/>
      <c r="BX4331" s="9"/>
      <c r="BY4331" s="9"/>
      <c r="BZ4331" s="9"/>
      <c r="CA4331" s="9"/>
      <c r="CB4331" s="6"/>
      <c r="CC4331" s="6"/>
      <c r="CD4331" s="6"/>
    </row>
    <row r="4332" spans="15:82" x14ac:dyDescent="0.25">
      <c r="O4332" s="3"/>
      <c r="P4332" s="2"/>
      <c r="Q4332" s="2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A4332" s="9"/>
      <c r="BB4332" s="9"/>
      <c r="BC4332" s="9"/>
      <c r="BD4332" s="9"/>
      <c r="BE4332" s="9"/>
      <c r="BF4332" s="9"/>
      <c r="BG4332" s="9"/>
      <c r="BH4332" s="9"/>
      <c r="BI4332" s="9"/>
      <c r="BJ4332" s="9"/>
      <c r="BK4332" s="9"/>
      <c r="BL4332" s="9"/>
      <c r="BM4332" s="9"/>
      <c r="BN4332" s="9"/>
      <c r="BO4332" s="9"/>
      <c r="BP4332" s="9"/>
      <c r="BQ4332" s="9"/>
      <c r="BR4332" s="9"/>
      <c r="BS4332" s="9"/>
      <c r="BT4332" s="9"/>
      <c r="BU4332" s="9"/>
      <c r="BV4332" s="9"/>
      <c r="BW4332" s="9"/>
      <c r="BX4332" s="9"/>
      <c r="BY4332" s="9"/>
      <c r="BZ4332" s="9"/>
      <c r="CA4332" s="9"/>
      <c r="CB4332" s="6"/>
      <c r="CC4332" s="6"/>
      <c r="CD4332" s="6"/>
    </row>
    <row r="4333" spans="15:82" x14ac:dyDescent="0.25">
      <c r="O4333" s="3"/>
      <c r="P4333" s="2"/>
      <c r="Q4333" s="2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A4333" s="9"/>
      <c r="BB4333" s="9"/>
      <c r="BC4333" s="9"/>
      <c r="BD4333" s="9"/>
      <c r="BE4333" s="9"/>
      <c r="BF4333" s="9"/>
      <c r="BG4333" s="9"/>
      <c r="BH4333" s="9"/>
      <c r="BI4333" s="9"/>
      <c r="BJ4333" s="9"/>
      <c r="BK4333" s="9"/>
      <c r="BL4333" s="9"/>
      <c r="BM4333" s="9"/>
      <c r="BN4333" s="9"/>
      <c r="BO4333" s="9"/>
      <c r="BP4333" s="9"/>
      <c r="BQ4333" s="9"/>
      <c r="BR4333" s="9"/>
      <c r="BS4333" s="9"/>
      <c r="BT4333" s="9"/>
      <c r="BU4333" s="9"/>
      <c r="BV4333" s="9"/>
      <c r="BW4333" s="9"/>
      <c r="BX4333" s="9"/>
      <c r="BY4333" s="9"/>
      <c r="BZ4333" s="9"/>
      <c r="CA4333" s="9"/>
      <c r="CB4333" s="6"/>
      <c r="CC4333" s="6"/>
      <c r="CD4333" s="6"/>
    </row>
    <row r="4334" spans="15:82" x14ac:dyDescent="0.25">
      <c r="O4334" s="3"/>
      <c r="P4334" s="2"/>
      <c r="Q4334" s="2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A4334" s="9"/>
      <c r="BB4334" s="9"/>
      <c r="BC4334" s="9"/>
      <c r="BD4334" s="9"/>
      <c r="BE4334" s="9"/>
      <c r="BF4334" s="9"/>
      <c r="BG4334" s="9"/>
      <c r="BH4334" s="9"/>
      <c r="BI4334" s="9"/>
      <c r="BJ4334" s="9"/>
      <c r="BK4334" s="9"/>
      <c r="BL4334" s="9"/>
      <c r="BM4334" s="9"/>
      <c r="BN4334" s="9"/>
      <c r="BO4334" s="9"/>
      <c r="BP4334" s="9"/>
      <c r="BQ4334" s="9"/>
      <c r="BR4334" s="9"/>
      <c r="BS4334" s="9"/>
      <c r="BT4334" s="9"/>
      <c r="BU4334" s="9"/>
      <c r="BV4334" s="9"/>
      <c r="BW4334" s="9"/>
      <c r="BX4334" s="9"/>
      <c r="BY4334" s="9"/>
      <c r="BZ4334" s="9"/>
      <c r="CA4334" s="9"/>
      <c r="CB4334" s="6"/>
      <c r="CC4334" s="6"/>
      <c r="CD4334" s="6"/>
    </row>
    <row r="4335" spans="15:82" x14ac:dyDescent="0.25">
      <c r="O4335" s="3"/>
      <c r="P4335" s="2"/>
      <c r="Q4335" s="2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A4335" s="9"/>
      <c r="BB4335" s="9"/>
      <c r="BC4335" s="9"/>
      <c r="BD4335" s="9"/>
      <c r="BE4335" s="9"/>
      <c r="BF4335" s="9"/>
      <c r="BG4335" s="9"/>
      <c r="BH4335" s="9"/>
      <c r="BI4335" s="9"/>
      <c r="BJ4335" s="9"/>
      <c r="BK4335" s="9"/>
      <c r="BL4335" s="9"/>
      <c r="BM4335" s="9"/>
      <c r="BN4335" s="9"/>
      <c r="BO4335" s="9"/>
      <c r="BP4335" s="9"/>
      <c r="BQ4335" s="9"/>
      <c r="BR4335" s="9"/>
      <c r="BS4335" s="9"/>
      <c r="BT4335" s="9"/>
      <c r="BU4335" s="9"/>
      <c r="BV4335" s="9"/>
      <c r="BW4335" s="9"/>
      <c r="BX4335" s="9"/>
      <c r="BY4335" s="9"/>
      <c r="BZ4335" s="9"/>
      <c r="CA4335" s="9"/>
      <c r="CB4335" s="6"/>
      <c r="CC4335" s="6"/>
      <c r="CD4335" s="6"/>
    </row>
    <row r="4336" spans="15:82" x14ac:dyDescent="0.25">
      <c r="O4336" s="3"/>
      <c r="P4336" s="2"/>
      <c r="Q4336" s="2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A4336" s="9"/>
      <c r="BB4336" s="9"/>
      <c r="BC4336" s="9"/>
      <c r="BD4336" s="9"/>
      <c r="BE4336" s="9"/>
      <c r="BF4336" s="9"/>
      <c r="BG4336" s="9"/>
      <c r="BH4336" s="9"/>
      <c r="BI4336" s="9"/>
      <c r="BJ4336" s="9"/>
      <c r="BK4336" s="9"/>
      <c r="BL4336" s="9"/>
      <c r="BM4336" s="9"/>
      <c r="BN4336" s="9"/>
      <c r="BO4336" s="9"/>
      <c r="BP4336" s="9"/>
      <c r="BQ4336" s="9"/>
      <c r="BR4336" s="9"/>
      <c r="BS4336" s="9"/>
      <c r="BT4336" s="9"/>
      <c r="BU4336" s="9"/>
      <c r="BV4336" s="9"/>
      <c r="BW4336" s="9"/>
      <c r="BX4336" s="9"/>
      <c r="BY4336" s="9"/>
      <c r="BZ4336" s="9"/>
      <c r="CA4336" s="9"/>
      <c r="CB4336" s="6"/>
      <c r="CC4336" s="6"/>
      <c r="CD4336" s="6"/>
    </row>
    <row r="4337" spans="15:82" x14ac:dyDescent="0.25">
      <c r="O4337" s="3"/>
      <c r="P4337" s="2"/>
      <c r="Q4337" s="2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A4337" s="9"/>
      <c r="BB4337" s="9"/>
      <c r="BC4337" s="9"/>
      <c r="BD4337" s="9"/>
      <c r="BE4337" s="9"/>
      <c r="BF4337" s="9"/>
      <c r="BG4337" s="9"/>
      <c r="BH4337" s="9"/>
      <c r="BI4337" s="9"/>
      <c r="BJ4337" s="9"/>
      <c r="BK4337" s="9"/>
      <c r="BL4337" s="9"/>
      <c r="BM4337" s="9"/>
      <c r="BN4337" s="9"/>
      <c r="BO4337" s="9"/>
      <c r="BP4337" s="9"/>
      <c r="BQ4337" s="9"/>
      <c r="BR4337" s="9"/>
      <c r="BS4337" s="9"/>
      <c r="BT4337" s="9"/>
      <c r="BU4337" s="9"/>
      <c r="BV4337" s="9"/>
      <c r="BW4337" s="9"/>
      <c r="BX4337" s="9"/>
      <c r="BY4337" s="9"/>
      <c r="BZ4337" s="9"/>
      <c r="CA4337" s="9"/>
      <c r="CB4337" s="6"/>
      <c r="CC4337" s="6"/>
      <c r="CD4337" s="6"/>
    </row>
    <row r="4338" spans="15:82" x14ac:dyDescent="0.25">
      <c r="O4338" s="3"/>
      <c r="P4338" s="2"/>
      <c r="Q4338" s="2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A4338" s="9"/>
      <c r="BB4338" s="9"/>
      <c r="BC4338" s="9"/>
      <c r="BD4338" s="9"/>
      <c r="BE4338" s="9"/>
      <c r="BF4338" s="9"/>
      <c r="BG4338" s="9"/>
      <c r="BH4338" s="9"/>
      <c r="BI4338" s="9"/>
      <c r="BJ4338" s="9"/>
      <c r="BK4338" s="9"/>
      <c r="BL4338" s="9"/>
      <c r="BM4338" s="9"/>
      <c r="BN4338" s="9"/>
      <c r="BO4338" s="9"/>
      <c r="BP4338" s="9"/>
      <c r="BQ4338" s="9"/>
      <c r="BR4338" s="9"/>
      <c r="BS4338" s="9"/>
      <c r="BT4338" s="9"/>
      <c r="BU4338" s="9"/>
      <c r="BV4338" s="9"/>
      <c r="BW4338" s="9"/>
      <c r="BX4338" s="9"/>
      <c r="BY4338" s="9"/>
      <c r="BZ4338" s="9"/>
      <c r="CA4338" s="9"/>
      <c r="CB4338" s="6"/>
      <c r="CC4338" s="6"/>
      <c r="CD4338" s="6"/>
    </row>
    <row r="4339" spans="15:82" x14ac:dyDescent="0.25">
      <c r="O4339" s="3"/>
      <c r="P4339" s="2"/>
      <c r="Q4339" s="2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A4339" s="9"/>
      <c r="BB4339" s="9"/>
      <c r="BC4339" s="9"/>
      <c r="BD4339" s="9"/>
      <c r="BE4339" s="9"/>
      <c r="BF4339" s="9"/>
      <c r="BG4339" s="9"/>
      <c r="BH4339" s="9"/>
      <c r="BI4339" s="9"/>
      <c r="BJ4339" s="9"/>
      <c r="BK4339" s="9"/>
      <c r="BL4339" s="9"/>
      <c r="BM4339" s="9"/>
      <c r="BN4339" s="9"/>
      <c r="BO4339" s="9"/>
      <c r="BP4339" s="9"/>
      <c r="BQ4339" s="9"/>
      <c r="BR4339" s="9"/>
      <c r="BS4339" s="9"/>
      <c r="BT4339" s="9"/>
      <c r="BU4339" s="9"/>
      <c r="BV4339" s="9"/>
      <c r="BW4339" s="9"/>
      <c r="BX4339" s="9"/>
      <c r="BY4339" s="9"/>
      <c r="BZ4339" s="9"/>
      <c r="CA4339" s="9"/>
      <c r="CB4339" s="6"/>
      <c r="CC4339" s="6"/>
      <c r="CD4339" s="6"/>
    </row>
    <row r="4340" spans="15:82" x14ac:dyDescent="0.25">
      <c r="O4340" s="3"/>
      <c r="P4340" s="2"/>
      <c r="Q4340" s="2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A4340" s="9"/>
      <c r="BB4340" s="9"/>
      <c r="BC4340" s="9"/>
      <c r="BD4340" s="9"/>
      <c r="BE4340" s="9"/>
      <c r="BF4340" s="9"/>
      <c r="BG4340" s="9"/>
      <c r="BH4340" s="9"/>
      <c r="BI4340" s="9"/>
      <c r="BJ4340" s="9"/>
      <c r="BK4340" s="9"/>
      <c r="BL4340" s="9"/>
      <c r="BM4340" s="9"/>
      <c r="BN4340" s="9"/>
      <c r="BO4340" s="9"/>
      <c r="BP4340" s="9"/>
      <c r="BQ4340" s="9"/>
      <c r="BR4340" s="9"/>
      <c r="BS4340" s="9"/>
      <c r="BT4340" s="9"/>
      <c r="BU4340" s="9"/>
      <c r="BV4340" s="9"/>
      <c r="BW4340" s="9"/>
      <c r="BX4340" s="9"/>
      <c r="BY4340" s="9"/>
      <c r="BZ4340" s="9"/>
      <c r="CA4340" s="9"/>
      <c r="CB4340" s="6"/>
      <c r="CC4340" s="6"/>
      <c r="CD4340" s="6"/>
    </row>
    <row r="4341" spans="15:82" x14ac:dyDescent="0.25">
      <c r="O4341" s="3"/>
      <c r="P4341" s="2"/>
      <c r="Q4341" s="2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A4341" s="9"/>
      <c r="BB4341" s="9"/>
      <c r="BC4341" s="9"/>
      <c r="BD4341" s="9"/>
      <c r="BE4341" s="9"/>
      <c r="BF4341" s="9"/>
      <c r="BG4341" s="9"/>
      <c r="BH4341" s="9"/>
      <c r="BI4341" s="9"/>
      <c r="BJ4341" s="9"/>
      <c r="BK4341" s="9"/>
      <c r="BL4341" s="9"/>
      <c r="BM4341" s="9"/>
      <c r="BN4341" s="9"/>
      <c r="BO4341" s="9"/>
      <c r="BP4341" s="9"/>
      <c r="BQ4341" s="9"/>
      <c r="BR4341" s="9"/>
      <c r="BS4341" s="9"/>
      <c r="BT4341" s="9"/>
      <c r="BU4341" s="9"/>
      <c r="BV4341" s="9"/>
      <c r="BW4341" s="9"/>
      <c r="BX4341" s="9"/>
      <c r="BY4341" s="9"/>
      <c r="BZ4341" s="9"/>
      <c r="CA4341" s="9"/>
      <c r="CB4341" s="6"/>
      <c r="CC4341" s="6"/>
      <c r="CD4341" s="6"/>
    </row>
    <row r="4342" spans="15:82" x14ac:dyDescent="0.25">
      <c r="O4342" s="3"/>
      <c r="P4342" s="2"/>
      <c r="Q4342" s="2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A4342" s="9"/>
      <c r="BB4342" s="9"/>
      <c r="BC4342" s="9"/>
      <c r="BD4342" s="9"/>
      <c r="BE4342" s="9"/>
      <c r="BF4342" s="9"/>
      <c r="BG4342" s="9"/>
      <c r="BH4342" s="9"/>
      <c r="BI4342" s="9"/>
      <c r="BJ4342" s="9"/>
      <c r="BK4342" s="9"/>
      <c r="BL4342" s="9"/>
      <c r="BM4342" s="9"/>
      <c r="BN4342" s="9"/>
      <c r="BO4342" s="9"/>
      <c r="BP4342" s="9"/>
      <c r="BQ4342" s="9"/>
      <c r="BR4342" s="9"/>
      <c r="BS4342" s="9"/>
      <c r="BT4342" s="9"/>
      <c r="BU4342" s="9"/>
      <c r="BV4342" s="9"/>
      <c r="BW4342" s="9"/>
      <c r="BX4342" s="9"/>
      <c r="BY4342" s="9"/>
      <c r="BZ4342" s="9"/>
      <c r="CA4342" s="9"/>
      <c r="CB4342" s="6"/>
      <c r="CC4342" s="6"/>
      <c r="CD4342" s="6"/>
    </row>
    <row r="4343" spans="15:82" x14ac:dyDescent="0.25">
      <c r="O4343" s="3"/>
      <c r="P4343" s="2"/>
      <c r="Q4343" s="2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A4343" s="9"/>
      <c r="BB4343" s="9"/>
      <c r="BC4343" s="9"/>
      <c r="BD4343" s="9"/>
      <c r="BE4343" s="9"/>
      <c r="BF4343" s="9"/>
      <c r="BG4343" s="9"/>
      <c r="BH4343" s="9"/>
      <c r="BI4343" s="9"/>
      <c r="BJ4343" s="9"/>
      <c r="BK4343" s="9"/>
      <c r="BL4343" s="9"/>
      <c r="BM4343" s="9"/>
      <c r="BN4343" s="9"/>
      <c r="BO4343" s="9"/>
      <c r="BP4343" s="9"/>
      <c r="BQ4343" s="9"/>
      <c r="BR4343" s="9"/>
      <c r="BS4343" s="9"/>
      <c r="BT4343" s="9"/>
      <c r="BU4343" s="9"/>
      <c r="BV4343" s="9"/>
      <c r="BW4343" s="9"/>
      <c r="BX4343" s="9"/>
      <c r="BY4343" s="9"/>
      <c r="BZ4343" s="9"/>
      <c r="CA4343" s="9"/>
      <c r="CB4343" s="6"/>
      <c r="CC4343" s="6"/>
      <c r="CD4343" s="6"/>
    </row>
    <row r="4344" spans="15:82" x14ac:dyDescent="0.25">
      <c r="O4344" s="3"/>
      <c r="P4344" s="2"/>
      <c r="Q4344" s="2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A4344" s="9"/>
      <c r="BB4344" s="9"/>
      <c r="BC4344" s="9"/>
      <c r="BD4344" s="9"/>
      <c r="BE4344" s="9"/>
      <c r="BF4344" s="9"/>
      <c r="BG4344" s="9"/>
      <c r="BH4344" s="9"/>
      <c r="BI4344" s="9"/>
      <c r="BJ4344" s="9"/>
      <c r="BK4344" s="9"/>
      <c r="BL4344" s="9"/>
      <c r="BM4344" s="9"/>
      <c r="BN4344" s="9"/>
      <c r="BO4344" s="9"/>
      <c r="BP4344" s="9"/>
      <c r="BQ4344" s="9"/>
      <c r="BR4344" s="9"/>
      <c r="BS4344" s="9"/>
      <c r="BT4344" s="9"/>
      <c r="BU4344" s="9"/>
      <c r="BV4344" s="9"/>
      <c r="BW4344" s="9"/>
      <c r="BX4344" s="9"/>
      <c r="BY4344" s="9"/>
      <c r="BZ4344" s="9"/>
      <c r="CA4344" s="9"/>
      <c r="CB4344" s="6"/>
      <c r="CC4344" s="6"/>
      <c r="CD4344" s="6"/>
    </row>
    <row r="4345" spans="15:82" x14ac:dyDescent="0.25">
      <c r="O4345" s="3"/>
      <c r="P4345" s="2"/>
      <c r="Q4345" s="2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A4345" s="9"/>
      <c r="BB4345" s="9"/>
      <c r="BC4345" s="9"/>
      <c r="BD4345" s="9"/>
      <c r="BE4345" s="9"/>
      <c r="BF4345" s="9"/>
      <c r="BG4345" s="9"/>
      <c r="BH4345" s="9"/>
      <c r="BI4345" s="9"/>
      <c r="BJ4345" s="9"/>
      <c r="BK4345" s="9"/>
      <c r="BL4345" s="9"/>
      <c r="BM4345" s="9"/>
      <c r="BN4345" s="9"/>
      <c r="BO4345" s="9"/>
      <c r="BP4345" s="9"/>
      <c r="BQ4345" s="9"/>
      <c r="BR4345" s="9"/>
      <c r="BS4345" s="9"/>
      <c r="BT4345" s="9"/>
      <c r="BU4345" s="9"/>
      <c r="BV4345" s="9"/>
      <c r="BW4345" s="9"/>
      <c r="BX4345" s="9"/>
      <c r="BY4345" s="9"/>
      <c r="BZ4345" s="9"/>
      <c r="CA4345" s="9"/>
      <c r="CB4345" s="6"/>
      <c r="CC4345" s="6"/>
      <c r="CD4345" s="6"/>
    </row>
    <row r="4346" spans="15:82" x14ac:dyDescent="0.25">
      <c r="O4346" s="3"/>
      <c r="P4346" s="2"/>
      <c r="Q4346" s="2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A4346" s="9"/>
      <c r="BB4346" s="9"/>
      <c r="BC4346" s="9"/>
      <c r="BD4346" s="9"/>
      <c r="BE4346" s="9"/>
      <c r="BF4346" s="9"/>
      <c r="BG4346" s="9"/>
      <c r="BH4346" s="9"/>
      <c r="BI4346" s="9"/>
      <c r="BJ4346" s="9"/>
      <c r="BK4346" s="9"/>
      <c r="BL4346" s="9"/>
      <c r="BM4346" s="9"/>
      <c r="BN4346" s="9"/>
      <c r="BO4346" s="9"/>
      <c r="BP4346" s="9"/>
      <c r="BQ4346" s="9"/>
      <c r="BR4346" s="9"/>
      <c r="BS4346" s="9"/>
      <c r="BT4346" s="9"/>
      <c r="BU4346" s="9"/>
      <c r="BV4346" s="9"/>
      <c r="BW4346" s="9"/>
      <c r="BX4346" s="9"/>
      <c r="BY4346" s="9"/>
      <c r="BZ4346" s="9"/>
      <c r="CA4346" s="9"/>
      <c r="CB4346" s="6"/>
      <c r="CC4346" s="6"/>
      <c r="CD4346" s="6"/>
    </row>
    <row r="4347" spans="15:82" x14ac:dyDescent="0.25">
      <c r="O4347" s="3"/>
      <c r="P4347" s="2"/>
      <c r="Q4347" s="2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A4347" s="9"/>
      <c r="BB4347" s="9"/>
      <c r="BC4347" s="9"/>
      <c r="BD4347" s="9"/>
      <c r="BE4347" s="9"/>
      <c r="BF4347" s="9"/>
      <c r="BG4347" s="9"/>
      <c r="BH4347" s="9"/>
      <c r="BI4347" s="9"/>
      <c r="BJ4347" s="9"/>
      <c r="BK4347" s="9"/>
      <c r="BL4347" s="9"/>
      <c r="BM4347" s="9"/>
      <c r="BN4347" s="9"/>
      <c r="BO4347" s="9"/>
      <c r="BP4347" s="9"/>
      <c r="BQ4347" s="9"/>
      <c r="BR4347" s="9"/>
      <c r="BS4347" s="9"/>
      <c r="BT4347" s="9"/>
      <c r="BU4347" s="9"/>
      <c r="BV4347" s="9"/>
      <c r="BW4347" s="9"/>
      <c r="BX4347" s="9"/>
      <c r="BY4347" s="9"/>
      <c r="BZ4347" s="9"/>
      <c r="CA4347" s="9"/>
      <c r="CB4347" s="6"/>
      <c r="CC4347" s="6"/>
      <c r="CD4347" s="6"/>
    </row>
    <row r="4348" spans="15:82" x14ac:dyDescent="0.25">
      <c r="O4348" s="3"/>
      <c r="P4348" s="2"/>
      <c r="Q4348" s="2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A4348" s="9"/>
      <c r="BB4348" s="9"/>
      <c r="BC4348" s="9"/>
      <c r="BD4348" s="9"/>
      <c r="BE4348" s="9"/>
      <c r="BF4348" s="9"/>
      <c r="BG4348" s="9"/>
      <c r="BH4348" s="9"/>
      <c r="BI4348" s="9"/>
      <c r="BJ4348" s="9"/>
      <c r="BK4348" s="9"/>
      <c r="BL4348" s="9"/>
      <c r="BM4348" s="9"/>
      <c r="BN4348" s="9"/>
      <c r="BO4348" s="9"/>
      <c r="BP4348" s="9"/>
      <c r="BQ4348" s="9"/>
      <c r="BR4348" s="9"/>
      <c r="BS4348" s="9"/>
      <c r="BT4348" s="9"/>
      <c r="BU4348" s="9"/>
      <c r="BV4348" s="9"/>
      <c r="BW4348" s="9"/>
      <c r="BX4348" s="9"/>
      <c r="BY4348" s="9"/>
      <c r="BZ4348" s="9"/>
      <c r="CA4348" s="9"/>
      <c r="CB4348" s="6"/>
      <c r="CC4348" s="6"/>
      <c r="CD4348" s="6"/>
    </row>
    <row r="4349" spans="15:82" x14ac:dyDescent="0.25">
      <c r="O4349" s="3"/>
      <c r="P4349" s="2"/>
      <c r="Q4349" s="2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A4349" s="9"/>
      <c r="BB4349" s="9"/>
      <c r="BC4349" s="9"/>
      <c r="BD4349" s="9"/>
      <c r="BE4349" s="9"/>
      <c r="BF4349" s="9"/>
      <c r="BG4349" s="9"/>
      <c r="BH4349" s="9"/>
      <c r="BI4349" s="9"/>
      <c r="BJ4349" s="9"/>
      <c r="BK4349" s="9"/>
      <c r="BL4349" s="9"/>
      <c r="BM4349" s="9"/>
      <c r="BN4349" s="9"/>
      <c r="BO4349" s="9"/>
      <c r="BP4349" s="9"/>
      <c r="BQ4349" s="9"/>
      <c r="BR4349" s="9"/>
      <c r="BS4349" s="9"/>
      <c r="BT4349" s="9"/>
      <c r="BU4349" s="9"/>
      <c r="BV4349" s="9"/>
      <c r="BW4349" s="9"/>
      <c r="BX4349" s="9"/>
      <c r="BY4349" s="9"/>
      <c r="BZ4349" s="9"/>
      <c r="CA4349" s="9"/>
      <c r="CB4349" s="6"/>
      <c r="CC4349" s="6"/>
      <c r="CD4349" s="6"/>
    </row>
    <row r="4350" spans="15:82" x14ac:dyDescent="0.25">
      <c r="O4350" s="3"/>
      <c r="P4350" s="2"/>
      <c r="Q4350" s="2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A4350" s="9"/>
      <c r="BB4350" s="9"/>
      <c r="BC4350" s="9"/>
      <c r="BD4350" s="9"/>
      <c r="BE4350" s="9"/>
      <c r="BF4350" s="9"/>
      <c r="BG4350" s="9"/>
      <c r="BH4350" s="9"/>
      <c r="BI4350" s="9"/>
      <c r="BJ4350" s="9"/>
      <c r="BK4350" s="9"/>
      <c r="BL4350" s="9"/>
      <c r="BM4350" s="9"/>
      <c r="BN4350" s="9"/>
      <c r="BO4350" s="9"/>
      <c r="BP4350" s="9"/>
      <c r="BQ4350" s="9"/>
      <c r="BR4350" s="9"/>
      <c r="BS4350" s="9"/>
      <c r="BT4350" s="9"/>
      <c r="BU4350" s="9"/>
      <c r="BV4350" s="9"/>
      <c r="BW4350" s="9"/>
      <c r="BX4350" s="9"/>
      <c r="BY4350" s="9"/>
      <c r="BZ4350" s="9"/>
      <c r="CA4350" s="9"/>
      <c r="CB4350" s="6"/>
      <c r="CC4350" s="6"/>
      <c r="CD4350" s="6"/>
    </row>
    <row r="4351" spans="15:82" x14ac:dyDescent="0.25">
      <c r="O4351" s="3"/>
      <c r="P4351" s="2"/>
      <c r="Q4351" s="2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A4351" s="9"/>
      <c r="BB4351" s="9"/>
      <c r="BC4351" s="9"/>
      <c r="BD4351" s="9"/>
      <c r="BE4351" s="9"/>
      <c r="BF4351" s="9"/>
      <c r="BG4351" s="9"/>
      <c r="BH4351" s="9"/>
      <c r="BI4351" s="9"/>
      <c r="BJ4351" s="9"/>
      <c r="BK4351" s="9"/>
      <c r="BL4351" s="9"/>
      <c r="BM4351" s="9"/>
      <c r="BN4351" s="9"/>
      <c r="BO4351" s="9"/>
      <c r="BP4351" s="9"/>
      <c r="BQ4351" s="9"/>
      <c r="BR4351" s="9"/>
      <c r="BS4351" s="9"/>
      <c r="BT4351" s="9"/>
      <c r="BU4351" s="9"/>
      <c r="BV4351" s="9"/>
      <c r="BW4351" s="9"/>
      <c r="BX4351" s="9"/>
      <c r="BY4351" s="9"/>
      <c r="BZ4351" s="9"/>
      <c r="CA4351" s="9"/>
      <c r="CB4351" s="6"/>
      <c r="CC4351" s="6"/>
      <c r="CD4351" s="6"/>
    </row>
    <row r="4352" spans="15:82" x14ac:dyDescent="0.25">
      <c r="O4352" s="3"/>
      <c r="P4352" s="2"/>
      <c r="Q4352" s="2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A4352" s="9"/>
      <c r="BB4352" s="9"/>
      <c r="BC4352" s="9"/>
      <c r="BD4352" s="9"/>
      <c r="BE4352" s="9"/>
      <c r="BF4352" s="9"/>
      <c r="BG4352" s="9"/>
      <c r="BH4352" s="9"/>
      <c r="BI4352" s="9"/>
      <c r="BJ4352" s="9"/>
      <c r="BK4352" s="9"/>
      <c r="BL4352" s="9"/>
      <c r="BM4352" s="9"/>
      <c r="BN4352" s="9"/>
      <c r="BO4352" s="9"/>
      <c r="BP4352" s="9"/>
      <c r="BQ4352" s="9"/>
      <c r="BR4352" s="9"/>
      <c r="BS4352" s="9"/>
      <c r="BT4352" s="9"/>
      <c r="BU4352" s="9"/>
      <c r="BV4352" s="9"/>
      <c r="BW4352" s="9"/>
      <c r="BX4352" s="9"/>
      <c r="BY4352" s="9"/>
      <c r="BZ4352" s="9"/>
      <c r="CA4352" s="9"/>
      <c r="CB4352" s="6"/>
      <c r="CC4352" s="6"/>
      <c r="CD4352" s="6"/>
    </row>
    <row r="4353" spans="15:82" x14ac:dyDescent="0.25">
      <c r="O4353" s="3"/>
      <c r="P4353" s="2"/>
      <c r="Q4353" s="2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A4353" s="9"/>
      <c r="BB4353" s="9"/>
      <c r="BC4353" s="9"/>
      <c r="BD4353" s="9"/>
      <c r="BE4353" s="9"/>
      <c r="BF4353" s="9"/>
      <c r="BG4353" s="9"/>
      <c r="BH4353" s="9"/>
      <c r="BI4353" s="9"/>
      <c r="BJ4353" s="9"/>
      <c r="BK4353" s="9"/>
      <c r="BL4353" s="9"/>
      <c r="BM4353" s="9"/>
      <c r="BN4353" s="9"/>
      <c r="BO4353" s="9"/>
      <c r="BP4353" s="9"/>
      <c r="BQ4353" s="9"/>
      <c r="BR4353" s="9"/>
      <c r="BS4353" s="9"/>
      <c r="BT4353" s="9"/>
      <c r="BU4353" s="9"/>
      <c r="BV4353" s="9"/>
      <c r="BW4353" s="9"/>
      <c r="BX4353" s="9"/>
      <c r="BY4353" s="9"/>
      <c r="BZ4353" s="9"/>
      <c r="CA4353" s="9"/>
      <c r="CB4353" s="6"/>
      <c r="CC4353" s="6"/>
      <c r="CD4353" s="6"/>
    </row>
    <row r="4354" spans="15:82" x14ac:dyDescent="0.25">
      <c r="O4354" s="3"/>
      <c r="P4354" s="2"/>
      <c r="Q4354" s="2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A4354" s="9"/>
      <c r="BB4354" s="9"/>
      <c r="BC4354" s="9"/>
      <c r="BD4354" s="9"/>
      <c r="BE4354" s="9"/>
      <c r="BF4354" s="9"/>
      <c r="BG4354" s="9"/>
      <c r="BH4354" s="9"/>
      <c r="BI4354" s="9"/>
      <c r="BJ4354" s="9"/>
      <c r="BK4354" s="9"/>
      <c r="BL4354" s="9"/>
      <c r="BM4354" s="9"/>
      <c r="BN4354" s="9"/>
      <c r="BO4354" s="9"/>
      <c r="BP4354" s="9"/>
      <c r="BQ4354" s="9"/>
      <c r="BR4354" s="9"/>
      <c r="BS4354" s="9"/>
      <c r="BT4354" s="9"/>
      <c r="BU4354" s="9"/>
      <c r="BV4354" s="9"/>
      <c r="BW4354" s="9"/>
      <c r="BX4354" s="9"/>
      <c r="BY4354" s="9"/>
      <c r="BZ4354" s="9"/>
      <c r="CA4354" s="9"/>
      <c r="CB4354" s="6"/>
      <c r="CC4354" s="6"/>
      <c r="CD4354" s="6"/>
    </row>
    <row r="4355" spans="15:82" x14ac:dyDescent="0.25">
      <c r="O4355" s="3"/>
      <c r="P4355" s="2"/>
      <c r="Q4355" s="2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A4355" s="9"/>
      <c r="BB4355" s="9"/>
      <c r="BC4355" s="9"/>
      <c r="BD4355" s="9"/>
      <c r="BE4355" s="9"/>
      <c r="BF4355" s="9"/>
      <c r="BG4355" s="9"/>
      <c r="BH4355" s="9"/>
      <c r="BI4355" s="9"/>
      <c r="BJ4355" s="9"/>
      <c r="BK4355" s="9"/>
      <c r="BL4355" s="9"/>
      <c r="BM4355" s="9"/>
      <c r="BN4355" s="9"/>
      <c r="BO4355" s="9"/>
      <c r="BP4355" s="9"/>
      <c r="BQ4355" s="9"/>
      <c r="BR4355" s="9"/>
      <c r="BS4355" s="9"/>
      <c r="BT4355" s="9"/>
      <c r="BU4355" s="9"/>
      <c r="BV4355" s="9"/>
      <c r="BW4355" s="9"/>
      <c r="BX4355" s="9"/>
      <c r="BY4355" s="9"/>
      <c r="BZ4355" s="9"/>
      <c r="CA4355" s="9"/>
      <c r="CB4355" s="6"/>
      <c r="CC4355" s="6"/>
      <c r="CD4355" s="6"/>
    </row>
    <row r="4356" spans="15:82" x14ac:dyDescent="0.25">
      <c r="O4356" s="3"/>
      <c r="P4356" s="2"/>
      <c r="Q4356" s="2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A4356" s="9"/>
      <c r="BB4356" s="9"/>
      <c r="BC4356" s="9"/>
      <c r="BD4356" s="9"/>
      <c r="BE4356" s="9"/>
      <c r="BF4356" s="9"/>
      <c r="BG4356" s="9"/>
      <c r="BH4356" s="9"/>
      <c r="BI4356" s="9"/>
      <c r="BJ4356" s="9"/>
      <c r="BK4356" s="9"/>
      <c r="BL4356" s="9"/>
      <c r="BM4356" s="9"/>
      <c r="BN4356" s="9"/>
      <c r="BO4356" s="9"/>
      <c r="BP4356" s="9"/>
      <c r="BQ4356" s="9"/>
      <c r="BR4356" s="9"/>
      <c r="BS4356" s="9"/>
      <c r="BT4356" s="9"/>
      <c r="BU4356" s="9"/>
      <c r="BV4356" s="9"/>
      <c r="BW4356" s="9"/>
      <c r="BX4356" s="9"/>
      <c r="BY4356" s="9"/>
      <c r="BZ4356" s="9"/>
      <c r="CA4356" s="9"/>
      <c r="CB4356" s="6"/>
      <c r="CC4356" s="6"/>
      <c r="CD4356" s="6"/>
    </row>
    <row r="4357" spans="15:82" x14ac:dyDescent="0.25">
      <c r="O4357" s="3"/>
      <c r="P4357" s="2"/>
      <c r="Q4357" s="2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A4357" s="9"/>
      <c r="BB4357" s="9"/>
      <c r="BC4357" s="9"/>
      <c r="BD4357" s="9"/>
      <c r="BE4357" s="9"/>
      <c r="BF4357" s="9"/>
      <c r="BG4357" s="9"/>
      <c r="BH4357" s="9"/>
      <c r="BI4357" s="9"/>
      <c r="BJ4357" s="9"/>
      <c r="BK4357" s="9"/>
      <c r="BL4357" s="9"/>
      <c r="BM4357" s="9"/>
      <c r="BN4357" s="9"/>
      <c r="BO4357" s="9"/>
      <c r="BP4357" s="9"/>
      <c r="BQ4357" s="9"/>
      <c r="BR4357" s="9"/>
      <c r="BS4357" s="9"/>
      <c r="BT4357" s="9"/>
      <c r="BU4357" s="9"/>
      <c r="BV4357" s="9"/>
      <c r="BW4357" s="9"/>
      <c r="BX4357" s="9"/>
      <c r="BY4357" s="9"/>
      <c r="BZ4357" s="9"/>
      <c r="CA4357" s="9"/>
      <c r="CB4357" s="6"/>
      <c r="CC4357" s="6"/>
      <c r="CD4357" s="6"/>
    </row>
    <row r="4358" spans="15:82" x14ac:dyDescent="0.25">
      <c r="O4358" s="3"/>
      <c r="P4358" s="2"/>
      <c r="Q4358" s="2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A4358" s="9"/>
      <c r="BB4358" s="9"/>
      <c r="BC4358" s="9"/>
      <c r="BD4358" s="9"/>
      <c r="BE4358" s="9"/>
      <c r="BF4358" s="9"/>
      <c r="BG4358" s="9"/>
      <c r="BH4358" s="9"/>
      <c r="BI4358" s="9"/>
      <c r="BJ4358" s="9"/>
      <c r="BK4358" s="9"/>
      <c r="BL4358" s="9"/>
      <c r="BM4358" s="9"/>
      <c r="BN4358" s="9"/>
      <c r="BO4358" s="9"/>
      <c r="BP4358" s="9"/>
      <c r="BQ4358" s="9"/>
      <c r="BR4358" s="9"/>
      <c r="BS4358" s="9"/>
      <c r="BT4358" s="9"/>
      <c r="BU4358" s="9"/>
      <c r="BV4358" s="9"/>
      <c r="BW4358" s="9"/>
      <c r="BX4358" s="9"/>
      <c r="BY4358" s="9"/>
      <c r="BZ4358" s="9"/>
      <c r="CA4358" s="9"/>
      <c r="CB4358" s="6"/>
      <c r="CC4358" s="6"/>
      <c r="CD4358" s="6"/>
    </row>
    <row r="4359" spans="15:82" x14ac:dyDescent="0.25">
      <c r="O4359" s="3"/>
      <c r="P4359" s="2"/>
      <c r="Q4359" s="2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A4359" s="9"/>
      <c r="BB4359" s="9"/>
      <c r="BC4359" s="9"/>
      <c r="BD4359" s="9"/>
      <c r="BE4359" s="9"/>
      <c r="BF4359" s="9"/>
      <c r="BG4359" s="9"/>
      <c r="BH4359" s="9"/>
      <c r="BI4359" s="9"/>
      <c r="BJ4359" s="9"/>
      <c r="BK4359" s="9"/>
      <c r="BL4359" s="9"/>
      <c r="BM4359" s="9"/>
      <c r="BN4359" s="9"/>
      <c r="BO4359" s="9"/>
      <c r="BP4359" s="9"/>
      <c r="BQ4359" s="9"/>
      <c r="BR4359" s="9"/>
      <c r="BS4359" s="9"/>
      <c r="BT4359" s="9"/>
      <c r="BU4359" s="9"/>
      <c r="BV4359" s="9"/>
      <c r="BW4359" s="9"/>
      <c r="BX4359" s="9"/>
      <c r="BY4359" s="9"/>
      <c r="BZ4359" s="9"/>
      <c r="CA4359" s="9"/>
      <c r="CB4359" s="6"/>
      <c r="CC4359" s="6"/>
      <c r="CD4359" s="6"/>
    </row>
    <row r="4360" spans="15:82" x14ac:dyDescent="0.25">
      <c r="O4360" s="3"/>
      <c r="P4360" s="2"/>
      <c r="Q4360" s="2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A4360" s="9"/>
      <c r="BB4360" s="9"/>
      <c r="BC4360" s="9"/>
      <c r="BD4360" s="9"/>
      <c r="BE4360" s="9"/>
      <c r="BF4360" s="9"/>
      <c r="BG4360" s="9"/>
      <c r="BH4360" s="9"/>
      <c r="BI4360" s="9"/>
      <c r="BJ4360" s="9"/>
      <c r="BK4360" s="9"/>
      <c r="BL4360" s="9"/>
      <c r="BM4360" s="9"/>
      <c r="BN4360" s="9"/>
      <c r="BO4360" s="9"/>
      <c r="BP4360" s="9"/>
      <c r="BQ4360" s="9"/>
      <c r="BR4360" s="9"/>
      <c r="BS4360" s="9"/>
      <c r="BT4360" s="9"/>
      <c r="BU4360" s="9"/>
      <c r="BV4360" s="9"/>
      <c r="BW4360" s="9"/>
      <c r="BX4360" s="9"/>
      <c r="BY4360" s="9"/>
      <c r="BZ4360" s="9"/>
      <c r="CA4360" s="9"/>
      <c r="CB4360" s="6"/>
      <c r="CC4360" s="6"/>
      <c r="CD4360" s="6"/>
    </row>
    <row r="4361" spans="15:82" x14ac:dyDescent="0.25">
      <c r="O4361" s="3"/>
      <c r="P4361" s="2"/>
      <c r="Q4361" s="2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A4361" s="9"/>
      <c r="BB4361" s="9"/>
      <c r="BC4361" s="9"/>
      <c r="BD4361" s="9"/>
      <c r="BE4361" s="9"/>
      <c r="BF4361" s="9"/>
      <c r="BG4361" s="9"/>
      <c r="BH4361" s="9"/>
      <c r="BI4361" s="9"/>
      <c r="BJ4361" s="9"/>
      <c r="BK4361" s="9"/>
      <c r="BL4361" s="9"/>
      <c r="BM4361" s="9"/>
      <c r="BN4361" s="9"/>
      <c r="BO4361" s="9"/>
      <c r="BP4361" s="9"/>
      <c r="BQ4361" s="9"/>
      <c r="BR4361" s="9"/>
      <c r="BS4361" s="9"/>
      <c r="BT4361" s="9"/>
      <c r="BU4361" s="9"/>
      <c r="BV4361" s="9"/>
      <c r="BW4361" s="9"/>
      <c r="BX4361" s="9"/>
      <c r="BY4361" s="9"/>
      <c r="BZ4361" s="9"/>
      <c r="CA4361" s="9"/>
      <c r="CB4361" s="9"/>
      <c r="CC4361" s="9"/>
      <c r="CD4361" s="9"/>
    </row>
    <row r="4362" spans="15:82" x14ac:dyDescent="0.25">
      <c r="O4362" s="3"/>
      <c r="P4362" s="2"/>
      <c r="Q4362" s="2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A4362" s="9"/>
      <c r="BB4362" s="9"/>
      <c r="BC4362" s="9"/>
      <c r="BD4362" s="9"/>
      <c r="BE4362" s="9"/>
      <c r="BF4362" s="9"/>
      <c r="BG4362" s="9"/>
      <c r="BH4362" s="9"/>
      <c r="BI4362" s="9"/>
      <c r="BJ4362" s="9"/>
      <c r="BK4362" s="9"/>
      <c r="BL4362" s="9"/>
      <c r="BM4362" s="9"/>
      <c r="BN4362" s="9"/>
      <c r="BO4362" s="9"/>
      <c r="BP4362" s="9"/>
      <c r="BQ4362" s="9"/>
      <c r="BR4362" s="9"/>
      <c r="BS4362" s="9"/>
      <c r="BT4362" s="9"/>
      <c r="BU4362" s="9"/>
      <c r="BV4362" s="9"/>
      <c r="BW4362" s="9"/>
      <c r="BX4362" s="9"/>
      <c r="BY4362" s="9"/>
      <c r="BZ4362" s="9"/>
      <c r="CA4362" s="9"/>
      <c r="CB4362" s="9"/>
      <c r="CC4362" s="9"/>
      <c r="CD4362" s="9"/>
    </row>
    <row r="4363" spans="15:82" x14ac:dyDescent="0.25">
      <c r="O4363" s="3"/>
      <c r="P4363" s="2"/>
      <c r="Q4363" s="2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A4363" s="9"/>
      <c r="BB4363" s="9"/>
      <c r="BC4363" s="9"/>
      <c r="BD4363" s="9"/>
      <c r="BE4363" s="9"/>
      <c r="BF4363" s="9"/>
      <c r="BG4363" s="9"/>
      <c r="BH4363" s="9"/>
      <c r="BI4363" s="9"/>
      <c r="BJ4363" s="9"/>
      <c r="BK4363" s="9"/>
      <c r="BL4363" s="9"/>
      <c r="BM4363" s="9"/>
      <c r="BN4363" s="9"/>
      <c r="BO4363" s="9"/>
      <c r="BP4363" s="9"/>
      <c r="BQ4363" s="9"/>
      <c r="BR4363" s="9"/>
      <c r="BS4363" s="9"/>
      <c r="BT4363" s="9"/>
      <c r="BU4363" s="9"/>
      <c r="BV4363" s="9"/>
      <c r="BW4363" s="9"/>
      <c r="BX4363" s="9"/>
      <c r="BY4363" s="9"/>
      <c r="BZ4363" s="9"/>
      <c r="CA4363" s="9"/>
      <c r="CB4363" s="9"/>
      <c r="CC4363" s="9"/>
      <c r="CD4363" s="9"/>
    </row>
    <row r="4364" spans="15:82" x14ac:dyDescent="0.25">
      <c r="O4364" s="3"/>
      <c r="P4364" s="2"/>
      <c r="Q4364" s="2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A4364" s="9"/>
      <c r="BB4364" s="9"/>
      <c r="BC4364" s="9"/>
      <c r="BD4364" s="9"/>
      <c r="BE4364" s="9"/>
      <c r="BF4364" s="9"/>
      <c r="BG4364" s="9"/>
      <c r="BH4364" s="9"/>
      <c r="BI4364" s="9"/>
      <c r="BJ4364" s="9"/>
      <c r="BK4364" s="9"/>
      <c r="BL4364" s="9"/>
      <c r="BM4364" s="9"/>
      <c r="BN4364" s="9"/>
      <c r="BO4364" s="9"/>
      <c r="BP4364" s="9"/>
      <c r="BQ4364" s="9"/>
      <c r="BR4364" s="9"/>
      <c r="BS4364" s="9"/>
      <c r="BT4364" s="9"/>
      <c r="BU4364" s="9"/>
      <c r="BV4364" s="9"/>
      <c r="BW4364" s="9"/>
      <c r="BX4364" s="9"/>
      <c r="BY4364" s="9"/>
      <c r="BZ4364" s="9"/>
      <c r="CA4364" s="9"/>
      <c r="CB4364" s="9"/>
      <c r="CC4364" s="9"/>
      <c r="CD4364" s="9"/>
    </row>
    <row r="4365" spans="15:82" x14ac:dyDescent="0.25">
      <c r="O4365" s="3"/>
      <c r="P4365" s="2"/>
      <c r="Q4365" s="2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A4365" s="9"/>
      <c r="BB4365" s="9"/>
      <c r="BC4365" s="9"/>
      <c r="BD4365" s="9"/>
      <c r="BE4365" s="9"/>
      <c r="BF4365" s="9"/>
      <c r="BG4365" s="9"/>
      <c r="BH4365" s="9"/>
      <c r="BI4365" s="9"/>
      <c r="BJ4365" s="9"/>
      <c r="BK4365" s="9"/>
      <c r="BL4365" s="9"/>
      <c r="BM4365" s="9"/>
      <c r="BN4365" s="9"/>
      <c r="BO4365" s="9"/>
      <c r="BP4365" s="9"/>
      <c r="BQ4365" s="9"/>
      <c r="BR4365" s="9"/>
      <c r="BS4365" s="9"/>
      <c r="BT4365" s="9"/>
      <c r="BU4365" s="9"/>
      <c r="BV4365" s="9"/>
      <c r="BW4365" s="9"/>
      <c r="BX4365" s="9"/>
      <c r="BY4365" s="9"/>
      <c r="BZ4365" s="9"/>
      <c r="CA4365" s="9"/>
      <c r="CB4365" s="9"/>
      <c r="CC4365" s="9"/>
      <c r="CD4365" s="9"/>
    </row>
    <row r="4366" spans="15:82" x14ac:dyDescent="0.25">
      <c r="O4366" s="3"/>
      <c r="P4366" s="2"/>
      <c r="Q4366" s="2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A4366" s="9"/>
      <c r="BB4366" s="9"/>
      <c r="BC4366" s="9"/>
      <c r="BD4366" s="9"/>
      <c r="BE4366" s="9"/>
      <c r="BF4366" s="9"/>
      <c r="BG4366" s="9"/>
      <c r="BH4366" s="9"/>
      <c r="BI4366" s="9"/>
      <c r="BJ4366" s="9"/>
      <c r="BK4366" s="9"/>
      <c r="BL4366" s="9"/>
      <c r="BM4366" s="9"/>
      <c r="BN4366" s="9"/>
      <c r="BO4366" s="9"/>
      <c r="BP4366" s="9"/>
      <c r="BQ4366" s="9"/>
      <c r="BR4366" s="9"/>
      <c r="BS4366" s="9"/>
      <c r="BT4366" s="9"/>
      <c r="BU4366" s="9"/>
      <c r="BV4366" s="9"/>
      <c r="BW4366" s="9"/>
      <c r="BX4366" s="9"/>
      <c r="BY4366" s="9"/>
      <c r="BZ4366" s="9"/>
      <c r="CA4366" s="9"/>
      <c r="CB4366" s="9"/>
      <c r="CC4366" s="9"/>
      <c r="CD4366" s="9"/>
    </row>
    <row r="4367" spans="15:82" x14ac:dyDescent="0.25">
      <c r="O4367" s="3"/>
      <c r="P4367" s="2"/>
      <c r="Q4367" s="2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A4367" s="9"/>
      <c r="BB4367" s="9"/>
      <c r="BC4367" s="9"/>
      <c r="BD4367" s="9"/>
      <c r="BE4367" s="9"/>
      <c r="BF4367" s="9"/>
      <c r="BG4367" s="9"/>
      <c r="BH4367" s="9"/>
      <c r="BI4367" s="9"/>
      <c r="BJ4367" s="9"/>
      <c r="BK4367" s="9"/>
      <c r="BL4367" s="9"/>
      <c r="BM4367" s="9"/>
      <c r="BN4367" s="9"/>
      <c r="BO4367" s="9"/>
      <c r="BP4367" s="9"/>
      <c r="BQ4367" s="9"/>
      <c r="BR4367" s="9"/>
      <c r="BS4367" s="9"/>
      <c r="BT4367" s="9"/>
      <c r="BU4367" s="9"/>
      <c r="BV4367" s="9"/>
      <c r="BW4367" s="9"/>
      <c r="BX4367" s="9"/>
      <c r="BY4367" s="9"/>
      <c r="BZ4367" s="9"/>
      <c r="CA4367" s="9"/>
      <c r="CB4367" s="9"/>
      <c r="CC4367" s="9"/>
      <c r="CD4367" s="9"/>
    </row>
    <row r="4368" spans="15:82" x14ac:dyDescent="0.25">
      <c r="O4368" s="3"/>
      <c r="P4368" s="2"/>
      <c r="Q4368" s="2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A4368" s="9"/>
      <c r="BB4368" s="9"/>
      <c r="BC4368" s="9"/>
      <c r="BD4368" s="9"/>
      <c r="BE4368" s="9"/>
      <c r="BF4368" s="9"/>
      <c r="BG4368" s="9"/>
      <c r="BH4368" s="9"/>
      <c r="BI4368" s="9"/>
      <c r="BJ4368" s="9"/>
      <c r="BK4368" s="9"/>
      <c r="BL4368" s="9"/>
      <c r="BM4368" s="9"/>
      <c r="BN4368" s="9"/>
      <c r="BO4368" s="9"/>
      <c r="BP4368" s="9"/>
      <c r="BQ4368" s="9"/>
      <c r="BR4368" s="9"/>
      <c r="BS4368" s="9"/>
      <c r="BT4368" s="9"/>
      <c r="BU4368" s="9"/>
      <c r="BV4368" s="9"/>
      <c r="BW4368" s="9"/>
      <c r="BX4368" s="9"/>
      <c r="BY4368" s="9"/>
      <c r="BZ4368" s="9"/>
      <c r="CA4368" s="9"/>
      <c r="CB4368" s="9"/>
      <c r="CC4368" s="9"/>
      <c r="CD4368" s="9"/>
    </row>
    <row r="4369" spans="15:82" x14ac:dyDescent="0.25">
      <c r="O4369" s="3"/>
      <c r="P4369" s="2"/>
      <c r="Q4369" s="2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A4369" s="9"/>
      <c r="BB4369" s="9"/>
      <c r="BC4369" s="9"/>
      <c r="BD4369" s="9"/>
      <c r="BE4369" s="9"/>
      <c r="BF4369" s="9"/>
      <c r="BG4369" s="9"/>
      <c r="BH4369" s="9"/>
      <c r="BI4369" s="9"/>
      <c r="BJ4369" s="9"/>
      <c r="BK4369" s="9"/>
      <c r="BL4369" s="9"/>
      <c r="BM4369" s="9"/>
      <c r="BN4369" s="9"/>
      <c r="BO4369" s="9"/>
      <c r="BP4369" s="9"/>
      <c r="BQ4369" s="9"/>
      <c r="BR4369" s="9"/>
      <c r="BS4369" s="9"/>
      <c r="BT4369" s="9"/>
      <c r="BU4369" s="9"/>
      <c r="BV4369" s="9"/>
      <c r="BW4369" s="9"/>
      <c r="BX4369" s="9"/>
      <c r="BY4369" s="9"/>
      <c r="BZ4369" s="9"/>
      <c r="CA4369" s="9"/>
      <c r="CB4369" s="9"/>
      <c r="CC4369" s="9"/>
      <c r="CD4369" s="9"/>
    </row>
    <row r="4370" spans="15:82" x14ac:dyDescent="0.25">
      <c r="O4370" s="3"/>
      <c r="P4370" s="2"/>
      <c r="Q4370" s="2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A4370" s="9"/>
      <c r="BB4370" s="9"/>
      <c r="BC4370" s="9"/>
      <c r="BD4370" s="9"/>
      <c r="BE4370" s="9"/>
      <c r="BF4370" s="9"/>
      <c r="BG4370" s="9"/>
      <c r="BH4370" s="9"/>
      <c r="BI4370" s="9"/>
      <c r="BJ4370" s="9"/>
      <c r="BK4370" s="9"/>
      <c r="BL4370" s="9"/>
      <c r="BM4370" s="9"/>
      <c r="BN4370" s="9"/>
      <c r="BO4370" s="9"/>
      <c r="BP4370" s="9"/>
      <c r="BQ4370" s="9"/>
      <c r="BR4370" s="9"/>
      <c r="BS4370" s="9"/>
      <c r="BT4370" s="9"/>
      <c r="BU4370" s="9"/>
      <c r="BV4370" s="9"/>
      <c r="BW4370" s="9"/>
      <c r="BX4370" s="9"/>
      <c r="BY4370" s="9"/>
      <c r="BZ4370" s="9"/>
      <c r="CA4370" s="9"/>
      <c r="CB4370" s="9"/>
      <c r="CC4370" s="9"/>
      <c r="CD4370" s="9"/>
    </row>
    <row r="4371" spans="15:82" x14ac:dyDescent="0.25">
      <c r="O4371" s="3"/>
      <c r="P4371" s="2"/>
      <c r="Q4371" s="2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A4371" s="9"/>
      <c r="BB4371" s="9"/>
      <c r="BC4371" s="9"/>
      <c r="BD4371" s="9"/>
      <c r="BE4371" s="9"/>
      <c r="BF4371" s="9"/>
      <c r="BG4371" s="9"/>
      <c r="BH4371" s="9"/>
      <c r="BI4371" s="9"/>
      <c r="BJ4371" s="9"/>
      <c r="BK4371" s="9"/>
      <c r="BL4371" s="9"/>
      <c r="BM4371" s="9"/>
      <c r="BN4371" s="9"/>
      <c r="BO4371" s="9"/>
      <c r="BP4371" s="9"/>
      <c r="BQ4371" s="9"/>
      <c r="BR4371" s="9"/>
      <c r="BS4371" s="9"/>
      <c r="BT4371" s="9"/>
      <c r="BU4371" s="9"/>
      <c r="BV4371" s="9"/>
      <c r="BW4371" s="9"/>
      <c r="BX4371" s="9"/>
      <c r="BY4371" s="9"/>
      <c r="BZ4371" s="9"/>
      <c r="CA4371" s="9"/>
      <c r="CB4371" s="9"/>
      <c r="CC4371" s="9"/>
      <c r="CD4371" s="9"/>
    </row>
    <row r="4372" spans="15:82" x14ac:dyDescent="0.25">
      <c r="O4372" s="3"/>
      <c r="P4372" s="2"/>
      <c r="Q4372" s="2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A4372" s="9"/>
      <c r="BB4372" s="9"/>
      <c r="BC4372" s="9"/>
      <c r="BD4372" s="9"/>
      <c r="BE4372" s="9"/>
      <c r="BF4372" s="9"/>
      <c r="BG4372" s="9"/>
      <c r="BH4372" s="9"/>
      <c r="BI4372" s="9"/>
      <c r="BJ4372" s="9"/>
      <c r="BK4372" s="9"/>
      <c r="BL4372" s="9"/>
      <c r="BM4372" s="9"/>
      <c r="BN4372" s="9"/>
      <c r="BO4372" s="9"/>
      <c r="BP4372" s="9"/>
      <c r="BQ4372" s="9"/>
      <c r="BR4372" s="9"/>
      <c r="BS4372" s="9"/>
      <c r="BT4372" s="9"/>
      <c r="BU4372" s="9"/>
      <c r="BV4372" s="9"/>
      <c r="BW4372" s="9"/>
      <c r="BX4372" s="9"/>
      <c r="BY4372" s="9"/>
      <c r="BZ4372" s="9"/>
      <c r="CA4372" s="9"/>
      <c r="CB4372" s="9"/>
      <c r="CC4372" s="9"/>
      <c r="CD4372" s="9"/>
    </row>
    <row r="4373" spans="15:82" x14ac:dyDescent="0.25">
      <c r="O4373" s="3"/>
      <c r="P4373" s="2"/>
      <c r="Q4373" s="2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A4373" s="9"/>
      <c r="BB4373" s="9"/>
      <c r="BC4373" s="9"/>
      <c r="BD4373" s="9"/>
      <c r="BE4373" s="9"/>
      <c r="BF4373" s="9"/>
      <c r="BG4373" s="9"/>
      <c r="BH4373" s="9"/>
      <c r="BI4373" s="9"/>
      <c r="BJ4373" s="9"/>
      <c r="BK4373" s="9"/>
      <c r="BL4373" s="9"/>
      <c r="BM4373" s="9"/>
      <c r="BN4373" s="9"/>
      <c r="BO4373" s="9"/>
      <c r="BP4373" s="9"/>
      <c r="BQ4373" s="9"/>
      <c r="BR4373" s="9"/>
      <c r="BS4373" s="9"/>
      <c r="BT4373" s="9"/>
      <c r="BU4373" s="9"/>
      <c r="BV4373" s="9"/>
      <c r="BW4373" s="9"/>
      <c r="BX4373" s="9"/>
      <c r="BY4373" s="9"/>
      <c r="BZ4373" s="9"/>
      <c r="CA4373" s="9"/>
      <c r="CB4373" s="9"/>
      <c r="CC4373" s="9"/>
      <c r="CD4373" s="9"/>
    </row>
    <row r="4374" spans="15:82" x14ac:dyDescent="0.25">
      <c r="O4374" s="3"/>
      <c r="P4374" s="2"/>
      <c r="Q4374" s="2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A4374" s="9"/>
      <c r="BB4374" s="9"/>
      <c r="BC4374" s="9"/>
      <c r="BD4374" s="9"/>
      <c r="BE4374" s="9"/>
      <c r="BF4374" s="9"/>
      <c r="BG4374" s="9"/>
      <c r="BH4374" s="9"/>
      <c r="BI4374" s="9"/>
      <c r="BJ4374" s="9"/>
      <c r="BK4374" s="9"/>
      <c r="BL4374" s="9"/>
      <c r="BM4374" s="9"/>
      <c r="BN4374" s="9"/>
      <c r="BO4374" s="9"/>
      <c r="BP4374" s="9"/>
      <c r="BQ4374" s="9"/>
      <c r="BR4374" s="9"/>
      <c r="BS4374" s="9"/>
      <c r="BT4374" s="9"/>
      <c r="BU4374" s="9"/>
      <c r="BV4374" s="9"/>
      <c r="BW4374" s="9"/>
      <c r="BX4374" s="9"/>
      <c r="BY4374" s="9"/>
      <c r="BZ4374" s="9"/>
      <c r="CA4374" s="9"/>
      <c r="CB4374" s="9"/>
      <c r="CC4374" s="9"/>
      <c r="CD4374" s="9"/>
    </row>
    <row r="4375" spans="15:82" x14ac:dyDescent="0.25">
      <c r="O4375" s="3"/>
      <c r="P4375" s="2"/>
      <c r="Q4375" s="2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A4375" s="9"/>
      <c r="BB4375" s="9"/>
      <c r="BC4375" s="9"/>
      <c r="BD4375" s="9"/>
      <c r="BE4375" s="9"/>
      <c r="BF4375" s="9"/>
      <c r="BG4375" s="9"/>
      <c r="BH4375" s="9"/>
      <c r="BI4375" s="9"/>
      <c r="BJ4375" s="9"/>
      <c r="BK4375" s="9"/>
      <c r="BL4375" s="9"/>
      <c r="BM4375" s="9"/>
      <c r="BN4375" s="9"/>
      <c r="BO4375" s="9"/>
      <c r="BP4375" s="9"/>
      <c r="BQ4375" s="9"/>
      <c r="BR4375" s="9"/>
      <c r="BS4375" s="9"/>
      <c r="BT4375" s="9"/>
      <c r="BU4375" s="9"/>
      <c r="BV4375" s="9"/>
      <c r="BW4375" s="9"/>
      <c r="BX4375" s="9"/>
      <c r="BY4375" s="9"/>
      <c r="BZ4375" s="9"/>
      <c r="CA4375" s="9"/>
      <c r="CB4375" s="9"/>
      <c r="CC4375" s="9"/>
      <c r="CD4375" s="9"/>
    </row>
    <row r="4376" spans="15:82" x14ac:dyDescent="0.25">
      <c r="O4376" s="3"/>
      <c r="P4376" s="2"/>
      <c r="Q4376" s="2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A4376" s="9"/>
      <c r="BB4376" s="9"/>
      <c r="BC4376" s="9"/>
      <c r="BD4376" s="9"/>
      <c r="BE4376" s="9"/>
      <c r="BF4376" s="9"/>
      <c r="BG4376" s="9"/>
      <c r="BH4376" s="9"/>
      <c r="BI4376" s="9"/>
      <c r="BJ4376" s="9"/>
      <c r="BK4376" s="9"/>
      <c r="BL4376" s="9"/>
      <c r="BM4376" s="9"/>
      <c r="BN4376" s="9"/>
      <c r="BO4376" s="9"/>
      <c r="BP4376" s="9"/>
      <c r="BQ4376" s="9"/>
      <c r="BR4376" s="9"/>
      <c r="BS4376" s="9"/>
      <c r="BT4376" s="9"/>
      <c r="BU4376" s="9"/>
      <c r="BV4376" s="9"/>
      <c r="BW4376" s="9"/>
      <c r="BX4376" s="9"/>
      <c r="BY4376" s="9"/>
      <c r="BZ4376" s="9"/>
      <c r="CA4376" s="9"/>
      <c r="CB4376" s="9"/>
      <c r="CC4376" s="9"/>
      <c r="CD4376" s="9"/>
    </row>
    <row r="4377" spans="15:82" x14ac:dyDescent="0.25">
      <c r="O4377" s="3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A4377" s="9"/>
      <c r="BB4377" s="9"/>
      <c r="BC4377" s="9"/>
      <c r="BD4377" s="9"/>
      <c r="BE4377" s="9"/>
      <c r="BF4377" s="9"/>
      <c r="BG4377" s="9"/>
      <c r="BH4377" s="9"/>
      <c r="BI4377" s="9"/>
      <c r="BJ4377" s="9"/>
      <c r="BK4377" s="9"/>
      <c r="BL4377" s="9"/>
      <c r="BM4377" s="9"/>
      <c r="BN4377" s="9"/>
      <c r="BO4377" s="9"/>
      <c r="BP4377" s="9"/>
      <c r="BQ4377" s="9"/>
      <c r="BR4377" s="9"/>
      <c r="BS4377" s="9"/>
      <c r="BT4377" s="9"/>
      <c r="BU4377" s="9"/>
      <c r="BV4377" s="9"/>
      <c r="BW4377" s="9"/>
      <c r="BX4377" s="9"/>
      <c r="BY4377" s="9"/>
      <c r="BZ4377" s="9"/>
      <c r="CA4377" s="9"/>
      <c r="CB4377" s="9"/>
      <c r="CC4377" s="9"/>
      <c r="CD4377" s="9"/>
    </row>
    <row r="4378" spans="15:82" x14ac:dyDescent="0.25">
      <c r="O4378" s="3"/>
      <c r="P4378" s="2"/>
      <c r="Q4378" s="2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A4378" s="9"/>
      <c r="BB4378" s="9"/>
      <c r="BC4378" s="9"/>
      <c r="BD4378" s="9"/>
      <c r="BE4378" s="9"/>
      <c r="BF4378" s="9"/>
      <c r="BG4378" s="9"/>
      <c r="BH4378" s="9"/>
      <c r="BI4378" s="9"/>
      <c r="BJ4378" s="9"/>
      <c r="BK4378" s="9"/>
      <c r="BL4378" s="9"/>
      <c r="BM4378" s="9"/>
      <c r="BN4378" s="9"/>
      <c r="BO4378" s="9"/>
      <c r="BP4378" s="9"/>
      <c r="BQ4378" s="9"/>
      <c r="BR4378" s="9"/>
      <c r="BS4378" s="9"/>
      <c r="BT4378" s="9"/>
      <c r="BU4378" s="9"/>
      <c r="BV4378" s="9"/>
      <c r="BW4378" s="9"/>
      <c r="BX4378" s="9"/>
      <c r="BY4378" s="9"/>
      <c r="BZ4378" s="9"/>
      <c r="CA4378" s="9"/>
      <c r="CB4378" s="9"/>
      <c r="CC4378" s="9"/>
      <c r="CD4378" s="9"/>
    </row>
    <row r="4379" spans="15:82" x14ac:dyDescent="0.25">
      <c r="O4379" s="3"/>
      <c r="P4379" s="2"/>
      <c r="Q4379" s="2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A4379" s="9"/>
      <c r="BB4379" s="9"/>
      <c r="BC4379" s="9"/>
      <c r="BD4379" s="9"/>
      <c r="BE4379" s="9"/>
      <c r="BF4379" s="9"/>
      <c r="BG4379" s="9"/>
      <c r="BH4379" s="9"/>
      <c r="BI4379" s="9"/>
      <c r="BJ4379" s="9"/>
      <c r="BK4379" s="9"/>
      <c r="BL4379" s="9"/>
      <c r="BM4379" s="9"/>
      <c r="BN4379" s="9"/>
      <c r="BO4379" s="9"/>
      <c r="BP4379" s="9"/>
      <c r="BQ4379" s="9"/>
      <c r="BR4379" s="9"/>
      <c r="BS4379" s="9"/>
      <c r="BT4379" s="9"/>
      <c r="BU4379" s="9"/>
      <c r="BV4379" s="9"/>
      <c r="BW4379" s="9"/>
      <c r="BX4379" s="9"/>
      <c r="BY4379" s="9"/>
      <c r="BZ4379" s="9"/>
      <c r="CA4379" s="9"/>
      <c r="CB4379" s="9"/>
      <c r="CC4379" s="9"/>
      <c r="CD4379" s="9"/>
    </row>
    <row r="4380" spans="15:82" x14ac:dyDescent="0.25">
      <c r="O4380" s="3"/>
      <c r="P4380" s="2"/>
      <c r="Q4380" s="2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A4380" s="9"/>
      <c r="BB4380" s="9"/>
      <c r="BC4380" s="9"/>
      <c r="BD4380" s="9"/>
      <c r="BE4380" s="9"/>
      <c r="BF4380" s="9"/>
      <c r="BG4380" s="9"/>
      <c r="BH4380" s="9"/>
      <c r="BI4380" s="9"/>
      <c r="BJ4380" s="9"/>
      <c r="BK4380" s="9"/>
      <c r="BL4380" s="9"/>
      <c r="BM4380" s="9"/>
      <c r="BN4380" s="9"/>
      <c r="BO4380" s="9"/>
      <c r="BP4380" s="9"/>
      <c r="BQ4380" s="9"/>
      <c r="BR4380" s="9"/>
      <c r="BS4380" s="9"/>
      <c r="BT4380" s="9"/>
      <c r="BU4380" s="9"/>
      <c r="BV4380" s="9"/>
      <c r="BW4380" s="9"/>
      <c r="BX4380" s="9"/>
      <c r="BY4380" s="9"/>
      <c r="BZ4380" s="9"/>
      <c r="CA4380" s="9"/>
      <c r="CB4380" s="9"/>
      <c r="CC4380" s="9"/>
      <c r="CD4380" s="9"/>
    </row>
    <row r="4381" spans="15:82" x14ac:dyDescent="0.25">
      <c r="O4381" s="3"/>
      <c r="P4381" s="2"/>
      <c r="Q4381" s="2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A4381" s="9"/>
      <c r="BB4381" s="9"/>
      <c r="BC4381" s="9"/>
      <c r="BD4381" s="9"/>
      <c r="BE4381" s="9"/>
      <c r="BF4381" s="9"/>
      <c r="BG4381" s="9"/>
      <c r="BH4381" s="9"/>
      <c r="BI4381" s="9"/>
      <c r="BJ4381" s="9"/>
      <c r="BK4381" s="9"/>
      <c r="BL4381" s="9"/>
      <c r="BM4381" s="9"/>
      <c r="BN4381" s="9"/>
      <c r="BO4381" s="9"/>
      <c r="BP4381" s="9"/>
      <c r="BQ4381" s="9"/>
      <c r="BR4381" s="9"/>
      <c r="BS4381" s="9"/>
      <c r="BT4381" s="9"/>
      <c r="BU4381" s="9"/>
      <c r="BV4381" s="9"/>
      <c r="BW4381" s="9"/>
      <c r="BX4381" s="9"/>
      <c r="BY4381" s="9"/>
      <c r="BZ4381" s="9"/>
      <c r="CA4381" s="9"/>
      <c r="CB4381" s="9"/>
      <c r="CC4381" s="9"/>
      <c r="CD4381" s="9"/>
    </row>
    <row r="4382" spans="15:82" x14ac:dyDescent="0.25">
      <c r="O4382" s="3"/>
      <c r="P4382" s="2"/>
      <c r="Q4382" s="2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A4382" s="9"/>
      <c r="BB4382" s="9"/>
      <c r="BC4382" s="9"/>
      <c r="BD4382" s="9"/>
      <c r="BE4382" s="9"/>
      <c r="BF4382" s="9"/>
      <c r="BG4382" s="9"/>
      <c r="BH4382" s="9"/>
      <c r="BI4382" s="9"/>
      <c r="BJ4382" s="9"/>
      <c r="BK4382" s="9"/>
      <c r="BL4382" s="9"/>
      <c r="BM4382" s="9"/>
      <c r="BN4382" s="9"/>
      <c r="BO4382" s="9"/>
      <c r="BP4382" s="9"/>
      <c r="BQ4382" s="9"/>
      <c r="BR4382" s="9"/>
      <c r="BS4382" s="9"/>
      <c r="BT4382" s="9"/>
      <c r="BU4382" s="9"/>
      <c r="BV4382" s="9"/>
      <c r="BW4382" s="9"/>
      <c r="BX4382" s="9"/>
      <c r="BY4382" s="9"/>
      <c r="BZ4382" s="9"/>
      <c r="CA4382" s="9"/>
      <c r="CB4382" s="9"/>
      <c r="CC4382" s="9"/>
      <c r="CD4382" s="9"/>
    </row>
    <row r="4383" spans="15:82" x14ac:dyDescent="0.25">
      <c r="O4383" s="3"/>
      <c r="P4383" s="2"/>
      <c r="Q4383" s="2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  <c r="BB4383" s="9"/>
      <c r="BC4383" s="9"/>
      <c r="BD4383" s="9"/>
      <c r="BE4383" s="9"/>
      <c r="BF4383" s="9"/>
      <c r="BG4383" s="9"/>
      <c r="BH4383" s="9"/>
      <c r="BI4383" s="9"/>
      <c r="BJ4383" s="9"/>
      <c r="BK4383" s="9"/>
      <c r="BL4383" s="9"/>
      <c r="BM4383" s="9"/>
      <c r="BN4383" s="9"/>
      <c r="BO4383" s="9"/>
      <c r="BP4383" s="9"/>
      <c r="BQ4383" s="9"/>
      <c r="BR4383" s="9"/>
      <c r="BS4383" s="9"/>
      <c r="BT4383" s="9"/>
      <c r="BU4383" s="9"/>
      <c r="BV4383" s="9"/>
      <c r="BW4383" s="9"/>
      <c r="BX4383" s="9"/>
      <c r="BY4383" s="9"/>
      <c r="BZ4383" s="9"/>
      <c r="CA4383" s="9"/>
      <c r="CB4383" s="9"/>
      <c r="CC4383" s="9"/>
      <c r="CD4383" s="9"/>
    </row>
    <row r="4384" spans="15:82" x14ac:dyDescent="0.25">
      <c r="O4384" s="3"/>
      <c r="P4384" s="2"/>
      <c r="Q4384" s="2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A4384" s="9"/>
      <c r="BB4384" s="9"/>
      <c r="BC4384" s="9"/>
      <c r="BD4384" s="9"/>
      <c r="BE4384" s="9"/>
      <c r="BF4384" s="9"/>
      <c r="BG4384" s="9"/>
      <c r="BH4384" s="9"/>
      <c r="BI4384" s="9"/>
      <c r="BJ4384" s="9"/>
      <c r="BK4384" s="9"/>
      <c r="BL4384" s="9"/>
      <c r="BM4384" s="9"/>
      <c r="BN4384" s="9"/>
      <c r="BO4384" s="9"/>
      <c r="BP4384" s="9"/>
      <c r="BQ4384" s="9"/>
      <c r="BR4384" s="9"/>
      <c r="BS4384" s="9"/>
      <c r="BT4384" s="9"/>
      <c r="BU4384" s="9"/>
      <c r="BV4384" s="9"/>
      <c r="BW4384" s="9"/>
      <c r="BX4384" s="9"/>
      <c r="BY4384" s="9"/>
      <c r="BZ4384" s="9"/>
      <c r="CA4384" s="9"/>
      <c r="CB4384" s="9"/>
      <c r="CC4384" s="9"/>
      <c r="CD4384" s="9"/>
    </row>
    <row r="4385" spans="15:82" x14ac:dyDescent="0.25">
      <c r="O4385" s="3"/>
      <c r="P4385" s="2"/>
      <c r="Q4385" s="2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A4385" s="9"/>
      <c r="BB4385" s="9"/>
      <c r="BC4385" s="9"/>
      <c r="BD4385" s="9"/>
      <c r="BE4385" s="9"/>
      <c r="BF4385" s="9"/>
      <c r="BG4385" s="9"/>
      <c r="BH4385" s="9"/>
      <c r="BI4385" s="9"/>
      <c r="BJ4385" s="9"/>
      <c r="BK4385" s="9"/>
      <c r="BL4385" s="9"/>
      <c r="BM4385" s="9"/>
      <c r="BN4385" s="9"/>
      <c r="BO4385" s="9"/>
      <c r="BP4385" s="9"/>
      <c r="BQ4385" s="9"/>
      <c r="BR4385" s="9"/>
      <c r="BS4385" s="9"/>
      <c r="BT4385" s="9"/>
      <c r="BU4385" s="9"/>
      <c r="BV4385" s="9"/>
      <c r="BW4385" s="9"/>
      <c r="BX4385" s="9"/>
      <c r="BY4385" s="9"/>
      <c r="BZ4385" s="9"/>
      <c r="CA4385" s="9"/>
      <c r="CB4385" s="9"/>
      <c r="CC4385" s="9"/>
      <c r="CD4385" s="9"/>
    </row>
    <row r="4386" spans="15:82" x14ac:dyDescent="0.25">
      <c r="O4386" s="3"/>
      <c r="P4386" s="2"/>
      <c r="Q4386" s="2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A4386" s="9"/>
      <c r="BB4386" s="9"/>
      <c r="BC4386" s="9"/>
      <c r="BD4386" s="9"/>
      <c r="BE4386" s="9"/>
      <c r="BF4386" s="9"/>
      <c r="BG4386" s="9"/>
      <c r="BH4386" s="9"/>
      <c r="BI4386" s="9"/>
      <c r="BJ4386" s="9"/>
      <c r="BK4386" s="9"/>
      <c r="BL4386" s="9"/>
      <c r="BM4386" s="9"/>
      <c r="BN4386" s="9"/>
      <c r="BO4386" s="9"/>
      <c r="BP4386" s="9"/>
      <c r="BQ4386" s="9"/>
      <c r="BR4386" s="9"/>
      <c r="BS4386" s="9"/>
      <c r="BT4386" s="9"/>
      <c r="BU4386" s="9"/>
      <c r="BV4386" s="9"/>
      <c r="BW4386" s="9"/>
      <c r="BX4386" s="9"/>
      <c r="BY4386" s="9"/>
      <c r="BZ4386" s="9"/>
      <c r="CA4386" s="9"/>
      <c r="CB4386" s="9"/>
      <c r="CC4386" s="9"/>
      <c r="CD4386" s="9"/>
    </row>
    <row r="4387" spans="15:82" x14ac:dyDescent="0.25">
      <c r="O4387" s="3"/>
      <c r="P4387" s="2"/>
      <c r="Q4387" s="2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A4387" s="9"/>
      <c r="BB4387" s="9"/>
      <c r="BC4387" s="9"/>
      <c r="BD4387" s="9"/>
      <c r="BE4387" s="9"/>
      <c r="BF4387" s="9"/>
      <c r="BG4387" s="9"/>
      <c r="BH4387" s="9"/>
      <c r="BI4387" s="9"/>
      <c r="BJ4387" s="9"/>
      <c r="BK4387" s="9"/>
      <c r="BL4387" s="9"/>
      <c r="BM4387" s="9"/>
      <c r="BN4387" s="9"/>
      <c r="BO4387" s="9"/>
      <c r="BP4387" s="9"/>
      <c r="BQ4387" s="9"/>
      <c r="BR4387" s="9"/>
      <c r="BS4387" s="9"/>
      <c r="BT4387" s="9"/>
      <c r="BU4387" s="9"/>
      <c r="BV4387" s="9"/>
      <c r="BW4387" s="9"/>
      <c r="BX4387" s="9"/>
      <c r="BY4387" s="9"/>
      <c r="BZ4387" s="9"/>
      <c r="CA4387" s="9"/>
      <c r="CB4387" s="9"/>
      <c r="CC4387" s="9"/>
      <c r="CD4387" s="9"/>
    </row>
    <row r="4388" spans="15:82" x14ac:dyDescent="0.25">
      <c r="O4388" s="3"/>
      <c r="P4388" s="2"/>
      <c r="Q4388" s="2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A4388" s="9"/>
      <c r="BB4388" s="9"/>
      <c r="BC4388" s="9"/>
      <c r="BD4388" s="9"/>
      <c r="BE4388" s="9"/>
      <c r="BF4388" s="9"/>
      <c r="BG4388" s="9"/>
      <c r="BH4388" s="9"/>
      <c r="BI4388" s="9"/>
      <c r="BJ4388" s="9"/>
      <c r="BK4388" s="9"/>
      <c r="BL4388" s="9"/>
      <c r="BM4388" s="9"/>
      <c r="BN4388" s="9"/>
      <c r="BO4388" s="9"/>
      <c r="BP4388" s="9"/>
      <c r="BQ4388" s="9"/>
      <c r="BR4388" s="9"/>
      <c r="BS4388" s="9"/>
      <c r="BT4388" s="9"/>
      <c r="BU4388" s="9"/>
      <c r="BV4388" s="9"/>
      <c r="BW4388" s="9"/>
      <c r="BX4388" s="9"/>
      <c r="BY4388" s="9"/>
      <c r="BZ4388" s="9"/>
      <c r="CA4388" s="9"/>
      <c r="CB4388" s="9"/>
      <c r="CC4388" s="9"/>
      <c r="CD4388" s="9"/>
    </row>
    <row r="4389" spans="15:82" x14ac:dyDescent="0.25">
      <c r="O4389" s="3"/>
      <c r="P4389" s="2"/>
      <c r="Q4389" s="2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A4389" s="9"/>
      <c r="BB4389" s="9"/>
      <c r="BC4389" s="9"/>
      <c r="BD4389" s="9"/>
      <c r="BE4389" s="9"/>
      <c r="BF4389" s="9"/>
      <c r="BG4389" s="9"/>
      <c r="BH4389" s="9"/>
      <c r="BI4389" s="9"/>
      <c r="BJ4389" s="9"/>
      <c r="BK4389" s="9"/>
      <c r="BL4389" s="9"/>
      <c r="BM4389" s="9"/>
      <c r="BN4389" s="9"/>
      <c r="BO4389" s="9"/>
      <c r="BP4389" s="9"/>
      <c r="BQ4389" s="9"/>
      <c r="BR4389" s="9"/>
      <c r="BS4389" s="9"/>
      <c r="BT4389" s="9"/>
      <c r="BU4389" s="9"/>
      <c r="BV4389" s="9"/>
      <c r="BW4389" s="9"/>
      <c r="BX4389" s="9"/>
      <c r="BY4389" s="9"/>
      <c r="BZ4389" s="9"/>
      <c r="CA4389" s="9"/>
      <c r="CB4389" s="9"/>
      <c r="CC4389" s="9"/>
      <c r="CD4389" s="9"/>
    </row>
    <row r="4390" spans="15:82" x14ac:dyDescent="0.25">
      <c r="O4390" s="3"/>
      <c r="P4390" s="2"/>
      <c r="Q4390" s="2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A4390" s="9"/>
      <c r="BB4390" s="9"/>
      <c r="BC4390" s="9"/>
      <c r="BD4390" s="9"/>
      <c r="BE4390" s="9"/>
      <c r="BF4390" s="9"/>
      <c r="BG4390" s="9"/>
      <c r="BH4390" s="9"/>
      <c r="BI4390" s="9"/>
      <c r="BJ4390" s="9"/>
      <c r="BK4390" s="9"/>
      <c r="BL4390" s="9"/>
      <c r="BM4390" s="9"/>
      <c r="BN4390" s="9"/>
      <c r="BO4390" s="9"/>
      <c r="BP4390" s="9"/>
      <c r="BQ4390" s="9"/>
      <c r="BR4390" s="9"/>
      <c r="BS4390" s="9"/>
      <c r="BT4390" s="9"/>
      <c r="BU4390" s="9"/>
      <c r="BV4390" s="9"/>
      <c r="BW4390" s="9"/>
      <c r="BX4390" s="9"/>
      <c r="BY4390" s="9"/>
      <c r="BZ4390" s="9"/>
      <c r="CA4390" s="9"/>
      <c r="CB4390" s="9"/>
      <c r="CC4390" s="9"/>
      <c r="CD4390" s="9"/>
    </row>
    <row r="4391" spans="15:82" x14ac:dyDescent="0.25">
      <c r="O4391" s="3"/>
      <c r="P4391" s="2"/>
      <c r="Q4391" s="2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A4391" s="9"/>
      <c r="BB4391" s="9"/>
      <c r="BC4391" s="9"/>
      <c r="BD4391" s="9"/>
      <c r="BE4391" s="9"/>
      <c r="BF4391" s="9"/>
      <c r="BG4391" s="9"/>
      <c r="BH4391" s="9"/>
      <c r="BI4391" s="9"/>
      <c r="BJ4391" s="9"/>
      <c r="BK4391" s="9"/>
      <c r="BL4391" s="9"/>
      <c r="BM4391" s="9"/>
      <c r="BN4391" s="9"/>
      <c r="BO4391" s="9"/>
      <c r="BP4391" s="9"/>
      <c r="BQ4391" s="9"/>
      <c r="BR4391" s="9"/>
      <c r="BS4391" s="9"/>
      <c r="BT4391" s="9"/>
      <c r="BU4391" s="9"/>
      <c r="BV4391" s="9"/>
      <c r="BW4391" s="9"/>
      <c r="BX4391" s="9"/>
      <c r="BY4391" s="9"/>
      <c r="BZ4391" s="9"/>
      <c r="CA4391" s="9"/>
      <c r="CB4391" s="9"/>
      <c r="CC4391" s="9"/>
      <c r="CD4391" s="9"/>
    </row>
    <row r="4392" spans="15:82" x14ac:dyDescent="0.25">
      <c r="O4392" s="3"/>
      <c r="P4392" s="2"/>
      <c r="Q4392" s="2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A4392" s="9"/>
      <c r="BB4392" s="9"/>
      <c r="BC4392" s="9"/>
      <c r="BD4392" s="9"/>
      <c r="BE4392" s="9"/>
      <c r="BF4392" s="9"/>
      <c r="BG4392" s="9"/>
      <c r="BH4392" s="9"/>
      <c r="BI4392" s="9"/>
      <c r="BJ4392" s="9"/>
      <c r="BK4392" s="9"/>
      <c r="BL4392" s="9"/>
      <c r="BM4392" s="9"/>
      <c r="BN4392" s="9"/>
      <c r="BO4392" s="9"/>
      <c r="BP4392" s="9"/>
      <c r="BQ4392" s="9"/>
      <c r="BR4392" s="9"/>
      <c r="BS4392" s="9"/>
      <c r="BT4392" s="9"/>
      <c r="BU4392" s="9"/>
      <c r="BV4392" s="9"/>
      <c r="BW4392" s="9"/>
      <c r="BX4392" s="9"/>
      <c r="BY4392" s="9"/>
      <c r="BZ4392" s="9"/>
      <c r="CA4392" s="9"/>
      <c r="CB4392" s="9"/>
      <c r="CC4392" s="9"/>
      <c r="CD4392" s="9"/>
    </row>
    <row r="4393" spans="15:82" x14ac:dyDescent="0.25">
      <c r="O4393" s="3"/>
      <c r="P4393" s="2"/>
      <c r="Q4393" s="2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A4393" s="9"/>
      <c r="BB4393" s="9"/>
      <c r="BC4393" s="9"/>
      <c r="BD4393" s="9"/>
      <c r="BE4393" s="9"/>
      <c r="BF4393" s="9"/>
      <c r="BG4393" s="9"/>
      <c r="BH4393" s="9"/>
      <c r="BI4393" s="9"/>
      <c r="BJ4393" s="9"/>
      <c r="BK4393" s="9"/>
      <c r="BL4393" s="9"/>
      <c r="BM4393" s="9"/>
      <c r="BN4393" s="9"/>
      <c r="BO4393" s="9"/>
      <c r="BP4393" s="9"/>
      <c r="BQ4393" s="9"/>
      <c r="BR4393" s="9"/>
      <c r="BS4393" s="9"/>
      <c r="BT4393" s="9"/>
      <c r="BU4393" s="9"/>
      <c r="BV4393" s="9"/>
      <c r="BW4393" s="9"/>
      <c r="BX4393" s="9"/>
      <c r="BY4393" s="9"/>
      <c r="BZ4393" s="9"/>
      <c r="CA4393" s="9"/>
      <c r="CB4393" s="9"/>
      <c r="CC4393" s="9"/>
      <c r="CD4393" s="9"/>
    </row>
    <row r="4394" spans="15:82" x14ac:dyDescent="0.25">
      <c r="O4394" s="3"/>
      <c r="P4394" s="2"/>
      <c r="Q4394" s="2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A4394" s="9"/>
      <c r="BB4394" s="9"/>
      <c r="BC4394" s="9"/>
      <c r="BD4394" s="9"/>
      <c r="BE4394" s="9"/>
      <c r="BF4394" s="9"/>
      <c r="BG4394" s="9"/>
      <c r="BH4394" s="9"/>
      <c r="BI4394" s="9"/>
      <c r="BJ4394" s="9"/>
      <c r="BK4394" s="9"/>
      <c r="BL4394" s="9"/>
      <c r="BM4394" s="9"/>
      <c r="BN4394" s="9"/>
      <c r="BO4394" s="9"/>
      <c r="BP4394" s="9"/>
      <c r="BQ4394" s="9"/>
      <c r="BR4394" s="9"/>
      <c r="BS4394" s="9"/>
      <c r="BT4394" s="9"/>
      <c r="BU4394" s="9"/>
      <c r="BV4394" s="9"/>
      <c r="BW4394" s="9"/>
      <c r="BX4394" s="9"/>
      <c r="BY4394" s="9"/>
      <c r="BZ4394" s="9"/>
      <c r="CA4394" s="9"/>
      <c r="CB4394" s="9"/>
      <c r="CC4394" s="9"/>
      <c r="CD4394" s="9"/>
    </row>
    <row r="4395" spans="15:82" x14ac:dyDescent="0.25">
      <c r="O4395" s="3"/>
      <c r="P4395" s="2"/>
      <c r="Q4395" s="2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A4395" s="9"/>
      <c r="BB4395" s="9"/>
      <c r="BC4395" s="9"/>
      <c r="BD4395" s="9"/>
      <c r="BE4395" s="9"/>
      <c r="BF4395" s="9"/>
      <c r="BG4395" s="9"/>
      <c r="BH4395" s="9"/>
      <c r="BI4395" s="9"/>
      <c r="BJ4395" s="9"/>
      <c r="BK4395" s="9"/>
      <c r="BL4395" s="9"/>
      <c r="BM4395" s="9"/>
      <c r="BN4395" s="9"/>
      <c r="BO4395" s="9"/>
      <c r="BP4395" s="9"/>
      <c r="BQ4395" s="9"/>
      <c r="BR4395" s="9"/>
      <c r="BS4395" s="9"/>
      <c r="BT4395" s="9"/>
      <c r="BU4395" s="9"/>
      <c r="BV4395" s="9"/>
      <c r="BW4395" s="9"/>
      <c r="BX4395" s="9"/>
      <c r="BY4395" s="9"/>
      <c r="BZ4395" s="9"/>
      <c r="CA4395" s="9"/>
      <c r="CB4395" s="9"/>
      <c r="CC4395" s="9"/>
      <c r="CD4395" s="9"/>
    </row>
    <row r="4396" spans="15:82" x14ac:dyDescent="0.25">
      <c r="O4396" s="3"/>
      <c r="P4396" s="2"/>
      <c r="Q4396" s="2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A4396" s="9"/>
      <c r="BB4396" s="9"/>
      <c r="BC4396" s="9"/>
      <c r="BD4396" s="9"/>
      <c r="BE4396" s="9"/>
      <c r="BF4396" s="9"/>
      <c r="BG4396" s="9"/>
      <c r="BH4396" s="9"/>
      <c r="BI4396" s="9"/>
      <c r="BJ4396" s="9"/>
      <c r="BK4396" s="9"/>
      <c r="BL4396" s="9"/>
      <c r="BM4396" s="9"/>
      <c r="BN4396" s="9"/>
      <c r="BO4396" s="9"/>
      <c r="BP4396" s="9"/>
      <c r="BQ4396" s="9"/>
      <c r="BR4396" s="9"/>
      <c r="BS4396" s="9"/>
      <c r="BT4396" s="9"/>
      <c r="BU4396" s="9"/>
      <c r="BV4396" s="9"/>
      <c r="BW4396" s="9"/>
      <c r="BX4396" s="9"/>
      <c r="BY4396" s="9"/>
      <c r="BZ4396" s="9"/>
      <c r="CA4396" s="9"/>
      <c r="CB4396" s="9"/>
      <c r="CC4396" s="9"/>
      <c r="CD4396" s="9"/>
    </row>
    <row r="4397" spans="15:82" x14ac:dyDescent="0.25">
      <c r="O4397" s="3"/>
      <c r="P4397" s="2"/>
      <c r="Q4397" s="2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A4397" s="9"/>
      <c r="BB4397" s="9"/>
      <c r="BC4397" s="9"/>
      <c r="BD4397" s="9"/>
      <c r="BE4397" s="9"/>
      <c r="BF4397" s="9"/>
      <c r="BG4397" s="9"/>
      <c r="BH4397" s="9"/>
      <c r="BI4397" s="9"/>
      <c r="BJ4397" s="9"/>
      <c r="BK4397" s="9"/>
      <c r="BL4397" s="9"/>
      <c r="BM4397" s="9"/>
      <c r="BN4397" s="9"/>
      <c r="BO4397" s="9"/>
      <c r="BP4397" s="9"/>
      <c r="BQ4397" s="9"/>
      <c r="BR4397" s="9"/>
      <c r="BS4397" s="9"/>
      <c r="BT4397" s="9"/>
      <c r="BU4397" s="9"/>
      <c r="BV4397" s="9"/>
      <c r="BW4397" s="9"/>
      <c r="BX4397" s="9"/>
      <c r="BY4397" s="9"/>
      <c r="BZ4397" s="9"/>
      <c r="CA4397" s="9"/>
      <c r="CB4397" s="9"/>
      <c r="CC4397" s="9"/>
      <c r="CD4397" s="9"/>
    </row>
    <row r="4398" spans="15:82" x14ac:dyDescent="0.25">
      <c r="O4398" s="3"/>
      <c r="P4398" s="2"/>
      <c r="Q4398" s="2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A4398" s="9"/>
      <c r="BB4398" s="9"/>
      <c r="BC4398" s="9"/>
      <c r="BD4398" s="9"/>
      <c r="BE4398" s="9"/>
      <c r="BF4398" s="9"/>
      <c r="BG4398" s="9"/>
      <c r="BH4398" s="9"/>
      <c r="BI4398" s="9"/>
      <c r="BJ4398" s="9"/>
      <c r="BK4398" s="9"/>
      <c r="BL4398" s="9"/>
      <c r="BM4398" s="9"/>
      <c r="BN4398" s="9"/>
      <c r="BO4398" s="9"/>
      <c r="BP4398" s="9"/>
      <c r="BQ4398" s="9"/>
      <c r="BR4398" s="9"/>
      <c r="BS4398" s="9"/>
      <c r="BT4398" s="9"/>
      <c r="BU4398" s="9"/>
      <c r="BV4398" s="9"/>
      <c r="BW4398" s="9"/>
      <c r="BX4398" s="9"/>
      <c r="BY4398" s="9"/>
      <c r="BZ4398" s="9"/>
      <c r="CA4398" s="9"/>
      <c r="CB4398" s="9"/>
      <c r="CC4398" s="9"/>
      <c r="CD4398" s="9"/>
    </row>
    <row r="4399" spans="15:82" x14ac:dyDescent="0.25">
      <c r="O4399" s="3"/>
      <c r="P4399" s="2"/>
      <c r="Q4399" s="2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A4399" s="9"/>
      <c r="BB4399" s="9"/>
      <c r="BC4399" s="9"/>
      <c r="BD4399" s="9"/>
      <c r="BE4399" s="9"/>
      <c r="BF4399" s="9"/>
      <c r="BG4399" s="9"/>
      <c r="BH4399" s="9"/>
      <c r="BI4399" s="9"/>
      <c r="BJ4399" s="9"/>
      <c r="BK4399" s="9"/>
      <c r="BL4399" s="9"/>
      <c r="BM4399" s="9"/>
      <c r="BN4399" s="9"/>
      <c r="BO4399" s="9"/>
      <c r="BP4399" s="9"/>
      <c r="BQ4399" s="9"/>
      <c r="BR4399" s="9"/>
      <c r="BS4399" s="9"/>
      <c r="BT4399" s="9"/>
      <c r="BU4399" s="9"/>
      <c r="BV4399" s="9"/>
      <c r="BW4399" s="9"/>
      <c r="BX4399" s="9"/>
      <c r="BY4399" s="9"/>
      <c r="BZ4399" s="9"/>
      <c r="CA4399" s="9"/>
      <c r="CB4399" s="9"/>
      <c r="CC4399" s="9"/>
      <c r="CD4399" s="9"/>
    </row>
    <row r="4400" spans="15:82" x14ac:dyDescent="0.25">
      <c r="O4400" s="3"/>
      <c r="P4400" s="2"/>
      <c r="Q4400" s="2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A4400" s="9"/>
      <c r="BB4400" s="9"/>
      <c r="BC4400" s="9"/>
      <c r="BD4400" s="9"/>
      <c r="BE4400" s="9"/>
      <c r="BF4400" s="9"/>
      <c r="BG4400" s="9"/>
      <c r="BH4400" s="9"/>
      <c r="BI4400" s="9"/>
      <c r="BJ4400" s="9"/>
      <c r="BK4400" s="9"/>
      <c r="BL4400" s="9"/>
      <c r="BM4400" s="9"/>
      <c r="BN4400" s="9"/>
      <c r="BO4400" s="9"/>
      <c r="BP4400" s="9"/>
      <c r="BQ4400" s="9"/>
      <c r="BR4400" s="9"/>
      <c r="BS4400" s="9"/>
      <c r="BT4400" s="9"/>
      <c r="BU4400" s="9"/>
      <c r="BV4400" s="9"/>
      <c r="BW4400" s="9"/>
      <c r="BX4400" s="9"/>
      <c r="BY4400" s="9"/>
      <c r="BZ4400" s="9"/>
      <c r="CA4400" s="9"/>
      <c r="CB4400" s="9"/>
      <c r="CC4400" s="9"/>
      <c r="CD4400" s="9"/>
    </row>
    <row r="4401" spans="15:82" x14ac:dyDescent="0.25">
      <c r="O4401" s="3"/>
      <c r="P4401" s="2"/>
      <c r="Q4401" s="2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A4401" s="9"/>
      <c r="BB4401" s="9"/>
      <c r="BC4401" s="9"/>
      <c r="BD4401" s="9"/>
      <c r="BE4401" s="9"/>
      <c r="BF4401" s="9"/>
      <c r="BG4401" s="9"/>
      <c r="BH4401" s="9"/>
      <c r="BI4401" s="9"/>
      <c r="BJ4401" s="9"/>
      <c r="BK4401" s="9"/>
      <c r="BL4401" s="9"/>
      <c r="BM4401" s="9"/>
      <c r="BN4401" s="9"/>
      <c r="BO4401" s="9"/>
      <c r="BP4401" s="9"/>
      <c r="BQ4401" s="9"/>
      <c r="BR4401" s="9"/>
      <c r="BS4401" s="9"/>
      <c r="BT4401" s="9"/>
      <c r="BU4401" s="9"/>
      <c r="BV4401" s="9"/>
      <c r="BW4401" s="9"/>
      <c r="BX4401" s="9"/>
      <c r="BY4401" s="9"/>
      <c r="BZ4401" s="9"/>
      <c r="CA4401" s="9"/>
      <c r="CB4401" s="9"/>
      <c r="CC4401" s="9"/>
      <c r="CD4401" s="9"/>
    </row>
    <row r="4402" spans="15:82" x14ac:dyDescent="0.25">
      <c r="O4402" s="3"/>
      <c r="P4402" s="2"/>
      <c r="Q4402" s="2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A4402" s="9"/>
      <c r="BB4402" s="9"/>
      <c r="BC4402" s="9"/>
      <c r="BD4402" s="9"/>
      <c r="BE4402" s="9"/>
      <c r="BF4402" s="9"/>
      <c r="BG4402" s="9"/>
      <c r="BH4402" s="9"/>
      <c r="BI4402" s="9"/>
      <c r="BJ4402" s="9"/>
      <c r="BK4402" s="9"/>
      <c r="BL4402" s="9"/>
      <c r="BM4402" s="9"/>
      <c r="BN4402" s="9"/>
      <c r="BO4402" s="9"/>
      <c r="BP4402" s="9"/>
      <c r="BQ4402" s="9"/>
      <c r="BR4402" s="9"/>
      <c r="BS4402" s="9"/>
      <c r="BT4402" s="9"/>
      <c r="BU4402" s="9"/>
      <c r="BV4402" s="9"/>
      <c r="BW4402" s="9"/>
      <c r="BX4402" s="9"/>
      <c r="BY4402" s="9"/>
      <c r="BZ4402" s="9"/>
      <c r="CA4402" s="9"/>
      <c r="CB4402" s="9"/>
      <c r="CC4402" s="9"/>
      <c r="CD4402" s="9"/>
    </row>
    <row r="4403" spans="15:82" x14ac:dyDescent="0.25">
      <c r="O4403" s="3"/>
      <c r="P4403" s="2"/>
      <c r="Q4403" s="2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A4403" s="9"/>
      <c r="BB4403" s="9"/>
      <c r="BC4403" s="9"/>
      <c r="BD4403" s="9"/>
      <c r="BE4403" s="9"/>
      <c r="BF4403" s="9"/>
      <c r="BG4403" s="9"/>
      <c r="BH4403" s="9"/>
      <c r="BI4403" s="9"/>
      <c r="BJ4403" s="9"/>
      <c r="BK4403" s="9"/>
      <c r="BL4403" s="9"/>
      <c r="BM4403" s="9"/>
      <c r="BN4403" s="9"/>
      <c r="BO4403" s="9"/>
      <c r="BP4403" s="9"/>
      <c r="BQ4403" s="9"/>
      <c r="BR4403" s="9"/>
      <c r="BS4403" s="9"/>
      <c r="BT4403" s="9"/>
      <c r="BU4403" s="9"/>
      <c r="BV4403" s="9"/>
      <c r="BW4403" s="9"/>
      <c r="BX4403" s="9"/>
      <c r="BY4403" s="9"/>
      <c r="BZ4403" s="9"/>
      <c r="CA4403" s="9"/>
      <c r="CB4403" s="9"/>
      <c r="CC4403" s="9"/>
      <c r="CD4403" s="9"/>
    </row>
    <row r="4404" spans="15:82" x14ac:dyDescent="0.25">
      <c r="O4404" s="3"/>
      <c r="P4404" s="2"/>
      <c r="Q4404" s="2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A4404" s="9"/>
      <c r="BB4404" s="9"/>
      <c r="BC4404" s="9"/>
      <c r="BD4404" s="9"/>
      <c r="BE4404" s="9"/>
      <c r="BF4404" s="9"/>
      <c r="BG4404" s="9"/>
      <c r="BH4404" s="9"/>
      <c r="BI4404" s="9"/>
      <c r="BJ4404" s="9"/>
      <c r="BK4404" s="9"/>
      <c r="BL4404" s="9"/>
      <c r="BM4404" s="9"/>
      <c r="BN4404" s="9"/>
      <c r="BO4404" s="9"/>
      <c r="BP4404" s="9"/>
      <c r="BQ4404" s="9"/>
      <c r="BR4404" s="9"/>
      <c r="BS4404" s="9"/>
      <c r="BT4404" s="9"/>
      <c r="BU4404" s="9"/>
      <c r="BV4404" s="9"/>
      <c r="BW4404" s="9"/>
      <c r="BX4404" s="9"/>
      <c r="BY4404" s="9"/>
      <c r="BZ4404" s="9"/>
      <c r="CA4404" s="9"/>
      <c r="CB4404" s="9"/>
      <c r="CC4404" s="9"/>
      <c r="CD4404" s="9"/>
    </row>
    <row r="4405" spans="15:82" x14ac:dyDescent="0.25">
      <c r="O4405" s="3"/>
      <c r="P4405" s="2"/>
      <c r="Q4405" s="2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A4405" s="9"/>
      <c r="BB4405" s="9"/>
      <c r="BC4405" s="9"/>
      <c r="BD4405" s="9"/>
      <c r="BE4405" s="9"/>
      <c r="BF4405" s="9"/>
      <c r="BG4405" s="9"/>
      <c r="BH4405" s="9"/>
      <c r="BI4405" s="9"/>
      <c r="BJ4405" s="9"/>
      <c r="BK4405" s="9"/>
      <c r="BL4405" s="9"/>
      <c r="BM4405" s="9"/>
      <c r="BN4405" s="9"/>
      <c r="BO4405" s="9"/>
      <c r="BP4405" s="9"/>
      <c r="BQ4405" s="9"/>
      <c r="BR4405" s="9"/>
      <c r="BS4405" s="9"/>
      <c r="BT4405" s="9"/>
      <c r="BU4405" s="9"/>
      <c r="BV4405" s="9"/>
      <c r="BW4405" s="9"/>
      <c r="BX4405" s="9"/>
      <c r="BY4405" s="9"/>
      <c r="BZ4405" s="9"/>
      <c r="CA4405" s="9"/>
      <c r="CB4405" s="9"/>
      <c r="CC4405" s="9"/>
      <c r="CD4405" s="9"/>
    </row>
    <row r="4406" spans="15:82" x14ac:dyDescent="0.25">
      <c r="O4406" s="3"/>
      <c r="P4406" s="2"/>
      <c r="Q4406" s="2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A4406" s="9"/>
      <c r="BB4406" s="9"/>
      <c r="BC4406" s="9"/>
      <c r="BD4406" s="9"/>
      <c r="BE4406" s="9"/>
      <c r="BF4406" s="9"/>
      <c r="BG4406" s="9"/>
      <c r="BH4406" s="9"/>
      <c r="BI4406" s="9"/>
      <c r="BJ4406" s="9"/>
      <c r="BK4406" s="9"/>
      <c r="BL4406" s="9"/>
      <c r="BM4406" s="9"/>
      <c r="BN4406" s="9"/>
      <c r="BO4406" s="9"/>
      <c r="BP4406" s="9"/>
      <c r="BQ4406" s="9"/>
      <c r="BR4406" s="9"/>
      <c r="BS4406" s="9"/>
      <c r="BT4406" s="9"/>
      <c r="BU4406" s="9"/>
      <c r="BV4406" s="9"/>
      <c r="BW4406" s="9"/>
      <c r="BX4406" s="9"/>
      <c r="BY4406" s="9"/>
      <c r="BZ4406" s="9"/>
      <c r="CA4406" s="9"/>
      <c r="CB4406" s="9"/>
      <c r="CC4406" s="9"/>
      <c r="CD4406" s="9"/>
    </row>
    <row r="4407" spans="15:82" x14ac:dyDescent="0.25">
      <c r="O4407" s="3"/>
      <c r="P4407" s="2"/>
      <c r="Q4407" s="2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A4407" s="9"/>
      <c r="BB4407" s="9"/>
      <c r="BC4407" s="9"/>
      <c r="BD4407" s="9"/>
      <c r="BE4407" s="9"/>
      <c r="BF4407" s="9"/>
      <c r="BG4407" s="9"/>
      <c r="BH4407" s="9"/>
      <c r="BI4407" s="9"/>
      <c r="BJ4407" s="9"/>
      <c r="BK4407" s="9"/>
      <c r="BL4407" s="9"/>
      <c r="BM4407" s="9"/>
      <c r="BN4407" s="9"/>
      <c r="BO4407" s="9"/>
      <c r="BP4407" s="9"/>
      <c r="BQ4407" s="9"/>
      <c r="BR4407" s="9"/>
      <c r="BS4407" s="9"/>
      <c r="BT4407" s="9"/>
      <c r="BU4407" s="9"/>
      <c r="BV4407" s="9"/>
      <c r="BW4407" s="9"/>
      <c r="BX4407" s="9"/>
      <c r="BY4407" s="9"/>
      <c r="BZ4407" s="9"/>
      <c r="CA4407" s="9"/>
      <c r="CB4407" s="9"/>
      <c r="CC4407" s="9"/>
      <c r="CD4407" s="9"/>
    </row>
    <row r="4408" spans="15:82" x14ac:dyDescent="0.25">
      <c r="O4408" s="3"/>
      <c r="P4408" s="2"/>
      <c r="Q4408" s="2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A4408" s="9"/>
      <c r="BB4408" s="9"/>
      <c r="BC4408" s="9"/>
      <c r="BD4408" s="9"/>
      <c r="BE4408" s="9"/>
      <c r="BF4408" s="9"/>
      <c r="BG4408" s="9"/>
      <c r="BH4408" s="9"/>
      <c r="BI4408" s="9"/>
      <c r="BJ4408" s="9"/>
      <c r="BK4408" s="9"/>
      <c r="BL4408" s="9"/>
      <c r="BM4408" s="9"/>
      <c r="BN4408" s="9"/>
      <c r="BO4408" s="9"/>
      <c r="BP4408" s="9"/>
      <c r="BQ4408" s="9"/>
      <c r="BR4408" s="9"/>
      <c r="BS4408" s="9"/>
      <c r="BT4408" s="9"/>
      <c r="BU4408" s="9"/>
      <c r="BV4408" s="9"/>
      <c r="BW4408" s="9"/>
      <c r="BX4408" s="9"/>
      <c r="BY4408" s="9"/>
      <c r="BZ4408" s="9"/>
      <c r="CA4408" s="9"/>
      <c r="CB4408" s="9"/>
      <c r="CC4408" s="9"/>
      <c r="CD4408" s="9"/>
    </row>
    <row r="4409" spans="15:82" x14ac:dyDescent="0.25">
      <c r="O4409" s="3"/>
      <c r="P4409" s="2"/>
      <c r="Q4409" s="2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A4409" s="9"/>
      <c r="BB4409" s="9"/>
      <c r="BC4409" s="9"/>
      <c r="BD4409" s="9"/>
      <c r="BE4409" s="9"/>
      <c r="BF4409" s="9"/>
      <c r="BG4409" s="9"/>
      <c r="BH4409" s="9"/>
      <c r="BI4409" s="9"/>
      <c r="BJ4409" s="9"/>
      <c r="BK4409" s="9"/>
      <c r="BL4409" s="9"/>
      <c r="BM4409" s="9"/>
      <c r="BN4409" s="9"/>
      <c r="BO4409" s="9"/>
      <c r="BP4409" s="9"/>
      <c r="BQ4409" s="9"/>
      <c r="BR4409" s="9"/>
      <c r="BS4409" s="9"/>
      <c r="BT4409" s="9"/>
      <c r="BU4409" s="9"/>
      <c r="BV4409" s="9"/>
      <c r="BW4409" s="9"/>
      <c r="BX4409" s="9"/>
      <c r="BY4409" s="9"/>
      <c r="BZ4409" s="9"/>
      <c r="CA4409" s="9"/>
      <c r="CB4409" s="9"/>
      <c r="CC4409" s="9"/>
      <c r="CD4409" s="9"/>
    </row>
    <row r="4410" spans="15:82" x14ac:dyDescent="0.25">
      <c r="O4410" s="3"/>
      <c r="P4410" s="2"/>
      <c r="Q4410" s="2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A4410" s="9"/>
      <c r="BB4410" s="9"/>
      <c r="BC4410" s="9"/>
      <c r="BD4410" s="9"/>
      <c r="BE4410" s="9"/>
      <c r="BF4410" s="9"/>
      <c r="BG4410" s="9"/>
      <c r="BH4410" s="9"/>
      <c r="BI4410" s="9"/>
      <c r="BJ4410" s="9"/>
      <c r="BK4410" s="9"/>
      <c r="BL4410" s="9"/>
      <c r="BM4410" s="9"/>
      <c r="BN4410" s="9"/>
      <c r="BO4410" s="9"/>
      <c r="BP4410" s="9"/>
      <c r="BQ4410" s="9"/>
      <c r="BR4410" s="9"/>
      <c r="BS4410" s="9"/>
      <c r="BT4410" s="9"/>
      <c r="BU4410" s="9"/>
      <c r="BV4410" s="9"/>
      <c r="BW4410" s="9"/>
      <c r="BX4410" s="9"/>
      <c r="BY4410" s="9"/>
      <c r="BZ4410" s="9"/>
      <c r="CA4410" s="9"/>
      <c r="CB4410" s="9"/>
      <c r="CC4410" s="9"/>
      <c r="CD4410" s="9"/>
    </row>
    <row r="4411" spans="15:82" x14ac:dyDescent="0.25">
      <c r="O4411" s="3"/>
      <c r="P4411" s="2"/>
      <c r="Q4411" s="2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A4411" s="9"/>
      <c r="BB4411" s="9"/>
      <c r="BC4411" s="9"/>
      <c r="BD4411" s="9"/>
      <c r="BE4411" s="9"/>
      <c r="BF4411" s="9"/>
      <c r="BG4411" s="9"/>
      <c r="BH4411" s="9"/>
      <c r="BI4411" s="9"/>
      <c r="BJ4411" s="9"/>
      <c r="BK4411" s="9"/>
      <c r="BL4411" s="9"/>
      <c r="BM4411" s="9"/>
      <c r="BN4411" s="9"/>
      <c r="BO4411" s="9"/>
      <c r="BP4411" s="9"/>
      <c r="BQ4411" s="9"/>
      <c r="BR4411" s="9"/>
      <c r="BS4411" s="9"/>
      <c r="BT4411" s="9"/>
      <c r="BU4411" s="9"/>
      <c r="BV4411" s="9"/>
      <c r="BW4411" s="9"/>
      <c r="BX4411" s="9"/>
      <c r="BY4411" s="9"/>
      <c r="BZ4411" s="9"/>
      <c r="CA4411" s="9"/>
      <c r="CB4411" s="9"/>
      <c r="CC4411" s="9"/>
      <c r="CD4411" s="9"/>
    </row>
    <row r="4412" spans="15:82" x14ac:dyDescent="0.25">
      <c r="O4412" s="3"/>
      <c r="P4412" s="2"/>
      <c r="Q4412" s="2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A4412" s="9"/>
      <c r="BB4412" s="9"/>
      <c r="BC4412" s="9"/>
      <c r="BD4412" s="9"/>
      <c r="BE4412" s="9"/>
      <c r="BF4412" s="9"/>
      <c r="BG4412" s="9"/>
      <c r="BH4412" s="9"/>
      <c r="BI4412" s="9"/>
      <c r="BJ4412" s="9"/>
      <c r="BK4412" s="9"/>
      <c r="BL4412" s="9"/>
      <c r="BM4412" s="9"/>
      <c r="BN4412" s="9"/>
      <c r="BO4412" s="9"/>
      <c r="BP4412" s="9"/>
      <c r="BQ4412" s="9"/>
      <c r="BR4412" s="9"/>
      <c r="BS4412" s="9"/>
      <c r="BT4412" s="9"/>
      <c r="BU4412" s="9"/>
      <c r="BV4412" s="9"/>
      <c r="BW4412" s="9"/>
      <c r="BX4412" s="9"/>
      <c r="BY4412" s="9"/>
      <c r="BZ4412" s="9"/>
      <c r="CA4412" s="9"/>
      <c r="CB4412" s="9"/>
      <c r="CC4412" s="9"/>
      <c r="CD4412" s="9"/>
    </row>
    <row r="4413" spans="15:82" x14ac:dyDescent="0.25">
      <c r="O4413" s="3"/>
      <c r="P4413" s="2"/>
      <c r="Q4413" s="2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A4413" s="9"/>
      <c r="BB4413" s="9"/>
      <c r="BC4413" s="9"/>
      <c r="BD4413" s="9"/>
      <c r="BE4413" s="9"/>
      <c r="BF4413" s="9"/>
      <c r="BG4413" s="9"/>
      <c r="BH4413" s="9"/>
      <c r="BI4413" s="9"/>
      <c r="BJ4413" s="9"/>
      <c r="BK4413" s="9"/>
      <c r="BL4413" s="9"/>
      <c r="BM4413" s="9"/>
      <c r="BN4413" s="9"/>
      <c r="BO4413" s="9"/>
      <c r="BP4413" s="9"/>
      <c r="BQ4413" s="9"/>
      <c r="BR4413" s="9"/>
      <c r="BS4413" s="9"/>
      <c r="BT4413" s="9"/>
      <c r="BU4413" s="9"/>
      <c r="BV4413" s="9"/>
      <c r="BW4413" s="9"/>
      <c r="BX4413" s="9"/>
      <c r="BY4413" s="9"/>
      <c r="BZ4413" s="9"/>
      <c r="CA4413" s="9"/>
      <c r="CB4413" s="9"/>
      <c r="CC4413" s="9"/>
      <c r="CD4413" s="9"/>
    </row>
    <row r="4414" spans="15:82" x14ac:dyDescent="0.25">
      <c r="O4414" s="3"/>
      <c r="P4414" s="2"/>
      <c r="Q4414" s="2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A4414" s="9"/>
      <c r="BB4414" s="9"/>
      <c r="BC4414" s="9"/>
      <c r="BD4414" s="9"/>
      <c r="BE4414" s="9"/>
      <c r="BF4414" s="9"/>
      <c r="BG4414" s="9"/>
      <c r="BH4414" s="9"/>
      <c r="BI4414" s="9"/>
      <c r="BJ4414" s="9"/>
      <c r="BK4414" s="9"/>
      <c r="BL4414" s="9"/>
      <c r="BM4414" s="9"/>
      <c r="BN4414" s="9"/>
      <c r="BO4414" s="9"/>
      <c r="BP4414" s="9"/>
      <c r="BQ4414" s="9"/>
      <c r="BR4414" s="9"/>
      <c r="BS4414" s="9"/>
      <c r="BT4414" s="9"/>
      <c r="BU4414" s="9"/>
      <c r="BV4414" s="9"/>
      <c r="BW4414" s="9"/>
      <c r="BX4414" s="9"/>
      <c r="BY4414" s="9"/>
      <c r="BZ4414" s="9"/>
      <c r="CA4414" s="9"/>
      <c r="CB4414" s="9"/>
      <c r="CC4414" s="9"/>
      <c r="CD4414" s="9"/>
    </row>
    <row r="4415" spans="15:82" x14ac:dyDescent="0.25">
      <c r="O4415" s="3"/>
      <c r="P4415" s="2"/>
      <c r="Q4415" s="2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A4415" s="9"/>
      <c r="BB4415" s="9"/>
      <c r="BC4415" s="9"/>
      <c r="BD4415" s="9"/>
      <c r="BE4415" s="9"/>
      <c r="BF4415" s="9"/>
      <c r="BG4415" s="9"/>
      <c r="BH4415" s="9"/>
      <c r="BI4415" s="9"/>
      <c r="BJ4415" s="9"/>
      <c r="BK4415" s="9"/>
      <c r="BL4415" s="9"/>
      <c r="BM4415" s="9"/>
      <c r="BN4415" s="9"/>
      <c r="BO4415" s="9"/>
      <c r="BP4415" s="9"/>
      <c r="BQ4415" s="9"/>
      <c r="BR4415" s="9"/>
      <c r="BS4415" s="9"/>
      <c r="BT4415" s="9"/>
      <c r="BU4415" s="9"/>
      <c r="BV4415" s="9"/>
      <c r="BW4415" s="9"/>
      <c r="BX4415" s="9"/>
      <c r="BY4415" s="9"/>
      <c r="BZ4415" s="9"/>
      <c r="CA4415" s="9"/>
      <c r="CB4415" s="9"/>
      <c r="CC4415" s="9"/>
      <c r="CD4415" s="9"/>
    </row>
    <row r="4416" spans="15:82" x14ac:dyDescent="0.25">
      <c r="O4416" s="3"/>
      <c r="P4416" s="2"/>
      <c r="Q4416" s="2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A4416" s="9"/>
      <c r="BB4416" s="9"/>
      <c r="BC4416" s="9"/>
      <c r="BD4416" s="9"/>
      <c r="BE4416" s="9"/>
      <c r="BF4416" s="9"/>
      <c r="BG4416" s="9"/>
      <c r="BH4416" s="9"/>
      <c r="BI4416" s="9"/>
      <c r="BJ4416" s="9"/>
      <c r="BK4416" s="9"/>
      <c r="BL4416" s="9"/>
      <c r="BM4416" s="9"/>
      <c r="BN4416" s="9"/>
      <c r="BO4416" s="9"/>
      <c r="BP4416" s="9"/>
      <c r="BQ4416" s="9"/>
      <c r="BR4416" s="9"/>
      <c r="BS4416" s="9"/>
      <c r="BT4416" s="9"/>
      <c r="BU4416" s="9"/>
      <c r="BV4416" s="9"/>
      <c r="BW4416" s="9"/>
      <c r="BX4416" s="9"/>
      <c r="BY4416" s="9"/>
      <c r="BZ4416" s="9"/>
      <c r="CA4416" s="9"/>
      <c r="CB4416" s="9"/>
      <c r="CC4416" s="9"/>
      <c r="CD4416" s="9"/>
    </row>
    <row r="4417" spans="15:82" x14ac:dyDescent="0.25">
      <c r="O4417" s="3"/>
      <c r="P4417" s="2"/>
      <c r="Q4417" s="2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A4417" s="9"/>
      <c r="BB4417" s="9"/>
      <c r="BC4417" s="9"/>
      <c r="BD4417" s="9"/>
      <c r="BE4417" s="9"/>
      <c r="BF4417" s="9"/>
      <c r="BG4417" s="9"/>
      <c r="BH4417" s="9"/>
      <c r="BI4417" s="9"/>
      <c r="BJ4417" s="9"/>
      <c r="BK4417" s="9"/>
      <c r="BL4417" s="9"/>
      <c r="BM4417" s="9"/>
      <c r="BN4417" s="9"/>
      <c r="BO4417" s="9"/>
      <c r="BP4417" s="9"/>
      <c r="BQ4417" s="9"/>
      <c r="BR4417" s="9"/>
      <c r="BS4417" s="9"/>
      <c r="BT4417" s="9"/>
      <c r="BU4417" s="9"/>
      <c r="BV4417" s="9"/>
      <c r="BW4417" s="9"/>
      <c r="BX4417" s="9"/>
      <c r="BY4417" s="9"/>
      <c r="BZ4417" s="9"/>
      <c r="CA4417" s="9"/>
      <c r="CB4417" s="9"/>
      <c r="CC4417" s="9"/>
      <c r="CD4417" s="9"/>
    </row>
    <row r="4418" spans="15:82" x14ac:dyDescent="0.25">
      <c r="O4418" s="3"/>
      <c r="P4418" s="2"/>
      <c r="Q4418" s="2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A4418" s="9"/>
      <c r="BB4418" s="9"/>
      <c r="BC4418" s="9"/>
      <c r="BD4418" s="9"/>
      <c r="BE4418" s="9"/>
      <c r="BF4418" s="9"/>
      <c r="BG4418" s="9"/>
      <c r="BH4418" s="9"/>
      <c r="BI4418" s="9"/>
      <c r="BJ4418" s="9"/>
      <c r="BK4418" s="9"/>
      <c r="BL4418" s="9"/>
      <c r="BM4418" s="9"/>
      <c r="BN4418" s="9"/>
      <c r="BO4418" s="9"/>
      <c r="BP4418" s="9"/>
      <c r="BQ4418" s="9"/>
      <c r="BR4418" s="9"/>
      <c r="BS4418" s="9"/>
      <c r="BT4418" s="9"/>
      <c r="BU4418" s="9"/>
      <c r="BV4418" s="9"/>
      <c r="BW4418" s="9"/>
      <c r="BX4418" s="9"/>
      <c r="BY4418" s="9"/>
      <c r="BZ4418" s="9"/>
      <c r="CA4418" s="9"/>
      <c r="CB4418" s="9"/>
      <c r="CC4418" s="9"/>
      <c r="CD4418" s="9"/>
    </row>
    <row r="4419" spans="15:82" x14ac:dyDescent="0.25">
      <c r="O4419" s="3"/>
      <c r="P4419" s="2"/>
      <c r="Q4419" s="2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A4419" s="9"/>
      <c r="BB4419" s="9"/>
      <c r="BC4419" s="9"/>
      <c r="BD4419" s="9"/>
      <c r="BE4419" s="9"/>
      <c r="BF4419" s="9"/>
      <c r="BG4419" s="9"/>
      <c r="BH4419" s="9"/>
      <c r="BI4419" s="9"/>
      <c r="BJ4419" s="9"/>
      <c r="BK4419" s="9"/>
      <c r="BL4419" s="9"/>
      <c r="BM4419" s="9"/>
      <c r="BN4419" s="9"/>
      <c r="BO4419" s="9"/>
      <c r="BP4419" s="9"/>
      <c r="BQ4419" s="9"/>
      <c r="BR4419" s="9"/>
      <c r="BS4419" s="9"/>
      <c r="BT4419" s="9"/>
      <c r="BU4419" s="9"/>
      <c r="BV4419" s="9"/>
      <c r="BW4419" s="9"/>
      <c r="BX4419" s="9"/>
      <c r="BY4419" s="9"/>
      <c r="BZ4419" s="9"/>
      <c r="CA4419" s="9"/>
      <c r="CB4419" s="9"/>
      <c r="CC4419" s="9"/>
      <c r="CD4419" s="9"/>
    </row>
    <row r="4420" spans="15:82" x14ac:dyDescent="0.25">
      <c r="O4420" s="3"/>
      <c r="P4420" s="2"/>
      <c r="Q4420" s="2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A4420" s="9"/>
      <c r="BB4420" s="9"/>
      <c r="BC4420" s="9"/>
      <c r="BD4420" s="9"/>
      <c r="BE4420" s="9"/>
      <c r="BF4420" s="9"/>
      <c r="BG4420" s="9"/>
      <c r="BH4420" s="9"/>
      <c r="BI4420" s="9"/>
      <c r="BJ4420" s="9"/>
      <c r="BK4420" s="9"/>
      <c r="BL4420" s="9"/>
      <c r="BM4420" s="9"/>
      <c r="BN4420" s="9"/>
      <c r="BO4420" s="9"/>
      <c r="BP4420" s="9"/>
      <c r="BQ4420" s="9"/>
      <c r="BR4420" s="9"/>
      <c r="BS4420" s="9"/>
      <c r="BT4420" s="9"/>
      <c r="BU4420" s="9"/>
      <c r="BV4420" s="9"/>
      <c r="BW4420" s="9"/>
      <c r="BX4420" s="9"/>
      <c r="BY4420" s="9"/>
      <c r="BZ4420" s="9"/>
      <c r="CA4420" s="9"/>
      <c r="CB4420" s="9"/>
      <c r="CC4420" s="9"/>
      <c r="CD4420" s="9"/>
    </row>
    <row r="4421" spans="15:82" x14ac:dyDescent="0.25">
      <c r="O4421" s="3"/>
      <c r="P4421" s="2"/>
      <c r="Q4421" s="2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  <c r="BB4421" s="9"/>
      <c r="BC4421" s="9"/>
      <c r="BD4421" s="9"/>
      <c r="BE4421" s="9"/>
      <c r="BF4421" s="9"/>
      <c r="BG4421" s="9"/>
      <c r="BH4421" s="9"/>
      <c r="BI4421" s="9"/>
      <c r="BJ4421" s="9"/>
      <c r="BK4421" s="9"/>
      <c r="BL4421" s="9"/>
      <c r="BM4421" s="9"/>
      <c r="BN4421" s="9"/>
      <c r="BO4421" s="9"/>
      <c r="BP4421" s="9"/>
      <c r="BQ4421" s="9"/>
      <c r="BR4421" s="9"/>
      <c r="BS4421" s="9"/>
      <c r="BT4421" s="9"/>
      <c r="BU4421" s="9"/>
      <c r="BV4421" s="9"/>
      <c r="BW4421" s="9"/>
      <c r="BX4421" s="9"/>
      <c r="BY4421" s="9"/>
      <c r="BZ4421" s="9"/>
      <c r="CA4421" s="9"/>
      <c r="CB4421" s="9"/>
      <c r="CC4421" s="9"/>
      <c r="CD4421" s="9"/>
    </row>
    <row r="4422" spans="15:82" x14ac:dyDescent="0.25">
      <c r="O4422" s="3"/>
      <c r="P4422" s="2"/>
      <c r="Q4422" s="2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A4422" s="9"/>
      <c r="BB4422" s="9"/>
      <c r="BC4422" s="9"/>
      <c r="BD4422" s="9"/>
      <c r="BE4422" s="9"/>
      <c r="BF4422" s="9"/>
      <c r="BG4422" s="9"/>
      <c r="BH4422" s="9"/>
      <c r="BI4422" s="9"/>
      <c r="BJ4422" s="9"/>
      <c r="BK4422" s="9"/>
      <c r="BL4422" s="9"/>
      <c r="BM4422" s="9"/>
      <c r="BN4422" s="9"/>
      <c r="BO4422" s="9"/>
      <c r="BP4422" s="9"/>
      <c r="BQ4422" s="9"/>
      <c r="BR4422" s="9"/>
      <c r="BS4422" s="9"/>
      <c r="BT4422" s="9"/>
      <c r="BU4422" s="9"/>
      <c r="BV4422" s="9"/>
      <c r="BW4422" s="9"/>
      <c r="BX4422" s="9"/>
      <c r="BY4422" s="9"/>
      <c r="BZ4422" s="9"/>
      <c r="CA4422" s="9"/>
      <c r="CB4422" s="9"/>
      <c r="CC4422" s="9"/>
      <c r="CD4422" s="9"/>
    </row>
    <row r="4423" spans="15:82" x14ac:dyDescent="0.25">
      <c r="O4423" s="3"/>
      <c r="P4423" s="2"/>
      <c r="Q4423" s="2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A4423" s="9"/>
      <c r="BB4423" s="9"/>
      <c r="BC4423" s="9"/>
      <c r="BD4423" s="9"/>
      <c r="BE4423" s="9"/>
      <c r="BF4423" s="9"/>
      <c r="BG4423" s="9"/>
      <c r="BH4423" s="9"/>
      <c r="BI4423" s="9"/>
      <c r="BJ4423" s="9"/>
      <c r="BK4423" s="9"/>
      <c r="BL4423" s="9"/>
      <c r="BM4423" s="9"/>
      <c r="BN4423" s="9"/>
      <c r="BO4423" s="9"/>
      <c r="BP4423" s="9"/>
      <c r="BQ4423" s="9"/>
      <c r="BR4423" s="9"/>
      <c r="BS4423" s="9"/>
      <c r="BT4423" s="9"/>
      <c r="BU4423" s="9"/>
      <c r="BV4423" s="9"/>
      <c r="BW4423" s="9"/>
      <c r="BX4423" s="9"/>
      <c r="BY4423" s="9"/>
      <c r="BZ4423" s="9"/>
      <c r="CA4423" s="9"/>
      <c r="CB4423" s="9"/>
      <c r="CC4423" s="9"/>
      <c r="CD4423" s="9"/>
    </row>
    <row r="4424" spans="15:82" x14ac:dyDescent="0.25">
      <c r="O4424" s="3"/>
      <c r="P4424" s="2"/>
      <c r="Q4424" s="2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A4424" s="9"/>
      <c r="BB4424" s="9"/>
      <c r="BC4424" s="9"/>
      <c r="BD4424" s="9"/>
      <c r="BE4424" s="9"/>
      <c r="BF4424" s="9"/>
      <c r="BG4424" s="9"/>
      <c r="BH4424" s="9"/>
      <c r="BI4424" s="9"/>
      <c r="BJ4424" s="9"/>
      <c r="BK4424" s="9"/>
      <c r="BL4424" s="9"/>
      <c r="BM4424" s="9"/>
      <c r="BN4424" s="9"/>
      <c r="BO4424" s="9"/>
      <c r="BP4424" s="9"/>
      <c r="BQ4424" s="9"/>
      <c r="BR4424" s="9"/>
      <c r="BS4424" s="9"/>
      <c r="BT4424" s="9"/>
      <c r="BU4424" s="9"/>
      <c r="BV4424" s="9"/>
      <c r="BW4424" s="9"/>
      <c r="BX4424" s="9"/>
      <c r="BY4424" s="9"/>
      <c r="BZ4424" s="9"/>
      <c r="CA4424" s="9"/>
      <c r="CB4424" s="9"/>
      <c r="CC4424" s="9"/>
      <c r="CD4424" s="9"/>
    </row>
    <row r="4425" spans="15:82" x14ac:dyDescent="0.25">
      <c r="O4425" s="3"/>
      <c r="P4425" s="2"/>
      <c r="Q4425" s="2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A4425" s="9"/>
      <c r="BB4425" s="9"/>
      <c r="BC4425" s="9"/>
      <c r="BD4425" s="9"/>
      <c r="BE4425" s="9"/>
      <c r="BF4425" s="9"/>
      <c r="BG4425" s="9"/>
      <c r="BH4425" s="9"/>
      <c r="BI4425" s="9"/>
      <c r="BJ4425" s="9"/>
      <c r="BK4425" s="9"/>
      <c r="BL4425" s="9"/>
      <c r="BM4425" s="9"/>
      <c r="BN4425" s="9"/>
      <c r="BO4425" s="9"/>
      <c r="BP4425" s="9"/>
      <c r="BQ4425" s="9"/>
      <c r="BR4425" s="9"/>
      <c r="BS4425" s="9"/>
      <c r="BT4425" s="9"/>
      <c r="BU4425" s="9"/>
      <c r="BV4425" s="9"/>
      <c r="BW4425" s="9"/>
      <c r="BX4425" s="9"/>
      <c r="BY4425" s="9"/>
      <c r="BZ4425" s="9"/>
      <c r="CA4425" s="9"/>
      <c r="CB4425" s="9"/>
      <c r="CC4425" s="9"/>
      <c r="CD4425" s="9"/>
    </row>
    <row r="4426" spans="15:82" x14ac:dyDescent="0.25">
      <c r="O4426" s="3"/>
      <c r="P4426" s="2"/>
      <c r="Q4426" s="2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A4426" s="9"/>
      <c r="BB4426" s="9"/>
      <c r="BC4426" s="9"/>
      <c r="BD4426" s="9"/>
      <c r="BE4426" s="9"/>
      <c r="BF4426" s="9"/>
      <c r="BG4426" s="9"/>
      <c r="BH4426" s="9"/>
      <c r="BI4426" s="9"/>
      <c r="BJ4426" s="9"/>
      <c r="BK4426" s="9"/>
      <c r="BL4426" s="9"/>
      <c r="BM4426" s="9"/>
      <c r="BN4426" s="9"/>
      <c r="BO4426" s="9"/>
      <c r="BP4426" s="9"/>
      <c r="BQ4426" s="9"/>
      <c r="BR4426" s="9"/>
      <c r="BS4426" s="9"/>
      <c r="BT4426" s="9"/>
      <c r="BU4426" s="9"/>
      <c r="BV4426" s="9"/>
      <c r="BW4426" s="9"/>
      <c r="BX4426" s="9"/>
      <c r="BY4426" s="9"/>
      <c r="BZ4426" s="9"/>
      <c r="CA4426" s="9"/>
      <c r="CB4426" s="9"/>
      <c r="CC4426" s="9"/>
      <c r="CD4426" s="9"/>
    </row>
    <row r="4427" spans="15:82" x14ac:dyDescent="0.25">
      <c r="O4427" s="3"/>
      <c r="P4427" s="2"/>
      <c r="Q4427" s="2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A4427" s="9"/>
      <c r="BB4427" s="9"/>
      <c r="BC4427" s="9"/>
      <c r="BD4427" s="9"/>
      <c r="BE4427" s="9"/>
      <c r="BF4427" s="9"/>
      <c r="BG4427" s="9"/>
      <c r="BH4427" s="9"/>
      <c r="BI4427" s="9"/>
      <c r="BJ4427" s="9"/>
      <c r="BK4427" s="9"/>
      <c r="BL4427" s="9"/>
      <c r="BM4427" s="9"/>
      <c r="BN4427" s="9"/>
      <c r="BO4427" s="9"/>
      <c r="BP4427" s="9"/>
      <c r="BQ4427" s="9"/>
      <c r="BR4427" s="9"/>
      <c r="BS4427" s="9"/>
      <c r="BT4427" s="9"/>
      <c r="BU4427" s="9"/>
      <c r="BV4427" s="9"/>
      <c r="BW4427" s="9"/>
      <c r="BX4427" s="9"/>
      <c r="BY4427" s="9"/>
      <c r="BZ4427" s="9"/>
      <c r="CA4427" s="9"/>
      <c r="CB4427" s="9"/>
      <c r="CC4427" s="9"/>
      <c r="CD4427" s="9"/>
    </row>
    <row r="4428" spans="15:82" x14ac:dyDescent="0.25">
      <c r="O4428" s="3"/>
      <c r="P4428" s="2"/>
      <c r="Q4428" s="2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A4428" s="9"/>
      <c r="BB4428" s="9"/>
      <c r="BC4428" s="9"/>
      <c r="BD4428" s="9"/>
      <c r="BE4428" s="9"/>
      <c r="BF4428" s="9"/>
      <c r="BG4428" s="9"/>
      <c r="BH4428" s="9"/>
      <c r="BI4428" s="9"/>
      <c r="BJ4428" s="9"/>
      <c r="BK4428" s="9"/>
      <c r="BL4428" s="9"/>
      <c r="BM4428" s="9"/>
      <c r="BN4428" s="9"/>
      <c r="BO4428" s="9"/>
      <c r="BP4428" s="9"/>
      <c r="BQ4428" s="9"/>
      <c r="BR4428" s="9"/>
      <c r="BS4428" s="9"/>
      <c r="BT4428" s="9"/>
      <c r="BU4428" s="9"/>
      <c r="BV4428" s="9"/>
      <c r="BW4428" s="9"/>
      <c r="BX4428" s="9"/>
      <c r="BY4428" s="9"/>
      <c r="BZ4428" s="9"/>
      <c r="CA4428" s="9"/>
      <c r="CB4428" s="9"/>
      <c r="CC4428" s="9"/>
      <c r="CD4428" s="9"/>
    </row>
    <row r="4429" spans="15:82" x14ac:dyDescent="0.25">
      <c r="O4429" s="3"/>
      <c r="P4429" s="2"/>
      <c r="Q4429" s="2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A4429" s="9"/>
      <c r="BB4429" s="9"/>
      <c r="BC4429" s="9"/>
      <c r="BD4429" s="9"/>
      <c r="BE4429" s="9"/>
      <c r="BF4429" s="9"/>
      <c r="BG4429" s="9"/>
      <c r="BH4429" s="9"/>
      <c r="BI4429" s="9"/>
      <c r="BJ4429" s="9"/>
      <c r="BK4429" s="9"/>
      <c r="BL4429" s="9"/>
      <c r="BM4429" s="9"/>
      <c r="BN4429" s="9"/>
      <c r="BO4429" s="9"/>
      <c r="BP4429" s="9"/>
      <c r="BQ4429" s="9"/>
      <c r="BR4429" s="9"/>
      <c r="BS4429" s="9"/>
      <c r="BT4429" s="9"/>
      <c r="BU4429" s="9"/>
      <c r="BV4429" s="9"/>
      <c r="BW4429" s="9"/>
      <c r="BX4429" s="9"/>
      <c r="BY4429" s="9"/>
      <c r="BZ4429" s="9"/>
      <c r="CA4429" s="9"/>
      <c r="CB4429" s="9"/>
      <c r="CC4429" s="9"/>
      <c r="CD4429" s="9"/>
    </row>
    <row r="4430" spans="15:82" x14ac:dyDescent="0.25">
      <c r="O4430" s="3"/>
      <c r="P4430" s="2"/>
      <c r="Q4430" s="2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A4430" s="9"/>
      <c r="BB4430" s="9"/>
      <c r="BC4430" s="9"/>
      <c r="BD4430" s="9"/>
      <c r="BE4430" s="9"/>
      <c r="BF4430" s="9"/>
      <c r="BG4430" s="9"/>
      <c r="BH4430" s="9"/>
      <c r="BI4430" s="9"/>
      <c r="BJ4430" s="9"/>
      <c r="BK4430" s="9"/>
      <c r="BL4430" s="9"/>
      <c r="BM4430" s="9"/>
      <c r="BN4430" s="9"/>
      <c r="BO4430" s="9"/>
      <c r="BP4430" s="9"/>
      <c r="BQ4430" s="9"/>
      <c r="BR4430" s="9"/>
      <c r="BS4430" s="9"/>
      <c r="BT4430" s="9"/>
      <c r="BU4430" s="9"/>
      <c r="BV4430" s="9"/>
      <c r="BW4430" s="9"/>
      <c r="BX4430" s="9"/>
      <c r="BY4430" s="9"/>
      <c r="BZ4430" s="9"/>
      <c r="CA4430" s="9"/>
      <c r="CB4430" s="9"/>
      <c r="CC4430" s="9"/>
      <c r="CD4430" s="9"/>
    </row>
    <row r="4431" spans="15:82" x14ac:dyDescent="0.25">
      <c r="O4431" s="3"/>
      <c r="P4431" s="2"/>
      <c r="Q4431" s="2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A4431" s="9"/>
      <c r="BB4431" s="9"/>
      <c r="BC4431" s="9"/>
      <c r="BD4431" s="9"/>
      <c r="BE4431" s="9"/>
      <c r="BF4431" s="9"/>
      <c r="BG4431" s="9"/>
      <c r="BH4431" s="9"/>
      <c r="BI4431" s="9"/>
      <c r="BJ4431" s="9"/>
      <c r="BK4431" s="9"/>
      <c r="BL4431" s="9"/>
      <c r="BM4431" s="9"/>
      <c r="BN4431" s="9"/>
      <c r="BO4431" s="9"/>
      <c r="BP4431" s="9"/>
      <c r="BQ4431" s="9"/>
      <c r="BR4431" s="9"/>
      <c r="BS4431" s="9"/>
      <c r="BT4431" s="9"/>
      <c r="BU4431" s="9"/>
      <c r="BV4431" s="9"/>
      <c r="BW4431" s="9"/>
      <c r="BX4431" s="9"/>
      <c r="BY4431" s="9"/>
      <c r="BZ4431" s="9"/>
      <c r="CA4431" s="9"/>
      <c r="CB4431" s="9"/>
      <c r="CC4431" s="9"/>
      <c r="CD4431" s="9"/>
    </row>
    <row r="4432" spans="15:82" x14ac:dyDescent="0.25">
      <c r="O4432" s="3"/>
      <c r="P4432" s="2"/>
      <c r="Q4432" s="2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A4432" s="9"/>
      <c r="BB4432" s="9"/>
      <c r="BC4432" s="9"/>
      <c r="BD4432" s="9"/>
      <c r="BE4432" s="9"/>
      <c r="BF4432" s="9"/>
      <c r="BG4432" s="9"/>
      <c r="BH4432" s="9"/>
      <c r="BI4432" s="9"/>
      <c r="BJ4432" s="9"/>
      <c r="BK4432" s="9"/>
      <c r="BL4432" s="9"/>
      <c r="BM4432" s="9"/>
      <c r="BN4432" s="9"/>
      <c r="BO4432" s="9"/>
      <c r="BP4432" s="9"/>
      <c r="BQ4432" s="9"/>
      <c r="BR4432" s="9"/>
      <c r="BS4432" s="9"/>
      <c r="BT4432" s="9"/>
      <c r="BU4432" s="9"/>
      <c r="BV4432" s="9"/>
      <c r="BW4432" s="9"/>
      <c r="BX4432" s="9"/>
      <c r="BY4432" s="9"/>
      <c r="BZ4432" s="9"/>
      <c r="CA4432" s="9"/>
      <c r="CB4432" s="9"/>
      <c r="CC4432" s="9"/>
      <c r="CD4432" s="9"/>
    </row>
    <row r="4433" spans="15:82" x14ac:dyDescent="0.25">
      <c r="O4433" s="3"/>
      <c r="P4433" s="2"/>
      <c r="Q4433" s="2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A4433" s="9"/>
      <c r="BB4433" s="9"/>
      <c r="BC4433" s="9"/>
      <c r="BD4433" s="9"/>
      <c r="BE4433" s="9"/>
      <c r="BF4433" s="9"/>
      <c r="BG4433" s="9"/>
      <c r="BH4433" s="9"/>
      <c r="BI4433" s="9"/>
      <c r="BJ4433" s="9"/>
      <c r="BK4433" s="9"/>
      <c r="BL4433" s="9"/>
      <c r="BM4433" s="9"/>
      <c r="BN4433" s="9"/>
      <c r="BO4433" s="9"/>
      <c r="BP4433" s="9"/>
      <c r="BQ4433" s="9"/>
      <c r="BR4433" s="9"/>
      <c r="BS4433" s="9"/>
      <c r="BT4433" s="9"/>
      <c r="BU4433" s="9"/>
      <c r="BV4433" s="9"/>
      <c r="BW4433" s="9"/>
      <c r="BX4433" s="9"/>
      <c r="BY4433" s="9"/>
      <c r="BZ4433" s="9"/>
      <c r="CA4433" s="9"/>
      <c r="CB4433" s="9"/>
      <c r="CC4433" s="9"/>
      <c r="CD4433" s="9"/>
    </row>
    <row r="4434" spans="15:82" x14ac:dyDescent="0.25">
      <c r="O4434" s="3"/>
      <c r="P4434" s="2"/>
      <c r="Q4434" s="2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A4434" s="9"/>
      <c r="BB4434" s="9"/>
      <c r="BC4434" s="9"/>
      <c r="BD4434" s="9"/>
      <c r="BE4434" s="9"/>
      <c r="BF4434" s="9"/>
      <c r="BG4434" s="9"/>
      <c r="BH4434" s="9"/>
      <c r="BI4434" s="9"/>
      <c r="BJ4434" s="9"/>
      <c r="BK4434" s="9"/>
      <c r="BL4434" s="9"/>
      <c r="BM4434" s="9"/>
      <c r="BN4434" s="9"/>
      <c r="BO4434" s="9"/>
      <c r="BP4434" s="9"/>
      <c r="BQ4434" s="9"/>
      <c r="BR4434" s="9"/>
      <c r="BS4434" s="9"/>
      <c r="BT4434" s="9"/>
      <c r="BU4434" s="9"/>
      <c r="BV4434" s="9"/>
      <c r="BW4434" s="9"/>
      <c r="BX4434" s="9"/>
      <c r="BY4434" s="9"/>
      <c r="BZ4434" s="9"/>
      <c r="CA4434" s="9"/>
      <c r="CB4434" s="9"/>
      <c r="CC4434" s="9"/>
      <c r="CD4434" s="9"/>
    </row>
    <row r="4435" spans="15:82" x14ac:dyDescent="0.25">
      <c r="O4435" s="3"/>
      <c r="P4435" s="2"/>
      <c r="Q4435" s="2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A4435" s="9"/>
      <c r="BB4435" s="9"/>
      <c r="BC4435" s="9"/>
      <c r="BD4435" s="9"/>
      <c r="BE4435" s="9"/>
      <c r="BF4435" s="9"/>
      <c r="BG4435" s="9"/>
      <c r="BH4435" s="9"/>
      <c r="BI4435" s="9"/>
      <c r="BJ4435" s="9"/>
      <c r="BK4435" s="9"/>
      <c r="BL4435" s="9"/>
      <c r="BM4435" s="9"/>
      <c r="BN4435" s="9"/>
      <c r="BO4435" s="9"/>
      <c r="BP4435" s="9"/>
      <c r="BQ4435" s="9"/>
      <c r="BR4435" s="9"/>
      <c r="BS4435" s="9"/>
      <c r="BT4435" s="9"/>
      <c r="BU4435" s="9"/>
      <c r="BV4435" s="9"/>
      <c r="BW4435" s="9"/>
      <c r="BX4435" s="9"/>
      <c r="BY4435" s="9"/>
      <c r="BZ4435" s="9"/>
      <c r="CA4435" s="9"/>
      <c r="CB4435" s="9"/>
      <c r="CC4435" s="9"/>
      <c r="CD4435" s="9"/>
    </row>
    <row r="4436" spans="15:82" x14ac:dyDescent="0.25">
      <c r="O4436" s="3"/>
      <c r="P4436" s="2"/>
      <c r="Q4436" s="2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A4436" s="9"/>
      <c r="BB4436" s="9"/>
      <c r="BC4436" s="9"/>
      <c r="BD4436" s="9"/>
      <c r="BE4436" s="9"/>
      <c r="BF4436" s="9"/>
      <c r="BG4436" s="9"/>
      <c r="BH4436" s="9"/>
      <c r="BI4436" s="9"/>
      <c r="BJ4436" s="9"/>
      <c r="BK4436" s="9"/>
      <c r="BL4436" s="9"/>
      <c r="BM4436" s="9"/>
      <c r="BN4436" s="9"/>
      <c r="BO4436" s="9"/>
      <c r="BP4436" s="9"/>
      <c r="BQ4436" s="9"/>
      <c r="BR4436" s="9"/>
      <c r="BS4436" s="9"/>
      <c r="BT4436" s="9"/>
      <c r="BU4436" s="9"/>
      <c r="BV4436" s="9"/>
      <c r="BW4436" s="9"/>
      <c r="BX4436" s="9"/>
      <c r="BY4436" s="9"/>
      <c r="BZ4436" s="9"/>
      <c r="CA4436" s="9"/>
      <c r="CB4436" s="9"/>
      <c r="CC4436" s="9"/>
      <c r="CD4436" s="9"/>
    </row>
    <row r="4437" spans="15:82" x14ac:dyDescent="0.25">
      <c r="O4437" s="3"/>
      <c r="P4437" s="2"/>
      <c r="Q4437" s="2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A4437" s="9"/>
      <c r="BB4437" s="9"/>
      <c r="BC4437" s="9"/>
      <c r="BD4437" s="9"/>
      <c r="BE4437" s="9"/>
      <c r="BF4437" s="9"/>
      <c r="BG4437" s="9"/>
      <c r="BH4437" s="9"/>
      <c r="BI4437" s="9"/>
      <c r="BJ4437" s="9"/>
      <c r="BK4437" s="9"/>
      <c r="BL4437" s="9"/>
      <c r="BM4437" s="9"/>
      <c r="BN4437" s="9"/>
      <c r="BO4437" s="9"/>
      <c r="BP4437" s="9"/>
      <c r="BQ4437" s="9"/>
      <c r="BR4437" s="9"/>
      <c r="BS4437" s="9"/>
      <c r="BT4437" s="9"/>
      <c r="BU4437" s="9"/>
      <c r="BV4437" s="9"/>
      <c r="BW4437" s="9"/>
      <c r="BX4437" s="9"/>
      <c r="BY4437" s="9"/>
      <c r="BZ4437" s="9"/>
      <c r="CA4437" s="9"/>
      <c r="CB4437" s="9"/>
      <c r="CC4437" s="9"/>
      <c r="CD4437" s="9"/>
    </row>
    <row r="4438" spans="15:82" x14ac:dyDescent="0.25">
      <c r="O4438" s="3"/>
      <c r="P4438" s="2"/>
      <c r="Q4438" s="2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A4438" s="9"/>
      <c r="BB4438" s="9"/>
      <c r="BC4438" s="9"/>
      <c r="BD4438" s="9"/>
      <c r="BE4438" s="9"/>
      <c r="BF4438" s="9"/>
      <c r="BG4438" s="9"/>
      <c r="BH4438" s="9"/>
      <c r="BI4438" s="9"/>
      <c r="BJ4438" s="9"/>
      <c r="BK4438" s="9"/>
      <c r="BL4438" s="9"/>
      <c r="BM4438" s="9"/>
      <c r="BN4438" s="9"/>
      <c r="BO4438" s="9"/>
      <c r="BP4438" s="9"/>
      <c r="BQ4438" s="9"/>
      <c r="BR4438" s="9"/>
      <c r="BS4438" s="9"/>
      <c r="BT4438" s="9"/>
      <c r="BU4438" s="9"/>
      <c r="BV4438" s="9"/>
      <c r="BW4438" s="9"/>
      <c r="BX4438" s="9"/>
      <c r="BY4438" s="9"/>
      <c r="BZ4438" s="9"/>
      <c r="CA4438" s="9"/>
      <c r="CB4438" s="9"/>
      <c r="CC4438" s="9"/>
      <c r="CD4438" s="9"/>
    </row>
    <row r="4439" spans="15:82" x14ac:dyDescent="0.25">
      <c r="O4439" s="3"/>
      <c r="P4439" s="2"/>
      <c r="Q4439" s="2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A4439" s="9"/>
      <c r="BB4439" s="9"/>
      <c r="BC4439" s="9"/>
      <c r="BD4439" s="9"/>
      <c r="BE4439" s="9"/>
      <c r="BF4439" s="9"/>
      <c r="BG4439" s="9"/>
      <c r="BH4439" s="9"/>
      <c r="BI4439" s="9"/>
      <c r="BJ4439" s="9"/>
      <c r="BK4439" s="9"/>
      <c r="BL4439" s="9"/>
      <c r="BM4439" s="9"/>
      <c r="BN4439" s="9"/>
      <c r="BO4439" s="9"/>
      <c r="BP4439" s="9"/>
      <c r="BQ4439" s="9"/>
      <c r="BR4439" s="9"/>
      <c r="BS4439" s="9"/>
      <c r="BT4439" s="9"/>
      <c r="BU4439" s="9"/>
      <c r="BV4439" s="9"/>
      <c r="BW4439" s="9"/>
      <c r="BX4439" s="9"/>
      <c r="BY4439" s="9"/>
      <c r="BZ4439" s="9"/>
      <c r="CA4439" s="9"/>
      <c r="CB4439" s="9"/>
      <c r="CC4439" s="9"/>
      <c r="CD4439" s="9"/>
    </row>
    <row r="4440" spans="15:82" x14ac:dyDescent="0.25">
      <c r="O4440" s="3"/>
      <c r="P4440" s="2"/>
      <c r="Q4440" s="2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A4440" s="9"/>
      <c r="BB4440" s="9"/>
      <c r="BC4440" s="9"/>
      <c r="BD4440" s="9"/>
      <c r="BE4440" s="9"/>
      <c r="BF4440" s="9"/>
      <c r="BG4440" s="9"/>
      <c r="BH4440" s="9"/>
      <c r="BI4440" s="9"/>
      <c r="BJ4440" s="9"/>
      <c r="BK4440" s="9"/>
      <c r="BL4440" s="9"/>
      <c r="BM4440" s="9"/>
      <c r="BN4440" s="9"/>
      <c r="BO4440" s="9"/>
      <c r="BP4440" s="9"/>
      <c r="BQ4440" s="9"/>
      <c r="BR4440" s="9"/>
      <c r="BS4440" s="9"/>
      <c r="BT4440" s="9"/>
      <c r="BU4440" s="9"/>
      <c r="BV4440" s="9"/>
      <c r="BW4440" s="9"/>
      <c r="BX4440" s="9"/>
      <c r="BY4440" s="9"/>
      <c r="BZ4440" s="9"/>
      <c r="CA4440" s="9"/>
      <c r="CB4440" s="9"/>
      <c r="CC4440" s="9"/>
      <c r="CD4440" s="9"/>
    </row>
    <row r="4441" spans="15:82" x14ac:dyDescent="0.25">
      <c r="O4441" s="3"/>
      <c r="P4441" s="2"/>
      <c r="Q4441" s="2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A4441" s="9"/>
      <c r="BB4441" s="9"/>
      <c r="BC4441" s="9"/>
      <c r="BD4441" s="9"/>
      <c r="BE4441" s="9"/>
      <c r="BF4441" s="9"/>
      <c r="BG4441" s="9"/>
      <c r="BH4441" s="9"/>
      <c r="BI4441" s="9"/>
      <c r="BJ4441" s="9"/>
      <c r="BK4441" s="9"/>
      <c r="BL4441" s="9"/>
      <c r="BM4441" s="9"/>
      <c r="BN4441" s="9"/>
      <c r="BO4441" s="9"/>
      <c r="BP4441" s="9"/>
      <c r="BQ4441" s="9"/>
      <c r="BR4441" s="9"/>
      <c r="BS4441" s="9"/>
      <c r="BT4441" s="9"/>
      <c r="BU4441" s="9"/>
      <c r="BV4441" s="9"/>
      <c r="BW4441" s="9"/>
      <c r="BX4441" s="9"/>
      <c r="BY4441" s="9"/>
      <c r="BZ4441" s="9"/>
      <c r="CA4441" s="9"/>
      <c r="CB4441" s="9"/>
      <c r="CC4441" s="9"/>
      <c r="CD4441" s="9"/>
    </row>
    <row r="4442" spans="15:82" x14ac:dyDescent="0.25">
      <c r="O4442" s="3"/>
      <c r="P4442" s="2"/>
      <c r="Q4442" s="2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A4442" s="9"/>
      <c r="BB4442" s="9"/>
      <c r="BC4442" s="9"/>
      <c r="BD4442" s="9"/>
      <c r="BE4442" s="9"/>
      <c r="BF4442" s="9"/>
      <c r="BG4442" s="9"/>
      <c r="BH4442" s="9"/>
      <c r="BI4442" s="9"/>
      <c r="BJ4442" s="9"/>
      <c r="BK4442" s="9"/>
      <c r="BL4442" s="9"/>
      <c r="BM4442" s="9"/>
      <c r="BN4442" s="9"/>
      <c r="BO4442" s="9"/>
      <c r="BP4442" s="9"/>
      <c r="BQ4442" s="9"/>
      <c r="BR4442" s="9"/>
      <c r="BS4442" s="9"/>
      <c r="BT4442" s="9"/>
      <c r="BU4442" s="9"/>
      <c r="BV4442" s="9"/>
      <c r="BW4442" s="9"/>
      <c r="BX4442" s="9"/>
      <c r="BY4442" s="9"/>
      <c r="BZ4442" s="9"/>
      <c r="CA4442" s="9"/>
      <c r="CB4442" s="9"/>
      <c r="CC4442" s="9"/>
      <c r="CD4442" s="9"/>
    </row>
    <row r="4443" spans="15:82" x14ac:dyDescent="0.25">
      <c r="O4443" s="3"/>
      <c r="P4443" s="2"/>
      <c r="Q4443" s="2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A4443" s="9"/>
      <c r="BB4443" s="9"/>
      <c r="BC4443" s="9"/>
      <c r="BD4443" s="9"/>
      <c r="BE4443" s="9"/>
      <c r="BF4443" s="9"/>
      <c r="BG4443" s="9"/>
      <c r="BH4443" s="9"/>
      <c r="BI4443" s="9"/>
      <c r="BJ4443" s="9"/>
      <c r="BK4443" s="9"/>
      <c r="BL4443" s="9"/>
      <c r="BM4443" s="9"/>
      <c r="BN4443" s="9"/>
      <c r="BO4443" s="9"/>
      <c r="BP4443" s="9"/>
      <c r="BQ4443" s="9"/>
      <c r="BR4443" s="9"/>
      <c r="BS4443" s="9"/>
      <c r="BT4443" s="9"/>
      <c r="BU4443" s="9"/>
      <c r="BV4443" s="9"/>
      <c r="BW4443" s="9"/>
      <c r="BX4443" s="9"/>
      <c r="BY4443" s="9"/>
      <c r="BZ4443" s="9"/>
      <c r="CA4443" s="9"/>
      <c r="CB4443" s="9"/>
      <c r="CC4443" s="9"/>
      <c r="CD4443" s="9"/>
    </row>
    <row r="4444" spans="15:82" x14ac:dyDescent="0.25">
      <c r="O4444" s="3"/>
      <c r="P4444" s="2"/>
      <c r="Q4444" s="2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A4444" s="9"/>
      <c r="BB4444" s="9"/>
      <c r="BC4444" s="9"/>
      <c r="BD4444" s="9"/>
      <c r="BE4444" s="9"/>
      <c r="BF4444" s="9"/>
      <c r="BG4444" s="9"/>
      <c r="BH4444" s="9"/>
      <c r="BI4444" s="9"/>
      <c r="BJ4444" s="9"/>
      <c r="BK4444" s="9"/>
      <c r="BL4444" s="9"/>
      <c r="BM4444" s="9"/>
      <c r="BN4444" s="9"/>
      <c r="BO4444" s="9"/>
      <c r="BP4444" s="9"/>
      <c r="BQ4444" s="9"/>
      <c r="BR4444" s="9"/>
      <c r="BS4444" s="9"/>
      <c r="BT4444" s="9"/>
      <c r="BU4444" s="9"/>
      <c r="BV4444" s="9"/>
      <c r="BW4444" s="9"/>
      <c r="BX4444" s="9"/>
      <c r="BY4444" s="9"/>
      <c r="BZ4444" s="9"/>
      <c r="CA4444" s="9"/>
      <c r="CB4444" s="9"/>
      <c r="CC4444" s="9"/>
      <c r="CD4444" s="9"/>
    </row>
    <row r="4445" spans="15:82" x14ac:dyDescent="0.25">
      <c r="O4445" s="3"/>
      <c r="P4445" s="2"/>
      <c r="Q4445" s="2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A4445" s="9"/>
      <c r="BB4445" s="9"/>
      <c r="BC4445" s="9"/>
      <c r="BD4445" s="9"/>
      <c r="BE4445" s="9"/>
      <c r="BF4445" s="9"/>
      <c r="BG4445" s="9"/>
      <c r="BH4445" s="9"/>
      <c r="BI4445" s="9"/>
      <c r="BJ4445" s="9"/>
      <c r="BK4445" s="9"/>
      <c r="BL4445" s="9"/>
      <c r="BM4445" s="9"/>
      <c r="BN4445" s="9"/>
      <c r="BO4445" s="9"/>
      <c r="BP4445" s="9"/>
      <c r="BQ4445" s="9"/>
      <c r="BR4445" s="9"/>
      <c r="BS4445" s="9"/>
      <c r="BT4445" s="9"/>
      <c r="BU4445" s="9"/>
      <c r="BV4445" s="9"/>
      <c r="BW4445" s="9"/>
      <c r="BX4445" s="9"/>
      <c r="BY4445" s="9"/>
      <c r="BZ4445" s="9"/>
      <c r="CA4445" s="9"/>
      <c r="CB4445" s="9"/>
      <c r="CC4445" s="9"/>
      <c r="CD4445" s="9"/>
    </row>
    <row r="4446" spans="15:82" x14ac:dyDescent="0.25">
      <c r="O4446" s="3"/>
      <c r="P4446" s="2"/>
      <c r="Q4446" s="2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A4446" s="9"/>
      <c r="BB4446" s="9"/>
      <c r="BC4446" s="9"/>
      <c r="BD4446" s="9"/>
      <c r="BE4446" s="9"/>
      <c r="BF4446" s="9"/>
      <c r="BG4446" s="9"/>
      <c r="BH4446" s="9"/>
      <c r="BI4446" s="9"/>
      <c r="BJ4446" s="9"/>
      <c r="BK4446" s="9"/>
      <c r="BL4446" s="9"/>
      <c r="BM4446" s="9"/>
      <c r="BN4446" s="9"/>
      <c r="BO4446" s="9"/>
      <c r="BP4446" s="9"/>
      <c r="BQ4446" s="9"/>
      <c r="BR4446" s="9"/>
      <c r="BS4446" s="9"/>
      <c r="BT4446" s="9"/>
      <c r="BU4446" s="9"/>
      <c r="BV4446" s="9"/>
      <c r="BW4446" s="9"/>
      <c r="BX4446" s="9"/>
      <c r="BY4446" s="9"/>
      <c r="BZ4446" s="9"/>
      <c r="CA4446" s="9"/>
      <c r="CB4446" s="9"/>
      <c r="CC4446" s="9"/>
      <c r="CD4446" s="9"/>
    </row>
    <row r="4447" spans="15:82" x14ac:dyDescent="0.25">
      <c r="O4447" s="3"/>
      <c r="P4447" s="2"/>
      <c r="Q4447" s="2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A4447" s="9"/>
      <c r="BB4447" s="9"/>
      <c r="BC4447" s="9"/>
      <c r="BD4447" s="9"/>
      <c r="BE4447" s="9"/>
      <c r="BF4447" s="9"/>
      <c r="BG4447" s="9"/>
      <c r="BH4447" s="9"/>
      <c r="BI4447" s="9"/>
      <c r="BJ4447" s="9"/>
      <c r="BK4447" s="9"/>
      <c r="BL4447" s="9"/>
      <c r="BM4447" s="9"/>
      <c r="BN4447" s="9"/>
      <c r="BO4447" s="9"/>
      <c r="BP4447" s="9"/>
      <c r="BQ4447" s="9"/>
      <c r="BR4447" s="9"/>
      <c r="BS4447" s="9"/>
      <c r="BT4447" s="9"/>
      <c r="BU4447" s="9"/>
      <c r="BV4447" s="9"/>
      <c r="BW4447" s="9"/>
      <c r="BX4447" s="9"/>
      <c r="BY4447" s="9"/>
      <c r="BZ4447" s="9"/>
      <c r="CA4447" s="9"/>
      <c r="CB4447" s="9"/>
      <c r="CC4447" s="9"/>
      <c r="CD4447" s="9"/>
    </row>
    <row r="4448" spans="15:82" x14ac:dyDescent="0.25">
      <c r="O4448" s="3"/>
      <c r="P4448" s="2"/>
      <c r="Q4448" s="2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A4448" s="9"/>
      <c r="BB4448" s="9"/>
      <c r="BC4448" s="9"/>
      <c r="BD4448" s="9"/>
      <c r="BE4448" s="9"/>
      <c r="BF4448" s="9"/>
      <c r="BG4448" s="9"/>
      <c r="BH4448" s="9"/>
      <c r="BI4448" s="9"/>
      <c r="BJ4448" s="9"/>
      <c r="BK4448" s="9"/>
      <c r="BL4448" s="9"/>
      <c r="BM4448" s="9"/>
      <c r="BN4448" s="9"/>
      <c r="BO4448" s="9"/>
      <c r="BP4448" s="9"/>
      <c r="BQ4448" s="9"/>
      <c r="BR4448" s="9"/>
      <c r="BS4448" s="9"/>
      <c r="BT4448" s="9"/>
      <c r="BU4448" s="9"/>
      <c r="BV4448" s="9"/>
      <c r="BW4448" s="9"/>
      <c r="BX4448" s="9"/>
      <c r="BY4448" s="9"/>
      <c r="BZ4448" s="9"/>
      <c r="CA4448" s="9"/>
      <c r="CB4448" s="9"/>
      <c r="CC4448" s="9"/>
      <c r="CD4448" s="9"/>
    </row>
    <row r="4449" spans="15:82" x14ac:dyDescent="0.25">
      <c r="O4449" s="3"/>
      <c r="P4449" s="2"/>
      <c r="Q4449" s="2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A4449" s="9"/>
      <c r="BB4449" s="9"/>
      <c r="BC4449" s="9"/>
      <c r="BD4449" s="9"/>
      <c r="BE4449" s="9"/>
      <c r="BF4449" s="9"/>
      <c r="BG4449" s="9"/>
      <c r="BH4449" s="9"/>
      <c r="BI4449" s="9"/>
      <c r="BJ4449" s="9"/>
      <c r="BK4449" s="9"/>
      <c r="BL4449" s="9"/>
      <c r="BM4449" s="9"/>
      <c r="BN4449" s="9"/>
      <c r="BO4449" s="9"/>
      <c r="BP4449" s="9"/>
      <c r="BQ4449" s="9"/>
      <c r="BR4449" s="9"/>
      <c r="BS4449" s="9"/>
      <c r="BT4449" s="9"/>
      <c r="BU4449" s="9"/>
      <c r="BV4449" s="9"/>
      <c r="BW4449" s="9"/>
      <c r="BX4449" s="9"/>
      <c r="BY4449" s="9"/>
      <c r="BZ4449" s="9"/>
      <c r="CA4449" s="9"/>
      <c r="CB4449" s="9"/>
      <c r="CC4449" s="9"/>
      <c r="CD4449" s="9"/>
    </row>
    <row r="4450" spans="15:82" x14ac:dyDescent="0.25">
      <c r="O4450" s="3"/>
      <c r="P4450" s="2"/>
      <c r="Q4450" s="2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A4450" s="9"/>
      <c r="BB4450" s="9"/>
      <c r="BC4450" s="9"/>
      <c r="BD4450" s="9"/>
      <c r="BE4450" s="9"/>
      <c r="BF4450" s="9"/>
      <c r="BG4450" s="9"/>
      <c r="BH4450" s="9"/>
      <c r="BI4450" s="9"/>
      <c r="BJ4450" s="9"/>
      <c r="BK4450" s="9"/>
      <c r="BL4450" s="9"/>
      <c r="BM4450" s="9"/>
      <c r="BN4450" s="9"/>
      <c r="BO4450" s="9"/>
      <c r="BP4450" s="9"/>
      <c r="BQ4450" s="9"/>
      <c r="BR4450" s="9"/>
      <c r="BS4450" s="9"/>
      <c r="BT4450" s="9"/>
      <c r="BU4450" s="9"/>
      <c r="BV4450" s="9"/>
      <c r="BW4450" s="9"/>
      <c r="BX4450" s="9"/>
      <c r="BY4450" s="9"/>
      <c r="BZ4450" s="9"/>
      <c r="CA4450" s="9"/>
      <c r="CB4450" s="9"/>
      <c r="CC4450" s="9"/>
      <c r="CD4450" s="9"/>
    </row>
    <row r="4451" spans="15:82" x14ac:dyDescent="0.25">
      <c r="O4451" s="3"/>
      <c r="P4451" s="2"/>
      <c r="Q4451" s="2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A4451" s="9"/>
      <c r="BB4451" s="9"/>
      <c r="BC4451" s="9"/>
      <c r="BD4451" s="9"/>
      <c r="BE4451" s="9"/>
      <c r="BF4451" s="9"/>
      <c r="BG4451" s="9"/>
      <c r="BH4451" s="9"/>
      <c r="BI4451" s="9"/>
      <c r="BJ4451" s="9"/>
      <c r="BK4451" s="9"/>
      <c r="BL4451" s="9"/>
      <c r="BM4451" s="9"/>
      <c r="BN4451" s="9"/>
      <c r="BO4451" s="9"/>
      <c r="BP4451" s="9"/>
      <c r="BQ4451" s="9"/>
      <c r="BR4451" s="9"/>
      <c r="BS4451" s="9"/>
      <c r="BT4451" s="9"/>
      <c r="BU4451" s="9"/>
      <c r="BV4451" s="9"/>
      <c r="BW4451" s="9"/>
      <c r="BX4451" s="9"/>
      <c r="BY4451" s="9"/>
      <c r="BZ4451" s="9"/>
      <c r="CA4451" s="9"/>
      <c r="CB4451" s="9"/>
      <c r="CC4451" s="9"/>
      <c r="CD4451" s="9"/>
    </row>
    <row r="4452" spans="15:82" x14ac:dyDescent="0.25">
      <c r="O4452" s="3"/>
      <c r="P4452" s="2"/>
      <c r="Q4452" s="2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A4452" s="9"/>
      <c r="BB4452" s="9"/>
      <c r="BC4452" s="9"/>
      <c r="BD4452" s="9"/>
      <c r="BE4452" s="9"/>
      <c r="BF4452" s="9"/>
      <c r="BG4452" s="9"/>
      <c r="BH4452" s="9"/>
      <c r="BI4452" s="9"/>
      <c r="BJ4452" s="9"/>
      <c r="BK4452" s="9"/>
      <c r="BL4452" s="9"/>
      <c r="BM4452" s="9"/>
      <c r="BN4452" s="9"/>
      <c r="BO4452" s="9"/>
      <c r="BP4452" s="9"/>
      <c r="BQ4452" s="9"/>
      <c r="BR4452" s="9"/>
      <c r="BS4452" s="9"/>
      <c r="BT4452" s="9"/>
      <c r="BU4452" s="9"/>
      <c r="BV4452" s="9"/>
      <c r="BW4452" s="9"/>
      <c r="BX4452" s="9"/>
      <c r="BY4452" s="9"/>
      <c r="BZ4452" s="9"/>
      <c r="CA4452" s="9"/>
      <c r="CB4452" s="9"/>
      <c r="CC4452" s="9"/>
      <c r="CD4452" s="9"/>
    </row>
    <row r="4453" spans="15:82" x14ac:dyDescent="0.25">
      <c r="O4453" s="3"/>
      <c r="P4453" s="2"/>
      <c r="Q4453" s="2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A4453" s="9"/>
      <c r="BB4453" s="9"/>
      <c r="BC4453" s="9"/>
      <c r="BD4453" s="9"/>
      <c r="BE4453" s="9"/>
      <c r="BF4453" s="9"/>
      <c r="BG4453" s="9"/>
      <c r="BH4453" s="9"/>
      <c r="BI4453" s="9"/>
      <c r="BJ4453" s="9"/>
      <c r="BK4453" s="9"/>
      <c r="BL4453" s="9"/>
      <c r="BM4453" s="9"/>
      <c r="BN4453" s="9"/>
      <c r="BO4453" s="9"/>
      <c r="BP4453" s="9"/>
      <c r="BQ4453" s="9"/>
      <c r="BR4453" s="9"/>
      <c r="BS4453" s="9"/>
      <c r="BT4453" s="9"/>
      <c r="BU4453" s="9"/>
      <c r="BV4453" s="9"/>
      <c r="BW4453" s="9"/>
      <c r="BX4453" s="9"/>
      <c r="BY4453" s="9"/>
      <c r="BZ4453" s="9"/>
      <c r="CA4453" s="9"/>
      <c r="CB4453" s="9"/>
      <c r="CC4453" s="9"/>
      <c r="CD4453" s="9"/>
    </row>
    <row r="4454" spans="15:82" x14ac:dyDescent="0.25">
      <c r="O4454" s="3"/>
      <c r="P4454" s="2"/>
      <c r="Q4454" s="2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A4454" s="9"/>
      <c r="BB4454" s="9"/>
      <c r="BC4454" s="9"/>
      <c r="BD4454" s="9"/>
      <c r="BE4454" s="9"/>
      <c r="BF4454" s="9"/>
      <c r="BG4454" s="9"/>
      <c r="BH4454" s="9"/>
      <c r="BI4454" s="9"/>
      <c r="BJ4454" s="9"/>
      <c r="BK4454" s="9"/>
      <c r="BL4454" s="9"/>
      <c r="BM4454" s="9"/>
      <c r="BN4454" s="9"/>
      <c r="BO4454" s="9"/>
      <c r="BP4454" s="9"/>
      <c r="BQ4454" s="9"/>
      <c r="BR4454" s="9"/>
      <c r="BS4454" s="9"/>
      <c r="BT4454" s="9"/>
      <c r="BU4454" s="9"/>
      <c r="BV4454" s="9"/>
      <c r="BW4454" s="9"/>
      <c r="BX4454" s="9"/>
      <c r="BY4454" s="9"/>
      <c r="BZ4454" s="9"/>
      <c r="CA4454" s="9"/>
      <c r="CB4454" s="9"/>
      <c r="CC4454" s="9"/>
      <c r="CD4454" s="9"/>
    </row>
    <row r="4455" spans="15:82" x14ac:dyDescent="0.25">
      <c r="O4455" s="3"/>
      <c r="P4455" s="2"/>
      <c r="Q4455" s="2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A4455" s="9"/>
      <c r="BB4455" s="9"/>
      <c r="BC4455" s="9"/>
      <c r="BD4455" s="9"/>
      <c r="BE4455" s="9"/>
      <c r="BF4455" s="9"/>
      <c r="BG4455" s="9"/>
      <c r="BH4455" s="9"/>
      <c r="BI4455" s="9"/>
      <c r="BJ4455" s="9"/>
      <c r="BK4455" s="9"/>
      <c r="BL4455" s="9"/>
      <c r="BM4455" s="9"/>
      <c r="BN4455" s="9"/>
      <c r="BO4455" s="9"/>
      <c r="BP4455" s="9"/>
      <c r="BQ4455" s="9"/>
      <c r="BR4455" s="9"/>
      <c r="BS4455" s="9"/>
      <c r="BT4455" s="9"/>
      <c r="BU4455" s="9"/>
      <c r="BV4455" s="9"/>
      <c r="BW4455" s="9"/>
      <c r="BX4455" s="9"/>
      <c r="BY4455" s="9"/>
      <c r="BZ4455" s="9"/>
      <c r="CA4455" s="9"/>
      <c r="CB4455" s="9"/>
      <c r="CC4455" s="9"/>
      <c r="CD4455" s="9"/>
    </row>
    <row r="4456" spans="15:82" x14ac:dyDescent="0.25">
      <c r="O4456" s="3"/>
      <c r="P4456" s="2"/>
      <c r="Q4456" s="2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A4456" s="9"/>
      <c r="BB4456" s="9"/>
      <c r="BC4456" s="9"/>
      <c r="BD4456" s="9"/>
      <c r="BE4456" s="9"/>
      <c r="BF4456" s="9"/>
      <c r="BG4456" s="9"/>
      <c r="BH4456" s="9"/>
      <c r="BI4456" s="9"/>
      <c r="BJ4456" s="9"/>
      <c r="BK4456" s="9"/>
      <c r="BL4456" s="9"/>
      <c r="BM4456" s="9"/>
      <c r="BN4456" s="9"/>
      <c r="BO4456" s="9"/>
      <c r="BP4456" s="9"/>
      <c r="BQ4456" s="9"/>
      <c r="BR4456" s="9"/>
      <c r="BS4456" s="9"/>
      <c r="BT4456" s="9"/>
      <c r="BU4456" s="9"/>
      <c r="BV4456" s="9"/>
      <c r="BW4456" s="9"/>
      <c r="BX4456" s="9"/>
      <c r="BY4456" s="9"/>
      <c r="BZ4456" s="9"/>
      <c r="CA4456" s="9"/>
      <c r="CB4456" s="9"/>
      <c r="CC4456" s="9"/>
      <c r="CD4456" s="9"/>
    </row>
    <row r="4457" spans="15:82" x14ac:dyDescent="0.25">
      <c r="O4457" s="3"/>
      <c r="P4457" s="2"/>
      <c r="Q4457" s="2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A4457" s="9"/>
      <c r="BB4457" s="9"/>
      <c r="BC4457" s="9"/>
      <c r="BD4457" s="9"/>
      <c r="BE4457" s="9"/>
      <c r="BF4457" s="9"/>
      <c r="BG4457" s="9"/>
      <c r="BH4457" s="9"/>
      <c r="BI4457" s="9"/>
      <c r="BJ4457" s="9"/>
      <c r="BK4457" s="9"/>
      <c r="BL4457" s="9"/>
      <c r="BM4457" s="9"/>
      <c r="BN4457" s="9"/>
      <c r="BO4457" s="9"/>
      <c r="BP4457" s="9"/>
      <c r="BQ4457" s="9"/>
      <c r="BR4457" s="9"/>
      <c r="BS4457" s="9"/>
      <c r="BT4457" s="9"/>
      <c r="BU4457" s="9"/>
      <c r="BV4457" s="9"/>
      <c r="BW4457" s="9"/>
      <c r="BX4457" s="9"/>
      <c r="BY4457" s="9"/>
      <c r="BZ4457" s="9"/>
      <c r="CA4457" s="9"/>
      <c r="CB4457" s="9"/>
      <c r="CC4457" s="9"/>
      <c r="CD4457" s="9"/>
    </row>
    <row r="4458" spans="15:82" x14ac:dyDescent="0.25">
      <c r="O4458" s="3"/>
      <c r="P4458" s="2"/>
      <c r="Q4458" s="2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A4458" s="9"/>
      <c r="BB4458" s="9"/>
      <c r="BC4458" s="9"/>
      <c r="BD4458" s="9"/>
      <c r="BE4458" s="9"/>
      <c r="BF4458" s="9"/>
      <c r="BG4458" s="9"/>
      <c r="BH4458" s="9"/>
      <c r="BI4458" s="9"/>
      <c r="BJ4458" s="9"/>
      <c r="BK4458" s="9"/>
      <c r="BL4458" s="9"/>
      <c r="BM4458" s="9"/>
      <c r="BN4458" s="9"/>
      <c r="BO4458" s="9"/>
      <c r="BP4458" s="9"/>
      <c r="BQ4458" s="9"/>
      <c r="BR4458" s="9"/>
      <c r="BS4458" s="9"/>
      <c r="BT4458" s="9"/>
      <c r="BU4458" s="9"/>
      <c r="BV4458" s="9"/>
      <c r="BW4458" s="9"/>
      <c r="BX4458" s="9"/>
      <c r="BY4458" s="9"/>
      <c r="BZ4458" s="9"/>
      <c r="CA4458" s="9"/>
      <c r="CB4458" s="9"/>
      <c r="CC4458" s="9"/>
      <c r="CD4458" s="9"/>
    </row>
    <row r="4459" spans="15:82" x14ac:dyDescent="0.25">
      <c r="O4459" s="3"/>
      <c r="P4459" s="2"/>
      <c r="Q4459" s="2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A4459" s="9"/>
      <c r="BB4459" s="9"/>
      <c r="BC4459" s="9"/>
      <c r="BD4459" s="9"/>
      <c r="BE4459" s="9"/>
      <c r="BF4459" s="9"/>
      <c r="BG4459" s="9"/>
      <c r="BH4459" s="9"/>
      <c r="BI4459" s="9"/>
      <c r="BJ4459" s="9"/>
      <c r="BK4459" s="9"/>
      <c r="BL4459" s="9"/>
      <c r="BM4459" s="9"/>
      <c r="BN4459" s="9"/>
      <c r="BO4459" s="9"/>
      <c r="BP4459" s="9"/>
      <c r="BQ4459" s="9"/>
      <c r="BR4459" s="9"/>
      <c r="BS4459" s="9"/>
      <c r="BT4459" s="9"/>
      <c r="BU4459" s="9"/>
      <c r="BV4459" s="9"/>
      <c r="BW4459" s="9"/>
      <c r="BX4459" s="9"/>
      <c r="BY4459" s="9"/>
      <c r="BZ4459" s="9"/>
      <c r="CA4459" s="9"/>
      <c r="CB4459" s="9"/>
      <c r="CC4459" s="9"/>
      <c r="CD4459" s="9"/>
    </row>
    <row r="4460" spans="15:82" x14ac:dyDescent="0.25">
      <c r="O4460" s="3"/>
      <c r="P4460" s="2"/>
      <c r="Q4460" s="2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A4460" s="9"/>
      <c r="BB4460" s="9"/>
      <c r="BC4460" s="9"/>
      <c r="BD4460" s="9"/>
      <c r="BE4460" s="9"/>
      <c r="BF4460" s="9"/>
      <c r="BG4460" s="9"/>
      <c r="BH4460" s="9"/>
      <c r="BI4460" s="9"/>
      <c r="BJ4460" s="9"/>
      <c r="BK4460" s="9"/>
      <c r="BL4460" s="9"/>
      <c r="BM4460" s="9"/>
      <c r="BN4460" s="9"/>
      <c r="BO4460" s="9"/>
      <c r="BP4460" s="9"/>
      <c r="BQ4460" s="9"/>
      <c r="BR4460" s="9"/>
      <c r="BS4460" s="9"/>
      <c r="BT4460" s="9"/>
      <c r="BU4460" s="9"/>
      <c r="BV4460" s="9"/>
      <c r="BW4460" s="9"/>
      <c r="BX4460" s="9"/>
      <c r="BY4460" s="9"/>
      <c r="BZ4460" s="9"/>
      <c r="CA4460" s="9"/>
      <c r="CB4460" s="9"/>
      <c r="CC4460" s="9"/>
      <c r="CD4460" s="9"/>
    </row>
    <row r="4461" spans="15:82" x14ac:dyDescent="0.25">
      <c r="O4461" s="3"/>
      <c r="P4461" s="2"/>
      <c r="Q4461" s="2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A4461" s="9"/>
      <c r="BB4461" s="9"/>
      <c r="BC4461" s="9"/>
      <c r="BD4461" s="9"/>
      <c r="BE4461" s="9"/>
      <c r="BF4461" s="9"/>
      <c r="BG4461" s="9"/>
      <c r="BH4461" s="9"/>
      <c r="BI4461" s="9"/>
      <c r="BJ4461" s="9"/>
      <c r="BK4461" s="9"/>
      <c r="BL4461" s="9"/>
      <c r="BM4461" s="9"/>
      <c r="BN4461" s="9"/>
      <c r="BO4461" s="9"/>
      <c r="BP4461" s="9"/>
      <c r="BQ4461" s="9"/>
      <c r="BR4461" s="9"/>
      <c r="BS4461" s="9"/>
      <c r="BT4461" s="9"/>
      <c r="BU4461" s="9"/>
      <c r="BV4461" s="9"/>
      <c r="BW4461" s="9"/>
      <c r="BX4461" s="9"/>
      <c r="BY4461" s="9"/>
      <c r="BZ4461" s="9"/>
      <c r="CA4461" s="9"/>
      <c r="CB4461" s="9"/>
      <c r="CC4461" s="9"/>
      <c r="CD4461" s="9"/>
    </row>
    <row r="4462" spans="15:82" x14ac:dyDescent="0.25">
      <c r="O4462" s="3"/>
      <c r="P4462" s="2"/>
      <c r="Q4462" s="2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A4462" s="9"/>
      <c r="BB4462" s="9"/>
      <c r="BC4462" s="9"/>
      <c r="BD4462" s="9"/>
      <c r="BE4462" s="9"/>
      <c r="BF4462" s="9"/>
      <c r="BG4462" s="9"/>
      <c r="BH4462" s="9"/>
      <c r="BI4462" s="9"/>
      <c r="BJ4462" s="9"/>
      <c r="BK4462" s="9"/>
      <c r="BL4462" s="9"/>
      <c r="BM4462" s="9"/>
      <c r="BN4462" s="9"/>
      <c r="BO4462" s="9"/>
      <c r="BP4462" s="9"/>
      <c r="BQ4462" s="9"/>
      <c r="BR4462" s="9"/>
      <c r="BS4462" s="9"/>
      <c r="BT4462" s="9"/>
      <c r="BU4462" s="9"/>
      <c r="BV4462" s="9"/>
      <c r="BW4462" s="9"/>
      <c r="BX4462" s="9"/>
      <c r="BY4462" s="9"/>
      <c r="BZ4462" s="9"/>
      <c r="CA4462" s="9"/>
      <c r="CB4462" s="9"/>
      <c r="CC4462" s="9"/>
      <c r="CD4462" s="9"/>
    </row>
    <row r="4463" spans="15:82" x14ac:dyDescent="0.25">
      <c r="O4463" s="3"/>
      <c r="P4463" s="2"/>
      <c r="Q4463" s="2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A4463" s="9"/>
      <c r="BB4463" s="9"/>
      <c r="BC4463" s="9"/>
      <c r="BD4463" s="9"/>
      <c r="BE4463" s="9"/>
      <c r="BF4463" s="9"/>
      <c r="BG4463" s="9"/>
      <c r="BH4463" s="9"/>
      <c r="BI4463" s="9"/>
      <c r="BJ4463" s="9"/>
      <c r="BK4463" s="9"/>
      <c r="BL4463" s="9"/>
      <c r="BM4463" s="9"/>
      <c r="BN4463" s="9"/>
      <c r="BO4463" s="9"/>
      <c r="BP4463" s="9"/>
      <c r="BQ4463" s="9"/>
      <c r="BR4463" s="9"/>
      <c r="BS4463" s="9"/>
      <c r="BT4463" s="9"/>
      <c r="BU4463" s="9"/>
      <c r="BV4463" s="9"/>
      <c r="BW4463" s="9"/>
      <c r="BX4463" s="9"/>
      <c r="BY4463" s="9"/>
      <c r="BZ4463" s="9"/>
      <c r="CA4463" s="9"/>
      <c r="CB4463" s="9"/>
      <c r="CC4463" s="9"/>
      <c r="CD4463" s="9"/>
    </row>
    <row r="4464" spans="15:82" x14ac:dyDescent="0.25">
      <c r="O4464" s="3"/>
      <c r="P4464" s="2"/>
      <c r="Q4464" s="2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A4464" s="9"/>
      <c r="BB4464" s="9"/>
      <c r="BC4464" s="9"/>
      <c r="BD4464" s="9"/>
      <c r="BE4464" s="9"/>
      <c r="BF4464" s="9"/>
      <c r="BG4464" s="9"/>
      <c r="BH4464" s="9"/>
      <c r="BI4464" s="9"/>
      <c r="BJ4464" s="9"/>
      <c r="BK4464" s="9"/>
      <c r="BL4464" s="9"/>
      <c r="BM4464" s="9"/>
      <c r="BN4464" s="9"/>
      <c r="BO4464" s="9"/>
      <c r="BP4464" s="9"/>
      <c r="BQ4464" s="9"/>
      <c r="BR4464" s="9"/>
      <c r="BS4464" s="9"/>
      <c r="BT4464" s="9"/>
      <c r="BU4464" s="9"/>
      <c r="BV4464" s="9"/>
      <c r="BW4464" s="9"/>
      <c r="BX4464" s="9"/>
      <c r="BY4464" s="9"/>
      <c r="BZ4464" s="9"/>
      <c r="CA4464" s="9"/>
      <c r="CB4464" s="9"/>
      <c r="CC4464" s="9"/>
      <c r="CD4464" s="9"/>
    </row>
    <row r="4465" spans="15:82" x14ac:dyDescent="0.25">
      <c r="O4465" s="3"/>
      <c r="P4465" s="2"/>
      <c r="Q4465" s="2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A4465" s="9"/>
      <c r="BB4465" s="9"/>
      <c r="BC4465" s="9"/>
      <c r="BD4465" s="9"/>
      <c r="BE4465" s="9"/>
      <c r="BF4465" s="9"/>
      <c r="BG4465" s="9"/>
      <c r="BH4465" s="9"/>
      <c r="BI4465" s="9"/>
      <c r="BJ4465" s="9"/>
      <c r="BK4465" s="9"/>
      <c r="BL4465" s="9"/>
      <c r="BM4465" s="9"/>
      <c r="BN4465" s="9"/>
      <c r="BO4465" s="9"/>
      <c r="BP4465" s="9"/>
      <c r="BQ4465" s="9"/>
      <c r="BR4465" s="9"/>
      <c r="BS4465" s="9"/>
      <c r="BT4465" s="9"/>
      <c r="BU4465" s="9"/>
      <c r="BV4465" s="9"/>
      <c r="BW4465" s="9"/>
      <c r="BX4465" s="9"/>
      <c r="BY4465" s="9"/>
      <c r="BZ4465" s="9"/>
      <c r="CA4465" s="9"/>
      <c r="CB4465" s="9"/>
      <c r="CC4465" s="9"/>
      <c r="CD4465" s="9"/>
    </row>
    <row r="4466" spans="15:82" x14ac:dyDescent="0.25">
      <c r="O4466" s="3"/>
      <c r="P4466" s="2"/>
      <c r="Q4466" s="2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A4466" s="9"/>
      <c r="BB4466" s="9"/>
      <c r="BC4466" s="9"/>
      <c r="BD4466" s="9"/>
      <c r="BE4466" s="9"/>
      <c r="BF4466" s="9"/>
      <c r="BG4466" s="9"/>
      <c r="BH4466" s="9"/>
      <c r="BI4466" s="9"/>
      <c r="BJ4466" s="9"/>
      <c r="BK4466" s="9"/>
      <c r="BL4466" s="9"/>
      <c r="BM4466" s="9"/>
      <c r="BN4466" s="9"/>
      <c r="BO4466" s="9"/>
      <c r="BP4466" s="9"/>
      <c r="BQ4466" s="9"/>
      <c r="BR4466" s="9"/>
      <c r="BS4466" s="9"/>
      <c r="BT4466" s="9"/>
      <c r="BU4466" s="9"/>
      <c r="BV4466" s="9"/>
      <c r="BW4466" s="9"/>
      <c r="BX4466" s="9"/>
      <c r="BY4466" s="9"/>
      <c r="BZ4466" s="9"/>
      <c r="CA4466" s="9"/>
      <c r="CB4466" s="9"/>
      <c r="CC4466" s="9"/>
      <c r="CD4466" s="9"/>
    </row>
    <row r="4467" spans="15:82" x14ac:dyDescent="0.25">
      <c r="O4467" s="3"/>
      <c r="P4467" s="2"/>
      <c r="Q4467" s="2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A4467" s="9"/>
      <c r="BB4467" s="9"/>
      <c r="BC4467" s="9"/>
      <c r="BD4467" s="9"/>
      <c r="BE4467" s="9"/>
      <c r="BF4467" s="9"/>
      <c r="BG4467" s="9"/>
      <c r="BH4467" s="9"/>
      <c r="BI4467" s="9"/>
      <c r="BJ4467" s="9"/>
      <c r="BK4467" s="9"/>
      <c r="BL4467" s="9"/>
      <c r="BM4467" s="9"/>
      <c r="BN4467" s="9"/>
      <c r="BO4467" s="9"/>
      <c r="BP4467" s="9"/>
      <c r="BQ4467" s="9"/>
      <c r="BR4467" s="9"/>
      <c r="BS4467" s="9"/>
      <c r="BT4467" s="9"/>
      <c r="BU4467" s="9"/>
      <c r="BV4467" s="9"/>
      <c r="BW4467" s="9"/>
      <c r="BX4467" s="9"/>
      <c r="BY4467" s="9"/>
      <c r="BZ4467" s="9"/>
      <c r="CA4467" s="9"/>
      <c r="CB4467" s="9"/>
      <c r="CC4467" s="9"/>
      <c r="CD4467" s="9"/>
    </row>
    <row r="4468" spans="15:82" x14ac:dyDescent="0.25">
      <c r="O4468" s="3"/>
      <c r="P4468" s="2"/>
      <c r="Q4468" s="2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A4468" s="9"/>
      <c r="BB4468" s="9"/>
      <c r="BC4468" s="9"/>
      <c r="BD4468" s="9"/>
      <c r="BE4468" s="9"/>
      <c r="BF4468" s="9"/>
      <c r="BG4468" s="9"/>
      <c r="BH4468" s="9"/>
      <c r="BI4468" s="9"/>
      <c r="BJ4468" s="9"/>
      <c r="BK4468" s="9"/>
      <c r="BL4468" s="9"/>
      <c r="BM4468" s="9"/>
      <c r="BN4468" s="9"/>
      <c r="BO4468" s="9"/>
      <c r="BP4468" s="9"/>
      <c r="BQ4468" s="9"/>
      <c r="BR4468" s="9"/>
      <c r="BS4468" s="9"/>
      <c r="BT4468" s="9"/>
      <c r="BU4468" s="9"/>
      <c r="BV4468" s="9"/>
      <c r="BW4468" s="9"/>
      <c r="BX4468" s="9"/>
      <c r="BY4468" s="9"/>
      <c r="BZ4468" s="9"/>
      <c r="CA4468" s="9"/>
      <c r="CB4468" s="9"/>
      <c r="CC4468" s="9"/>
      <c r="CD4468" s="9"/>
    </row>
    <row r="4469" spans="15:82" x14ac:dyDescent="0.25">
      <c r="O4469" s="3"/>
      <c r="P4469" s="2"/>
      <c r="Q4469" s="2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A4469" s="9"/>
      <c r="BB4469" s="9"/>
      <c r="BC4469" s="9"/>
      <c r="BD4469" s="9"/>
      <c r="BE4469" s="9"/>
      <c r="BF4469" s="9"/>
      <c r="BG4469" s="9"/>
      <c r="BH4469" s="9"/>
      <c r="BI4469" s="9"/>
      <c r="BJ4469" s="9"/>
      <c r="BK4469" s="9"/>
      <c r="BL4469" s="9"/>
      <c r="BM4469" s="9"/>
      <c r="BN4469" s="9"/>
      <c r="BO4469" s="9"/>
      <c r="BP4469" s="9"/>
      <c r="BQ4469" s="9"/>
      <c r="BR4469" s="9"/>
      <c r="BS4469" s="9"/>
      <c r="BT4469" s="9"/>
      <c r="BU4469" s="9"/>
      <c r="BV4469" s="9"/>
      <c r="BW4469" s="9"/>
      <c r="BX4469" s="9"/>
      <c r="BY4469" s="9"/>
      <c r="BZ4469" s="9"/>
      <c r="CA4469" s="9"/>
      <c r="CB4469" s="9"/>
      <c r="CC4469" s="9"/>
      <c r="CD4469" s="9"/>
    </row>
    <row r="4470" spans="15:82" x14ac:dyDescent="0.25">
      <c r="O4470" s="3"/>
      <c r="P4470" s="2"/>
      <c r="Q4470" s="2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A4470" s="9"/>
      <c r="BB4470" s="9"/>
      <c r="BC4470" s="9"/>
      <c r="BD4470" s="9"/>
      <c r="BE4470" s="9"/>
      <c r="BF4470" s="9"/>
      <c r="BG4470" s="9"/>
      <c r="BH4470" s="9"/>
      <c r="BI4470" s="9"/>
      <c r="BJ4470" s="9"/>
      <c r="BK4470" s="9"/>
      <c r="BL4470" s="9"/>
      <c r="BM4470" s="9"/>
      <c r="BN4470" s="9"/>
      <c r="BO4470" s="9"/>
      <c r="BP4470" s="9"/>
      <c r="BQ4470" s="9"/>
      <c r="BR4470" s="9"/>
      <c r="BS4470" s="9"/>
      <c r="BT4470" s="9"/>
      <c r="BU4470" s="9"/>
      <c r="BV4470" s="9"/>
      <c r="BW4470" s="9"/>
      <c r="BX4470" s="9"/>
      <c r="BY4470" s="9"/>
      <c r="BZ4470" s="9"/>
      <c r="CA4470" s="9"/>
      <c r="CB4470" s="9"/>
      <c r="CC4470" s="9"/>
      <c r="CD4470" s="9"/>
    </row>
    <row r="4471" spans="15:82" x14ac:dyDescent="0.25">
      <c r="O4471" s="3"/>
      <c r="P4471" s="2"/>
      <c r="Q4471" s="2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A4471" s="9"/>
      <c r="BB4471" s="9"/>
      <c r="BC4471" s="9"/>
      <c r="BD4471" s="9"/>
      <c r="BE4471" s="9"/>
      <c r="BF4471" s="9"/>
      <c r="BG4471" s="9"/>
      <c r="BH4471" s="9"/>
      <c r="BI4471" s="9"/>
      <c r="BJ4471" s="9"/>
      <c r="BK4471" s="9"/>
      <c r="BL4471" s="9"/>
      <c r="BM4471" s="9"/>
      <c r="BN4471" s="9"/>
      <c r="BO4471" s="9"/>
      <c r="BP4471" s="9"/>
      <c r="BQ4471" s="9"/>
      <c r="BR4471" s="9"/>
      <c r="BS4471" s="9"/>
      <c r="BT4471" s="9"/>
      <c r="BU4471" s="9"/>
      <c r="BV4471" s="9"/>
      <c r="BW4471" s="9"/>
      <c r="BX4471" s="9"/>
      <c r="BY4471" s="9"/>
      <c r="BZ4471" s="9"/>
      <c r="CA4471" s="9"/>
      <c r="CB4471" s="9"/>
      <c r="CC4471" s="9"/>
      <c r="CD4471" s="9"/>
    </row>
    <row r="4472" spans="15:82" x14ac:dyDescent="0.25">
      <c r="O4472" s="3"/>
      <c r="P4472" s="2"/>
      <c r="Q4472" s="2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A4472" s="9"/>
      <c r="BB4472" s="9"/>
      <c r="BC4472" s="9"/>
      <c r="BD4472" s="9"/>
      <c r="BE4472" s="9"/>
      <c r="BF4472" s="9"/>
      <c r="BG4472" s="9"/>
      <c r="BH4472" s="9"/>
      <c r="BI4472" s="9"/>
      <c r="BJ4472" s="9"/>
      <c r="BK4472" s="9"/>
      <c r="BL4472" s="9"/>
      <c r="BM4472" s="9"/>
      <c r="BN4472" s="9"/>
      <c r="BO4472" s="9"/>
      <c r="BP4472" s="9"/>
      <c r="BQ4472" s="9"/>
      <c r="BR4472" s="9"/>
      <c r="BS4472" s="9"/>
      <c r="BT4472" s="9"/>
      <c r="BU4472" s="9"/>
      <c r="BV4472" s="9"/>
      <c r="BW4472" s="9"/>
      <c r="BX4472" s="9"/>
      <c r="BY4472" s="9"/>
      <c r="BZ4472" s="9"/>
      <c r="CA4472" s="9"/>
      <c r="CB4472" s="9"/>
      <c r="CC4472" s="9"/>
      <c r="CD4472" s="9"/>
    </row>
    <row r="4473" spans="15:82" x14ac:dyDescent="0.25">
      <c r="O4473" s="3"/>
      <c r="P4473" s="2"/>
      <c r="Q4473" s="2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A4473" s="9"/>
      <c r="BB4473" s="9"/>
      <c r="BC4473" s="9"/>
      <c r="BD4473" s="9"/>
      <c r="BE4473" s="9"/>
      <c r="BF4473" s="9"/>
      <c r="BG4473" s="9"/>
      <c r="BH4473" s="9"/>
      <c r="BI4473" s="9"/>
      <c r="BJ4473" s="9"/>
      <c r="BK4473" s="9"/>
      <c r="BL4473" s="9"/>
      <c r="BM4473" s="9"/>
      <c r="BN4473" s="9"/>
      <c r="BO4473" s="9"/>
      <c r="BP4473" s="9"/>
      <c r="BQ4473" s="9"/>
      <c r="BR4473" s="9"/>
      <c r="BS4473" s="9"/>
      <c r="BT4473" s="9"/>
      <c r="BU4473" s="9"/>
      <c r="BV4473" s="9"/>
      <c r="BW4473" s="9"/>
      <c r="BX4473" s="9"/>
      <c r="BY4473" s="9"/>
      <c r="BZ4473" s="9"/>
      <c r="CA4473" s="9"/>
      <c r="CB4473" s="9"/>
      <c r="CC4473" s="9"/>
      <c r="CD4473" s="9"/>
    </row>
    <row r="4474" spans="15:82" x14ac:dyDescent="0.25">
      <c r="O4474" s="3"/>
      <c r="P4474" s="2"/>
      <c r="Q4474" s="2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A4474" s="9"/>
      <c r="BB4474" s="9"/>
      <c r="BC4474" s="9"/>
      <c r="BD4474" s="9"/>
      <c r="BE4474" s="9"/>
      <c r="BF4474" s="9"/>
      <c r="BG4474" s="9"/>
      <c r="BH4474" s="9"/>
      <c r="BI4474" s="9"/>
      <c r="BJ4474" s="9"/>
      <c r="BK4474" s="9"/>
      <c r="BL4474" s="9"/>
      <c r="BM4474" s="9"/>
      <c r="BN4474" s="9"/>
      <c r="BO4474" s="9"/>
      <c r="BP4474" s="9"/>
      <c r="BQ4474" s="9"/>
      <c r="BR4474" s="9"/>
      <c r="BS4474" s="9"/>
      <c r="BT4474" s="9"/>
      <c r="BU4474" s="9"/>
      <c r="BV4474" s="9"/>
      <c r="BW4474" s="9"/>
      <c r="BX4474" s="9"/>
      <c r="BY4474" s="9"/>
      <c r="BZ4474" s="9"/>
      <c r="CA4474" s="9"/>
      <c r="CB4474" s="9"/>
      <c r="CC4474" s="9"/>
      <c r="CD4474" s="9"/>
    </row>
    <row r="4475" spans="15:82" x14ac:dyDescent="0.25">
      <c r="O4475" s="3"/>
      <c r="P4475" s="2"/>
      <c r="Q4475" s="2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A4475" s="9"/>
      <c r="BB4475" s="9"/>
      <c r="BC4475" s="9"/>
      <c r="BD4475" s="9"/>
      <c r="BE4475" s="9"/>
      <c r="BF4475" s="9"/>
      <c r="BG4475" s="9"/>
      <c r="BH4475" s="9"/>
      <c r="BI4475" s="9"/>
      <c r="BJ4475" s="9"/>
      <c r="BK4475" s="9"/>
      <c r="BL4475" s="9"/>
      <c r="BM4475" s="9"/>
      <c r="BN4475" s="9"/>
      <c r="BO4475" s="9"/>
      <c r="BP4475" s="9"/>
      <c r="BQ4475" s="9"/>
      <c r="BR4475" s="9"/>
      <c r="BS4475" s="9"/>
      <c r="BT4475" s="9"/>
      <c r="BU4475" s="9"/>
      <c r="BV4475" s="9"/>
      <c r="BW4475" s="9"/>
      <c r="BX4475" s="9"/>
      <c r="BY4475" s="9"/>
      <c r="BZ4475" s="9"/>
      <c r="CA4475" s="9"/>
      <c r="CB4475" s="9"/>
      <c r="CC4475" s="9"/>
      <c r="CD4475" s="9"/>
    </row>
    <row r="4476" spans="15:82" x14ac:dyDescent="0.25">
      <c r="O4476" s="3"/>
      <c r="P4476" s="2"/>
      <c r="Q4476" s="2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A4476" s="9"/>
      <c r="BB4476" s="9"/>
      <c r="BC4476" s="9"/>
      <c r="BD4476" s="9"/>
      <c r="BE4476" s="9"/>
      <c r="BF4476" s="9"/>
      <c r="BG4476" s="9"/>
      <c r="BH4476" s="9"/>
      <c r="BI4476" s="9"/>
      <c r="BJ4476" s="9"/>
      <c r="BK4476" s="9"/>
      <c r="BL4476" s="9"/>
      <c r="BM4476" s="9"/>
      <c r="BN4476" s="9"/>
      <c r="BO4476" s="9"/>
      <c r="BP4476" s="9"/>
      <c r="BQ4476" s="9"/>
      <c r="BR4476" s="9"/>
      <c r="BS4476" s="9"/>
      <c r="BT4476" s="9"/>
      <c r="BU4476" s="9"/>
      <c r="BV4476" s="9"/>
      <c r="BW4476" s="9"/>
      <c r="BX4476" s="9"/>
      <c r="BY4476" s="9"/>
      <c r="BZ4476" s="9"/>
      <c r="CA4476" s="9"/>
      <c r="CB4476" s="9"/>
      <c r="CC4476" s="9"/>
      <c r="CD4476" s="9"/>
    </row>
    <row r="4477" spans="15:82" x14ac:dyDescent="0.25">
      <c r="O4477" s="3"/>
      <c r="P4477" s="2"/>
      <c r="Q4477" s="2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A4477" s="9"/>
      <c r="BB4477" s="9"/>
      <c r="BC4477" s="9"/>
      <c r="BD4477" s="9"/>
      <c r="BE4477" s="9"/>
      <c r="BF4477" s="9"/>
      <c r="BG4477" s="9"/>
      <c r="BH4477" s="9"/>
      <c r="BI4477" s="9"/>
      <c r="BJ4477" s="9"/>
      <c r="BK4477" s="9"/>
      <c r="BL4477" s="9"/>
      <c r="BM4477" s="9"/>
      <c r="BN4477" s="9"/>
      <c r="BO4477" s="9"/>
      <c r="BP4477" s="9"/>
      <c r="BQ4477" s="9"/>
      <c r="BR4477" s="9"/>
      <c r="BS4477" s="9"/>
      <c r="BT4477" s="9"/>
      <c r="BU4477" s="9"/>
      <c r="BV4477" s="9"/>
      <c r="BW4477" s="9"/>
      <c r="BX4477" s="9"/>
      <c r="BY4477" s="9"/>
      <c r="BZ4477" s="9"/>
      <c r="CA4477" s="9"/>
      <c r="CB4477" s="9"/>
      <c r="CC4477" s="9"/>
      <c r="CD4477" s="9"/>
    </row>
    <row r="4478" spans="15:82" x14ac:dyDescent="0.25">
      <c r="O4478" s="3"/>
      <c r="P4478" s="2"/>
      <c r="Q4478" s="2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A4478" s="9"/>
      <c r="BB4478" s="9"/>
      <c r="BC4478" s="9"/>
      <c r="BD4478" s="9"/>
      <c r="BE4478" s="9"/>
      <c r="BF4478" s="9"/>
      <c r="BG4478" s="9"/>
      <c r="BH4478" s="9"/>
      <c r="BI4478" s="9"/>
      <c r="BJ4478" s="9"/>
      <c r="BK4478" s="9"/>
      <c r="BL4478" s="9"/>
      <c r="BM4478" s="9"/>
      <c r="BN4478" s="9"/>
      <c r="BO4478" s="9"/>
      <c r="BP4478" s="9"/>
      <c r="BQ4478" s="9"/>
      <c r="BR4478" s="9"/>
      <c r="BS4478" s="9"/>
      <c r="BT4478" s="9"/>
      <c r="BU4478" s="9"/>
      <c r="BV4478" s="9"/>
      <c r="BW4478" s="9"/>
      <c r="BX4478" s="9"/>
      <c r="BY4478" s="9"/>
      <c r="BZ4478" s="9"/>
      <c r="CA4478" s="9"/>
      <c r="CB4478" s="9"/>
      <c r="CC4478" s="9"/>
      <c r="CD4478" s="9"/>
    </row>
    <row r="4479" spans="15:82" x14ac:dyDescent="0.25">
      <c r="O4479" s="3"/>
      <c r="P4479" s="2"/>
      <c r="Q4479" s="2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A4479" s="9"/>
      <c r="BB4479" s="9"/>
      <c r="BC4479" s="9"/>
      <c r="BD4479" s="9"/>
      <c r="BE4479" s="9"/>
      <c r="BF4479" s="9"/>
      <c r="BG4479" s="9"/>
      <c r="BH4479" s="9"/>
      <c r="BI4479" s="9"/>
      <c r="BJ4479" s="9"/>
      <c r="BK4479" s="9"/>
      <c r="BL4479" s="9"/>
      <c r="BM4479" s="9"/>
      <c r="BN4479" s="9"/>
      <c r="BO4479" s="9"/>
      <c r="BP4479" s="9"/>
      <c r="BQ4479" s="9"/>
      <c r="BR4479" s="9"/>
      <c r="BS4479" s="9"/>
      <c r="BT4479" s="9"/>
      <c r="BU4479" s="9"/>
      <c r="BV4479" s="9"/>
      <c r="BW4479" s="9"/>
      <c r="BX4479" s="9"/>
      <c r="BY4479" s="9"/>
      <c r="BZ4479" s="9"/>
      <c r="CA4479" s="9"/>
      <c r="CB4479" s="9"/>
      <c r="CC4479" s="9"/>
      <c r="CD4479" s="9"/>
    </row>
    <row r="4480" spans="15:82" x14ac:dyDescent="0.25">
      <c r="O4480" s="3"/>
      <c r="P4480" s="2"/>
      <c r="Q4480" s="2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A4480" s="9"/>
      <c r="BB4480" s="9"/>
      <c r="BC4480" s="9"/>
      <c r="BD4480" s="9"/>
      <c r="BE4480" s="9"/>
      <c r="BF4480" s="9"/>
      <c r="BG4480" s="9"/>
      <c r="BH4480" s="9"/>
      <c r="BI4480" s="9"/>
      <c r="BJ4480" s="9"/>
      <c r="BK4480" s="9"/>
      <c r="BL4480" s="9"/>
      <c r="BM4480" s="9"/>
      <c r="BN4480" s="9"/>
      <c r="BO4480" s="9"/>
      <c r="BP4480" s="9"/>
      <c r="BQ4480" s="9"/>
      <c r="BR4480" s="9"/>
      <c r="BS4480" s="9"/>
      <c r="BT4480" s="9"/>
      <c r="BU4480" s="9"/>
      <c r="BV4480" s="9"/>
      <c r="BW4480" s="9"/>
      <c r="BX4480" s="9"/>
      <c r="BY4480" s="9"/>
      <c r="BZ4480" s="9"/>
      <c r="CA4480" s="9"/>
      <c r="CB4480" s="9"/>
      <c r="CC4480" s="9"/>
      <c r="CD4480" s="9"/>
    </row>
    <row r="4481" spans="15:82" x14ac:dyDescent="0.25">
      <c r="O4481" s="3"/>
      <c r="P4481" s="2"/>
      <c r="Q4481" s="2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A4481" s="9"/>
      <c r="BB4481" s="9"/>
      <c r="BC4481" s="9"/>
      <c r="BD4481" s="9"/>
      <c r="BE4481" s="9"/>
      <c r="BF4481" s="9"/>
      <c r="BG4481" s="9"/>
      <c r="BH4481" s="9"/>
      <c r="BI4481" s="9"/>
      <c r="BJ4481" s="9"/>
      <c r="BK4481" s="9"/>
      <c r="BL4481" s="9"/>
      <c r="BM4481" s="9"/>
      <c r="BN4481" s="9"/>
      <c r="BO4481" s="9"/>
      <c r="BP4481" s="9"/>
      <c r="BQ4481" s="9"/>
      <c r="BR4481" s="9"/>
      <c r="BS4481" s="9"/>
      <c r="BT4481" s="9"/>
      <c r="BU4481" s="9"/>
      <c r="BV4481" s="9"/>
      <c r="BW4481" s="9"/>
      <c r="BX4481" s="9"/>
      <c r="BY4481" s="9"/>
      <c r="BZ4481" s="9"/>
      <c r="CA4481" s="9"/>
      <c r="CB4481" s="9"/>
      <c r="CC4481" s="9"/>
      <c r="CD4481" s="9"/>
    </row>
    <row r="4482" spans="15:82" x14ac:dyDescent="0.25">
      <c r="O4482" s="3"/>
      <c r="P4482" s="2"/>
      <c r="Q4482" s="2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A4482" s="9"/>
      <c r="BB4482" s="9"/>
      <c r="BC4482" s="9"/>
      <c r="BD4482" s="9"/>
      <c r="BE4482" s="9"/>
      <c r="BF4482" s="9"/>
      <c r="BG4482" s="9"/>
      <c r="BH4482" s="9"/>
      <c r="BI4482" s="9"/>
      <c r="BJ4482" s="9"/>
      <c r="BK4482" s="9"/>
      <c r="BL4482" s="9"/>
      <c r="BM4482" s="9"/>
      <c r="BN4482" s="9"/>
      <c r="BO4482" s="9"/>
      <c r="BP4482" s="9"/>
      <c r="BQ4482" s="9"/>
      <c r="BR4482" s="9"/>
      <c r="BS4482" s="9"/>
      <c r="BT4482" s="9"/>
      <c r="BU4482" s="9"/>
      <c r="BV4482" s="9"/>
      <c r="BW4482" s="9"/>
      <c r="BX4482" s="9"/>
      <c r="BY4482" s="9"/>
      <c r="BZ4482" s="9"/>
      <c r="CA4482" s="9"/>
      <c r="CB4482" s="9"/>
      <c r="CC4482" s="9"/>
      <c r="CD4482" s="9"/>
    </row>
    <row r="4483" spans="15:82" x14ac:dyDescent="0.25">
      <c r="O4483" s="3"/>
      <c r="P4483" s="2"/>
      <c r="Q4483" s="2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A4483" s="9"/>
      <c r="BB4483" s="9"/>
      <c r="BC4483" s="9"/>
      <c r="BD4483" s="9"/>
      <c r="BE4483" s="9"/>
      <c r="BF4483" s="9"/>
      <c r="BG4483" s="9"/>
      <c r="BH4483" s="9"/>
      <c r="BI4483" s="9"/>
      <c r="BJ4483" s="9"/>
      <c r="BK4483" s="9"/>
      <c r="BL4483" s="9"/>
      <c r="BM4483" s="9"/>
      <c r="BN4483" s="9"/>
      <c r="BO4483" s="9"/>
      <c r="BP4483" s="9"/>
      <c r="BQ4483" s="9"/>
      <c r="BR4483" s="9"/>
      <c r="BS4483" s="9"/>
      <c r="BT4483" s="9"/>
      <c r="BU4483" s="9"/>
      <c r="BV4483" s="9"/>
      <c r="BW4483" s="9"/>
      <c r="BX4483" s="9"/>
      <c r="BY4483" s="9"/>
      <c r="BZ4483" s="9"/>
      <c r="CA4483" s="9"/>
      <c r="CB4483" s="9"/>
      <c r="CC4483" s="9"/>
      <c r="CD4483" s="9"/>
    </row>
    <row r="4484" spans="15:82" x14ac:dyDescent="0.25">
      <c r="O4484" s="3"/>
      <c r="P4484" s="2"/>
      <c r="Q4484" s="2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A4484" s="9"/>
      <c r="BB4484" s="9"/>
      <c r="BC4484" s="9"/>
      <c r="BD4484" s="9"/>
      <c r="BE4484" s="9"/>
      <c r="BF4484" s="9"/>
      <c r="BG4484" s="9"/>
      <c r="BH4484" s="9"/>
      <c r="BI4484" s="9"/>
      <c r="BJ4484" s="9"/>
      <c r="BK4484" s="9"/>
      <c r="BL4484" s="9"/>
      <c r="BM4484" s="9"/>
      <c r="BN4484" s="9"/>
      <c r="BO4484" s="9"/>
      <c r="BP4484" s="9"/>
      <c r="BQ4484" s="9"/>
      <c r="BR4484" s="9"/>
      <c r="BS4484" s="9"/>
      <c r="BT4484" s="9"/>
      <c r="BU4484" s="9"/>
      <c r="BV4484" s="9"/>
      <c r="BW4484" s="9"/>
      <c r="BX4484" s="9"/>
      <c r="BY4484" s="9"/>
      <c r="BZ4484" s="9"/>
      <c r="CA4484" s="9"/>
      <c r="CB4484" s="9"/>
      <c r="CC4484" s="9"/>
      <c r="CD4484" s="9"/>
    </row>
    <row r="4485" spans="15:82" x14ac:dyDescent="0.25">
      <c r="O4485" s="3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A4485" s="9"/>
      <c r="BB4485" s="9"/>
      <c r="BC4485" s="9"/>
      <c r="BD4485" s="9"/>
      <c r="BE4485" s="9"/>
      <c r="BF4485" s="9"/>
      <c r="BG4485" s="9"/>
      <c r="BH4485" s="9"/>
      <c r="BI4485" s="9"/>
      <c r="BJ4485" s="9"/>
      <c r="BK4485" s="9"/>
      <c r="BL4485" s="9"/>
      <c r="BM4485" s="9"/>
      <c r="BN4485" s="9"/>
      <c r="BO4485" s="9"/>
      <c r="BP4485" s="9"/>
      <c r="BQ4485" s="9"/>
      <c r="BR4485" s="9"/>
      <c r="BS4485" s="9"/>
      <c r="BT4485" s="9"/>
      <c r="BU4485" s="9"/>
      <c r="BV4485" s="9"/>
      <c r="BW4485" s="9"/>
      <c r="BX4485" s="9"/>
      <c r="BY4485" s="9"/>
      <c r="BZ4485" s="9"/>
      <c r="CA4485" s="9"/>
      <c r="CB4485" s="9"/>
      <c r="CC4485" s="9"/>
      <c r="CD4485" s="9"/>
    </row>
    <row r="4486" spans="15:82" x14ac:dyDescent="0.25">
      <c r="O4486" s="3"/>
      <c r="P4486" s="2"/>
      <c r="Q4486" s="2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A4486" s="9"/>
      <c r="BB4486" s="9"/>
      <c r="BC4486" s="9"/>
      <c r="BD4486" s="9"/>
      <c r="BE4486" s="9"/>
      <c r="BF4486" s="9"/>
      <c r="BG4486" s="9"/>
      <c r="BH4486" s="9"/>
      <c r="BI4486" s="9"/>
      <c r="BJ4486" s="9"/>
      <c r="BK4486" s="9"/>
      <c r="BL4486" s="9"/>
      <c r="BM4486" s="9"/>
      <c r="BN4486" s="9"/>
      <c r="BO4486" s="9"/>
      <c r="BP4486" s="9"/>
      <c r="BQ4486" s="9"/>
      <c r="BR4486" s="9"/>
      <c r="BS4486" s="9"/>
      <c r="BT4486" s="9"/>
      <c r="BU4486" s="9"/>
      <c r="BV4486" s="9"/>
      <c r="BW4486" s="9"/>
      <c r="BX4486" s="9"/>
      <c r="BY4486" s="9"/>
      <c r="BZ4486" s="9"/>
      <c r="CA4486" s="9"/>
      <c r="CB4486" s="9"/>
      <c r="CC4486" s="9"/>
      <c r="CD4486" s="9"/>
    </row>
    <row r="4487" spans="15:82" x14ac:dyDescent="0.25">
      <c r="O4487" s="3"/>
      <c r="P4487" s="2"/>
      <c r="Q4487" s="2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A4487" s="9"/>
      <c r="BB4487" s="9"/>
      <c r="BC4487" s="9"/>
      <c r="BD4487" s="9"/>
      <c r="BE4487" s="9"/>
      <c r="BF4487" s="9"/>
      <c r="BG4487" s="9"/>
      <c r="BH4487" s="9"/>
      <c r="BI4487" s="9"/>
      <c r="BJ4487" s="9"/>
      <c r="BK4487" s="9"/>
      <c r="BL4487" s="9"/>
      <c r="BM4487" s="9"/>
      <c r="BN4487" s="9"/>
      <c r="BO4487" s="9"/>
      <c r="BP4487" s="9"/>
      <c r="BQ4487" s="9"/>
      <c r="BR4487" s="9"/>
      <c r="BS4487" s="9"/>
      <c r="BT4487" s="9"/>
      <c r="BU4487" s="9"/>
      <c r="BV4487" s="9"/>
      <c r="BW4487" s="9"/>
      <c r="BX4487" s="9"/>
      <c r="BY4487" s="9"/>
      <c r="BZ4487" s="9"/>
      <c r="CA4487" s="9"/>
      <c r="CB4487" s="9"/>
      <c r="CC4487" s="9"/>
      <c r="CD4487" s="9"/>
    </row>
    <row r="4488" spans="15:82" x14ac:dyDescent="0.25">
      <c r="O4488" s="3"/>
      <c r="P4488" s="2"/>
      <c r="Q4488" s="2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A4488" s="9"/>
      <c r="BB4488" s="9"/>
      <c r="BC4488" s="9"/>
      <c r="BD4488" s="9"/>
      <c r="BE4488" s="9"/>
      <c r="BF4488" s="9"/>
      <c r="BG4488" s="9"/>
      <c r="BH4488" s="9"/>
      <c r="BI4488" s="9"/>
      <c r="BJ4488" s="9"/>
      <c r="BK4488" s="9"/>
      <c r="BL4488" s="9"/>
      <c r="BM4488" s="9"/>
      <c r="BN4488" s="9"/>
      <c r="BO4488" s="9"/>
      <c r="BP4488" s="9"/>
      <c r="BQ4488" s="9"/>
      <c r="BR4488" s="9"/>
      <c r="BS4488" s="9"/>
      <c r="BT4488" s="9"/>
      <c r="BU4488" s="9"/>
      <c r="BV4488" s="9"/>
      <c r="BW4488" s="9"/>
      <c r="BX4488" s="9"/>
      <c r="BY4488" s="9"/>
      <c r="BZ4488" s="9"/>
      <c r="CA4488" s="9"/>
      <c r="CB4488" s="9"/>
      <c r="CC4488" s="9"/>
      <c r="CD4488" s="9"/>
    </row>
    <row r="4489" spans="15:82" x14ac:dyDescent="0.25">
      <c r="O4489" s="3"/>
      <c r="P4489" s="2"/>
      <c r="Q4489" s="2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A4489" s="9"/>
      <c r="BB4489" s="9"/>
      <c r="BC4489" s="9"/>
      <c r="BD4489" s="9"/>
      <c r="BE4489" s="9"/>
      <c r="BF4489" s="9"/>
      <c r="BG4489" s="9"/>
      <c r="BH4489" s="9"/>
      <c r="BI4489" s="9"/>
      <c r="BJ4489" s="9"/>
      <c r="BK4489" s="9"/>
      <c r="BL4489" s="9"/>
      <c r="BM4489" s="9"/>
      <c r="BN4489" s="9"/>
      <c r="BO4489" s="9"/>
      <c r="BP4489" s="9"/>
      <c r="BQ4489" s="9"/>
      <c r="BR4489" s="9"/>
      <c r="BS4489" s="9"/>
      <c r="BT4489" s="9"/>
      <c r="BU4489" s="9"/>
      <c r="BV4489" s="9"/>
      <c r="BW4489" s="9"/>
      <c r="BX4489" s="9"/>
      <c r="BY4489" s="9"/>
      <c r="BZ4489" s="9"/>
      <c r="CA4489" s="9"/>
      <c r="CB4489" s="9"/>
      <c r="CC4489" s="9"/>
      <c r="CD4489" s="9"/>
    </row>
    <row r="4490" spans="15:82" x14ac:dyDescent="0.25">
      <c r="O4490" s="3"/>
      <c r="P4490" s="2"/>
      <c r="Q4490" s="2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A4490" s="9"/>
      <c r="BB4490" s="9"/>
      <c r="BC4490" s="9"/>
      <c r="BD4490" s="9"/>
      <c r="BE4490" s="9"/>
      <c r="BF4490" s="9"/>
      <c r="BG4490" s="9"/>
      <c r="BH4490" s="9"/>
      <c r="BI4490" s="9"/>
      <c r="BJ4490" s="9"/>
      <c r="BK4490" s="9"/>
      <c r="BL4490" s="9"/>
      <c r="BM4490" s="9"/>
      <c r="BN4490" s="9"/>
      <c r="BO4490" s="9"/>
      <c r="BP4490" s="9"/>
      <c r="BQ4490" s="9"/>
      <c r="BR4490" s="9"/>
      <c r="BS4490" s="9"/>
      <c r="BT4490" s="9"/>
      <c r="BU4490" s="9"/>
      <c r="BV4490" s="9"/>
      <c r="BW4490" s="9"/>
      <c r="BX4490" s="9"/>
      <c r="BY4490" s="9"/>
      <c r="BZ4490" s="9"/>
      <c r="CA4490" s="9"/>
      <c r="CB4490" s="9"/>
      <c r="CC4490" s="9"/>
      <c r="CD4490" s="9"/>
    </row>
    <row r="4491" spans="15:82" x14ac:dyDescent="0.25">
      <c r="O4491" s="3"/>
      <c r="P4491" s="2"/>
      <c r="Q4491" s="2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A4491" s="9"/>
      <c r="BB4491" s="9"/>
      <c r="BC4491" s="9"/>
      <c r="BD4491" s="9"/>
      <c r="BE4491" s="9"/>
      <c r="BF4491" s="9"/>
      <c r="BG4491" s="9"/>
      <c r="BH4491" s="9"/>
      <c r="BI4491" s="9"/>
      <c r="BJ4491" s="9"/>
      <c r="BK4491" s="9"/>
      <c r="BL4491" s="9"/>
      <c r="BM4491" s="9"/>
      <c r="BN4491" s="9"/>
      <c r="BO4491" s="9"/>
      <c r="BP4491" s="9"/>
      <c r="BQ4491" s="9"/>
      <c r="BR4491" s="9"/>
      <c r="BS4491" s="9"/>
      <c r="BT4491" s="9"/>
      <c r="BU4491" s="9"/>
      <c r="BV4491" s="9"/>
      <c r="BW4491" s="9"/>
      <c r="BX4491" s="9"/>
      <c r="BY4491" s="9"/>
      <c r="BZ4491" s="9"/>
      <c r="CA4491" s="9"/>
      <c r="CB4491" s="9"/>
      <c r="CC4491" s="9"/>
      <c r="CD4491" s="9"/>
    </row>
    <row r="4492" spans="15:82" x14ac:dyDescent="0.25">
      <c r="O4492" s="3"/>
      <c r="P4492" s="2"/>
      <c r="Q4492" s="2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A4492" s="9"/>
      <c r="BB4492" s="9"/>
      <c r="BC4492" s="9"/>
      <c r="BD4492" s="9"/>
      <c r="BE4492" s="9"/>
      <c r="BF4492" s="9"/>
      <c r="BG4492" s="9"/>
      <c r="BH4492" s="9"/>
      <c r="BI4492" s="9"/>
      <c r="BJ4492" s="9"/>
      <c r="BK4492" s="9"/>
      <c r="BL4492" s="9"/>
      <c r="BM4492" s="9"/>
      <c r="BN4492" s="9"/>
      <c r="BO4492" s="9"/>
      <c r="BP4492" s="9"/>
      <c r="BQ4492" s="9"/>
      <c r="BR4492" s="9"/>
      <c r="BS4492" s="9"/>
      <c r="BT4492" s="9"/>
      <c r="BU4492" s="9"/>
      <c r="BV4492" s="9"/>
      <c r="BW4492" s="9"/>
      <c r="BX4492" s="9"/>
      <c r="BY4492" s="9"/>
      <c r="BZ4492" s="9"/>
      <c r="CA4492" s="9"/>
      <c r="CB4492" s="9"/>
      <c r="CC4492" s="9"/>
      <c r="CD4492" s="9"/>
    </row>
    <row r="4493" spans="15:82" x14ac:dyDescent="0.25">
      <c r="O4493" s="3"/>
      <c r="P4493" s="2"/>
      <c r="Q4493" s="2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A4493" s="9"/>
      <c r="BB4493" s="9"/>
      <c r="BC4493" s="9"/>
      <c r="BD4493" s="9"/>
      <c r="BE4493" s="9"/>
      <c r="BF4493" s="9"/>
      <c r="BG4493" s="9"/>
      <c r="BH4493" s="9"/>
      <c r="BI4493" s="9"/>
      <c r="BJ4493" s="9"/>
      <c r="BK4493" s="9"/>
      <c r="BL4493" s="9"/>
      <c r="BM4493" s="9"/>
      <c r="BN4493" s="9"/>
      <c r="BO4493" s="9"/>
      <c r="BP4493" s="9"/>
      <c r="BQ4493" s="9"/>
      <c r="BR4493" s="9"/>
      <c r="BS4493" s="9"/>
      <c r="BT4493" s="9"/>
      <c r="BU4493" s="9"/>
      <c r="BV4493" s="9"/>
      <c r="BW4493" s="9"/>
      <c r="BX4493" s="9"/>
      <c r="BY4493" s="9"/>
      <c r="BZ4493" s="9"/>
      <c r="CA4493" s="9"/>
      <c r="CB4493" s="9"/>
      <c r="CC4493" s="9"/>
      <c r="CD4493" s="9"/>
    </row>
    <row r="4494" spans="15:82" x14ac:dyDescent="0.25">
      <c r="O4494" s="3"/>
      <c r="P4494" s="2"/>
      <c r="Q4494" s="2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A4494" s="9"/>
      <c r="BB4494" s="9"/>
      <c r="BC4494" s="9"/>
      <c r="BD4494" s="9"/>
      <c r="BE4494" s="9"/>
      <c r="BF4494" s="9"/>
      <c r="BG4494" s="9"/>
      <c r="BH4494" s="9"/>
      <c r="BI4494" s="9"/>
      <c r="BJ4494" s="9"/>
      <c r="BK4494" s="9"/>
      <c r="BL4494" s="9"/>
      <c r="BM4494" s="9"/>
      <c r="BN4494" s="9"/>
      <c r="BO4494" s="9"/>
      <c r="BP4494" s="9"/>
      <c r="BQ4494" s="9"/>
      <c r="BR4494" s="9"/>
      <c r="BS4494" s="9"/>
      <c r="BT4494" s="9"/>
      <c r="BU4494" s="9"/>
      <c r="BV4494" s="9"/>
      <c r="BW4494" s="9"/>
      <c r="BX4494" s="9"/>
      <c r="BY4494" s="9"/>
      <c r="BZ4494" s="9"/>
      <c r="CA4494" s="9"/>
      <c r="CB4494" s="9"/>
      <c r="CC4494" s="9"/>
      <c r="CD4494" s="9"/>
    </row>
    <row r="4495" spans="15:82" x14ac:dyDescent="0.25">
      <c r="O4495" s="3"/>
      <c r="P4495" s="2"/>
      <c r="Q4495" s="2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A4495" s="9"/>
      <c r="BB4495" s="9"/>
      <c r="BC4495" s="9"/>
      <c r="BD4495" s="9"/>
      <c r="BE4495" s="9"/>
      <c r="BF4495" s="9"/>
      <c r="BG4495" s="9"/>
      <c r="BH4495" s="9"/>
      <c r="BI4495" s="9"/>
      <c r="BJ4495" s="9"/>
      <c r="BK4495" s="9"/>
      <c r="BL4495" s="9"/>
      <c r="BM4495" s="9"/>
      <c r="BN4495" s="9"/>
      <c r="BO4495" s="9"/>
      <c r="BP4495" s="9"/>
      <c r="BQ4495" s="9"/>
      <c r="BR4495" s="9"/>
      <c r="BS4495" s="9"/>
      <c r="BT4495" s="9"/>
      <c r="BU4495" s="9"/>
      <c r="BV4495" s="9"/>
      <c r="BW4495" s="9"/>
      <c r="BX4495" s="9"/>
      <c r="BY4495" s="9"/>
      <c r="BZ4495" s="9"/>
      <c r="CA4495" s="9"/>
      <c r="CB4495" s="9"/>
      <c r="CC4495" s="9"/>
      <c r="CD4495" s="9"/>
    </row>
    <row r="4496" spans="15:82" x14ac:dyDescent="0.25">
      <c r="O4496" s="3"/>
      <c r="P4496" s="2"/>
      <c r="Q4496" s="2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A4496" s="9"/>
      <c r="BB4496" s="9"/>
      <c r="BC4496" s="9"/>
      <c r="BD4496" s="9"/>
      <c r="BE4496" s="9"/>
      <c r="BF4496" s="9"/>
      <c r="BG4496" s="9"/>
      <c r="BH4496" s="9"/>
      <c r="BI4496" s="9"/>
      <c r="BJ4496" s="9"/>
      <c r="BK4496" s="9"/>
      <c r="BL4496" s="9"/>
      <c r="BM4496" s="9"/>
      <c r="BN4496" s="9"/>
      <c r="BO4496" s="9"/>
      <c r="BP4496" s="9"/>
      <c r="BQ4496" s="9"/>
      <c r="BR4496" s="9"/>
      <c r="BS4496" s="9"/>
      <c r="BT4496" s="9"/>
      <c r="BU4496" s="9"/>
      <c r="BV4496" s="9"/>
      <c r="BW4496" s="9"/>
      <c r="BX4496" s="9"/>
      <c r="BY4496" s="9"/>
      <c r="BZ4496" s="9"/>
      <c r="CA4496" s="9"/>
      <c r="CB4496" s="9"/>
      <c r="CC4496" s="9"/>
      <c r="CD4496" s="9"/>
    </row>
    <row r="4497" spans="15:82" x14ac:dyDescent="0.25">
      <c r="O4497" s="3"/>
      <c r="P4497" s="2"/>
      <c r="Q4497" s="2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A4497" s="9"/>
      <c r="BB4497" s="9"/>
      <c r="BC4497" s="9"/>
      <c r="BD4497" s="9"/>
      <c r="BE4497" s="9"/>
      <c r="BF4497" s="9"/>
      <c r="BG4497" s="9"/>
      <c r="BH4497" s="9"/>
      <c r="BI4497" s="9"/>
      <c r="BJ4497" s="9"/>
      <c r="BK4497" s="9"/>
      <c r="BL4497" s="9"/>
      <c r="BM4497" s="9"/>
      <c r="BN4497" s="9"/>
      <c r="BO4497" s="9"/>
      <c r="BP4497" s="9"/>
      <c r="BQ4497" s="9"/>
      <c r="BR4497" s="9"/>
      <c r="BS4497" s="9"/>
      <c r="BT4497" s="9"/>
      <c r="BU4497" s="9"/>
      <c r="BV4497" s="9"/>
      <c r="BW4497" s="9"/>
      <c r="BX4497" s="9"/>
      <c r="BY4497" s="9"/>
      <c r="BZ4497" s="9"/>
      <c r="CA4497" s="9"/>
      <c r="CB4497" s="9"/>
      <c r="CC4497" s="9"/>
      <c r="CD4497" s="9"/>
    </row>
    <row r="4498" spans="15:82" x14ac:dyDescent="0.25">
      <c r="O4498" s="3"/>
      <c r="P4498" s="2"/>
      <c r="Q4498" s="2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A4498" s="9"/>
      <c r="BB4498" s="9"/>
      <c r="BC4498" s="9"/>
      <c r="BD4498" s="9"/>
      <c r="BE4498" s="9"/>
      <c r="BF4498" s="9"/>
      <c r="BG4498" s="9"/>
      <c r="BH4498" s="9"/>
      <c r="BI4498" s="9"/>
      <c r="BJ4498" s="9"/>
      <c r="BK4498" s="9"/>
      <c r="BL4498" s="9"/>
      <c r="BM4498" s="9"/>
      <c r="BN4498" s="9"/>
      <c r="BO4498" s="9"/>
      <c r="BP4498" s="9"/>
      <c r="BQ4498" s="9"/>
      <c r="BR4498" s="9"/>
      <c r="BS4498" s="9"/>
      <c r="BT4498" s="9"/>
      <c r="BU4498" s="9"/>
      <c r="BV4498" s="9"/>
      <c r="BW4498" s="9"/>
      <c r="BX4498" s="9"/>
      <c r="BY4498" s="9"/>
      <c r="BZ4498" s="9"/>
      <c r="CA4498" s="9"/>
      <c r="CB4498" s="9"/>
      <c r="CC4498" s="9"/>
      <c r="CD4498" s="9"/>
    </row>
    <row r="4499" spans="15:82" x14ac:dyDescent="0.25">
      <c r="O4499" s="3"/>
      <c r="P4499" s="2"/>
      <c r="Q4499" s="2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A4499" s="9"/>
      <c r="BB4499" s="9"/>
      <c r="BC4499" s="9"/>
      <c r="BD4499" s="9"/>
      <c r="BE4499" s="9"/>
      <c r="BF4499" s="9"/>
      <c r="BG4499" s="9"/>
      <c r="BH4499" s="9"/>
      <c r="BI4499" s="9"/>
      <c r="BJ4499" s="9"/>
      <c r="BK4499" s="9"/>
      <c r="BL4499" s="9"/>
      <c r="BM4499" s="9"/>
      <c r="BN4499" s="9"/>
      <c r="BO4499" s="9"/>
      <c r="BP4499" s="9"/>
      <c r="BQ4499" s="9"/>
      <c r="BR4499" s="9"/>
      <c r="BS4499" s="9"/>
      <c r="BT4499" s="9"/>
      <c r="BU4499" s="9"/>
      <c r="BV4499" s="9"/>
      <c r="BW4499" s="9"/>
      <c r="BX4499" s="9"/>
      <c r="BY4499" s="9"/>
      <c r="BZ4499" s="9"/>
      <c r="CA4499" s="9"/>
      <c r="CB4499" s="9"/>
      <c r="CC4499" s="9"/>
      <c r="CD4499" s="9"/>
    </row>
    <row r="4500" spans="15:82" x14ac:dyDescent="0.25">
      <c r="O4500" s="3"/>
      <c r="P4500" s="2"/>
      <c r="Q4500" s="2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A4500" s="9"/>
      <c r="BB4500" s="9"/>
      <c r="BC4500" s="9"/>
      <c r="BD4500" s="9"/>
      <c r="BE4500" s="9"/>
      <c r="BF4500" s="9"/>
      <c r="BG4500" s="9"/>
      <c r="BH4500" s="9"/>
      <c r="BI4500" s="9"/>
      <c r="BJ4500" s="9"/>
      <c r="BK4500" s="9"/>
      <c r="BL4500" s="9"/>
      <c r="BM4500" s="9"/>
      <c r="BN4500" s="9"/>
      <c r="BO4500" s="9"/>
      <c r="BP4500" s="9"/>
      <c r="BQ4500" s="9"/>
      <c r="BR4500" s="9"/>
      <c r="BS4500" s="9"/>
      <c r="BT4500" s="9"/>
      <c r="BU4500" s="9"/>
      <c r="BV4500" s="9"/>
      <c r="BW4500" s="9"/>
      <c r="BX4500" s="9"/>
      <c r="BY4500" s="9"/>
      <c r="BZ4500" s="9"/>
      <c r="CA4500" s="9"/>
      <c r="CB4500" s="9"/>
      <c r="CC4500" s="9"/>
      <c r="CD4500" s="9"/>
    </row>
    <row r="4501" spans="15:82" x14ac:dyDescent="0.25">
      <c r="O4501" s="3"/>
      <c r="P4501" s="2"/>
      <c r="Q4501" s="2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A4501" s="9"/>
      <c r="BB4501" s="9"/>
      <c r="BC4501" s="9"/>
      <c r="BD4501" s="9"/>
      <c r="BE4501" s="9"/>
      <c r="BF4501" s="9"/>
      <c r="BG4501" s="9"/>
      <c r="BH4501" s="9"/>
      <c r="BI4501" s="9"/>
      <c r="BJ4501" s="9"/>
      <c r="BK4501" s="9"/>
      <c r="BL4501" s="9"/>
      <c r="BM4501" s="9"/>
      <c r="BN4501" s="9"/>
      <c r="BO4501" s="9"/>
      <c r="BP4501" s="9"/>
      <c r="BQ4501" s="9"/>
      <c r="BR4501" s="9"/>
      <c r="BS4501" s="9"/>
      <c r="BT4501" s="9"/>
      <c r="BU4501" s="9"/>
      <c r="BV4501" s="9"/>
      <c r="BW4501" s="9"/>
      <c r="BX4501" s="9"/>
      <c r="BY4501" s="9"/>
      <c r="BZ4501" s="9"/>
      <c r="CA4501" s="9"/>
      <c r="CB4501" s="9"/>
      <c r="CC4501" s="9"/>
      <c r="CD4501" s="9"/>
    </row>
    <row r="4502" spans="15:82" x14ac:dyDescent="0.25">
      <c r="O4502" s="3"/>
      <c r="P4502" s="2"/>
      <c r="Q4502" s="2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A4502" s="9"/>
      <c r="BB4502" s="9"/>
      <c r="BC4502" s="9"/>
      <c r="BD4502" s="9"/>
      <c r="BE4502" s="9"/>
      <c r="BF4502" s="9"/>
      <c r="BG4502" s="9"/>
      <c r="BH4502" s="9"/>
      <c r="BI4502" s="9"/>
      <c r="BJ4502" s="9"/>
      <c r="BK4502" s="9"/>
      <c r="BL4502" s="9"/>
      <c r="BM4502" s="9"/>
      <c r="BN4502" s="9"/>
      <c r="BO4502" s="9"/>
      <c r="BP4502" s="9"/>
      <c r="BQ4502" s="9"/>
      <c r="BR4502" s="9"/>
      <c r="BS4502" s="9"/>
      <c r="BT4502" s="9"/>
      <c r="BU4502" s="9"/>
      <c r="BV4502" s="9"/>
      <c r="BW4502" s="9"/>
      <c r="BX4502" s="9"/>
      <c r="BY4502" s="9"/>
      <c r="BZ4502" s="9"/>
      <c r="CA4502" s="9"/>
      <c r="CB4502" s="9"/>
      <c r="CC4502" s="9"/>
      <c r="CD4502" s="9"/>
    </row>
    <row r="4503" spans="15:82" x14ac:dyDescent="0.25">
      <c r="O4503" s="3"/>
      <c r="P4503" s="2"/>
      <c r="Q4503" s="2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A4503" s="9"/>
      <c r="BB4503" s="9"/>
      <c r="BC4503" s="9"/>
      <c r="BD4503" s="9"/>
      <c r="BE4503" s="9"/>
      <c r="BF4503" s="9"/>
      <c r="BG4503" s="9"/>
      <c r="BH4503" s="9"/>
      <c r="BI4503" s="9"/>
      <c r="BJ4503" s="9"/>
      <c r="BK4503" s="9"/>
      <c r="BL4503" s="9"/>
      <c r="BM4503" s="9"/>
      <c r="BN4503" s="9"/>
      <c r="BO4503" s="9"/>
      <c r="BP4503" s="9"/>
      <c r="BQ4503" s="9"/>
      <c r="BR4503" s="9"/>
      <c r="BS4503" s="9"/>
      <c r="BT4503" s="9"/>
      <c r="BU4503" s="9"/>
      <c r="BV4503" s="9"/>
      <c r="BW4503" s="9"/>
      <c r="BX4503" s="9"/>
      <c r="BY4503" s="9"/>
      <c r="BZ4503" s="9"/>
      <c r="CA4503" s="9"/>
      <c r="CB4503" s="9"/>
      <c r="CC4503" s="9"/>
      <c r="CD4503" s="9"/>
    </row>
    <row r="4504" spans="15:82" x14ac:dyDescent="0.25">
      <c r="O4504" s="3"/>
      <c r="P4504" s="2"/>
      <c r="Q4504" s="2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A4504" s="9"/>
      <c r="BB4504" s="9"/>
      <c r="BC4504" s="9"/>
      <c r="BD4504" s="9"/>
      <c r="BE4504" s="9"/>
      <c r="BF4504" s="9"/>
      <c r="BG4504" s="9"/>
      <c r="BH4504" s="9"/>
      <c r="BI4504" s="9"/>
      <c r="BJ4504" s="9"/>
      <c r="BK4504" s="9"/>
      <c r="BL4504" s="9"/>
      <c r="BM4504" s="9"/>
      <c r="BN4504" s="9"/>
      <c r="BO4504" s="9"/>
      <c r="BP4504" s="9"/>
      <c r="BQ4504" s="9"/>
      <c r="BR4504" s="9"/>
      <c r="BS4504" s="9"/>
      <c r="BT4504" s="9"/>
      <c r="BU4504" s="9"/>
      <c r="BV4504" s="9"/>
      <c r="BW4504" s="9"/>
      <c r="BX4504" s="9"/>
      <c r="BY4504" s="9"/>
      <c r="BZ4504" s="9"/>
      <c r="CA4504" s="9"/>
      <c r="CB4504" s="9"/>
      <c r="CC4504" s="9"/>
      <c r="CD4504" s="9"/>
    </row>
    <row r="4505" spans="15:82" x14ac:dyDescent="0.25">
      <c r="O4505" s="3"/>
      <c r="P4505" s="2"/>
      <c r="Q4505" s="2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A4505" s="9"/>
      <c r="BB4505" s="9"/>
      <c r="BC4505" s="9"/>
      <c r="BD4505" s="9"/>
      <c r="BE4505" s="9"/>
      <c r="BF4505" s="9"/>
      <c r="BG4505" s="9"/>
      <c r="BH4505" s="9"/>
      <c r="BI4505" s="9"/>
      <c r="BJ4505" s="9"/>
      <c r="BK4505" s="9"/>
      <c r="BL4505" s="9"/>
      <c r="BM4505" s="9"/>
      <c r="BN4505" s="9"/>
      <c r="BO4505" s="9"/>
      <c r="BP4505" s="9"/>
      <c r="BQ4505" s="9"/>
      <c r="BR4505" s="9"/>
      <c r="BS4505" s="9"/>
      <c r="BT4505" s="9"/>
      <c r="BU4505" s="9"/>
      <c r="BV4505" s="9"/>
      <c r="BW4505" s="9"/>
      <c r="BX4505" s="9"/>
      <c r="BY4505" s="9"/>
      <c r="BZ4505" s="9"/>
      <c r="CA4505" s="9"/>
      <c r="CB4505" s="9"/>
      <c r="CC4505" s="9"/>
      <c r="CD4505" s="9"/>
    </row>
    <row r="4506" spans="15:82" x14ac:dyDescent="0.25">
      <c r="O4506" s="3"/>
      <c r="P4506" s="2"/>
      <c r="Q4506" s="2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A4506" s="9"/>
      <c r="BB4506" s="9"/>
      <c r="BC4506" s="9"/>
      <c r="BD4506" s="9"/>
      <c r="BE4506" s="9"/>
      <c r="BF4506" s="9"/>
      <c r="BG4506" s="9"/>
      <c r="BH4506" s="9"/>
      <c r="BI4506" s="9"/>
      <c r="BJ4506" s="9"/>
      <c r="BK4506" s="9"/>
      <c r="BL4506" s="9"/>
      <c r="BM4506" s="9"/>
      <c r="BN4506" s="9"/>
      <c r="BO4506" s="9"/>
      <c r="BP4506" s="9"/>
      <c r="BQ4506" s="9"/>
      <c r="BR4506" s="9"/>
      <c r="BS4506" s="9"/>
      <c r="BT4506" s="9"/>
      <c r="BU4506" s="9"/>
      <c r="BV4506" s="9"/>
      <c r="BW4506" s="9"/>
      <c r="BX4506" s="9"/>
      <c r="BY4506" s="9"/>
      <c r="BZ4506" s="9"/>
      <c r="CA4506" s="9"/>
      <c r="CB4506" s="9"/>
      <c r="CC4506" s="9"/>
      <c r="CD4506" s="9"/>
    </row>
    <row r="4507" spans="15:82" x14ac:dyDescent="0.25">
      <c r="O4507" s="3"/>
      <c r="P4507" s="2"/>
      <c r="Q4507" s="2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A4507" s="9"/>
      <c r="BB4507" s="9"/>
      <c r="BC4507" s="9"/>
      <c r="BD4507" s="9"/>
      <c r="BE4507" s="9"/>
      <c r="BF4507" s="9"/>
      <c r="BG4507" s="9"/>
      <c r="BH4507" s="9"/>
      <c r="BI4507" s="9"/>
      <c r="BJ4507" s="9"/>
      <c r="BK4507" s="9"/>
      <c r="BL4507" s="9"/>
      <c r="BM4507" s="9"/>
      <c r="BN4507" s="9"/>
      <c r="BO4507" s="9"/>
      <c r="BP4507" s="9"/>
      <c r="BQ4507" s="9"/>
      <c r="BR4507" s="9"/>
      <c r="BS4507" s="9"/>
      <c r="BT4507" s="9"/>
      <c r="BU4507" s="9"/>
      <c r="BV4507" s="9"/>
      <c r="BW4507" s="9"/>
      <c r="BX4507" s="9"/>
      <c r="BY4507" s="9"/>
      <c r="BZ4507" s="9"/>
      <c r="CA4507" s="9"/>
      <c r="CB4507" s="9"/>
      <c r="CC4507" s="9"/>
      <c r="CD4507" s="9"/>
    </row>
    <row r="4508" spans="15:82" x14ac:dyDescent="0.25">
      <c r="O4508" s="3"/>
      <c r="P4508" s="2"/>
      <c r="Q4508" s="2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A4508" s="9"/>
      <c r="BB4508" s="9"/>
      <c r="BC4508" s="9"/>
      <c r="BD4508" s="9"/>
      <c r="BE4508" s="9"/>
      <c r="BF4508" s="9"/>
      <c r="BG4508" s="9"/>
      <c r="BH4508" s="9"/>
      <c r="BI4508" s="9"/>
      <c r="BJ4508" s="9"/>
      <c r="BK4508" s="9"/>
      <c r="BL4508" s="9"/>
      <c r="BM4508" s="9"/>
      <c r="BN4508" s="9"/>
      <c r="BO4508" s="9"/>
      <c r="BP4508" s="9"/>
      <c r="BQ4508" s="9"/>
      <c r="BR4508" s="9"/>
      <c r="BS4508" s="9"/>
      <c r="BT4508" s="9"/>
      <c r="BU4508" s="9"/>
      <c r="BV4508" s="9"/>
      <c r="BW4508" s="9"/>
      <c r="BX4508" s="9"/>
      <c r="BY4508" s="9"/>
      <c r="BZ4508" s="9"/>
      <c r="CA4508" s="9"/>
      <c r="CB4508" s="9"/>
      <c r="CC4508" s="9"/>
      <c r="CD4508" s="9"/>
    </row>
    <row r="4509" spans="15:82" x14ac:dyDescent="0.25">
      <c r="O4509" s="3"/>
      <c r="P4509" s="2"/>
      <c r="Q4509" s="2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A4509" s="9"/>
      <c r="BB4509" s="9"/>
      <c r="BC4509" s="9"/>
      <c r="BD4509" s="9"/>
      <c r="BE4509" s="9"/>
      <c r="BF4509" s="9"/>
      <c r="BG4509" s="9"/>
      <c r="BH4509" s="9"/>
      <c r="BI4509" s="9"/>
      <c r="BJ4509" s="9"/>
      <c r="BK4509" s="9"/>
      <c r="BL4509" s="9"/>
      <c r="BM4509" s="9"/>
      <c r="BN4509" s="9"/>
      <c r="BO4509" s="9"/>
      <c r="BP4509" s="9"/>
      <c r="BQ4509" s="9"/>
      <c r="BR4509" s="9"/>
      <c r="BS4509" s="9"/>
      <c r="BT4509" s="9"/>
      <c r="BU4509" s="9"/>
      <c r="BV4509" s="9"/>
      <c r="BW4509" s="9"/>
      <c r="BX4509" s="9"/>
      <c r="BY4509" s="9"/>
      <c r="BZ4509" s="9"/>
      <c r="CA4509" s="9"/>
      <c r="CB4509" s="9"/>
      <c r="CC4509" s="9"/>
      <c r="CD4509" s="9"/>
    </row>
    <row r="4510" spans="15:82" x14ac:dyDescent="0.25">
      <c r="O4510" s="3"/>
      <c r="P4510" s="2"/>
      <c r="Q4510" s="2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A4510" s="9"/>
      <c r="BB4510" s="9"/>
      <c r="BC4510" s="9"/>
      <c r="BD4510" s="9"/>
      <c r="BE4510" s="9"/>
      <c r="BF4510" s="9"/>
      <c r="BG4510" s="9"/>
      <c r="BH4510" s="9"/>
      <c r="BI4510" s="9"/>
      <c r="BJ4510" s="9"/>
      <c r="BK4510" s="9"/>
      <c r="BL4510" s="9"/>
      <c r="BM4510" s="9"/>
      <c r="BN4510" s="9"/>
      <c r="BO4510" s="9"/>
      <c r="BP4510" s="9"/>
      <c r="BQ4510" s="9"/>
      <c r="BR4510" s="9"/>
      <c r="BS4510" s="9"/>
      <c r="BT4510" s="9"/>
      <c r="BU4510" s="9"/>
      <c r="BV4510" s="9"/>
      <c r="BW4510" s="9"/>
      <c r="BX4510" s="9"/>
      <c r="BY4510" s="9"/>
      <c r="BZ4510" s="9"/>
      <c r="CA4510" s="9"/>
      <c r="CB4510" s="9"/>
      <c r="CC4510" s="9"/>
      <c r="CD4510" s="9"/>
    </row>
    <row r="4511" spans="15:82" x14ac:dyDescent="0.25">
      <c r="O4511" s="3"/>
      <c r="P4511" s="2"/>
      <c r="Q4511" s="2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A4511" s="9"/>
      <c r="BB4511" s="9"/>
      <c r="BC4511" s="9"/>
      <c r="BD4511" s="9"/>
      <c r="BE4511" s="9"/>
      <c r="BF4511" s="9"/>
      <c r="BG4511" s="9"/>
      <c r="BH4511" s="9"/>
      <c r="BI4511" s="9"/>
      <c r="BJ4511" s="9"/>
      <c r="BK4511" s="9"/>
      <c r="BL4511" s="9"/>
      <c r="BM4511" s="9"/>
      <c r="BN4511" s="9"/>
      <c r="BO4511" s="9"/>
      <c r="BP4511" s="9"/>
      <c r="BQ4511" s="9"/>
      <c r="BR4511" s="9"/>
      <c r="BS4511" s="9"/>
      <c r="BT4511" s="9"/>
      <c r="BU4511" s="9"/>
      <c r="BV4511" s="9"/>
      <c r="BW4511" s="9"/>
      <c r="BX4511" s="9"/>
      <c r="BY4511" s="9"/>
      <c r="BZ4511" s="9"/>
      <c r="CA4511" s="9"/>
      <c r="CB4511" s="9"/>
      <c r="CC4511" s="9"/>
      <c r="CD4511" s="9"/>
    </row>
    <row r="4512" spans="15:82" x14ac:dyDescent="0.25">
      <c r="O4512" s="3"/>
      <c r="P4512" s="2"/>
      <c r="Q4512" s="2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A4512" s="9"/>
      <c r="BB4512" s="9"/>
      <c r="BC4512" s="9"/>
      <c r="BD4512" s="9"/>
      <c r="BE4512" s="9"/>
      <c r="BF4512" s="9"/>
      <c r="BG4512" s="9"/>
      <c r="BH4512" s="9"/>
      <c r="BI4512" s="9"/>
      <c r="BJ4512" s="9"/>
      <c r="BK4512" s="9"/>
      <c r="BL4512" s="9"/>
      <c r="BM4512" s="9"/>
      <c r="BN4512" s="9"/>
      <c r="BO4512" s="9"/>
      <c r="BP4512" s="9"/>
      <c r="BQ4512" s="9"/>
      <c r="BR4512" s="9"/>
      <c r="BS4512" s="9"/>
      <c r="BT4512" s="9"/>
      <c r="BU4512" s="9"/>
      <c r="BV4512" s="9"/>
      <c r="BW4512" s="9"/>
      <c r="BX4512" s="9"/>
      <c r="BY4512" s="9"/>
      <c r="BZ4512" s="9"/>
      <c r="CA4512" s="9"/>
      <c r="CB4512" s="9"/>
      <c r="CC4512" s="9"/>
      <c r="CD4512" s="9"/>
    </row>
    <row r="4513" spans="15:82" x14ac:dyDescent="0.25">
      <c r="O4513" s="3"/>
      <c r="P4513" s="2"/>
      <c r="Q4513" s="2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A4513" s="9"/>
      <c r="BB4513" s="9"/>
      <c r="BC4513" s="9"/>
      <c r="BD4513" s="9"/>
      <c r="BE4513" s="9"/>
      <c r="BF4513" s="9"/>
      <c r="BG4513" s="9"/>
      <c r="BH4513" s="9"/>
      <c r="BI4513" s="9"/>
      <c r="BJ4513" s="9"/>
      <c r="BK4513" s="9"/>
      <c r="BL4513" s="9"/>
      <c r="BM4513" s="9"/>
      <c r="BN4513" s="9"/>
      <c r="BO4513" s="9"/>
      <c r="BP4513" s="9"/>
      <c r="BQ4513" s="9"/>
      <c r="BR4513" s="9"/>
      <c r="BS4513" s="9"/>
      <c r="BT4513" s="9"/>
      <c r="BU4513" s="9"/>
      <c r="BV4513" s="9"/>
      <c r="BW4513" s="9"/>
      <c r="BX4513" s="9"/>
      <c r="BY4513" s="9"/>
      <c r="BZ4513" s="9"/>
      <c r="CA4513" s="9"/>
      <c r="CB4513" s="9"/>
      <c r="CC4513" s="9"/>
      <c r="CD4513" s="9"/>
    </row>
    <row r="4514" spans="15:82" x14ac:dyDescent="0.25">
      <c r="O4514" s="3"/>
      <c r="P4514" s="2"/>
      <c r="Q4514" s="2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A4514" s="9"/>
      <c r="BB4514" s="9"/>
      <c r="BC4514" s="9"/>
      <c r="BD4514" s="9"/>
      <c r="BE4514" s="9"/>
      <c r="BF4514" s="9"/>
      <c r="BG4514" s="9"/>
      <c r="BH4514" s="9"/>
      <c r="BI4514" s="9"/>
      <c r="BJ4514" s="9"/>
      <c r="BK4514" s="9"/>
      <c r="BL4514" s="9"/>
      <c r="BM4514" s="9"/>
      <c r="BN4514" s="9"/>
      <c r="BO4514" s="9"/>
      <c r="BP4514" s="9"/>
      <c r="BQ4514" s="9"/>
      <c r="BR4514" s="9"/>
      <c r="BS4514" s="9"/>
      <c r="BT4514" s="9"/>
      <c r="BU4514" s="9"/>
      <c r="BV4514" s="9"/>
      <c r="BW4514" s="9"/>
      <c r="BX4514" s="9"/>
      <c r="BY4514" s="9"/>
      <c r="BZ4514" s="9"/>
      <c r="CA4514" s="9"/>
      <c r="CB4514" s="9"/>
      <c r="CC4514" s="9"/>
      <c r="CD4514" s="9"/>
    </row>
    <row r="4515" spans="15:82" x14ac:dyDescent="0.25">
      <c r="O4515" s="3"/>
      <c r="P4515" s="2"/>
      <c r="Q4515" s="2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A4515" s="9"/>
      <c r="BB4515" s="9"/>
      <c r="BC4515" s="9"/>
      <c r="BD4515" s="9"/>
      <c r="BE4515" s="9"/>
      <c r="BF4515" s="9"/>
      <c r="BG4515" s="9"/>
      <c r="BH4515" s="9"/>
      <c r="BI4515" s="9"/>
      <c r="BJ4515" s="9"/>
      <c r="BK4515" s="9"/>
      <c r="BL4515" s="9"/>
      <c r="BM4515" s="9"/>
      <c r="BN4515" s="9"/>
      <c r="BO4515" s="9"/>
      <c r="BP4515" s="9"/>
      <c r="BQ4515" s="9"/>
      <c r="BR4515" s="9"/>
      <c r="BS4515" s="9"/>
      <c r="BT4515" s="9"/>
      <c r="BU4515" s="9"/>
      <c r="BV4515" s="9"/>
      <c r="BW4515" s="9"/>
      <c r="BX4515" s="9"/>
      <c r="BY4515" s="9"/>
      <c r="BZ4515" s="9"/>
      <c r="CA4515" s="9"/>
      <c r="CB4515" s="9"/>
      <c r="CC4515" s="9"/>
      <c r="CD4515" s="9"/>
    </row>
    <row r="4516" spans="15:82" x14ac:dyDescent="0.25">
      <c r="O4516" s="3"/>
      <c r="P4516" s="2"/>
      <c r="Q4516" s="2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A4516" s="9"/>
      <c r="BB4516" s="9"/>
      <c r="BC4516" s="9"/>
      <c r="BD4516" s="9"/>
      <c r="BE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  <c r="BQ4516" s="9"/>
      <c r="BR4516" s="9"/>
      <c r="BS4516" s="9"/>
      <c r="BT4516" s="9"/>
      <c r="BU4516" s="9"/>
      <c r="BV4516" s="9"/>
      <c r="BW4516" s="9"/>
      <c r="BX4516" s="9"/>
      <c r="BY4516" s="9"/>
      <c r="BZ4516" s="9"/>
      <c r="CA4516" s="9"/>
      <c r="CB4516" s="9"/>
      <c r="CC4516" s="9"/>
      <c r="CD4516" s="9"/>
    </row>
    <row r="4517" spans="15:82" x14ac:dyDescent="0.25">
      <c r="O4517" s="3"/>
      <c r="P4517" s="2"/>
      <c r="Q4517" s="2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A4517" s="9"/>
      <c r="BB4517" s="9"/>
      <c r="BC4517" s="9"/>
      <c r="BD4517" s="9"/>
      <c r="BE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/>
      <c r="BP4517" s="9"/>
      <c r="BQ4517" s="9"/>
      <c r="BR4517" s="9"/>
      <c r="BS4517" s="9"/>
      <c r="BT4517" s="9"/>
      <c r="BU4517" s="9"/>
      <c r="BV4517" s="9"/>
      <c r="BW4517" s="9"/>
      <c r="BX4517" s="9"/>
      <c r="BY4517" s="9"/>
      <c r="BZ4517" s="9"/>
      <c r="CA4517" s="9"/>
      <c r="CB4517" s="9"/>
      <c r="CC4517" s="9"/>
      <c r="CD4517" s="9"/>
    </row>
    <row r="4518" spans="15:82" x14ac:dyDescent="0.25">
      <c r="O4518" s="3"/>
      <c r="P4518" s="2"/>
      <c r="Q4518" s="2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A4518" s="9"/>
      <c r="BB4518" s="9"/>
      <c r="BC4518" s="9"/>
      <c r="BD4518" s="9"/>
      <c r="BE4518" s="9"/>
      <c r="BF4518" s="9"/>
      <c r="BG4518" s="9"/>
      <c r="BH4518" s="9"/>
      <c r="BI4518" s="9"/>
      <c r="BJ4518" s="9"/>
      <c r="BK4518" s="9"/>
      <c r="BL4518" s="9"/>
      <c r="BM4518" s="9"/>
      <c r="BN4518" s="9"/>
      <c r="BO4518" s="9"/>
      <c r="BP4518" s="9"/>
      <c r="BQ4518" s="9"/>
      <c r="BR4518" s="9"/>
      <c r="BS4518" s="9"/>
      <c r="BT4518" s="9"/>
      <c r="BU4518" s="9"/>
      <c r="BV4518" s="9"/>
      <c r="BW4518" s="9"/>
      <c r="BX4518" s="9"/>
      <c r="BY4518" s="9"/>
      <c r="BZ4518" s="9"/>
      <c r="CA4518" s="9"/>
      <c r="CB4518" s="9"/>
      <c r="CC4518" s="9"/>
      <c r="CD4518" s="9"/>
    </row>
    <row r="4519" spans="15:82" x14ac:dyDescent="0.25">
      <c r="O4519" s="3"/>
      <c r="P4519" s="2"/>
      <c r="Q4519" s="2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A4519" s="9"/>
      <c r="BB4519" s="9"/>
      <c r="BC4519" s="9"/>
      <c r="BD4519" s="9"/>
      <c r="BE4519" s="9"/>
      <c r="BF4519" s="9"/>
      <c r="BG4519" s="9"/>
      <c r="BH4519" s="9"/>
      <c r="BI4519" s="9"/>
      <c r="BJ4519" s="9"/>
      <c r="BK4519" s="9"/>
      <c r="BL4519" s="9"/>
      <c r="BM4519" s="9"/>
      <c r="BN4519" s="9"/>
      <c r="BO4519" s="9"/>
      <c r="BP4519" s="9"/>
      <c r="BQ4519" s="9"/>
      <c r="BR4519" s="9"/>
      <c r="BS4519" s="9"/>
      <c r="BT4519" s="9"/>
      <c r="BU4519" s="9"/>
      <c r="BV4519" s="9"/>
      <c r="BW4519" s="9"/>
      <c r="BX4519" s="9"/>
      <c r="BY4519" s="9"/>
      <c r="BZ4519" s="9"/>
      <c r="CA4519" s="9"/>
      <c r="CB4519" s="9"/>
      <c r="CC4519" s="9"/>
      <c r="CD4519" s="9"/>
    </row>
    <row r="4520" spans="15:82" x14ac:dyDescent="0.25">
      <c r="O4520" s="3"/>
      <c r="P4520" s="2"/>
      <c r="Q4520" s="2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A4520" s="9"/>
      <c r="BB4520" s="9"/>
      <c r="BC4520" s="9"/>
      <c r="BD4520" s="9"/>
      <c r="BE4520" s="9"/>
      <c r="BF4520" s="9"/>
      <c r="BG4520" s="9"/>
      <c r="BH4520" s="9"/>
      <c r="BI4520" s="9"/>
      <c r="BJ4520" s="9"/>
      <c r="BK4520" s="9"/>
      <c r="BL4520" s="9"/>
      <c r="BM4520" s="9"/>
      <c r="BN4520" s="9"/>
      <c r="BO4520" s="9"/>
      <c r="BP4520" s="9"/>
      <c r="BQ4520" s="9"/>
      <c r="BR4520" s="9"/>
      <c r="BS4520" s="9"/>
      <c r="BT4520" s="9"/>
      <c r="BU4520" s="9"/>
      <c r="BV4520" s="9"/>
      <c r="BW4520" s="9"/>
      <c r="BX4520" s="9"/>
      <c r="BY4520" s="9"/>
      <c r="BZ4520" s="9"/>
      <c r="CA4520" s="9"/>
      <c r="CB4520" s="9"/>
      <c r="CC4520" s="9"/>
      <c r="CD4520" s="9"/>
    </row>
    <row r="4521" spans="15:82" x14ac:dyDescent="0.25">
      <c r="O4521" s="3"/>
      <c r="P4521" s="2"/>
      <c r="Q4521" s="2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A4521" s="9"/>
      <c r="BB4521" s="9"/>
      <c r="BC4521" s="9"/>
      <c r="BD4521" s="9"/>
      <c r="BE4521" s="9"/>
      <c r="BF4521" s="9"/>
      <c r="BG4521" s="9"/>
      <c r="BH4521" s="9"/>
      <c r="BI4521" s="9"/>
      <c r="BJ4521" s="9"/>
      <c r="BK4521" s="9"/>
      <c r="BL4521" s="9"/>
      <c r="BM4521" s="9"/>
      <c r="BN4521" s="9"/>
      <c r="BO4521" s="9"/>
      <c r="BP4521" s="9"/>
      <c r="BQ4521" s="9"/>
      <c r="BR4521" s="9"/>
      <c r="BS4521" s="9"/>
      <c r="BT4521" s="9"/>
      <c r="BU4521" s="9"/>
      <c r="BV4521" s="9"/>
      <c r="BW4521" s="9"/>
      <c r="BX4521" s="9"/>
      <c r="BY4521" s="9"/>
      <c r="BZ4521" s="9"/>
      <c r="CA4521" s="9"/>
      <c r="CB4521" s="9"/>
      <c r="CC4521" s="9"/>
      <c r="CD4521" s="9"/>
    </row>
    <row r="4522" spans="15:82" x14ac:dyDescent="0.25">
      <c r="O4522" s="3"/>
      <c r="P4522" s="2"/>
      <c r="Q4522" s="2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A4522" s="9"/>
      <c r="BB4522" s="9"/>
      <c r="BC4522" s="9"/>
      <c r="BD4522" s="9"/>
      <c r="BE4522" s="9"/>
      <c r="BF4522" s="9"/>
      <c r="BG4522" s="9"/>
      <c r="BH4522" s="9"/>
      <c r="BI4522" s="9"/>
      <c r="BJ4522" s="9"/>
      <c r="BK4522" s="9"/>
      <c r="BL4522" s="9"/>
      <c r="BM4522" s="9"/>
      <c r="BN4522" s="9"/>
      <c r="BO4522" s="9"/>
      <c r="BP4522" s="9"/>
      <c r="BQ4522" s="9"/>
      <c r="BR4522" s="9"/>
      <c r="BS4522" s="9"/>
      <c r="BT4522" s="9"/>
      <c r="BU4522" s="9"/>
      <c r="BV4522" s="9"/>
      <c r="BW4522" s="9"/>
      <c r="BX4522" s="9"/>
      <c r="BY4522" s="9"/>
      <c r="BZ4522" s="9"/>
      <c r="CA4522" s="9"/>
      <c r="CB4522" s="9"/>
      <c r="CC4522" s="9"/>
      <c r="CD4522" s="9"/>
    </row>
    <row r="4523" spans="15:82" x14ac:dyDescent="0.25">
      <c r="O4523" s="3"/>
      <c r="P4523" s="2"/>
      <c r="Q4523" s="2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A4523" s="9"/>
      <c r="BB4523" s="9"/>
      <c r="BC4523" s="9"/>
      <c r="BD4523" s="9"/>
      <c r="BE4523" s="9"/>
      <c r="BF4523" s="9"/>
      <c r="BG4523" s="9"/>
      <c r="BH4523" s="9"/>
      <c r="BI4523" s="9"/>
      <c r="BJ4523" s="9"/>
      <c r="BK4523" s="9"/>
      <c r="BL4523" s="9"/>
      <c r="BM4523" s="9"/>
      <c r="BN4523" s="9"/>
      <c r="BO4523" s="9"/>
      <c r="BP4523" s="9"/>
      <c r="BQ4523" s="9"/>
      <c r="BR4523" s="9"/>
      <c r="BS4523" s="9"/>
      <c r="BT4523" s="9"/>
      <c r="BU4523" s="9"/>
      <c r="BV4523" s="9"/>
      <c r="BW4523" s="9"/>
      <c r="BX4523" s="9"/>
      <c r="BY4523" s="9"/>
      <c r="BZ4523" s="9"/>
      <c r="CA4523" s="9"/>
      <c r="CB4523" s="9"/>
      <c r="CC4523" s="9"/>
      <c r="CD4523" s="9"/>
    </row>
    <row r="4524" spans="15:82" x14ac:dyDescent="0.25">
      <c r="O4524" s="3"/>
      <c r="P4524" s="2"/>
      <c r="Q4524" s="2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A4524" s="9"/>
      <c r="BB4524" s="9"/>
      <c r="BC4524" s="9"/>
      <c r="BD4524" s="9"/>
      <c r="BE4524" s="9"/>
      <c r="BF4524" s="9"/>
      <c r="BG4524" s="9"/>
      <c r="BH4524" s="9"/>
      <c r="BI4524" s="9"/>
      <c r="BJ4524" s="9"/>
      <c r="BK4524" s="9"/>
      <c r="BL4524" s="9"/>
      <c r="BM4524" s="9"/>
      <c r="BN4524" s="9"/>
      <c r="BO4524" s="9"/>
      <c r="BP4524" s="9"/>
      <c r="BQ4524" s="9"/>
      <c r="BR4524" s="9"/>
      <c r="BS4524" s="9"/>
      <c r="BT4524" s="9"/>
      <c r="BU4524" s="9"/>
      <c r="BV4524" s="9"/>
      <c r="BW4524" s="9"/>
      <c r="BX4524" s="9"/>
      <c r="BY4524" s="9"/>
      <c r="BZ4524" s="9"/>
      <c r="CA4524" s="9"/>
      <c r="CB4524" s="9"/>
      <c r="CC4524" s="9"/>
      <c r="CD4524" s="9"/>
    </row>
    <row r="4525" spans="15:82" x14ac:dyDescent="0.25">
      <c r="O4525" s="3"/>
      <c r="P4525" s="2"/>
      <c r="Q4525" s="2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A4525" s="9"/>
      <c r="BB4525" s="9"/>
      <c r="BC4525" s="9"/>
      <c r="BD4525" s="9"/>
      <c r="BE4525" s="9"/>
      <c r="BF4525" s="9"/>
      <c r="BG4525" s="9"/>
      <c r="BH4525" s="9"/>
      <c r="BI4525" s="9"/>
      <c r="BJ4525" s="9"/>
      <c r="BK4525" s="9"/>
      <c r="BL4525" s="9"/>
      <c r="BM4525" s="9"/>
      <c r="BN4525" s="9"/>
      <c r="BO4525" s="9"/>
      <c r="BP4525" s="9"/>
      <c r="BQ4525" s="9"/>
      <c r="BR4525" s="9"/>
      <c r="BS4525" s="9"/>
      <c r="BT4525" s="9"/>
      <c r="BU4525" s="9"/>
      <c r="BV4525" s="9"/>
      <c r="BW4525" s="9"/>
      <c r="BX4525" s="9"/>
      <c r="BY4525" s="9"/>
      <c r="BZ4525" s="9"/>
      <c r="CA4525" s="9"/>
      <c r="CB4525" s="9"/>
      <c r="CC4525" s="9"/>
      <c r="CD4525" s="9"/>
    </row>
    <row r="4526" spans="15:82" x14ac:dyDescent="0.25">
      <c r="O4526" s="3"/>
      <c r="P4526" s="2"/>
      <c r="Q4526" s="2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A4526" s="9"/>
      <c r="BB4526" s="9"/>
      <c r="BC4526" s="9"/>
      <c r="BD4526" s="9"/>
      <c r="BE4526" s="9"/>
      <c r="BF4526" s="9"/>
      <c r="BG4526" s="9"/>
      <c r="BH4526" s="9"/>
      <c r="BI4526" s="9"/>
      <c r="BJ4526" s="9"/>
      <c r="BK4526" s="9"/>
      <c r="BL4526" s="9"/>
      <c r="BM4526" s="9"/>
      <c r="BN4526" s="9"/>
      <c r="BO4526" s="9"/>
      <c r="BP4526" s="9"/>
      <c r="BQ4526" s="9"/>
      <c r="BR4526" s="9"/>
      <c r="BS4526" s="9"/>
      <c r="BT4526" s="9"/>
      <c r="BU4526" s="9"/>
      <c r="BV4526" s="9"/>
      <c r="BW4526" s="9"/>
      <c r="BX4526" s="9"/>
      <c r="BY4526" s="9"/>
      <c r="BZ4526" s="9"/>
      <c r="CA4526" s="9"/>
      <c r="CB4526" s="9"/>
      <c r="CC4526" s="9"/>
      <c r="CD4526" s="9"/>
    </row>
    <row r="4527" spans="15:82" x14ac:dyDescent="0.25">
      <c r="O4527" s="3"/>
      <c r="P4527" s="2"/>
      <c r="Q4527" s="2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A4527" s="9"/>
      <c r="BB4527" s="9"/>
      <c r="BC4527" s="9"/>
      <c r="BD4527" s="9"/>
      <c r="BE4527" s="9"/>
      <c r="BF4527" s="9"/>
      <c r="BG4527" s="9"/>
      <c r="BH4527" s="9"/>
      <c r="BI4527" s="9"/>
      <c r="BJ4527" s="9"/>
      <c r="BK4527" s="9"/>
      <c r="BL4527" s="9"/>
      <c r="BM4527" s="9"/>
      <c r="BN4527" s="9"/>
      <c r="BO4527" s="9"/>
      <c r="BP4527" s="9"/>
      <c r="BQ4527" s="9"/>
      <c r="BR4527" s="9"/>
      <c r="BS4527" s="9"/>
      <c r="BT4527" s="9"/>
      <c r="BU4527" s="9"/>
      <c r="BV4527" s="9"/>
      <c r="BW4527" s="9"/>
      <c r="BX4527" s="9"/>
      <c r="BY4527" s="9"/>
      <c r="BZ4527" s="9"/>
      <c r="CA4527" s="9"/>
      <c r="CB4527" s="9"/>
      <c r="CC4527" s="9"/>
      <c r="CD4527" s="9"/>
    </row>
    <row r="4528" spans="15:82" x14ac:dyDescent="0.25">
      <c r="O4528" s="3"/>
      <c r="P4528" s="2"/>
      <c r="Q4528" s="2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A4528" s="9"/>
      <c r="BB4528" s="9"/>
      <c r="BC4528" s="9"/>
      <c r="BD4528" s="9"/>
      <c r="BE4528" s="9"/>
      <c r="BF4528" s="9"/>
      <c r="BG4528" s="9"/>
      <c r="BH4528" s="9"/>
      <c r="BI4528" s="9"/>
      <c r="BJ4528" s="9"/>
      <c r="BK4528" s="9"/>
      <c r="BL4528" s="9"/>
      <c r="BM4528" s="9"/>
      <c r="BN4528" s="9"/>
      <c r="BO4528" s="9"/>
      <c r="BP4528" s="9"/>
      <c r="BQ4528" s="9"/>
      <c r="BR4528" s="9"/>
      <c r="BS4528" s="9"/>
      <c r="BT4528" s="9"/>
      <c r="BU4528" s="9"/>
      <c r="BV4528" s="9"/>
      <c r="BW4528" s="9"/>
      <c r="BX4528" s="9"/>
      <c r="BY4528" s="9"/>
      <c r="BZ4528" s="9"/>
      <c r="CA4528" s="9"/>
      <c r="CB4528" s="9"/>
      <c r="CC4528" s="9"/>
      <c r="CD4528" s="9"/>
    </row>
    <row r="4529" spans="15:82" x14ac:dyDescent="0.25">
      <c r="O4529" s="3"/>
      <c r="P4529" s="2"/>
      <c r="Q4529" s="2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A4529" s="9"/>
      <c r="BB4529" s="9"/>
      <c r="BC4529" s="9"/>
      <c r="BD4529" s="9"/>
      <c r="BE4529" s="9"/>
      <c r="BF4529" s="9"/>
      <c r="BG4529" s="9"/>
      <c r="BH4529" s="9"/>
      <c r="BI4529" s="9"/>
      <c r="BJ4529" s="9"/>
      <c r="BK4529" s="9"/>
      <c r="BL4529" s="9"/>
      <c r="BM4529" s="9"/>
      <c r="BN4529" s="9"/>
      <c r="BO4529" s="9"/>
      <c r="BP4529" s="9"/>
      <c r="BQ4529" s="9"/>
      <c r="BR4529" s="9"/>
      <c r="BS4529" s="9"/>
      <c r="BT4529" s="9"/>
      <c r="BU4529" s="9"/>
      <c r="BV4529" s="9"/>
      <c r="BW4529" s="9"/>
      <c r="BX4529" s="9"/>
      <c r="BY4529" s="9"/>
      <c r="BZ4529" s="9"/>
      <c r="CA4529" s="9"/>
      <c r="CB4529" s="9"/>
      <c r="CC4529" s="9"/>
      <c r="CD4529" s="9"/>
    </row>
    <row r="4530" spans="15:82" x14ac:dyDescent="0.25">
      <c r="O4530" s="3"/>
      <c r="P4530" s="2"/>
      <c r="Q4530" s="2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A4530" s="9"/>
      <c r="BB4530" s="9"/>
      <c r="BC4530" s="9"/>
      <c r="BD4530" s="9"/>
      <c r="BE4530" s="9"/>
      <c r="BF4530" s="9"/>
      <c r="BG4530" s="9"/>
      <c r="BH4530" s="9"/>
      <c r="BI4530" s="9"/>
      <c r="BJ4530" s="9"/>
      <c r="BK4530" s="9"/>
      <c r="BL4530" s="9"/>
      <c r="BM4530" s="9"/>
      <c r="BN4530" s="9"/>
      <c r="BO4530" s="9"/>
      <c r="BP4530" s="9"/>
      <c r="BQ4530" s="9"/>
      <c r="BR4530" s="9"/>
      <c r="BS4530" s="9"/>
      <c r="BT4530" s="9"/>
      <c r="BU4530" s="9"/>
      <c r="BV4530" s="9"/>
      <c r="BW4530" s="9"/>
      <c r="BX4530" s="9"/>
      <c r="BY4530" s="9"/>
      <c r="BZ4530" s="9"/>
      <c r="CA4530" s="9"/>
      <c r="CB4530" s="9"/>
      <c r="CC4530" s="9"/>
      <c r="CD4530" s="9"/>
    </row>
    <row r="4531" spans="15:82" x14ac:dyDescent="0.25">
      <c r="O4531" s="3"/>
      <c r="P4531" s="2"/>
      <c r="Q4531" s="2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A4531" s="9"/>
      <c r="BB4531" s="9"/>
      <c r="BC4531" s="9"/>
      <c r="BD4531" s="9"/>
      <c r="BE4531" s="9"/>
      <c r="BF4531" s="9"/>
      <c r="BG4531" s="9"/>
      <c r="BH4531" s="9"/>
      <c r="BI4531" s="9"/>
      <c r="BJ4531" s="9"/>
      <c r="BK4531" s="9"/>
      <c r="BL4531" s="9"/>
      <c r="BM4531" s="9"/>
      <c r="BN4531" s="9"/>
      <c r="BO4531" s="9"/>
      <c r="BP4531" s="9"/>
      <c r="BQ4531" s="9"/>
      <c r="BR4531" s="9"/>
      <c r="BS4531" s="9"/>
      <c r="BT4531" s="9"/>
      <c r="BU4531" s="9"/>
      <c r="BV4531" s="9"/>
      <c r="BW4531" s="9"/>
      <c r="BX4531" s="9"/>
      <c r="BY4531" s="9"/>
      <c r="BZ4531" s="9"/>
      <c r="CA4531" s="9"/>
      <c r="CB4531" s="9"/>
      <c r="CC4531" s="9"/>
      <c r="CD4531" s="9"/>
    </row>
    <row r="4532" spans="15:82" x14ac:dyDescent="0.25">
      <c r="O4532" s="3"/>
      <c r="P4532" s="2"/>
      <c r="Q4532" s="2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A4532" s="9"/>
      <c r="BB4532" s="9"/>
      <c r="BC4532" s="9"/>
      <c r="BD4532" s="9"/>
      <c r="BE4532" s="9"/>
      <c r="BF4532" s="9"/>
      <c r="BG4532" s="9"/>
      <c r="BH4532" s="9"/>
      <c r="BI4532" s="9"/>
      <c r="BJ4532" s="9"/>
      <c r="BK4532" s="9"/>
      <c r="BL4532" s="9"/>
      <c r="BM4532" s="9"/>
      <c r="BN4532" s="9"/>
      <c r="BO4532" s="9"/>
      <c r="BP4532" s="9"/>
      <c r="BQ4532" s="9"/>
      <c r="BR4532" s="9"/>
      <c r="BS4532" s="9"/>
      <c r="BT4532" s="9"/>
      <c r="BU4532" s="9"/>
      <c r="BV4532" s="9"/>
      <c r="BW4532" s="9"/>
      <c r="BX4532" s="9"/>
      <c r="BY4532" s="9"/>
      <c r="BZ4532" s="9"/>
      <c r="CA4532" s="9"/>
      <c r="CB4532" s="9"/>
      <c r="CC4532" s="9"/>
      <c r="CD4532" s="9"/>
    </row>
    <row r="4533" spans="15:82" x14ac:dyDescent="0.25">
      <c r="O4533" s="3"/>
      <c r="P4533" s="2"/>
      <c r="Q4533" s="2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A4533" s="9"/>
      <c r="BB4533" s="9"/>
      <c r="BC4533" s="9"/>
      <c r="BD4533" s="9"/>
      <c r="BE4533" s="9"/>
      <c r="BF4533" s="9"/>
      <c r="BG4533" s="9"/>
      <c r="BH4533" s="9"/>
      <c r="BI4533" s="9"/>
      <c r="BJ4533" s="9"/>
      <c r="BK4533" s="9"/>
      <c r="BL4533" s="9"/>
      <c r="BM4533" s="9"/>
      <c r="BN4533" s="9"/>
      <c r="BO4533" s="9"/>
      <c r="BP4533" s="9"/>
      <c r="BQ4533" s="9"/>
      <c r="BR4533" s="9"/>
      <c r="BS4533" s="9"/>
      <c r="BT4533" s="9"/>
      <c r="BU4533" s="9"/>
      <c r="BV4533" s="9"/>
      <c r="BW4533" s="9"/>
      <c r="BX4533" s="9"/>
      <c r="BY4533" s="9"/>
      <c r="BZ4533" s="9"/>
      <c r="CA4533" s="9"/>
      <c r="CB4533" s="9"/>
      <c r="CC4533" s="9"/>
      <c r="CD4533" s="9"/>
    </row>
    <row r="4534" spans="15:82" x14ac:dyDescent="0.25">
      <c r="O4534" s="3"/>
      <c r="P4534" s="2"/>
      <c r="Q4534" s="2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A4534" s="9"/>
      <c r="BB4534" s="9"/>
      <c r="BC4534" s="9"/>
      <c r="BD4534" s="9"/>
      <c r="BE4534" s="9"/>
      <c r="BF4534" s="9"/>
      <c r="BG4534" s="9"/>
      <c r="BH4534" s="9"/>
      <c r="BI4534" s="9"/>
      <c r="BJ4534" s="9"/>
      <c r="BK4534" s="9"/>
      <c r="BL4534" s="9"/>
      <c r="BM4534" s="9"/>
      <c r="BN4534" s="9"/>
      <c r="BO4534" s="9"/>
      <c r="BP4534" s="9"/>
      <c r="BQ4534" s="9"/>
      <c r="BR4534" s="9"/>
      <c r="BS4534" s="9"/>
      <c r="BT4534" s="9"/>
      <c r="BU4534" s="9"/>
      <c r="BV4534" s="9"/>
      <c r="BW4534" s="9"/>
      <c r="BX4534" s="9"/>
      <c r="BY4534" s="9"/>
      <c r="BZ4534" s="9"/>
      <c r="CA4534" s="9"/>
      <c r="CB4534" s="9"/>
      <c r="CC4534" s="9"/>
      <c r="CD4534" s="9"/>
    </row>
    <row r="4535" spans="15:82" x14ac:dyDescent="0.25">
      <c r="O4535" s="3"/>
      <c r="P4535" s="2"/>
      <c r="Q4535" s="2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A4535" s="9"/>
      <c r="BB4535" s="9"/>
      <c r="BC4535" s="9"/>
      <c r="BD4535" s="9"/>
      <c r="BE4535" s="9"/>
      <c r="BF4535" s="9"/>
      <c r="BG4535" s="9"/>
      <c r="BH4535" s="9"/>
      <c r="BI4535" s="9"/>
      <c r="BJ4535" s="9"/>
      <c r="BK4535" s="9"/>
      <c r="BL4535" s="9"/>
      <c r="BM4535" s="9"/>
      <c r="BN4535" s="9"/>
      <c r="BO4535" s="9"/>
      <c r="BP4535" s="9"/>
      <c r="BQ4535" s="9"/>
      <c r="BR4535" s="9"/>
      <c r="BS4535" s="9"/>
      <c r="BT4535" s="9"/>
      <c r="BU4535" s="9"/>
      <c r="BV4535" s="9"/>
      <c r="BW4535" s="9"/>
      <c r="BX4535" s="9"/>
      <c r="BY4535" s="9"/>
      <c r="BZ4535" s="9"/>
      <c r="CA4535" s="9"/>
      <c r="CB4535" s="9"/>
      <c r="CC4535" s="9"/>
      <c r="CD4535" s="9"/>
    </row>
    <row r="4536" spans="15:82" x14ac:dyDescent="0.25">
      <c r="O4536" s="3"/>
      <c r="P4536" s="2"/>
      <c r="Q4536" s="2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A4536" s="9"/>
      <c r="BB4536" s="9"/>
      <c r="BC4536" s="9"/>
      <c r="BD4536" s="9"/>
      <c r="BE4536" s="9"/>
      <c r="BF4536" s="9"/>
      <c r="BG4536" s="9"/>
      <c r="BH4536" s="9"/>
      <c r="BI4536" s="9"/>
      <c r="BJ4536" s="9"/>
      <c r="BK4536" s="9"/>
      <c r="BL4536" s="9"/>
      <c r="BM4536" s="9"/>
      <c r="BN4536" s="9"/>
      <c r="BO4536" s="9"/>
      <c r="BP4536" s="9"/>
      <c r="BQ4536" s="9"/>
      <c r="BR4536" s="9"/>
      <c r="BS4536" s="9"/>
      <c r="BT4536" s="9"/>
      <c r="BU4536" s="9"/>
      <c r="BV4536" s="9"/>
      <c r="BW4536" s="9"/>
      <c r="BX4536" s="9"/>
      <c r="BY4536" s="9"/>
      <c r="BZ4536" s="9"/>
      <c r="CA4536" s="9"/>
      <c r="CB4536" s="9"/>
      <c r="CC4536" s="9"/>
      <c r="CD4536" s="9"/>
    </row>
    <row r="4537" spans="15:82" x14ac:dyDescent="0.25">
      <c r="O4537" s="3"/>
      <c r="P4537" s="2"/>
      <c r="Q4537" s="2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A4537" s="9"/>
      <c r="BB4537" s="9"/>
      <c r="BC4537" s="9"/>
      <c r="BD4537" s="9"/>
      <c r="BE4537" s="9"/>
      <c r="BF4537" s="9"/>
      <c r="BG4537" s="9"/>
      <c r="BH4537" s="9"/>
      <c r="BI4537" s="9"/>
      <c r="BJ4537" s="9"/>
      <c r="BK4537" s="9"/>
      <c r="BL4537" s="9"/>
      <c r="BM4537" s="9"/>
      <c r="BN4537" s="9"/>
      <c r="BO4537" s="9"/>
      <c r="BP4537" s="9"/>
      <c r="BQ4537" s="9"/>
      <c r="BR4537" s="9"/>
      <c r="BS4537" s="9"/>
      <c r="BT4537" s="9"/>
      <c r="BU4537" s="9"/>
      <c r="BV4537" s="9"/>
      <c r="BW4537" s="9"/>
      <c r="BX4537" s="9"/>
      <c r="BY4537" s="9"/>
      <c r="BZ4537" s="9"/>
      <c r="CA4537" s="9"/>
      <c r="CB4537" s="9"/>
      <c r="CC4537" s="9"/>
      <c r="CD4537" s="9"/>
    </row>
    <row r="4538" spans="15:82" x14ac:dyDescent="0.25">
      <c r="O4538" s="3"/>
      <c r="P4538" s="2"/>
      <c r="Q4538" s="2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A4538" s="9"/>
      <c r="BB4538" s="9"/>
      <c r="BC4538" s="9"/>
      <c r="BD4538" s="9"/>
      <c r="BE4538" s="9"/>
      <c r="BF4538" s="9"/>
      <c r="BG4538" s="9"/>
      <c r="BH4538" s="9"/>
      <c r="BI4538" s="9"/>
      <c r="BJ4538" s="9"/>
      <c r="BK4538" s="9"/>
      <c r="BL4538" s="9"/>
      <c r="BM4538" s="9"/>
      <c r="BN4538" s="9"/>
      <c r="BO4538" s="9"/>
      <c r="BP4538" s="9"/>
      <c r="BQ4538" s="9"/>
      <c r="BR4538" s="9"/>
      <c r="BS4538" s="9"/>
      <c r="BT4538" s="9"/>
      <c r="BU4538" s="9"/>
      <c r="BV4538" s="9"/>
      <c r="BW4538" s="9"/>
      <c r="BX4538" s="9"/>
      <c r="BY4538" s="9"/>
      <c r="BZ4538" s="9"/>
      <c r="CA4538" s="9"/>
      <c r="CB4538" s="9"/>
      <c r="CC4538" s="9"/>
      <c r="CD4538" s="9"/>
    </row>
    <row r="4539" spans="15:82" x14ac:dyDescent="0.25">
      <c r="O4539" s="3"/>
      <c r="P4539" s="2"/>
      <c r="Q4539" s="2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A4539" s="9"/>
      <c r="BB4539" s="9"/>
      <c r="BC4539" s="9"/>
      <c r="BD4539" s="9"/>
      <c r="BE4539" s="9"/>
      <c r="BF4539" s="9"/>
      <c r="BG4539" s="9"/>
      <c r="BH4539" s="9"/>
      <c r="BI4539" s="9"/>
      <c r="BJ4539" s="9"/>
      <c r="BK4539" s="9"/>
      <c r="BL4539" s="9"/>
      <c r="BM4539" s="9"/>
      <c r="BN4539" s="9"/>
      <c r="BO4539" s="9"/>
      <c r="BP4539" s="9"/>
      <c r="BQ4539" s="9"/>
      <c r="BR4539" s="9"/>
      <c r="BS4539" s="9"/>
      <c r="BT4539" s="9"/>
      <c r="BU4539" s="9"/>
      <c r="BV4539" s="9"/>
      <c r="BW4539" s="9"/>
      <c r="BX4539" s="9"/>
      <c r="BY4539" s="9"/>
      <c r="BZ4539" s="9"/>
      <c r="CA4539" s="9"/>
      <c r="CB4539" s="9"/>
      <c r="CC4539" s="9"/>
      <c r="CD4539" s="9"/>
    </row>
    <row r="4540" spans="15:82" x14ac:dyDescent="0.25">
      <c r="O4540" s="3"/>
      <c r="P4540" s="2"/>
      <c r="Q4540" s="2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A4540" s="9"/>
      <c r="BB4540" s="9"/>
      <c r="BC4540" s="9"/>
      <c r="BD4540" s="9"/>
      <c r="BE4540" s="9"/>
      <c r="BF4540" s="9"/>
      <c r="BG4540" s="9"/>
      <c r="BH4540" s="9"/>
      <c r="BI4540" s="9"/>
      <c r="BJ4540" s="9"/>
      <c r="BK4540" s="9"/>
      <c r="BL4540" s="9"/>
      <c r="BM4540" s="9"/>
      <c r="BN4540" s="9"/>
      <c r="BO4540" s="9"/>
      <c r="BP4540" s="9"/>
      <c r="BQ4540" s="9"/>
      <c r="BR4540" s="9"/>
      <c r="BS4540" s="9"/>
      <c r="BT4540" s="9"/>
      <c r="BU4540" s="9"/>
      <c r="BV4540" s="9"/>
      <c r="BW4540" s="9"/>
      <c r="BX4540" s="9"/>
      <c r="BY4540" s="9"/>
      <c r="BZ4540" s="9"/>
      <c r="CA4540" s="9"/>
      <c r="CB4540" s="9"/>
      <c r="CC4540" s="9"/>
      <c r="CD4540" s="9"/>
    </row>
    <row r="4541" spans="15:82" x14ac:dyDescent="0.25">
      <c r="O4541" s="3"/>
      <c r="P4541" s="2"/>
      <c r="Q4541" s="2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A4541" s="9"/>
      <c r="BB4541" s="9"/>
      <c r="BC4541" s="9"/>
      <c r="BD4541" s="9"/>
      <c r="BE4541" s="9"/>
      <c r="BF4541" s="9"/>
      <c r="BG4541" s="9"/>
      <c r="BH4541" s="9"/>
      <c r="BI4541" s="9"/>
      <c r="BJ4541" s="9"/>
      <c r="BK4541" s="9"/>
      <c r="BL4541" s="9"/>
      <c r="BM4541" s="9"/>
      <c r="BN4541" s="9"/>
      <c r="BO4541" s="9"/>
      <c r="BP4541" s="9"/>
      <c r="BQ4541" s="9"/>
      <c r="BR4541" s="9"/>
      <c r="BS4541" s="9"/>
      <c r="BT4541" s="9"/>
      <c r="BU4541" s="9"/>
      <c r="BV4541" s="9"/>
      <c r="BW4541" s="9"/>
      <c r="BX4541" s="9"/>
      <c r="BY4541" s="9"/>
      <c r="BZ4541" s="9"/>
      <c r="CA4541" s="9"/>
      <c r="CB4541" s="9"/>
      <c r="CC4541" s="9"/>
      <c r="CD4541" s="9"/>
    </row>
    <row r="4542" spans="15:82" x14ac:dyDescent="0.25">
      <c r="O4542" s="3"/>
      <c r="P4542" s="2"/>
      <c r="Q4542" s="2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A4542" s="9"/>
      <c r="BB4542" s="9"/>
      <c r="BC4542" s="9"/>
      <c r="BD4542" s="9"/>
      <c r="BE4542" s="9"/>
      <c r="BF4542" s="9"/>
      <c r="BG4542" s="9"/>
      <c r="BH4542" s="9"/>
      <c r="BI4542" s="9"/>
      <c r="BJ4542" s="9"/>
      <c r="BK4542" s="9"/>
      <c r="BL4542" s="9"/>
      <c r="BM4542" s="9"/>
      <c r="BN4542" s="9"/>
      <c r="BO4542" s="9"/>
      <c r="BP4542" s="9"/>
      <c r="BQ4542" s="9"/>
      <c r="BR4542" s="9"/>
      <c r="BS4542" s="9"/>
      <c r="BT4542" s="9"/>
      <c r="BU4542" s="9"/>
      <c r="BV4542" s="9"/>
      <c r="BW4542" s="9"/>
      <c r="BX4542" s="9"/>
      <c r="BY4542" s="9"/>
      <c r="BZ4542" s="9"/>
      <c r="CA4542" s="9"/>
      <c r="CB4542" s="9"/>
      <c r="CC4542" s="9"/>
      <c r="CD4542" s="9"/>
    </row>
    <row r="4543" spans="15:82" x14ac:dyDescent="0.25">
      <c r="O4543" s="3"/>
      <c r="P4543" s="2"/>
      <c r="Q4543" s="2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A4543" s="9"/>
      <c r="BB4543" s="9"/>
      <c r="BC4543" s="9"/>
      <c r="BD4543" s="9"/>
      <c r="BE4543" s="9"/>
      <c r="BF4543" s="9"/>
      <c r="BG4543" s="9"/>
      <c r="BH4543" s="9"/>
      <c r="BI4543" s="9"/>
      <c r="BJ4543" s="9"/>
      <c r="BK4543" s="9"/>
      <c r="BL4543" s="9"/>
      <c r="BM4543" s="9"/>
      <c r="BN4543" s="9"/>
      <c r="BO4543" s="9"/>
      <c r="BP4543" s="9"/>
      <c r="BQ4543" s="9"/>
      <c r="BR4543" s="9"/>
      <c r="BS4543" s="9"/>
      <c r="BT4543" s="9"/>
      <c r="BU4543" s="9"/>
      <c r="BV4543" s="9"/>
      <c r="BW4543" s="9"/>
      <c r="BX4543" s="9"/>
      <c r="BY4543" s="9"/>
      <c r="BZ4543" s="9"/>
      <c r="CA4543" s="9"/>
      <c r="CB4543" s="9"/>
      <c r="CC4543" s="9"/>
      <c r="CD4543" s="9"/>
    </row>
    <row r="4544" spans="15:82" x14ac:dyDescent="0.25">
      <c r="O4544" s="3"/>
      <c r="P4544" s="2"/>
      <c r="Q4544" s="2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A4544" s="9"/>
      <c r="BB4544" s="9"/>
      <c r="BC4544" s="9"/>
      <c r="BD4544" s="9"/>
      <c r="BE4544" s="9"/>
      <c r="BF4544" s="9"/>
      <c r="BG4544" s="9"/>
      <c r="BH4544" s="9"/>
      <c r="BI4544" s="9"/>
      <c r="BJ4544" s="9"/>
      <c r="BK4544" s="9"/>
      <c r="BL4544" s="9"/>
      <c r="BM4544" s="9"/>
      <c r="BN4544" s="9"/>
      <c r="BO4544" s="9"/>
      <c r="BP4544" s="9"/>
      <c r="BQ4544" s="9"/>
      <c r="BR4544" s="9"/>
      <c r="BS4544" s="9"/>
      <c r="BT4544" s="9"/>
      <c r="BU4544" s="9"/>
      <c r="BV4544" s="9"/>
      <c r="BW4544" s="9"/>
      <c r="BX4544" s="9"/>
      <c r="BY4544" s="9"/>
      <c r="BZ4544" s="9"/>
      <c r="CA4544" s="9"/>
      <c r="CB4544" s="9"/>
      <c r="CC4544" s="9"/>
      <c r="CD4544" s="9"/>
    </row>
    <row r="4545" spans="15:82" x14ac:dyDescent="0.25">
      <c r="O4545" s="3"/>
      <c r="P4545" s="2"/>
      <c r="Q4545" s="2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A4545" s="9"/>
      <c r="BB4545" s="9"/>
      <c r="BC4545" s="9"/>
      <c r="BD4545" s="9"/>
      <c r="BE4545" s="9"/>
      <c r="BF4545" s="9"/>
      <c r="BG4545" s="9"/>
      <c r="BH4545" s="9"/>
      <c r="BI4545" s="9"/>
      <c r="BJ4545" s="9"/>
      <c r="BK4545" s="9"/>
      <c r="BL4545" s="9"/>
      <c r="BM4545" s="9"/>
      <c r="BN4545" s="9"/>
      <c r="BO4545" s="9"/>
      <c r="BP4545" s="9"/>
      <c r="BQ4545" s="9"/>
      <c r="BR4545" s="9"/>
      <c r="BS4545" s="9"/>
      <c r="BT4545" s="9"/>
      <c r="BU4545" s="9"/>
      <c r="BV4545" s="9"/>
      <c r="BW4545" s="9"/>
      <c r="BX4545" s="9"/>
      <c r="BY4545" s="9"/>
      <c r="BZ4545" s="9"/>
      <c r="CA4545" s="9"/>
      <c r="CB4545" s="9"/>
      <c r="CC4545" s="9"/>
      <c r="CD4545" s="9"/>
    </row>
    <row r="4546" spans="15:82" x14ac:dyDescent="0.25">
      <c r="O4546" s="3"/>
      <c r="P4546" s="2"/>
      <c r="Q4546" s="2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A4546" s="9"/>
      <c r="BB4546" s="9"/>
      <c r="BC4546" s="9"/>
      <c r="BD4546" s="9"/>
      <c r="BE4546" s="9"/>
      <c r="BF4546" s="9"/>
      <c r="BG4546" s="9"/>
      <c r="BH4546" s="9"/>
      <c r="BI4546" s="9"/>
      <c r="BJ4546" s="9"/>
      <c r="BK4546" s="9"/>
      <c r="BL4546" s="9"/>
      <c r="BM4546" s="9"/>
      <c r="BN4546" s="9"/>
      <c r="BO4546" s="9"/>
      <c r="BP4546" s="9"/>
      <c r="BQ4546" s="9"/>
      <c r="BR4546" s="9"/>
      <c r="BS4546" s="9"/>
      <c r="BT4546" s="9"/>
      <c r="BU4546" s="9"/>
      <c r="BV4546" s="9"/>
      <c r="BW4546" s="9"/>
      <c r="BX4546" s="9"/>
      <c r="BY4546" s="9"/>
      <c r="BZ4546" s="9"/>
      <c r="CA4546" s="9"/>
      <c r="CB4546" s="9"/>
      <c r="CC4546" s="9"/>
      <c r="CD4546" s="9"/>
    </row>
    <row r="4547" spans="15:82" x14ac:dyDescent="0.25">
      <c r="O4547" s="3"/>
      <c r="P4547" s="2"/>
      <c r="Q4547" s="2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A4547" s="9"/>
      <c r="BB4547" s="9"/>
      <c r="BC4547" s="9"/>
      <c r="BD4547" s="9"/>
      <c r="BE4547" s="9"/>
      <c r="BF4547" s="9"/>
      <c r="BG4547" s="9"/>
      <c r="BH4547" s="9"/>
      <c r="BI4547" s="9"/>
      <c r="BJ4547" s="9"/>
      <c r="BK4547" s="9"/>
      <c r="BL4547" s="9"/>
      <c r="BM4547" s="9"/>
      <c r="BN4547" s="9"/>
      <c r="BO4547" s="9"/>
      <c r="BP4547" s="9"/>
      <c r="BQ4547" s="9"/>
      <c r="BR4547" s="9"/>
      <c r="BS4547" s="9"/>
      <c r="BT4547" s="9"/>
      <c r="BU4547" s="9"/>
      <c r="BV4547" s="9"/>
      <c r="BW4547" s="9"/>
      <c r="BX4547" s="9"/>
      <c r="BY4547" s="9"/>
      <c r="BZ4547" s="9"/>
      <c r="CA4547" s="9"/>
      <c r="CB4547" s="9"/>
      <c r="CC4547" s="9"/>
      <c r="CD4547" s="9"/>
    </row>
    <row r="4548" spans="15:82" x14ac:dyDescent="0.25">
      <c r="O4548" s="3"/>
      <c r="P4548" s="2"/>
      <c r="Q4548" s="2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A4548" s="9"/>
      <c r="BB4548" s="9"/>
      <c r="BC4548" s="9"/>
      <c r="BD4548" s="9"/>
      <c r="BE4548" s="9"/>
      <c r="BF4548" s="9"/>
      <c r="BG4548" s="9"/>
      <c r="BH4548" s="9"/>
      <c r="BI4548" s="9"/>
      <c r="BJ4548" s="9"/>
      <c r="BK4548" s="9"/>
      <c r="BL4548" s="9"/>
      <c r="BM4548" s="9"/>
      <c r="BN4548" s="9"/>
      <c r="BO4548" s="9"/>
      <c r="BP4548" s="9"/>
      <c r="BQ4548" s="9"/>
      <c r="BR4548" s="9"/>
      <c r="BS4548" s="9"/>
      <c r="BT4548" s="9"/>
      <c r="BU4548" s="9"/>
      <c r="BV4548" s="9"/>
      <c r="BW4548" s="9"/>
      <c r="BX4548" s="9"/>
      <c r="BY4548" s="9"/>
      <c r="BZ4548" s="9"/>
      <c r="CA4548" s="9"/>
      <c r="CB4548" s="9"/>
      <c r="CC4548" s="9"/>
      <c r="CD4548" s="9"/>
    </row>
    <row r="4549" spans="15:82" x14ac:dyDescent="0.25">
      <c r="O4549" s="3"/>
      <c r="P4549" s="2"/>
      <c r="Q4549" s="2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A4549" s="9"/>
      <c r="BB4549" s="9"/>
      <c r="BC4549" s="9"/>
      <c r="BD4549" s="9"/>
      <c r="BE4549" s="9"/>
      <c r="BF4549" s="9"/>
      <c r="BG4549" s="9"/>
      <c r="BH4549" s="9"/>
      <c r="BI4549" s="9"/>
      <c r="BJ4549" s="9"/>
      <c r="BK4549" s="9"/>
      <c r="BL4549" s="9"/>
      <c r="BM4549" s="9"/>
      <c r="BN4549" s="9"/>
      <c r="BO4549" s="9"/>
      <c r="BP4549" s="9"/>
      <c r="BQ4549" s="9"/>
      <c r="BR4549" s="9"/>
      <c r="BS4549" s="9"/>
      <c r="BT4549" s="9"/>
      <c r="BU4549" s="9"/>
      <c r="BV4549" s="9"/>
      <c r="BW4549" s="9"/>
      <c r="BX4549" s="9"/>
      <c r="BY4549" s="9"/>
      <c r="BZ4549" s="9"/>
      <c r="CA4549" s="9"/>
      <c r="CB4549" s="9"/>
      <c r="CC4549" s="9"/>
      <c r="CD4549" s="9"/>
    </row>
    <row r="4550" spans="15:82" x14ac:dyDescent="0.25">
      <c r="O4550" s="3"/>
      <c r="P4550" s="2"/>
      <c r="Q4550" s="2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A4550" s="9"/>
      <c r="BB4550" s="9"/>
      <c r="BC4550" s="9"/>
      <c r="BD4550" s="9"/>
      <c r="BE4550" s="9"/>
      <c r="BF4550" s="9"/>
      <c r="BG4550" s="9"/>
      <c r="BH4550" s="9"/>
      <c r="BI4550" s="9"/>
      <c r="BJ4550" s="9"/>
      <c r="BK4550" s="9"/>
      <c r="BL4550" s="9"/>
      <c r="BM4550" s="9"/>
      <c r="BN4550" s="9"/>
      <c r="BO4550" s="9"/>
      <c r="BP4550" s="9"/>
      <c r="BQ4550" s="9"/>
      <c r="BR4550" s="9"/>
      <c r="BS4550" s="9"/>
      <c r="BT4550" s="9"/>
      <c r="BU4550" s="9"/>
      <c r="BV4550" s="9"/>
      <c r="BW4550" s="9"/>
      <c r="BX4550" s="9"/>
      <c r="BY4550" s="9"/>
      <c r="BZ4550" s="9"/>
      <c r="CA4550" s="9"/>
      <c r="CB4550" s="9"/>
      <c r="CC4550" s="9"/>
      <c r="CD4550" s="9"/>
    </row>
    <row r="4551" spans="15:82" x14ac:dyDescent="0.25">
      <c r="O4551" s="3"/>
      <c r="P4551" s="2"/>
      <c r="Q4551" s="2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A4551" s="9"/>
      <c r="BB4551" s="9"/>
      <c r="BC4551" s="9"/>
      <c r="BD4551" s="9"/>
      <c r="BE4551" s="9"/>
      <c r="BF4551" s="9"/>
      <c r="BG4551" s="9"/>
      <c r="BH4551" s="9"/>
      <c r="BI4551" s="9"/>
      <c r="BJ4551" s="9"/>
      <c r="BK4551" s="9"/>
      <c r="BL4551" s="9"/>
      <c r="BM4551" s="9"/>
      <c r="BN4551" s="9"/>
      <c r="BO4551" s="9"/>
      <c r="BP4551" s="9"/>
      <c r="BQ4551" s="9"/>
      <c r="BR4551" s="9"/>
      <c r="BS4551" s="9"/>
      <c r="BT4551" s="9"/>
      <c r="BU4551" s="9"/>
      <c r="BV4551" s="9"/>
      <c r="BW4551" s="9"/>
      <c r="BX4551" s="9"/>
      <c r="BY4551" s="9"/>
      <c r="BZ4551" s="9"/>
      <c r="CA4551" s="9"/>
      <c r="CB4551" s="9"/>
      <c r="CC4551" s="9"/>
      <c r="CD4551" s="9"/>
    </row>
    <row r="4552" spans="15:82" x14ac:dyDescent="0.25">
      <c r="O4552" s="3"/>
      <c r="P4552" s="2"/>
      <c r="Q4552" s="2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A4552" s="9"/>
      <c r="BB4552" s="9"/>
      <c r="BC4552" s="9"/>
      <c r="BD4552" s="9"/>
      <c r="BE4552" s="9"/>
      <c r="BF4552" s="9"/>
      <c r="BG4552" s="9"/>
      <c r="BH4552" s="9"/>
      <c r="BI4552" s="9"/>
      <c r="BJ4552" s="9"/>
      <c r="BK4552" s="9"/>
      <c r="BL4552" s="9"/>
      <c r="BM4552" s="9"/>
      <c r="BN4552" s="9"/>
      <c r="BO4552" s="9"/>
      <c r="BP4552" s="9"/>
      <c r="BQ4552" s="9"/>
      <c r="BR4552" s="9"/>
      <c r="BS4552" s="9"/>
      <c r="BT4552" s="9"/>
      <c r="BU4552" s="9"/>
      <c r="BV4552" s="9"/>
      <c r="BW4552" s="9"/>
      <c r="BX4552" s="9"/>
      <c r="BY4552" s="9"/>
      <c r="BZ4552" s="9"/>
      <c r="CA4552" s="9"/>
      <c r="CB4552" s="9"/>
      <c r="CC4552" s="9"/>
      <c r="CD4552" s="9"/>
    </row>
    <row r="4553" spans="15:82" x14ac:dyDescent="0.25">
      <c r="O4553" s="3"/>
      <c r="P4553" s="2"/>
      <c r="Q4553" s="2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A4553" s="9"/>
      <c r="BB4553" s="9"/>
      <c r="BC4553" s="9"/>
      <c r="BD4553" s="9"/>
      <c r="BE4553" s="9"/>
      <c r="BF4553" s="9"/>
      <c r="BG4553" s="9"/>
      <c r="BH4553" s="9"/>
      <c r="BI4553" s="9"/>
      <c r="BJ4553" s="9"/>
      <c r="BK4553" s="9"/>
      <c r="BL4553" s="9"/>
      <c r="BM4553" s="9"/>
      <c r="BN4553" s="9"/>
      <c r="BO4553" s="9"/>
      <c r="BP4553" s="9"/>
      <c r="BQ4553" s="9"/>
      <c r="BR4553" s="9"/>
      <c r="BS4553" s="9"/>
      <c r="BT4553" s="9"/>
      <c r="BU4553" s="9"/>
      <c r="BV4553" s="9"/>
      <c r="BW4553" s="9"/>
      <c r="BX4553" s="9"/>
      <c r="BY4553" s="9"/>
      <c r="BZ4553" s="9"/>
      <c r="CA4553" s="9"/>
      <c r="CB4553" s="9"/>
      <c r="CC4553" s="9"/>
      <c r="CD4553" s="9"/>
    </row>
    <row r="4554" spans="15:82" x14ac:dyDescent="0.25">
      <c r="O4554" s="3"/>
      <c r="P4554" s="2"/>
      <c r="Q4554" s="2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A4554" s="9"/>
      <c r="BB4554" s="9"/>
      <c r="BC4554" s="9"/>
      <c r="BD4554" s="9"/>
      <c r="BE4554" s="9"/>
      <c r="BF4554" s="9"/>
      <c r="BG4554" s="9"/>
      <c r="BH4554" s="9"/>
      <c r="BI4554" s="9"/>
      <c r="BJ4554" s="9"/>
      <c r="BK4554" s="9"/>
      <c r="BL4554" s="9"/>
      <c r="BM4554" s="9"/>
      <c r="BN4554" s="9"/>
      <c r="BO4554" s="9"/>
      <c r="BP4554" s="9"/>
      <c r="BQ4554" s="9"/>
      <c r="BR4554" s="9"/>
      <c r="BS4554" s="9"/>
      <c r="BT4554" s="9"/>
      <c r="BU4554" s="9"/>
      <c r="BV4554" s="9"/>
      <c r="BW4554" s="9"/>
      <c r="BX4554" s="9"/>
      <c r="BY4554" s="9"/>
      <c r="BZ4554" s="9"/>
      <c r="CA4554" s="9"/>
      <c r="CB4554" s="9"/>
      <c r="CC4554" s="9"/>
      <c r="CD4554" s="9"/>
    </row>
    <row r="4555" spans="15:82" x14ac:dyDescent="0.25">
      <c r="O4555" s="3"/>
      <c r="P4555" s="2"/>
      <c r="Q4555" s="2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A4555" s="9"/>
      <c r="BB4555" s="9"/>
      <c r="BC4555" s="9"/>
      <c r="BD4555" s="9"/>
      <c r="BE4555" s="9"/>
      <c r="BF4555" s="9"/>
      <c r="BG4555" s="9"/>
      <c r="BH4555" s="9"/>
      <c r="BI4555" s="9"/>
      <c r="BJ4555" s="9"/>
      <c r="BK4555" s="9"/>
      <c r="BL4555" s="9"/>
      <c r="BM4555" s="9"/>
      <c r="BN4555" s="9"/>
      <c r="BO4555" s="9"/>
      <c r="BP4555" s="9"/>
      <c r="BQ4555" s="9"/>
      <c r="BR4555" s="9"/>
      <c r="BS4555" s="9"/>
      <c r="BT4555" s="9"/>
      <c r="BU4555" s="9"/>
      <c r="BV4555" s="9"/>
      <c r="BW4555" s="9"/>
      <c r="BX4555" s="9"/>
      <c r="BY4555" s="9"/>
      <c r="BZ4555" s="9"/>
      <c r="CA4555" s="9"/>
      <c r="CB4555" s="9"/>
      <c r="CC4555" s="9"/>
      <c r="CD4555" s="9"/>
    </row>
    <row r="4556" spans="15:82" x14ac:dyDescent="0.25">
      <c r="O4556" s="3"/>
      <c r="P4556" s="2"/>
      <c r="Q4556" s="2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A4556" s="9"/>
      <c r="BB4556" s="9"/>
      <c r="BC4556" s="9"/>
      <c r="BD4556" s="9"/>
      <c r="BE4556" s="9"/>
      <c r="BF4556" s="9"/>
      <c r="BG4556" s="9"/>
      <c r="BH4556" s="9"/>
      <c r="BI4556" s="9"/>
      <c r="BJ4556" s="9"/>
      <c r="BK4556" s="9"/>
      <c r="BL4556" s="9"/>
      <c r="BM4556" s="9"/>
      <c r="BN4556" s="9"/>
      <c r="BO4556" s="9"/>
      <c r="BP4556" s="9"/>
      <c r="BQ4556" s="9"/>
      <c r="BR4556" s="9"/>
      <c r="BS4556" s="9"/>
      <c r="BT4556" s="9"/>
      <c r="BU4556" s="9"/>
      <c r="BV4556" s="9"/>
      <c r="BW4556" s="9"/>
      <c r="BX4556" s="9"/>
      <c r="BY4556" s="9"/>
      <c r="BZ4556" s="9"/>
      <c r="CA4556" s="9"/>
      <c r="CB4556" s="9"/>
      <c r="CC4556" s="9"/>
      <c r="CD4556" s="9"/>
    </row>
    <row r="4557" spans="15:82" x14ac:dyDescent="0.25">
      <c r="O4557" s="3"/>
      <c r="P4557" s="2"/>
      <c r="Q4557" s="2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A4557" s="9"/>
      <c r="BB4557" s="9"/>
      <c r="BC4557" s="9"/>
      <c r="BD4557" s="9"/>
      <c r="BE4557" s="9"/>
      <c r="BF4557" s="9"/>
      <c r="BG4557" s="9"/>
      <c r="BH4557" s="9"/>
      <c r="BI4557" s="9"/>
      <c r="BJ4557" s="9"/>
      <c r="BK4557" s="9"/>
      <c r="BL4557" s="9"/>
      <c r="BM4557" s="9"/>
      <c r="BN4557" s="9"/>
      <c r="BO4557" s="9"/>
      <c r="BP4557" s="9"/>
      <c r="BQ4557" s="9"/>
      <c r="BR4557" s="9"/>
      <c r="BS4557" s="9"/>
      <c r="BT4557" s="9"/>
      <c r="BU4557" s="9"/>
      <c r="BV4557" s="9"/>
      <c r="BW4557" s="9"/>
      <c r="BX4557" s="9"/>
      <c r="BY4557" s="9"/>
      <c r="BZ4557" s="9"/>
      <c r="CA4557" s="9"/>
      <c r="CB4557" s="9"/>
      <c r="CC4557" s="9"/>
      <c r="CD4557" s="9"/>
    </row>
    <row r="4558" spans="15:82" x14ac:dyDescent="0.25">
      <c r="O4558" s="3"/>
      <c r="P4558" s="2"/>
      <c r="Q4558" s="2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A4558" s="9"/>
      <c r="BB4558" s="9"/>
      <c r="BC4558" s="9"/>
      <c r="BD4558" s="9"/>
      <c r="BE4558" s="9"/>
      <c r="BF4558" s="9"/>
      <c r="BG4558" s="9"/>
      <c r="BH4558" s="9"/>
      <c r="BI4558" s="9"/>
      <c r="BJ4558" s="9"/>
      <c r="BK4558" s="9"/>
      <c r="BL4558" s="9"/>
      <c r="BM4558" s="9"/>
      <c r="BN4558" s="9"/>
      <c r="BO4558" s="9"/>
      <c r="BP4558" s="9"/>
      <c r="BQ4558" s="9"/>
      <c r="BR4558" s="9"/>
      <c r="BS4558" s="9"/>
      <c r="BT4558" s="9"/>
      <c r="BU4558" s="9"/>
      <c r="BV4558" s="9"/>
      <c r="BW4558" s="9"/>
      <c r="BX4558" s="9"/>
      <c r="BY4558" s="9"/>
      <c r="BZ4558" s="9"/>
      <c r="CA4558" s="9"/>
      <c r="CB4558" s="9"/>
      <c r="CC4558" s="9"/>
      <c r="CD4558" s="9"/>
    </row>
    <row r="4559" spans="15:82" x14ac:dyDescent="0.25">
      <c r="O4559" s="3"/>
      <c r="P4559" s="2"/>
      <c r="Q4559" s="2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A4559" s="9"/>
      <c r="BB4559" s="9"/>
      <c r="BC4559" s="9"/>
      <c r="BD4559" s="9"/>
      <c r="BE4559" s="9"/>
      <c r="BF4559" s="9"/>
      <c r="BG4559" s="9"/>
      <c r="BH4559" s="9"/>
      <c r="BI4559" s="9"/>
      <c r="BJ4559" s="9"/>
      <c r="BK4559" s="9"/>
      <c r="BL4559" s="9"/>
      <c r="BM4559" s="9"/>
      <c r="BN4559" s="9"/>
      <c r="BO4559" s="9"/>
      <c r="BP4559" s="9"/>
      <c r="BQ4559" s="9"/>
      <c r="BR4559" s="9"/>
      <c r="BS4559" s="9"/>
      <c r="BT4559" s="9"/>
      <c r="BU4559" s="9"/>
      <c r="BV4559" s="9"/>
      <c r="BW4559" s="9"/>
      <c r="BX4559" s="9"/>
      <c r="BY4559" s="9"/>
      <c r="BZ4559" s="9"/>
      <c r="CA4559" s="9"/>
      <c r="CB4559" s="9"/>
      <c r="CC4559" s="9"/>
      <c r="CD4559" s="9"/>
    </row>
    <row r="4560" spans="15:82" x14ac:dyDescent="0.25">
      <c r="O4560" s="3"/>
      <c r="P4560" s="2"/>
      <c r="Q4560" s="2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A4560" s="9"/>
      <c r="BB4560" s="9"/>
      <c r="BC4560" s="9"/>
      <c r="BD4560" s="9"/>
      <c r="BE4560" s="9"/>
      <c r="BF4560" s="9"/>
      <c r="BG4560" s="9"/>
      <c r="BH4560" s="9"/>
      <c r="BI4560" s="9"/>
      <c r="BJ4560" s="9"/>
      <c r="BK4560" s="9"/>
      <c r="BL4560" s="9"/>
      <c r="BM4560" s="9"/>
      <c r="BN4560" s="9"/>
      <c r="BO4560" s="9"/>
      <c r="BP4560" s="9"/>
      <c r="BQ4560" s="9"/>
      <c r="BR4560" s="9"/>
      <c r="BS4560" s="9"/>
      <c r="BT4560" s="9"/>
      <c r="BU4560" s="9"/>
      <c r="BV4560" s="9"/>
      <c r="BW4560" s="9"/>
      <c r="BX4560" s="9"/>
      <c r="BY4560" s="9"/>
      <c r="BZ4560" s="9"/>
      <c r="CA4560" s="9"/>
      <c r="CB4560" s="9"/>
      <c r="CC4560" s="9"/>
      <c r="CD4560" s="9"/>
    </row>
    <row r="4561" spans="15:82" x14ac:dyDescent="0.25">
      <c r="O4561" s="3"/>
      <c r="P4561" s="2"/>
      <c r="Q4561" s="2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A4561" s="9"/>
      <c r="BB4561" s="9"/>
      <c r="BC4561" s="9"/>
      <c r="BD4561" s="9"/>
      <c r="BE4561" s="9"/>
      <c r="BF4561" s="9"/>
      <c r="BG4561" s="9"/>
      <c r="BH4561" s="9"/>
      <c r="BI4561" s="9"/>
      <c r="BJ4561" s="9"/>
      <c r="BK4561" s="9"/>
      <c r="BL4561" s="9"/>
      <c r="BM4561" s="9"/>
      <c r="BN4561" s="9"/>
      <c r="BO4561" s="9"/>
      <c r="BP4561" s="9"/>
      <c r="BQ4561" s="9"/>
      <c r="BR4561" s="9"/>
      <c r="BS4561" s="9"/>
      <c r="BT4561" s="9"/>
      <c r="BU4561" s="9"/>
      <c r="BV4561" s="9"/>
      <c r="BW4561" s="9"/>
      <c r="BX4561" s="9"/>
      <c r="BY4561" s="9"/>
      <c r="BZ4561" s="9"/>
      <c r="CA4561" s="9"/>
      <c r="CB4561" s="9"/>
      <c r="CC4561" s="9"/>
      <c r="CD4561" s="9"/>
    </row>
    <row r="4562" spans="15:82" x14ac:dyDescent="0.25">
      <c r="O4562" s="3"/>
      <c r="P4562" s="2"/>
      <c r="Q4562" s="2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A4562" s="9"/>
      <c r="BB4562" s="9"/>
      <c r="BC4562" s="9"/>
      <c r="BD4562" s="9"/>
      <c r="BE4562" s="9"/>
      <c r="BF4562" s="9"/>
      <c r="BG4562" s="9"/>
      <c r="BH4562" s="9"/>
      <c r="BI4562" s="9"/>
      <c r="BJ4562" s="9"/>
      <c r="BK4562" s="9"/>
      <c r="BL4562" s="9"/>
      <c r="BM4562" s="9"/>
      <c r="BN4562" s="9"/>
      <c r="BO4562" s="9"/>
      <c r="BP4562" s="9"/>
      <c r="BQ4562" s="9"/>
      <c r="BR4562" s="9"/>
      <c r="BS4562" s="9"/>
      <c r="BT4562" s="9"/>
      <c r="BU4562" s="9"/>
      <c r="BV4562" s="9"/>
      <c r="BW4562" s="9"/>
      <c r="BX4562" s="9"/>
      <c r="BY4562" s="9"/>
      <c r="BZ4562" s="9"/>
      <c r="CA4562" s="9"/>
      <c r="CB4562" s="9"/>
      <c r="CC4562" s="9"/>
      <c r="CD4562" s="9"/>
    </row>
    <row r="4563" spans="15:82" x14ac:dyDescent="0.25">
      <c r="O4563" s="3"/>
      <c r="P4563" s="2"/>
      <c r="Q4563" s="2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A4563" s="9"/>
      <c r="BB4563" s="9"/>
      <c r="BC4563" s="9"/>
      <c r="BD4563" s="9"/>
      <c r="BE4563" s="9"/>
      <c r="BF4563" s="9"/>
      <c r="BG4563" s="9"/>
      <c r="BH4563" s="9"/>
      <c r="BI4563" s="9"/>
      <c r="BJ4563" s="9"/>
      <c r="BK4563" s="9"/>
      <c r="BL4563" s="9"/>
      <c r="BM4563" s="9"/>
      <c r="BN4563" s="9"/>
      <c r="BO4563" s="9"/>
      <c r="BP4563" s="9"/>
      <c r="BQ4563" s="9"/>
      <c r="BR4563" s="9"/>
      <c r="BS4563" s="9"/>
      <c r="BT4563" s="9"/>
      <c r="BU4563" s="9"/>
      <c r="BV4563" s="9"/>
      <c r="BW4563" s="9"/>
      <c r="BX4563" s="9"/>
      <c r="BY4563" s="9"/>
      <c r="BZ4563" s="9"/>
      <c r="CA4563" s="9"/>
      <c r="CB4563" s="9"/>
      <c r="CC4563" s="9"/>
      <c r="CD4563" s="9"/>
    </row>
    <row r="4564" spans="15:82" x14ac:dyDescent="0.25">
      <c r="O4564" s="3"/>
      <c r="P4564" s="2"/>
      <c r="Q4564" s="2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A4564" s="9"/>
      <c r="BB4564" s="9"/>
      <c r="BC4564" s="9"/>
      <c r="BD4564" s="9"/>
      <c r="BE4564" s="9"/>
      <c r="BF4564" s="9"/>
      <c r="BG4564" s="9"/>
      <c r="BH4564" s="9"/>
      <c r="BI4564" s="9"/>
      <c r="BJ4564" s="9"/>
      <c r="BK4564" s="9"/>
      <c r="BL4564" s="9"/>
      <c r="BM4564" s="9"/>
      <c r="BN4564" s="9"/>
      <c r="BO4564" s="9"/>
      <c r="BP4564" s="9"/>
      <c r="BQ4564" s="9"/>
      <c r="BR4564" s="9"/>
      <c r="BS4564" s="9"/>
      <c r="BT4564" s="9"/>
      <c r="BU4564" s="9"/>
      <c r="BV4564" s="9"/>
      <c r="BW4564" s="9"/>
      <c r="BX4564" s="9"/>
      <c r="BY4564" s="9"/>
      <c r="BZ4564" s="9"/>
      <c r="CA4564" s="9"/>
      <c r="CB4564" s="9"/>
      <c r="CC4564" s="9"/>
      <c r="CD4564" s="9"/>
    </row>
    <row r="4565" spans="15:82" x14ac:dyDescent="0.25">
      <c r="O4565" s="3"/>
      <c r="P4565" s="2"/>
      <c r="Q4565" s="2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A4565" s="9"/>
      <c r="BB4565" s="9"/>
      <c r="BC4565" s="9"/>
      <c r="BD4565" s="9"/>
      <c r="BE4565" s="9"/>
      <c r="BF4565" s="9"/>
      <c r="BG4565" s="9"/>
      <c r="BH4565" s="9"/>
      <c r="BI4565" s="9"/>
      <c r="BJ4565" s="9"/>
      <c r="BK4565" s="9"/>
      <c r="BL4565" s="9"/>
      <c r="BM4565" s="9"/>
      <c r="BN4565" s="9"/>
      <c r="BO4565" s="9"/>
      <c r="BP4565" s="9"/>
      <c r="BQ4565" s="9"/>
      <c r="BR4565" s="9"/>
      <c r="BS4565" s="9"/>
      <c r="BT4565" s="9"/>
      <c r="BU4565" s="9"/>
      <c r="BV4565" s="9"/>
      <c r="BW4565" s="9"/>
      <c r="BX4565" s="9"/>
      <c r="BY4565" s="9"/>
      <c r="BZ4565" s="9"/>
      <c r="CA4565" s="9"/>
      <c r="CB4565" s="9"/>
      <c r="CC4565" s="9"/>
      <c r="CD4565" s="9"/>
    </row>
    <row r="4566" spans="15:82" x14ac:dyDescent="0.25">
      <c r="O4566" s="3"/>
      <c r="P4566" s="2"/>
      <c r="Q4566" s="2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A4566" s="9"/>
      <c r="BB4566" s="9"/>
      <c r="BC4566" s="9"/>
      <c r="BD4566" s="9"/>
      <c r="BE4566" s="9"/>
      <c r="BF4566" s="9"/>
      <c r="BG4566" s="9"/>
      <c r="BH4566" s="9"/>
      <c r="BI4566" s="9"/>
      <c r="BJ4566" s="9"/>
      <c r="BK4566" s="9"/>
      <c r="BL4566" s="9"/>
      <c r="BM4566" s="9"/>
      <c r="BN4566" s="9"/>
      <c r="BO4566" s="9"/>
      <c r="BP4566" s="9"/>
      <c r="BQ4566" s="9"/>
      <c r="BR4566" s="9"/>
      <c r="BS4566" s="9"/>
      <c r="BT4566" s="9"/>
      <c r="BU4566" s="9"/>
      <c r="BV4566" s="9"/>
      <c r="BW4566" s="9"/>
      <c r="BX4566" s="9"/>
      <c r="BY4566" s="9"/>
      <c r="BZ4566" s="9"/>
      <c r="CA4566" s="9"/>
      <c r="CB4566" s="9"/>
      <c r="CC4566" s="9"/>
      <c r="CD4566" s="9"/>
    </row>
    <row r="4567" spans="15:82" x14ac:dyDescent="0.25">
      <c r="O4567" s="3"/>
      <c r="P4567" s="2"/>
      <c r="Q4567" s="2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A4567" s="9"/>
      <c r="BB4567" s="9"/>
      <c r="BC4567" s="9"/>
      <c r="BD4567" s="9"/>
      <c r="BE4567" s="9"/>
      <c r="BF4567" s="9"/>
      <c r="BG4567" s="9"/>
      <c r="BH4567" s="9"/>
      <c r="BI4567" s="9"/>
      <c r="BJ4567" s="9"/>
      <c r="BK4567" s="9"/>
      <c r="BL4567" s="9"/>
      <c r="BM4567" s="9"/>
      <c r="BN4567" s="9"/>
      <c r="BO4567" s="9"/>
      <c r="BP4567" s="9"/>
      <c r="BQ4567" s="9"/>
      <c r="BR4567" s="9"/>
      <c r="BS4567" s="9"/>
      <c r="BT4567" s="9"/>
      <c r="BU4567" s="9"/>
      <c r="BV4567" s="9"/>
      <c r="BW4567" s="9"/>
      <c r="BX4567" s="9"/>
      <c r="BY4567" s="9"/>
      <c r="BZ4567" s="9"/>
      <c r="CA4567" s="9"/>
      <c r="CB4567" s="9"/>
      <c r="CC4567" s="9"/>
      <c r="CD4567" s="9"/>
    </row>
    <row r="4568" spans="15:82" x14ac:dyDescent="0.25">
      <c r="O4568" s="3"/>
      <c r="P4568" s="2"/>
      <c r="Q4568" s="2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A4568" s="9"/>
      <c r="BB4568" s="9"/>
      <c r="BC4568" s="9"/>
      <c r="BD4568" s="9"/>
      <c r="BE4568" s="9"/>
      <c r="BF4568" s="9"/>
      <c r="BG4568" s="9"/>
      <c r="BH4568" s="9"/>
      <c r="BI4568" s="9"/>
      <c r="BJ4568" s="9"/>
      <c r="BK4568" s="9"/>
      <c r="BL4568" s="9"/>
      <c r="BM4568" s="9"/>
      <c r="BN4568" s="9"/>
      <c r="BO4568" s="9"/>
      <c r="BP4568" s="9"/>
      <c r="BQ4568" s="9"/>
      <c r="BR4568" s="9"/>
      <c r="BS4568" s="9"/>
      <c r="BT4568" s="9"/>
      <c r="BU4568" s="9"/>
      <c r="BV4568" s="9"/>
      <c r="BW4568" s="9"/>
      <c r="BX4568" s="9"/>
      <c r="BY4568" s="9"/>
      <c r="BZ4568" s="9"/>
      <c r="CA4568" s="9"/>
      <c r="CB4568" s="9"/>
      <c r="CC4568" s="9"/>
      <c r="CD4568" s="9"/>
    </row>
    <row r="4569" spans="15:82" x14ac:dyDescent="0.25">
      <c r="O4569" s="3"/>
      <c r="P4569" s="2"/>
      <c r="Q4569" s="2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A4569" s="9"/>
      <c r="BB4569" s="9"/>
      <c r="BC4569" s="9"/>
      <c r="BD4569" s="9"/>
      <c r="BE4569" s="9"/>
      <c r="BF4569" s="9"/>
      <c r="BG4569" s="9"/>
      <c r="BH4569" s="9"/>
      <c r="BI4569" s="9"/>
      <c r="BJ4569" s="9"/>
      <c r="BK4569" s="9"/>
      <c r="BL4569" s="9"/>
      <c r="BM4569" s="9"/>
      <c r="BN4569" s="9"/>
      <c r="BO4569" s="9"/>
      <c r="BP4569" s="9"/>
      <c r="BQ4569" s="9"/>
      <c r="BR4569" s="9"/>
      <c r="BS4569" s="9"/>
      <c r="BT4569" s="9"/>
      <c r="BU4569" s="9"/>
      <c r="BV4569" s="9"/>
      <c r="BW4569" s="9"/>
      <c r="BX4569" s="9"/>
      <c r="BY4569" s="9"/>
      <c r="BZ4569" s="9"/>
      <c r="CA4569" s="9"/>
      <c r="CB4569" s="9"/>
      <c r="CC4569" s="9"/>
      <c r="CD4569" s="9"/>
    </row>
    <row r="4570" spans="15:82" x14ac:dyDescent="0.25">
      <c r="O4570" s="3"/>
      <c r="P4570" s="2"/>
      <c r="Q4570" s="2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A4570" s="9"/>
      <c r="BB4570" s="9"/>
      <c r="BC4570" s="9"/>
      <c r="BD4570" s="9"/>
      <c r="BE4570" s="9"/>
      <c r="BF4570" s="9"/>
      <c r="BG4570" s="9"/>
      <c r="BH4570" s="9"/>
      <c r="BI4570" s="9"/>
      <c r="BJ4570" s="9"/>
      <c r="BK4570" s="9"/>
      <c r="BL4570" s="9"/>
      <c r="BM4570" s="9"/>
      <c r="BN4570" s="9"/>
      <c r="BO4570" s="9"/>
      <c r="BP4570" s="9"/>
      <c r="BQ4570" s="9"/>
      <c r="BR4570" s="9"/>
      <c r="BS4570" s="9"/>
      <c r="BT4570" s="9"/>
      <c r="BU4570" s="9"/>
      <c r="BV4570" s="9"/>
      <c r="BW4570" s="9"/>
      <c r="BX4570" s="9"/>
      <c r="BY4570" s="9"/>
      <c r="BZ4570" s="9"/>
      <c r="CA4570" s="9"/>
      <c r="CB4570" s="9"/>
      <c r="CC4570" s="9"/>
      <c r="CD4570" s="9"/>
    </row>
    <row r="4571" spans="15:82" x14ac:dyDescent="0.25">
      <c r="O4571" s="3"/>
      <c r="P4571" s="2"/>
      <c r="Q4571" s="2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A4571" s="9"/>
      <c r="BB4571" s="9"/>
      <c r="BC4571" s="9"/>
      <c r="BD4571" s="9"/>
      <c r="BE4571" s="9"/>
      <c r="BF4571" s="9"/>
      <c r="BG4571" s="9"/>
      <c r="BH4571" s="9"/>
      <c r="BI4571" s="9"/>
      <c r="BJ4571" s="9"/>
      <c r="BK4571" s="9"/>
      <c r="BL4571" s="9"/>
      <c r="BM4571" s="9"/>
      <c r="BN4571" s="9"/>
      <c r="BO4571" s="9"/>
      <c r="BP4571" s="9"/>
      <c r="BQ4571" s="9"/>
      <c r="BR4571" s="9"/>
      <c r="BS4571" s="9"/>
      <c r="BT4571" s="9"/>
      <c r="BU4571" s="9"/>
      <c r="BV4571" s="9"/>
      <c r="BW4571" s="9"/>
      <c r="BX4571" s="9"/>
      <c r="BY4571" s="9"/>
      <c r="BZ4571" s="9"/>
      <c r="CA4571" s="9"/>
      <c r="CB4571" s="9"/>
      <c r="CC4571" s="9"/>
      <c r="CD4571" s="9"/>
    </row>
    <row r="4572" spans="15:82" x14ac:dyDescent="0.25">
      <c r="O4572" s="3"/>
      <c r="P4572" s="2"/>
      <c r="Q4572" s="2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A4572" s="9"/>
      <c r="BB4572" s="9"/>
      <c r="BC4572" s="9"/>
      <c r="BD4572" s="9"/>
      <c r="BE4572" s="9"/>
      <c r="BF4572" s="9"/>
      <c r="BG4572" s="9"/>
      <c r="BH4572" s="9"/>
      <c r="BI4572" s="9"/>
      <c r="BJ4572" s="9"/>
      <c r="BK4572" s="9"/>
      <c r="BL4572" s="9"/>
      <c r="BM4572" s="9"/>
      <c r="BN4572" s="9"/>
      <c r="BO4572" s="9"/>
      <c r="BP4572" s="9"/>
      <c r="BQ4572" s="9"/>
      <c r="BR4572" s="9"/>
      <c r="BS4572" s="9"/>
      <c r="BT4572" s="9"/>
      <c r="BU4572" s="9"/>
      <c r="BV4572" s="9"/>
      <c r="BW4572" s="9"/>
      <c r="BX4572" s="9"/>
      <c r="BY4572" s="9"/>
      <c r="BZ4572" s="9"/>
      <c r="CA4572" s="9"/>
      <c r="CB4572" s="9"/>
      <c r="CC4572" s="9"/>
      <c r="CD4572" s="9"/>
    </row>
    <row r="4573" spans="15:82" x14ac:dyDescent="0.25">
      <c r="O4573" s="3"/>
      <c r="P4573" s="2"/>
      <c r="Q4573" s="2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A4573" s="9"/>
      <c r="BB4573" s="9"/>
      <c r="BC4573" s="9"/>
      <c r="BD4573" s="9"/>
      <c r="BE4573" s="9"/>
      <c r="BF4573" s="9"/>
      <c r="BG4573" s="9"/>
      <c r="BH4573" s="9"/>
      <c r="BI4573" s="9"/>
      <c r="BJ4573" s="9"/>
      <c r="BK4573" s="9"/>
      <c r="BL4573" s="9"/>
      <c r="BM4573" s="9"/>
      <c r="BN4573" s="9"/>
      <c r="BO4573" s="9"/>
      <c r="BP4573" s="9"/>
      <c r="BQ4573" s="9"/>
      <c r="BR4573" s="9"/>
      <c r="BS4573" s="9"/>
      <c r="BT4573" s="9"/>
      <c r="BU4573" s="9"/>
      <c r="BV4573" s="9"/>
      <c r="BW4573" s="9"/>
      <c r="BX4573" s="9"/>
      <c r="BY4573" s="9"/>
      <c r="BZ4573" s="9"/>
      <c r="CA4573" s="9"/>
      <c r="CB4573" s="9"/>
      <c r="CC4573" s="9"/>
      <c r="CD4573" s="9"/>
    </row>
    <row r="4574" spans="15:82" x14ac:dyDescent="0.25">
      <c r="O4574" s="3"/>
      <c r="P4574" s="2"/>
      <c r="Q4574" s="2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A4574" s="9"/>
      <c r="BB4574" s="9"/>
      <c r="BC4574" s="9"/>
      <c r="BD4574" s="9"/>
      <c r="BE4574" s="9"/>
      <c r="BF4574" s="9"/>
      <c r="BG4574" s="9"/>
      <c r="BH4574" s="9"/>
      <c r="BI4574" s="9"/>
      <c r="BJ4574" s="9"/>
      <c r="BK4574" s="9"/>
      <c r="BL4574" s="9"/>
      <c r="BM4574" s="9"/>
      <c r="BN4574" s="9"/>
      <c r="BO4574" s="9"/>
      <c r="BP4574" s="9"/>
      <c r="BQ4574" s="9"/>
      <c r="BR4574" s="9"/>
      <c r="BS4574" s="9"/>
      <c r="BT4574" s="9"/>
      <c r="BU4574" s="9"/>
      <c r="BV4574" s="9"/>
      <c r="BW4574" s="9"/>
      <c r="BX4574" s="9"/>
      <c r="BY4574" s="9"/>
      <c r="BZ4574" s="9"/>
      <c r="CA4574" s="9"/>
      <c r="CB4574" s="9"/>
      <c r="CC4574" s="9"/>
      <c r="CD4574" s="9"/>
    </row>
    <row r="4575" spans="15:82" x14ac:dyDescent="0.25">
      <c r="O4575" s="3"/>
      <c r="P4575" s="2"/>
      <c r="Q4575" s="2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A4575" s="9"/>
      <c r="BB4575" s="9"/>
      <c r="BC4575" s="9"/>
      <c r="BD4575" s="9"/>
      <c r="BE4575" s="9"/>
      <c r="BF4575" s="9"/>
      <c r="BG4575" s="9"/>
      <c r="BH4575" s="9"/>
      <c r="BI4575" s="9"/>
      <c r="BJ4575" s="9"/>
      <c r="BK4575" s="9"/>
      <c r="BL4575" s="9"/>
      <c r="BM4575" s="9"/>
      <c r="BN4575" s="9"/>
      <c r="BO4575" s="9"/>
      <c r="BP4575" s="9"/>
      <c r="BQ4575" s="9"/>
      <c r="BR4575" s="9"/>
      <c r="BS4575" s="9"/>
      <c r="BT4575" s="9"/>
      <c r="BU4575" s="9"/>
      <c r="BV4575" s="9"/>
      <c r="BW4575" s="9"/>
      <c r="BX4575" s="9"/>
      <c r="BY4575" s="9"/>
      <c r="BZ4575" s="9"/>
      <c r="CA4575" s="9"/>
      <c r="CB4575" s="9"/>
      <c r="CC4575" s="9"/>
      <c r="CD4575" s="9"/>
    </row>
    <row r="4576" spans="15:82" x14ac:dyDescent="0.25">
      <c r="O4576" s="3"/>
      <c r="P4576" s="2"/>
      <c r="Q4576" s="2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A4576" s="9"/>
      <c r="BB4576" s="9"/>
      <c r="BC4576" s="9"/>
      <c r="BD4576" s="9"/>
      <c r="BE4576" s="9"/>
      <c r="BF4576" s="9"/>
      <c r="BG4576" s="9"/>
      <c r="BH4576" s="9"/>
      <c r="BI4576" s="9"/>
      <c r="BJ4576" s="9"/>
      <c r="BK4576" s="9"/>
      <c r="BL4576" s="9"/>
      <c r="BM4576" s="9"/>
      <c r="BN4576" s="9"/>
      <c r="BO4576" s="9"/>
      <c r="BP4576" s="9"/>
      <c r="BQ4576" s="9"/>
      <c r="BR4576" s="9"/>
      <c r="BS4576" s="9"/>
      <c r="BT4576" s="9"/>
      <c r="BU4576" s="9"/>
      <c r="BV4576" s="9"/>
      <c r="BW4576" s="9"/>
      <c r="BX4576" s="9"/>
      <c r="BY4576" s="9"/>
      <c r="BZ4576" s="9"/>
      <c r="CA4576" s="9"/>
      <c r="CB4576" s="9"/>
      <c r="CC4576" s="9"/>
      <c r="CD4576" s="9"/>
    </row>
    <row r="4577" spans="15:82" x14ac:dyDescent="0.25">
      <c r="O4577" s="3"/>
      <c r="P4577" s="2"/>
      <c r="Q4577" s="2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A4577" s="9"/>
      <c r="BB4577" s="9"/>
      <c r="BC4577" s="9"/>
      <c r="BD4577" s="9"/>
      <c r="BE4577" s="9"/>
      <c r="BF4577" s="9"/>
      <c r="BG4577" s="9"/>
      <c r="BH4577" s="9"/>
      <c r="BI4577" s="9"/>
      <c r="BJ4577" s="9"/>
      <c r="BK4577" s="9"/>
      <c r="BL4577" s="9"/>
      <c r="BM4577" s="9"/>
      <c r="BN4577" s="9"/>
      <c r="BO4577" s="9"/>
      <c r="BP4577" s="9"/>
      <c r="BQ4577" s="9"/>
      <c r="BR4577" s="9"/>
      <c r="BS4577" s="9"/>
      <c r="BT4577" s="9"/>
      <c r="BU4577" s="9"/>
      <c r="BV4577" s="9"/>
      <c r="BW4577" s="9"/>
      <c r="BX4577" s="9"/>
      <c r="BY4577" s="9"/>
      <c r="BZ4577" s="9"/>
      <c r="CA4577" s="9"/>
      <c r="CB4577" s="9"/>
      <c r="CC4577" s="9"/>
      <c r="CD4577" s="9"/>
    </row>
    <row r="4578" spans="15:82" x14ac:dyDescent="0.25">
      <c r="O4578" s="3"/>
      <c r="P4578" s="2"/>
      <c r="Q4578" s="2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A4578" s="9"/>
      <c r="BB4578" s="9"/>
      <c r="BC4578" s="9"/>
      <c r="BD4578" s="9"/>
      <c r="BE4578" s="9"/>
      <c r="BF4578" s="9"/>
      <c r="BG4578" s="9"/>
      <c r="BH4578" s="9"/>
      <c r="BI4578" s="9"/>
      <c r="BJ4578" s="9"/>
      <c r="BK4578" s="9"/>
      <c r="BL4578" s="9"/>
      <c r="BM4578" s="9"/>
      <c r="BN4578" s="9"/>
      <c r="BO4578" s="9"/>
      <c r="BP4578" s="9"/>
      <c r="BQ4578" s="9"/>
      <c r="BR4578" s="9"/>
      <c r="BS4578" s="9"/>
      <c r="BT4578" s="9"/>
      <c r="BU4578" s="9"/>
      <c r="BV4578" s="9"/>
      <c r="BW4578" s="9"/>
      <c r="BX4578" s="9"/>
      <c r="BY4578" s="9"/>
      <c r="BZ4578" s="9"/>
      <c r="CA4578" s="9"/>
      <c r="CB4578" s="9"/>
      <c r="CC4578" s="9"/>
      <c r="CD4578" s="9"/>
    </row>
    <row r="4579" spans="15:82" x14ac:dyDescent="0.25">
      <c r="O4579" s="3"/>
      <c r="P4579" s="2"/>
      <c r="Q4579" s="2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A4579" s="9"/>
      <c r="BB4579" s="9"/>
      <c r="BC4579" s="9"/>
      <c r="BD4579" s="9"/>
      <c r="BE4579" s="9"/>
      <c r="BF4579" s="9"/>
      <c r="BG4579" s="9"/>
      <c r="BH4579" s="9"/>
      <c r="BI4579" s="9"/>
      <c r="BJ4579" s="9"/>
      <c r="BK4579" s="9"/>
      <c r="BL4579" s="9"/>
      <c r="BM4579" s="9"/>
      <c r="BN4579" s="9"/>
      <c r="BO4579" s="9"/>
      <c r="BP4579" s="9"/>
      <c r="BQ4579" s="9"/>
      <c r="BR4579" s="9"/>
      <c r="BS4579" s="9"/>
      <c r="BT4579" s="9"/>
      <c r="BU4579" s="9"/>
      <c r="BV4579" s="9"/>
      <c r="BW4579" s="9"/>
      <c r="BX4579" s="9"/>
      <c r="BY4579" s="9"/>
      <c r="BZ4579" s="9"/>
      <c r="CA4579" s="9"/>
      <c r="CB4579" s="6"/>
      <c r="CC4579" s="6"/>
      <c r="CD4579" s="6"/>
    </row>
    <row r="4580" spans="15:82" x14ac:dyDescent="0.25">
      <c r="O4580" s="3"/>
      <c r="P4580" s="2"/>
      <c r="Q4580" s="2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A4580" s="9"/>
      <c r="BB4580" s="9"/>
      <c r="BC4580" s="9"/>
      <c r="BD4580" s="9"/>
      <c r="BE4580" s="9"/>
      <c r="BF4580" s="9"/>
      <c r="BG4580" s="9"/>
      <c r="BH4580" s="9"/>
      <c r="BI4580" s="9"/>
      <c r="BJ4580" s="9"/>
      <c r="BK4580" s="9"/>
      <c r="BL4580" s="9"/>
      <c r="BM4580" s="9"/>
      <c r="BN4580" s="9"/>
      <c r="BO4580" s="9"/>
      <c r="BP4580" s="9"/>
      <c r="BQ4580" s="9"/>
      <c r="BR4580" s="9"/>
      <c r="BS4580" s="9"/>
      <c r="BT4580" s="9"/>
      <c r="BU4580" s="9"/>
      <c r="BV4580" s="9"/>
      <c r="BW4580" s="9"/>
      <c r="BX4580" s="9"/>
      <c r="BY4580" s="9"/>
      <c r="BZ4580" s="9"/>
      <c r="CA4580" s="9"/>
      <c r="CB4580" s="6"/>
      <c r="CC4580" s="6"/>
      <c r="CD4580" s="6"/>
    </row>
    <row r="4581" spans="15:82" x14ac:dyDescent="0.25">
      <c r="O4581" s="3"/>
      <c r="P4581" s="2"/>
      <c r="Q4581" s="2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A4581" s="9"/>
      <c r="BB4581" s="9"/>
      <c r="BC4581" s="9"/>
      <c r="BD4581" s="9"/>
      <c r="BE4581" s="9"/>
      <c r="BF4581" s="9"/>
      <c r="BG4581" s="9"/>
      <c r="BH4581" s="9"/>
      <c r="BI4581" s="9"/>
      <c r="BJ4581" s="9"/>
      <c r="BK4581" s="9"/>
      <c r="BL4581" s="9"/>
      <c r="BM4581" s="9"/>
      <c r="BN4581" s="9"/>
      <c r="BO4581" s="9"/>
      <c r="BP4581" s="9"/>
      <c r="BQ4581" s="9"/>
      <c r="BR4581" s="9"/>
      <c r="BS4581" s="9"/>
      <c r="BT4581" s="9"/>
      <c r="BU4581" s="9"/>
      <c r="BV4581" s="9"/>
      <c r="BW4581" s="9"/>
      <c r="BX4581" s="9"/>
      <c r="BY4581" s="9"/>
      <c r="BZ4581" s="9"/>
      <c r="CA4581" s="9"/>
      <c r="CB4581" s="6"/>
      <c r="CC4581" s="6"/>
      <c r="CD4581" s="6"/>
    </row>
    <row r="4582" spans="15:82" x14ac:dyDescent="0.25">
      <c r="O4582" s="3"/>
      <c r="P4582" s="2"/>
      <c r="Q4582" s="2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A4582" s="9"/>
      <c r="BB4582" s="9"/>
      <c r="BC4582" s="9"/>
      <c r="BD4582" s="9"/>
      <c r="BE4582" s="9"/>
      <c r="BF4582" s="9"/>
      <c r="BG4582" s="9"/>
      <c r="BH4582" s="9"/>
      <c r="BI4582" s="9"/>
      <c r="BJ4582" s="9"/>
      <c r="BK4582" s="9"/>
      <c r="BL4582" s="9"/>
      <c r="BM4582" s="9"/>
      <c r="BN4582" s="9"/>
      <c r="BO4582" s="9"/>
      <c r="BP4582" s="9"/>
      <c r="BQ4582" s="9"/>
      <c r="BR4582" s="9"/>
      <c r="BS4582" s="9"/>
      <c r="BT4582" s="9"/>
      <c r="BU4582" s="9"/>
      <c r="BV4582" s="9"/>
      <c r="BW4582" s="9"/>
      <c r="BX4582" s="9"/>
      <c r="BY4582" s="9"/>
      <c r="BZ4582" s="9"/>
      <c r="CA4582" s="9"/>
      <c r="CB4582" s="6"/>
      <c r="CC4582" s="6"/>
      <c r="CD4582" s="6"/>
    </row>
    <row r="4583" spans="15:82" x14ac:dyDescent="0.25">
      <c r="O4583" s="3"/>
      <c r="P4583" s="2"/>
      <c r="Q4583" s="2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A4583" s="9"/>
      <c r="BB4583" s="9"/>
      <c r="BC4583" s="9"/>
      <c r="BD4583" s="9"/>
      <c r="BE4583" s="9"/>
      <c r="BF4583" s="9"/>
      <c r="BG4583" s="9"/>
      <c r="BH4583" s="9"/>
      <c r="BI4583" s="9"/>
      <c r="BJ4583" s="9"/>
      <c r="BK4583" s="9"/>
      <c r="BL4583" s="9"/>
      <c r="BM4583" s="9"/>
      <c r="BN4583" s="9"/>
      <c r="BO4583" s="9"/>
      <c r="BP4583" s="9"/>
      <c r="BQ4583" s="9"/>
      <c r="BR4583" s="9"/>
      <c r="BS4583" s="9"/>
      <c r="BT4583" s="9"/>
      <c r="BU4583" s="9"/>
      <c r="BV4583" s="9"/>
      <c r="BW4583" s="9"/>
      <c r="BX4583" s="9"/>
      <c r="BY4583" s="9"/>
      <c r="BZ4583" s="9"/>
      <c r="CA4583" s="9"/>
      <c r="CB4583" s="6"/>
      <c r="CC4583" s="6"/>
      <c r="CD4583" s="6"/>
    </row>
    <row r="4584" spans="15:82" x14ac:dyDescent="0.25">
      <c r="O4584" s="3"/>
      <c r="P4584" s="2"/>
      <c r="Q4584" s="2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A4584" s="9"/>
      <c r="BB4584" s="9"/>
      <c r="BC4584" s="9"/>
      <c r="BD4584" s="9"/>
      <c r="BE4584" s="9"/>
      <c r="BF4584" s="9"/>
      <c r="BG4584" s="9"/>
      <c r="BH4584" s="9"/>
      <c r="BI4584" s="9"/>
      <c r="BJ4584" s="9"/>
      <c r="BK4584" s="9"/>
      <c r="BL4584" s="9"/>
      <c r="BM4584" s="9"/>
      <c r="BN4584" s="9"/>
      <c r="BO4584" s="9"/>
      <c r="BP4584" s="9"/>
      <c r="BQ4584" s="9"/>
      <c r="BR4584" s="9"/>
      <c r="BS4584" s="9"/>
      <c r="BT4584" s="9"/>
      <c r="BU4584" s="9"/>
      <c r="BV4584" s="9"/>
      <c r="BW4584" s="9"/>
      <c r="BX4584" s="9"/>
      <c r="BY4584" s="9"/>
      <c r="BZ4584" s="9"/>
      <c r="CA4584" s="9"/>
      <c r="CB4584" s="6"/>
      <c r="CC4584" s="6"/>
      <c r="CD4584" s="6"/>
    </row>
    <row r="4585" spans="15:82" x14ac:dyDescent="0.25">
      <c r="O4585" s="3"/>
      <c r="P4585" s="2"/>
      <c r="Q4585" s="2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A4585" s="9"/>
      <c r="BB4585" s="9"/>
      <c r="BC4585" s="9"/>
      <c r="BD4585" s="9"/>
      <c r="BE4585" s="9"/>
      <c r="BF4585" s="9"/>
      <c r="BG4585" s="9"/>
      <c r="BH4585" s="9"/>
      <c r="BI4585" s="9"/>
      <c r="BJ4585" s="9"/>
      <c r="BK4585" s="9"/>
      <c r="BL4585" s="9"/>
      <c r="BM4585" s="9"/>
      <c r="BN4585" s="9"/>
      <c r="BO4585" s="9"/>
      <c r="BP4585" s="9"/>
      <c r="BQ4585" s="9"/>
      <c r="BR4585" s="9"/>
      <c r="BS4585" s="9"/>
      <c r="BT4585" s="9"/>
      <c r="BU4585" s="9"/>
      <c r="BV4585" s="9"/>
      <c r="BW4585" s="9"/>
      <c r="BX4585" s="9"/>
      <c r="BY4585" s="9"/>
      <c r="BZ4585" s="9"/>
      <c r="CA4585" s="9"/>
      <c r="CB4585" s="6"/>
      <c r="CC4585" s="6"/>
      <c r="CD4585" s="6"/>
    </row>
    <row r="4586" spans="15:82" x14ac:dyDescent="0.25">
      <c r="O4586" s="3"/>
      <c r="P4586" s="2"/>
      <c r="Q4586" s="2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A4586" s="9"/>
      <c r="BB4586" s="9"/>
      <c r="BC4586" s="9"/>
      <c r="BD4586" s="9"/>
      <c r="BE4586" s="9"/>
      <c r="BF4586" s="9"/>
      <c r="BG4586" s="9"/>
      <c r="BH4586" s="9"/>
      <c r="BI4586" s="9"/>
      <c r="BJ4586" s="9"/>
      <c r="BK4586" s="9"/>
      <c r="BL4586" s="9"/>
      <c r="BM4586" s="9"/>
      <c r="BN4586" s="9"/>
      <c r="BO4586" s="9"/>
      <c r="BP4586" s="9"/>
      <c r="BQ4586" s="9"/>
      <c r="BR4586" s="9"/>
      <c r="BS4586" s="9"/>
      <c r="BT4586" s="9"/>
      <c r="BU4586" s="9"/>
      <c r="BV4586" s="9"/>
      <c r="BW4586" s="9"/>
      <c r="BX4586" s="9"/>
      <c r="BY4586" s="9"/>
      <c r="BZ4586" s="9"/>
      <c r="CA4586" s="9"/>
      <c r="CB4586" s="6"/>
      <c r="CC4586" s="6"/>
      <c r="CD4586" s="6"/>
    </row>
    <row r="4587" spans="15:82" x14ac:dyDescent="0.25">
      <c r="O4587" s="3"/>
      <c r="P4587" s="2"/>
      <c r="Q4587" s="2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A4587" s="9"/>
      <c r="BB4587" s="9"/>
      <c r="BC4587" s="9"/>
      <c r="BD4587" s="9"/>
      <c r="BE4587" s="9"/>
      <c r="BF4587" s="9"/>
      <c r="BG4587" s="9"/>
      <c r="BH4587" s="9"/>
      <c r="BI4587" s="9"/>
      <c r="BJ4587" s="9"/>
      <c r="BK4587" s="9"/>
      <c r="BL4587" s="9"/>
      <c r="BM4587" s="9"/>
      <c r="BN4587" s="9"/>
      <c r="BO4587" s="9"/>
      <c r="BP4587" s="9"/>
      <c r="BQ4587" s="9"/>
      <c r="BR4587" s="9"/>
      <c r="BS4587" s="9"/>
      <c r="BT4587" s="9"/>
      <c r="BU4587" s="9"/>
      <c r="BV4587" s="9"/>
      <c r="BW4587" s="9"/>
      <c r="BX4587" s="9"/>
      <c r="BY4587" s="9"/>
      <c r="BZ4587" s="9"/>
      <c r="CA4587" s="9"/>
      <c r="CB4587" s="6"/>
      <c r="CC4587" s="6"/>
      <c r="CD4587" s="6"/>
    </row>
    <row r="4588" spans="15:82" x14ac:dyDescent="0.25">
      <c r="O4588" s="3"/>
      <c r="P4588" s="2"/>
      <c r="Q4588" s="2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A4588" s="9"/>
      <c r="BB4588" s="9"/>
      <c r="BC4588" s="9"/>
      <c r="BD4588" s="9"/>
      <c r="BE4588" s="9"/>
      <c r="BF4588" s="9"/>
      <c r="BG4588" s="9"/>
      <c r="BH4588" s="9"/>
      <c r="BI4588" s="9"/>
      <c r="BJ4588" s="9"/>
      <c r="BK4588" s="9"/>
      <c r="BL4588" s="9"/>
      <c r="BM4588" s="9"/>
      <c r="BN4588" s="9"/>
      <c r="BO4588" s="9"/>
      <c r="BP4588" s="9"/>
      <c r="BQ4588" s="9"/>
      <c r="BR4588" s="9"/>
      <c r="BS4588" s="9"/>
      <c r="BT4588" s="9"/>
      <c r="BU4588" s="9"/>
      <c r="BV4588" s="9"/>
      <c r="BW4588" s="9"/>
      <c r="BX4588" s="9"/>
      <c r="BY4588" s="9"/>
      <c r="BZ4588" s="9"/>
      <c r="CA4588" s="9"/>
      <c r="CB4588" s="6"/>
      <c r="CC4588" s="6"/>
      <c r="CD4588" s="6"/>
    </row>
    <row r="4589" spans="15:82" x14ac:dyDescent="0.25">
      <c r="O4589" s="3"/>
      <c r="P4589" s="2"/>
      <c r="Q4589" s="2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A4589" s="9"/>
      <c r="BB4589" s="9"/>
      <c r="BC4589" s="9"/>
      <c r="BD4589" s="9"/>
      <c r="BE4589" s="9"/>
      <c r="BF4589" s="9"/>
      <c r="BG4589" s="9"/>
      <c r="BH4589" s="9"/>
      <c r="BI4589" s="9"/>
      <c r="BJ4589" s="9"/>
      <c r="BK4589" s="9"/>
      <c r="BL4589" s="9"/>
      <c r="BM4589" s="9"/>
      <c r="BN4589" s="9"/>
      <c r="BO4589" s="9"/>
      <c r="BP4589" s="9"/>
      <c r="BQ4589" s="9"/>
      <c r="BR4589" s="9"/>
      <c r="BS4589" s="9"/>
      <c r="BT4589" s="9"/>
      <c r="BU4589" s="9"/>
      <c r="BV4589" s="9"/>
      <c r="BW4589" s="9"/>
      <c r="BX4589" s="9"/>
      <c r="BY4589" s="9"/>
      <c r="BZ4589" s="9"/>
      <c r="CA4589" s="9"/>
      <c r="CB4589" s="6"/>
      <c r="CC4589" s="6"/>
      <c r="CD4589" s="6"/>
    </row>
    <row r="4590" spans="15:82" x14ac:dyDescent="0.25">
      <c r="O4590" s="3"/>
      <c r="P4590" s="2"/>
      <c r="Q4590" s="2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A4590" s="9"/>
      <c r="BB4590" s="9"/>
      <c r="BC4590" s="9"/>
      <c r="BD4590" s="9"/>
      <c r="BE4590" s="9"/>
      <c r="BF4590" s="9"/>
      <c r="BG4590" s="9"/>
      <c r="BH4590" s="9"/>
      <c r="BI4590" s="9"/>
      <c r="BJ4590" s="9"/>
      <c r="BK4590" s="9"/>
      <c r="BL4590" s="9"/>
      <c r="BM4590" s="9"/>
      <c r="BN4590" s="9"/>
      <c r="BO4590" s="9"/>
      <c r="BP4590" s="9"/>
      <c r="BQ4590" s="9"/>
      <c r="BR4590" s="9"/>
      <c r="BS4590" s="9"/>
      <c r="BT4590" s="9"/>
      <c r="BU4590" s="9"/>
      <c r="BV4590" s="9"/>
      <c r="BW4590" s="9"/>
      <c r="BX4590" s="9"/>
      <c r="BY4590" s="9"/>
      <c r="BZ4590" s="9"/>
      <c r="CA4590" s="9"/>
      <c r="CB4590" s="6"/>
      <c r="CC4590" s="6"/>
      <c r="CD4590" s="6"/>
    </row>
    <row r="4591" spans="15:82" x14ac:dyDescent="0.25">
      <c r="O4591" s="3"/>
      <c r="P4591" s="2"/>
      <c r="Q4591" s="2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A4591" s="9"/>
      <c r="BB4591" s="9"/>
      <c r="BC4591" s="9"/>
      <c r="BD4591" s="9"/>
      <c r="BE4591" s="9"/>
      <c r="BF4591" s="9"/>
      <c r="BG4591" s="9"/>
      <c r="BH4591" s="9"/>
      <c r="BI4591" s="9"/>
      <c r="BJ4591" s="9"/>
      <c r="BK4591" s="9"/>
      <c r="BL4591" s="9"/>
      <c r="BM4591" s="9"/>
      <c r="BN4591" s="9"/>
      <c r="BO4591" s="9"/>
      <c r="BP4591" s="9"/>
      <c r="BQ4591" s="9"/>
      <c r="BR4591" s="9"/>
      <c r="BS4591" s="9"/>
      <c r="BT4591" s="9"/>
      <c r="BU4591" s="9"/>
      <c r="BV4591" s="9"/>
      <c r="BW4591" s="9"/>
      <c r="BX4591" s="9"/>
      <c r="BY4591" s="9"/>
      <c r="BZ4591" s="9"/>
      <c r="CA4591" s="9"/>
      <c r="CB4591" s="6"/>
      <c r="CC4591" s="6"/>
      <c r="CD4591" s="6"/>
    </row>
    <row r="4592" spans="15:82" x14ac:dyDescent="0.25">
      <c r="O4592" s="3"/>
      <c r="P4592" s="2"/>
      <c r="Q4592" s="2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A4592" s="9"/>
      <c r="BB4592" s="9"/>
      <c r="BC4592" s="9"/>
      <c r="BD4592" s="9"/>
      <c r="BE4592" s="9"/>
      <c r="BF4592" s="9"/>
      <c r="BG4592" s="9"/>
      <c r="BH4592" s="9"/>
      <c r="BI4592" s="9"/>
      <c r="BJ4592" s="9"/>
      <c r="BK4592" s="9"/>
      <c r="BL4592" s="9"/>
      <c r="BM4592" s="9"/>
      <c r="BN4592" s="9"/>
      <c r="BO4592" s="9"/>
      <c r="BP4592" s="9"/>
      <c r="BQ4592" s="9"/>
      <c r="BR4592" s="9"/>
      <c r="BS4592" s="9"/>
      <c r="BT4592" s="9"/>
      <c r="BU4592" s="9"/>
      <c r="BV4592" s="9"/>
      <c r="BW4592" s="9"/>
      <c r="BX4592" s="9"/>
      <c r="BY4592" s="9"/>
      <c r="BZ4592" s="9"/>
      <c r="CA4592" s="9"/>
      <c r="CB4592" s="6"/>
      <c r="CC4592" s="6"/>
      <c r="CD4592" s="6"/>
    </row>
    <row r="4593" spans="15:82" x14ac:dyDescent="0.25">
      <c r="O4593" s="3"/>
      <c r="P4593" s="2"/>
      <c r="Q4593" s="2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A4593" s="9"/>
      <c r="BB4593" s="9"/>
      <c r="BC4593" s="9"/>
      <c r="BD4593" s="9"/>
      <c r="BE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  <c r="BQ4593" s="9"/>
      <c r="BR4593" s="9"/>
      <c r="BS4593" s="9"/>
      <c r="BT4593" s="9"/>
      <c r="BU4593" s="9"/>
      <c r="BV4593" s="9"/>
      <c r="BW4593" s="9"/>
      <c r="BX4593" s="9"/>
      <c r="BY4593" s="9"/>
      <c r="BZ4593" s="9"/>
      <c r="CA4593" s="9"/>
      <c r="CB4593" s="6"/>
      <c r="CC4593" s="6"/>
      <c r="CD4593" s="6"/>
    </row>
    <row r="4594" spans="15:82" x14ac:dyDescent="0.25">
      <c r="O4594" s="3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A4594" s="9"/>
      <c r="BB4594" s="9"/>
      <c r="BC4594" s="9"/>
      <c r="BD4594" s="9"/>
      <c r="BE4594" s="9"/>
      <c r="BF4594" s="9"/>
      <c r="BG4594" s="9"/>
      <c r="BH4594" s="9"/>
      <c r="BI4594" s="9"/>
      <c r="BJ4594" s="9"/>
      <c r="BK4594" s="9"/>
      <c r="BL4594" s="9"/>
      <c r="BM4594" s="9"/>
      <c r="BN4594" s="9"/>
      <c r="BO4594" s="9"/>
      <c r="BP4594" s="9"/>
      <c r="BQ4594" s="9"/>
      <c r="BR4594" s="9"/>
      <c r="BS4594" s="9"/>
      <c r="BT4594" s="9"/>
      <c r="BU4594" s="9"/>
      <c r="BV4594" s="9"/>
      <c r="BW4594" s="9"/>
      <c r="BX4594" s="9"/>
      <c r="BY4594" s="9"/>
      <c r="BZ4594" s="9"/>
      <c r="CA4594" s="9"/>
      <c r="CB4594" s="6"/>
      <c r="CC4594" s="6"/>
      <c r="CD4594" s="6"/>
    </row>
    <row r="4595" spans="15:82" x14ac:dyDescent="0.25">
      <c r="O4595" s="3"/>
      <c r="P4595" s="2"/>
      <c r="Q4595" s="2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A4595" s="9"/>
      <c r="BB4595" s="9"/>
      <c r="BC4595" s="9"/>
      <c r="BD4595" s="9"/>
      <c r="BE4595" s="9"/>
      <c r="BF4595" s="9"/>
      <c r="BG4595" s="9"/>
      <c r="BH4595" s="9"/>
      <c r="BI4595" s="9"/>
      <c r="BJ4595" s="9"/>
      <c r="BK4595" s="9"/>
      <c r="BL4595" s="9"/>
      <c r="BM4595" s="9"/>
      <c r="BN4595" s="9"/>
      <c r="BO4595" s="9"/>
      <c r="BP4595" s="9"/>
      <c r="BQ4595" s="9"/>
      <c r="BR4595" s="9"/>
      <c r="BS4595" s="9"/>
      <c r="BT4595" s="9"/>
      <c r="BU4595" s="9"/>
      <c r="BV4595" s="9"/>
      <c r="BW4595" s="9"/>
      <c r="BX4595" s="9"/>
      <c r="BY4595" s="9"/>
      <c r="BZ4595" s="9"/>
      <c r="CA4595" s="9"/>
      <c r="CB4595" s="6"/>
      <c r="CC4595" s="6"/>
      <c r="CD4595" s="6"/>
    </row>
    <row r="4596" spans="15:82" x14ac:dyDescent="0.25">
      <c r="O4596" s="3"/>
      <c r="P4596" s="2"/>
      <c r="Q4596" s="2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A4596" s="9"/>
      <c r="BB4596" s="9"/>
      <c r="BC4596" s="9"/>
      <c r="BD4596" s="9"/>
      <c r="BE4596" s="9"/>
      <c r="BF4596" s="9"/>
      <c r="BG4596" s="9"/>
      <c r="BH4596" s="9"/>
      <c r="BI4596" s="9"/>
      <c r="BJ4596" s="9"/>
      <c r="BK4596" s="9"/>
      <c r="BL4596" s="9"/>
      <c r="BM4596" s="9"/>
      <c r="BN4596" s="9"/>
      <c r="BO4596" s="9"/>
      <c r="BP4596" s="9"/>
      <c r="BQ4596" s="9"/>
      <c r="BR4596" s="9"/>
      <c r="BS4596" s="9"/>
      <c r="BT4596" s="9"/>
      <c r="BU4596" s="9"/>
      <c r="BV4596" s="9"/>
      <c r="BW4596" s="9"/>
      <c r="BX4596" s="9"/>
      <c r="BY4596" s="9"/>
      <c r="BZ4596" s="9"/>
      <c r="CA4596" s="9"/>
      <c r="CB4596" s="6"/>
      <c r="CC4596" s="6"/>
      <c r="CD4596" s="6"/>
    </row>
    <row r="4597" spans="15:82" x14ac:dyDescent="0.25">
      <c r="O4597" s="3"/>
      <c r="P4597" s="2"/>
      <c r="Q4597" s="2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A4597" s="9"/>
      <c r="BB4597" s="9"/>
      <c r="BC4597" s="9"/>
      <c r="BD4597" s="9"/>
      <c r="BE4597" s="9"/>
      <c r="BF4597" s="9"/>
      <c r="BG4597" s="9"/>
      <c r="BH4597" s="9"/>
      <c r="BI4597" s="9"/>
      <c r="BJ4597" s="9"/>
      <c r="BK4597" s="9"/>
      <c r="BL4597" s="9"/>
      <c r="BM4597" s="9"/>
      <c r="BN4597" s="9"/>
      <c r="BO4597" s="9"/>
      <c r="BP4597" s="9"/>
      <c r="BQ4597" s="9"/>
      <c r="BR4597" s="9"/>
      <c r="BS4597" s="9"/>
      <c r="BT4597" s="9"/>
      <c r="BU4597" s="9"/>
      <c r="BV4597" s="9"/>
      <c r="BW4597" s="9"/>
      <c r="BX4597" s="9"/>
      <c r="BY4597" s="9"/>
      <c r="BZ4597" s="9"/>
      <c r="CA4597" s="9"/>
      <c r="CB4597" s="6"/>
      <c r="CC4597" s="6"/>
      <c r="CD4597" s="6"/>
    </row>
    <row r="4598" spans="15:82" x14ac:dyDescent="0.25">
      <c r="O4598" s="3"/>
      <c r="P4598" s="2"/>
      <c r="Q4598" s="2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A4598" s="9"/>
      <c r="BB4598" s="9"/>
      <c r="BC4598" s="9"/>
      <c r="BD4598" s="9"/>
      <c r="BE4598" s="9"/>
      <c r="BF4598" s="9"/>
      <c r="BG4598" s="9"/>
      <c r="BH4598" s="9"/>
      <c r="BI4598" s="9"/>
      <c r="BJ4598" s="9"/>
      <c r="BK4598" s="9"/>
      <c r="BL4598" s="9"/>
      <c r="BM4598" s="9"/>
      <c r="BN4598" s="9"/>
      <c r="BO4598" s="9"/>
      <c r="BP4598" s="9"/>
      <c r="BQ4598" s="9"/>
      <c r="BR4598" s="9"/>
      <c r="BS4598" s="9"/>
      <c r="BT4598" s="9"/>
      <c r="BU4598" s="9"/>
      <c r="BV4598" s="9"/>
      <c r="BW4598" s="9"/>
      <c r="BX4598" s="9"/>
      <c r="BY4598" s="9"/>
      <c r="BZ4598" s="9"/>
      <c r="CA4598" s="9"/>
      <c r="CB4598" s="6"/>
      <c r="CC4598" s="6"/>
      <c r="CD4598" s="6"/>
    </row>
    <row r="4599" spans="15:82" x14ac:dyDescent="0.25">
      <c r="O4599" s="3"/>
      <c r="P4599" s="2"/>
      <c r="Q4599" s="2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A4599" s="9"/>
      <c r="BB4599" s="9"/>
      <c r="BC4599" s="9"/>
      <c r="BD4599" s="9"/>
      <c r="BE4599" s="9"/>
      <c r="BF4599" s="9"/>
      <c r="BG4599" s="9"/>
      <c r="BH4599" s="9"/>
      <c r="BI4599" s="9"/>
      <c r="BJ4599" s="9"/>
      <c r="BK4599" s="9"/>
      <c r="BL4599" s="9"/>
      <c r="BM4599" s="9"/>
      <c r="BN4599" s="9"/>
      <c r="BO4599" s="9"/>
      <c r="BP4599" s="9"/>
      <c r="BQ4599" s="9"/>
      <c r="BR4599" s="9"/>
      <c r="BS4599" s="9"/>
      <c r="BT4599" s="9"/>
      <c r="BU4599" s="9"/>
      <c r="BV4599" s="9"/>
      <c r="BW4599" s="9"/>
      <c r="BX4599" s="9"/>
      <c r="BY4599" s="9"/>
      <c r="BZ4599" s="9"/>
      <c r="CA4599" s="9"/>
      <c r="CB4599" s="6"/>
      <c r="CC4599" s="6"/>
      <c r="CD4599" s="6"/>
    </row>
    <row r="4600" spans="15:82" x14ac:dyDescent="0.25">
      <c r="O4600" s="3"/>
      <c r="P4600" s="2"/>
      <c r="Q4600" s="2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A4600" s="9"/>
      <c r="BB4600" s="9"/>
      <c r="BC4600" s="9"/>
      <c r="BD4600" s="9"/>
      <c r="BE4600" s="9"/>
      <c r="BF4600" s="9"/>
      <c r="BG4600" s="9"/>
      <c r="BH4600" s="9"/>
      <c r="BI4600" s="9"/>
      <c r="BJ4600" s="9"/>
      <c r="BK4600" s="9"/>
      <c r="BL4600" s="9"/>
      <c r="BM4600" s="9"/>
      <c r="BN4600" s="9"/>
      <c r="BO4600" s="9"/>
      <c r="BP4600" s="9"/>
      <c r="BQ4600" s="9"/>
      <c r="BR4600" s="9"/>
      <c r="BS4600" s="9"/>
      <c r="BT4600" s="9"/>
      <c r="BU4600" s="9"/>
      <c r="BV4600" s="9"/>
      <c r="BW4600" s="9"/>
      <c r="BX4600" s="9"/>
      <c r="BY4600" s="9"/>
      <c r="BZ4600" s="9"/>
      <c r="CA4600" s="9"/>
      <c r="CB4600" s="6"/>
      <c r="CC4600" s="6"/>
      <c r="CD4600" s="6"/>
    </row>
    <row r="4601" spans="15:82" x14ac:dyDescent="0.25">
      <c r="O4601" s="3"/>
      <c r="P4601" s="2"/>
      <c r="Q4601" s="2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A4601" s="9"/>
      <c r="BB4601" s="9"/>
      <c r="BC4601" s="9"/>
      <c r="BD4601" s="9"/>
      <c r="BE4601" s="9"/>
      <c r="BF4601" s="9"/>
      <c r="BG4601" s="9"/>
      <c r="BH4601" s="9"/>
      <c r="BI4601" s="9"/>
      <c r="BJ4601" s="9"/>
      <c r="BK4601" s="9"/>
      <c r="BL4601" s="9"/>
      <c r="BM4601" s="9"/>
      <c r="BN4601" s="9"/>
      <c r="BO4601" s="9"/>
      <c r="BP4601" s="9"/>
      <c r="BQ4601" s="9"/>
      <c r="BR4601" s="9"/>
      <c r="BS4601" s="9"/>
      <c r="BT4601" s="9"/>
      <c r="BU4601" s="9"/>
      <c r="BV4601" s="9"/>
      <c r="BW4601" s="9"/>
      <c r="BX4601" s="9"/>
      <c r="BY4601" s="9"/>
      <c r="BZ4601" s="9"/>
      <c r="CA4601" s="9"/>
      <c r="CB4601" s="6"/>
      <c r="CC4601" s="6"/>
      <c r="CD4601" s="6"/>
    </row>
    <row r="4602" spans="15:82" x14ac:dyDescent="0.25">
      <c r="O4602" s="3"/>
      <c r="P4602" s="2"/>
      <c r="Q4602" s="2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A4602" s="9"/>
      <c r="BB4602" s="9"/>
      <c r="BC4602" s="9"/>
      <c r="BD4602" s="9"/>
      <c r="BE4602" s="9"/>
      <c r="BF4602" s="9"/>
      <c r="BG4602" s="9"/>
      <c r="BH4602" s="9"/>
      <c r="BI4602" s="9"/>
      <c r="BJ4602" s="9"/>
      <c r="BK4602" s="9"/>
      <c r="BL4602" s="9"/>
      <c r="BM4602" s="9"/>
      <c r="BN4602" s="9"/>
      <c r="BO4602" s="9"/>
      <c r="BP4602" s="9"/>
      <c r="BQ4602" s="9"/>
      <c r="BR4602" s="9"/>
      <c r="BS4602" s="9"/>
      <c r="BT4602" s="9"/>
      <c r="BU4602" s="9"/>
      <c r="BV4602" s="9"/>
      <c r="BW4602" s="9"/>
      <c r="BX4602" s="9"/>
      <c r="BY4602" s="9"/>
      <c r="BZ4602" s="9"/>
      <c r="CA4602" s="9"/>
      <c r="CB4602" s="6"/>
      <c r="CC4602" s="6"/>
      <c r="CD4602" s="6"/>
    </row>
    <row r="4603" spans="15:82" x14ac:dyDescent="0.25">
      <c r="O4603" s="3"/>
      <c r="P4603" s="2"/>
      <c r="Q4603" s="2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A4603" s="9"/>
      <c r="BB4603" s="9"/>
      <c r="BC4603" s="9"/>
      <c r="BD4603" s="9"/>
      <c r="BE4603" s="9"/>
      <c r="BF4603" s="9"/>
      <c r="BG4603" s="9"/>
      <c r="BH4603" s="9"/>
      <c r="BI4603" s="9"/>
      <c r="BJ4603" s="9"/>
      <c r="BK4603" s="9"/>
      <c r="BL4603" s="9"/>
      <c r="BM4603" s="9"/>
      <c r="BN4603" s="9"/>
      <c r="BO4603" s="9"/>
      <c r="BP4603" s="9"/>
      <c r="BQ4603" s="9"/>
      <c r="BR4603" s="9"/>
      <c r="BS4603" s="9"/>
      <c r="BT4603" s="9"/>
      <c r="BU4603" s="9"/>
      <c r="BV4603" s="9"/>
      <c r="BW4603" s="9"/>
      <c r="BX4603" s="9"/>
      <c r="BY4603" s="9"/>
      <c r="BZ4603" s="9"/>
      <c r="CA4603" s="9"/>
      <c r="CB4603" s="6"/>
      <c r="CC4603" s="6"/>
      <c r="CD4603" s="6"/>
    </row>
    <row r="4604" spans="15:82" x14ac:dyDescent="0.25">
      <c r="O4604" s="3"/>
      <c r="P4604" s="2"/>
      <c r="Q4604" s="2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A4604" s="9"/>
      <c r="BB4604" s="9"/>
      <c r="BC4604" s="9"/>
      <c r="BD4604" s="9"/>
      <c r="BE4604" s="9"/>
      <c r="BF4604" s="9"/>
      <c r="BG4604" s="9"/>
      <c r="BH4604" s="9"/>
      <c r="BI4604" s="9"/>
      <c r="BJ4604" s="9"/>
      <c r="BK4604" s="9"/>
      <c r="BL4604" s="9"/>
      <c r="BM4604" s="9"/>
      <c r="BN4604" s="9"/>
      <c r="BO4604" s="9"/>
      <c r="BP4604" s="9"/>
      <c r="BQ4604" s="9"/>
      <c r="BR4604" s="9"/>
      <c r="BS4604" s="9"/>
      <c r="BT4604" s="9"/>
      <c r="BU4604" s="9"/>
      <c r="BV4604" s="9"/>
      <c r="BW4604" s="9"/>
      <c r="BX4604" s="9"/>
      <c r="BY4604" s="9"/>
      <c r="BZ4604" s="9"/>
      <c r="CA4604" s="9"/>
      <c r="CB4604" s="6"/>
      <c r="CC4604" s="6"/>
      <c r="CD4604" s="6"/>
    </row>
    <row r="4605" spans="15:82" x14ac:dyDescent="0.25">
      <c r="O4605" s="3"/>
      <c r="P4605" s="2"/>
      <c r="Q4605" s="2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A4605" s="9"/>
      <c r="BB4605" s="9"/>
      <c r="BC4605" s="9"/>
      <c r="BD4605" s="9"/>
      <c r="BE4605" s="9"/>
      <c r="BF4605" s="9"/>
      <c r="BG4605" s="9"/>
      <c r="BH4605" s="9"/>
      <c r="BI4605" s="9"/>
      <c r="BJ4605" s="9"/>
      <c r="BK4605" s="9"/>
      <c r="BL4605" s="9"/>
      <c r="BM4605" s="9"/>
      <c r="BN4605" s="9"/>
      <c r="BO4605" s="9"/>
      <c r="BP4605" s="9"/>
      <c r="BQ4605" s="9"/>
      <c r="BR4605" s="9"/>
      <c r="BS4605" s="9"/>
      <c r="BT4605" s="9"/>
      <c r="BU4605" s="9"/>
      <c r="BV4605" s="9"/>
      <c r="BW4605" s="9"/>
      <c r="BX4605" s="9"/>
      <c r="BY4605" s="9"/>
      <c r="BZ4605" s="9"/>
      <c r="CA4605" s="9"/>
      <c r="CB4605" s="6"/>
      <c r="CC4605" s="6"/>
      <c r="CD4605" s="6"/>
    </row>
    <row r="4606" spans="15:82" x14ac:dyDescent="0.25">
      <c r="O4606" s="3"/>
      <c r="P4606" s="2"/>
      <c r="Q4606" s="2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A4606" s="9"/>
      <c r="BB4606" s="9"/>
      <c r="BC4606" s="9"/>
      <c r="BD4606" s="9"/>
      <c r="BE4606" s="9"/>
      <c r="BF4606" s="9"/>
      <c r="BG4606" s="9"/>
      <c r="BH4606" s="9"/>
      <c r="BI4606" s="9"/>
      <c r="BJ4606" s="9"/>
      <c r="BK4606" s="9"/>
      <c r="BL4606" s="9"/>
      <c r="BM4606" s="9"/>
      <c r="BN4606" s="9"/>
      <c r="BO4606" s="9"/>
      <c r="BP4606" s="9"/>
      <c r="BQ4606" s="9"/>
      <c r="BR4606" s="9"/>
      <c r="BS4606" s="9"/>
      <c r="BT4606" s="9"/>
      <c r="BU4606" s="9"/>
      <c r="BV4606" s="9"/>
      <c r="BW4606" s="9"/>
      <c r="BX4606" s="9"/>
      <c r="BY4606" s="9"/>
      <c r="BZ4606" s="9"/>
      <c r="CA4606" s="9"/>
      <c r="CB4606" s="6"/>
      <c r="CC4606" s="6"/>
      <c r="CD4606" s="6"/>
    </row>
    <row r="4607" spans="15:82" x14ac:dyDescent="0.25">
      <c r="O4607" s="3"/>
      <c r="P4607" s="2"/>
      <c r="Q4607" s="2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A4607" s="9"/>
      <c r="BB4607" s="9"/>
      <c r="BC4607" s="9"/>
      <c r="BD4607" s="9"/>
      <c r="BE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  <c r="BQ4607" s="9"/>
      <c r="BR4607" s="9"/>
      <c r="BS4607" s="9"/>
      <c r="BT4607" s="9"/>
      <c r="BU4607" s="9"/>
      <c r="BV4607" s="9"/>
      <c r="BW4607" s="9"/>
      <c r="BX4607" s="9"/>
      <c r="BY4607" s="9"/>
      <c r="BZ4607" s="9"/>
      <c r="CA4607" s="9"/>
      <c r="CB4607" s="6"/>
      <c r="CC4607" s="6"/>
      <c r="CD4607" s="6"/>
    </row>
    <row r="4608" spans="15:82" x14ac:dyDescent="0.25">
      <c r="O4608" s="3"/>
      <c r="P4608" s="2"/>
      <c r="Q4608" s="2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/>
      <c r="BC4608" s="9"/>
      <c r="BD4608" s="9"/>
      <c r="BE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U4608" s="9"/>
      <c r="BV4608" s="9"/>
      <c r="BW4608" s="9"/>
      <c r="BX4608" s="9"/>
      <c r="BY4608" s="9"/>
      <c r="BZ4608" s="9"/>
      <c r="CA4608" s="9"/>
      <c r="CB4608" s="6"/>
      <c r="CC4608" s="6"/>
      <c r="CD4608" s="6"/>
    </row>
    <row r="4609" spans="15:82" x14ac:dyDescent="0.25">
      <c r="O4609" s="3"/>
      <c r="P4609" s="2"/>
      <c r="Q4609" s="2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A4609" s="9"/>
      <c r="BB4609" s="9"/>
      <c r="BC4609" s="9"/>
      <c r="BD4609" s="9"/>
      <c r="BE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  <c r="BQ4609" s="9"/>
      <c r="BR4609" s="9"/>
      <c r="BS4609" s="9"/>
      <c r="BT4609" s="9"/>
      <c r="BU4609" s="9"/>
      <c r="BV4609" s="9"/>
      <c r="BW4609" s="9"/>
      <c r="BX4609" s="9"/>
      <c r="BY4609" s="9"/>
      <c r="BZ4609" s="9"/>
      <c r="CA4609" s="9"/>
      <c r="CB4609" s="6"/>
      <c r="CC4609" s="6"/>
      <c r="CD4609" s="6"/>
    </row>
    <row r="4610" spans="15:82" x14ac:dyDescent="0.25">
      <c r="O4610" s="3"/>
      <c r="P4610" s="2"/>
      <c r="Q4610" s="2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A4610" s="9"/>
      <c r="BB4610" s="9"/>
      <c r="BC4610" s="9"/>
      <c r="BD4610" s="9"/>
      <c r="BE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  <c r="BQ4610" s="9"/>
      <c r="BR4610" s="9"/>
      <c r="BS4610" s="9"/>
      <c r="BT4610" s="9"/>
      <c r="BU4610" s="9"/>
      <c r="BV4610" s="9"/>
      <c r="BW4610" s="9"/>
      <c r="BX4610" s="9"/>
      <c r="BY4610" s="9"/>
      <c r="BZ4610" s="9"/>
      <c r="CA4610" s="9"/>
      <c r="CB4610" s="6"/>
      <c r="CC4610" s="6"/>
      <c r="CD4610" s="6"/>
    </row>
    <row r="4611" spans="15:82" x14ac:dyDescent="0.25">
      <c r="O4611" s="3"/>
      <c r="P4611" s="2"/>
      <c r="Q4611" s="2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U4611" s="9"/>
      <c r="BV4611" s="9"/>
      <c r="BW4611" s="9"/>
      <c r="BX4611" s="9"/>
      <c r="BY4611" s="9"/>
      <c r="BZ4611" s="9"/>
      <c r="CA4611" s="9"/>
      <c r="CB4611" s="6"/>
      <c r="CC4611" s="6"/>
      <c r="CD4611" s="6"/>
    </row>
    <row r="4612" spans="15:82" x14ac:dyDescent="0.25">
      <c r="O4612" s="3"/>
      <c r="P4612" s="2"/>
      <c r="Q4612" s="2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A4612" s="9"/>
      <c r="BB4612" s="9"/>
      <c r="BC4612" s="9"/>
      <c r="BD4612" s="9"/>
      <c r="BE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  <c r="BQ4612" s="9"/>
      <c r="BR4612" s="9"/>
      <c r="BS4612" s="9"/>
      <c r="BT4612" s="9"/>
      <c r="BU4612" s="9"/>
      <c r="BV4612" s="9"/>
      <c r="BW4612" s="9"/>
      <c r="BX4612" s="9"/>
      <c r="BY4612" s="9"/>
      <c r="BZ4612" s="9"/>
      <c r="CA4612" s="9"/>
      <c r="CB4612" s="6"/>
      <c r="CC4612" s="6"/>
      <c r="CD4612" s="6"/>
    </row>
    <row r="4613" spans="15:82" x14ac:dyDescent="0.25">
      <c r="O4613" s="3"/>
      <c r="P4613" s="2"/>
      <c r="Q4613" s="2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U4613" s="9"/>
      <c r="BV4613" s="9"/>
      <c r="BW4613" s="9"/>
      <c r="BX4613" s="9"/>
      <c r="BY4613" s="9"/>
      <c r="BZ4613" s="9"/>
      <c r="CA4613" s="9"/>
      <c r="CB4613" s="6"/>
      <c r="CC4613" s="6"/>
      <c r="CD4613" s="6"/>
    </row>
    <row r="4614" spans="15:82" x14ac:dyDescent="0.25">
      <c r="O4614" s="3"/>
      <c r="P4614" s="2"/>
      <c r="Q4614" s="2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A4614" s="9"/>
      <c r="BB4614" s="9"/>
      <c r="BC4614" s="9"/>
      <c r="BD4614" s="9"/>
      <c r="BE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  <c r="BQ4614" s="9"/>
      <c r="BR4614" s="9"/>
      <c r="BS4614" s="9"/>
      <c r="BT4614" s="9"/>
      <c r="BU4614" s="9"/>
      <c r="BV4614" s="9"/>
      <c r="BW4614" s="9"/>
      <c r="BX4614" s="9"/>
      <c r="BY4614" s="9"/>
      <c r="BZ4614" s="9"/>
      <c r="CA4614" s="9"/>
      <c r="CB4614" s="6"/>
      <c r="CC4614" s="6"/>
      <c r="CD4614" s="6"/>
    </row>
    <row r="4615" spans="15:82" x14ac:dyDescent="0.25">
      <c r="O4615" s="3"/>
      <c r="P4615" s="2"/>
      <c r="Q4615" s="2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A4615" s="9"/>
      <c r="BB4615" s="9"/>
      <c r="BC4615" s="9"/>
      <c r="BD4615" s="9"/>
      <c r="BE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  <c r="BQ4615" s="9"/>
      <c r="BR4615" s="9"/>
      <c r="BS4615" s="9"/>
      <c r="BT4615" s="9"/>
      <c r="BU4615" s="9"/>
      <c r="BV4615" s="9"/>
      <c r="BW4615" s="9"/>
      <c r="BX4615" s="9"/>
      <c r="BY4615" s="9"/>
      <c r="BZ4615" s="9"/>
      <c r="CA4615" s="9"/>
      <c r="CB4615" s="6"/>
      <c r="CC4615" s="6"/>
      <c r="CD4615" s="6"/>
    </row>
    <row r="4616" spans="15:82" x14ac:dyDescent="0.25">
      <c r="O4616" s="3"/>
      <c r="P4616" s="2"/>
      <c r="Q4616" s="2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A4616" s="9"/>
      <c r="BB4616" s="9"/>
      <c r="BC4616" s="9"/>
      <c r="BD4616" s="9"/>
      <c r="BE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U4616" s="9"/>
      <c r="BV4616" s="9"/>
      <c r="BW4616" s="9"/>
      <c r="BX4616" s="9"/>
      <c r="BY4616" s="9"/>
      <c r="BZ4616" s="9"/>
      <c r="CA4616" s="9"/>
      <c r="CB4616" s="6"/>
      <c r="CC4616" s="6"/>
      <c r="CD4616" s="6"/>
    </row>
    <row r="4617" spans="15:82" x14ac:dyDescent="0.25">
      <c r="O4617" s="3"/>
      <c r="P4617" s="2"/>
      <c r="Q4617" s="2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A4617" s="9"/>
      <c r="BB4617" s="9"/>
      <c r="BC4617" s="9"/>
      <c r="BD4617" s="9"/>
      <c r="BE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  <c r="BQ4617" s="9"/>
      <c r="BR4617" s="9"/>
      <c r="BS4617" s="9"/>
      <c r="BT4617" s="9"/>
      <c r="BU4617" s="9"/>
      <c r="BV4617" s="9"/>
      <c r="BW4617" s="9"/>
      <c r="BX4617" s="9"/>
      <c r="BY4617" s="9"/>
      <c r="BZ4617" s="9"/>
      <c r="CA4617" s="9"/>
      <c r="CB4617" s="6"/>
      <c r="CC4617" s="6"/>
      <c r="CD4617" s="6"/>
    </row>
    <row r="4618" spans="15:82" x14ac:dyDescent="0.25">
      <c r="O4618" s="3"/>
      <c r="P4618" s="2"/>
      <c r="Q4618" s="2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A4618" s="9"/>
      <c r="BB4618" s="9"/>
      <c r="BC4618" s="9"/>
      <c r="BD4618" s="9"/>
      <c r="BE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  <c r="BQ4618" s="9"/>
      <c r="BR4618" s="9"/>
      <c r="BS4618" s="9"/>
      <c r="BT4618" s="9"/>
      <c r="BU4618" s="9"/>
      <c r="BV4618" s="9"/>
      <c r="BW4618" s="9"/>
      <c r="BX4618" s="9"/>
      <c r="BY4618" s="9"/>
      <c r="BZ4618" s="9"/>
      <c r="CA4618" s="9"/>
      <c r="CB4618" s="6"/>
      <c r="CC4618" s="6"/>
      <c r="CD4618" s="6"/>
    </row>
    <row r="4619" spans="15:82" x14ac:dyDescent="0.25">
      <c r="O4619" s="3"/>
      <c r="P4619" s="2"/>
      <c r="Q4619" s="2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A4619" s="9"/>
      <c r="BB4619" s="9"/>
      <c r="BC4619" s="9"/>
      <c r="BD4619" s="9"/>
      <c r="BE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  <c r="BQ4619" s="9"/>
      <c r="BR4619" s="9"/>
      <c r="BS4619" s="9"/>
      <c r="BT4619" s="9"/>
      <c r="BU4619" s="9"/>
      <c r="BV4619" s="9"/>
      <c r="BW4619" s="9"/>
      <c r="BX4619" s="9"/>
      <c r="BY4619" s="9"/>
      <c r="BZ4619" s="9"/>
      <c r="CA4619" s="9"/>
      <c r="CB4619" s="6"/>
      <c r="CC4619" s="6"/>
      <c r="CD4619" s="6"/>
    </row>
    <row r="4620" spans="15:82" x14ac:dyDescent="0.25">
      <c r="O4620" s="3"/>
      <c r="P4620" s="2"/>
      <c r="Q4620" s="2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A4620" s="9"/>
      <c r="BB4620" s="9"/>
      <c r="BC4620" s="9"/>
      <c r="BD4620" s="9"/>
      <c r="BE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  <c r="BQ4620" s="9"/>
      <c r="BR4620" s="9"/>
      <c r="BS4620" s="9"/>
      <c r="BT4620" s="9"/>
      <c r="BU4620" s="9"/>
      <c r="BV4620" s="9"/>
      <c r="BW4620" s="9"/>
      <c r="BX4620" s="9"/>
      <c r="BY4620" s="9"/>
      <c r="BZ4620" s="9"/>
      <c r="CA4620" s="9"/>
      <c r="CB4620" s="6"/>
      <c r="CC4620" s="6"/>
      <c r="CD4620" s="6"/>
    </row>
    <row r="4621" spans="15:82" x14ac:dyDescent="0.25">
      <c r="O4621" s="3"/>
      <c r="P4621" s="2"/>
      <c r="Q4621" s="2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A4621" s="9"/>
      <c r="BB4621" s="9"/>
      <c r="BC4621" s="9"/>
      <c r="BD4621" s="9"/>
      <c r="BE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U4621" s="9"/>
      <c r="BV4621" s="9"/>
      <c r="BW4621" s="9"/>
      <c r="BX4621" s="9"/>
      <c r="BY4621" s="9"/>
      <c r="BZ4621" s="9"/>
      <c r="CA4621" s="9"/>
      <c r="CB4621" s="6"/>
      <c r="CC4621" s="6"/>
      <c r="CD4621" s="6"/>
    </row>
    <row r="4622" spans="15:82" x14ac:dyDescent="0.25">
      <c r="O4622" s="3"/>
      <c r="P4622" s="2"/>
      <c r="Q4622" s="2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A4622" s="9"/>
      <c r="BB4622" s="9"/>
      <c r="BC4622" s="9"/>
      <c r="BD4622" s="9"/>
      <c r="BE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  <c r="BQ4622" s="9"/>
      <c r="BR4622" s="9"/>
      <c r="BS4622" s="9"/>
      <c r="BT4622" s="9"/>
      <c r="BU4622" s="9"/>
      <c r="BV4622" s="9"/>
      <c r="BW4622" s="9"/>
      <c r="BX4622" s="9"/>
      <c r="BY4622" s="9"/>
      <c r="BZ4622" s="9"/>
      <c r="CA4622" s="9"/>
      <c r="CB4622" s="6"/>
      <c r="CC4622" s="6"/>
      <c r="CD4622" s="6"/>
    </row>
    <row r="4623" spans="15:82" x14ac:dyDescent="0.25">
      <c r="O4623" s="3"/>
      <c r="P4623" s="2"/>
      <c r="Q4623" s="2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A4623" s="9"/>
      <c r="BB4623" s="9"/>
      <c r="BC4623" s="9"/>
      <c r="BD4623" s="9"/>
      <c r="BE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  <c r="BQ4623" s="9"/>
      <c r="BR4623" s="9"/>
      <c r="BS4623" s="9"/>
      <c r="BT4623" s="9"/>
      <c r="BU4623" s="9"/>
      <c r="BV4623" s="9"/>
      <c r="BW4623" s="9"/>
      <c r="BX4623" s="9"/>
      <c r="BY4623" s="9"/>
      <c r="BZ4623" s="9"/>
      <c r="CA4623" s="9"/>
      <c r="CB4623" s="6"/>
      <c r="CC4623" s="6"/>
      <c r="CD4623" s="6"/>
    </row>
    <row r="4624" spans="15:82" x14ac:dyDescent="0.25">
      <c r="O4624" s="3"/>
      <c r="P4624" s="2"/>
      <c r="Q4624" s="2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9"/>
      <c r="BD4624" s="9"/>
      <c r="BE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U4624" s="9"/>
      <c r="BV4624" s="9"/>
      <c r="BW4624" s="9"/>
      <c r="BX4624" s="9"/>
      <c r="BY4624" s="9"/>
      <c r="BZ4624" s="9"/>
      <c r="CA4624" s="9"/>
      <c r="CB4624" s="6"/>
      <c r="CC4624" s="6"/>
      <c r="CD4624" s="6"/>
    </row>
    <row r="4625" spans="15:82" x14ac:dyDescent="0.25">
      <c r="O4625" s="3"/>
      <c r="P4625" s="2"/>
      <c r="Q4625" s="2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A4625" s="9"/>
      <c r="BB4625" s="9"/>
      <c r="BC4625" s="9"/>
      <c r="BD4625" s="9"/>
      <c r="BE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  <c r="BQ4625" s="9"/>
      <c r="BR4625" s="9"/>
      <c r="BS4625" s="9"/>
      <c r="BT4625" s="9"/>
      <c r="BU4625" s="9"/>
      <c r="BV4625" s="9"/>
      <c r="BW4625" s="9"/>
      <c r="BX4625" s="9"/>
      <c r="BY4625" s="9"/>
      <c r="BZ4625" s="9"/>
      <c r="CA4625" s="9"/>
      <c r="CB4625" s="6"/>
      <c r="CC4625" s="6"/>
      <c r="CD4625" s="6"/>
    </row>
    <row r="4626" spans="15:82" x14ac:dyDescent="0.25">
      <c r="O4626" s="3"/>
      <c r="P4626" s="2"/>
      <c r="Q4626" s="2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A4626" s="9"/>
      <c r="BB4626" s="9"/>
      <c r="BC4626" s="9"/>
      <c r="BD4626" s="9"/>
      <c r="BE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  <c r="BQ4626" s="9"/>
      <c r="BR4626" s="9"/>
      <c r="BS4626" s="9"/>
      <c r="BT4626" s="9"/>
      <c r="BU4626" s="9"/>
      <c r="BV4626" s="9"/>
      <c r="BW4626" s="9"/>
      <c r="BX4626" s="9"/>
      <c r="BY4626" s="9"/>
      <c r="BZ4626" s="9"/>
      <c r="CA4626" s="9"/>
      <c r="CB4626" s="6"/>
      <c r="CC4626" s="6"/>
      <c r="CD4626" s="6"/>
    </row>
    <row r="4627" spans="15:82" x14ac:dyDescent="0.25">
      <c r="O4627" s="3"/>
      <c r="P4627" s="2"/>
      <c r="Q4627" s="2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A4627" s="9"/>
      <c r="BB4627" s="9"/>
      <c r="BC4627" s="9"/>
      <c r="BD4627" s="9"/>
      <c r="BE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  <c r="BQ4627" s="9"/>
      <c r="BR4627" s="9"/>
      <c r="BS4627" s="9"/>
      <c r="BT4627" s="9"/>
      <c r="BU4627" s="9"/>
      <c r="BV4627" s="9"/>
      <c r="BW4627" s="9"/>
      <c r="BX4627" s="9"/>
      <c r="BY4627" s="9"/>
      <c r="BZ4627" s="9"/>
      <c r="CA4627" s="9"/>
      <c r="CB4627" s="6"/>
      <c r="CC4627" s="6"/>
      <c r="CD4627" s="6"/>
    </row>
    <row r="4628" spans="15:82" x14ac:dyDescent="0.25">
      <c r="O4628" s="3"/>
      <c r="P4628" s="2"/>
      <c r="Q4628" s="2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U4628" s="9"/>
      <c r="BV4628" s="9"/>
      <c r="BW4628" s="9"/>
      <c r="BX4628" s="9"/>
      <c r="BY4628" s="9"/>
      <c r="BZ4628" s="9"/>
      <c r="CA4628" s="9"/>
      <c r="CB4628" s="6"/>
      <c r="CC4628" s="6"/>
      <c r="CD4628" s="6"/>
    </row>
    <row r="4629" spans="15:82" x14ac:dyDescent="0.25">
      <c r="O4629" s="3"/>
      <c r="P4629" s="2"/>
      <c r="Q4629" s="2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A4629" s="9"/>
      <c r="BB4629" s="9"/>
      <c r="BC4629" s="9"/>
      <c r="BD4629" s="9"/>
      <c r="BE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  <c r="BQ4629" s="9"/>
      <c r="BR4629" s="9"/>
      <c r="BS4629" s="9"/>
      <c r="BT4629" s="9"/>
      <c r="BU4629" s="9"/>
      <c r="BV4629" s="9"/>
      <c r="BW4629" s="9"/>
      <c r="BX4629" s="9"/>
      <c r="BY4629" s="9"/>
      <c r="BZ4629" s="9"/>
      <c r="CA4629" s="9"/>
      <c r="CB4629" s="6"/>
      <c r="CC4629" s="6"/>
      <c r="CD4629" s="6"/>
    </row>
    <row r="4630" spans="15:82" x14ac:dyDescent="0.25">
      <c r="O4630" s="3"/>
      <c r="P4630" s="2"/>
      <c r="Q4630" s="2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A4630" s="9"/>
      <c r="BB4630" s="9"/>
      <c r="BC4630" s="9"/>
      <c r="BD4630" s="9"/>
      <c r="BE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  <c r="BQ4630" s="9"/>
      <c r="BR4630" s="9"/>
      <c r="BS4630" s="9"/>
      <c r="BT4630" s="9"/>
      <c r="BU4630" s="9"/>
      <c r="BV4630" s="9"/>
      <c r="BW4630" s="9"/>
      <c r="BX4630" s="9"/>
      <c r="BY4630" s="9"/>
      <c r="BZ4630" s="9"/>
      <c r="CA4630" s="9"/>
      <c r="CB4630" s="6"/>
      <c r="CC4630" s="6"/>
      <c r="CD4630" s="6"/>
    </row>
    <row r="4631" spans="15:82" x14ac:dyDescent="0.25">
      <c r="O4631" s="3"/>
      <c r="P4631" s="2"/>
      <c r="Q4631" s="2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A4631" s="9"/>
      <c r="BB4631" s="9"/>
      <c r="BC4631" s="9"/>
      <c r="BD4631" s="9"/>
      <c r="BE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U4631" s="9"/>
      <c r="BV4631" s="9"/>
      <c r="BW4631" s="9"/>
      <c r="BX4631" s="9"/>
      <c r="BY4631" s="9"/>
      <c r="BZ4631" s="9"/>
      <c r="CA4631" s="9"/>
      <c r="CB4631" s="6"/>
      <c r="CC4631" s="6"/>
      <c r="CD4631" s="6"/>
    </row>
    <row r="4632" spans="15:82" x14ac:dyDescent="0.25">
      <c r="O4632" s="3"/>
      <c r="P4632" s="2"/>
      <c r="Q4632" s="2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A4632" s="9"/>
      <c r="BB4632" s="9"/>
      <c r="BC4632" s="9"/>
      <c r="BD4632" s="9"/>
      <c r="BE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  <c r="BQ4632" s="9"/>
      <c r="BR4632" s="9"/>
      <c r="BS4632" s="9"/>
      <c r="BT4632" s="9"/>
      <c r="BU4632" s="9"/>
      <c r="BV4632" s="9"/>
      <c r="BW4632" s="9"/>
      <c r="BX4632" s="9"/>
      <c r="BY4632" s="9"/>
      <c r="BZ4632" s="9"/>
      <c r="CA4632" s="9"/>
      <c r="CB4632" s="6"/>
      <c r="CC4632" s="6"/>
      <c r="CD4632" s="6"/>
    </row>
    <row r="4633" spans="15:82" x14ac:dyDescent="0.25">
      <c r="O4633" s="3"/>
      <c r="P4633" s="2"/>
      <c r="Q4633" s="2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A4633" s="9"/>
      <c r="BB4633" s="9"/>
      <c r="BC4633" s="9"/>
      <c r="BD4633" s="9"/>
      <c r="BE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  <c r="BQ4633" s="9"/>
      <c r="BR4633" s="9"/>
      <c r="BS4633" s="9"/>
      <c r="BT4633" s="9"/>
      <c r="BU4633" s="9"/>
      <c r="BV4633" s="9"/>
      <c r="BW4633" s="9"/>
      <c r="BX4633" s="9"/>
      <c r="BY4633" s="9"/>
      <c r="BZ4633" s="9"/>
      <c r="CA4633" s="9"/>
      <c r="CB4633" s="6"/>
      <c r="CC4633" s="6"/>
      <c r="CD4633" s="6"/>
    </row>
    <row r="4634" spans="15:82" x14ac:dyDescent="0.25">
      <c r="O4634" s="3"/>
      <c r="P4634" s="2"/>
      <c r="Q4634" s="2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A4634" s="9"/>
      <c r="BB4634" s="9"/>
      <c r="BC4634" s="9"/>
      <c r="BD4634" s="9"/>
      <c r="BE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U4634" s="9"/>
      <c r="BV4634" s="9"/>
      <c r="BW4634" s="9"/>
      <c r="BX4634" s="9"/>
      <c r="BY4634" s="9"/>
      <c r="BZ4634" s="9"/>
      <c r="CA4634" s="9"/>
      <c r="CB4634" s="6"/>
      <c r="CC4634" s="6"/>
      <c r="CD4634" s="6"/>
    </row>
    <row r="4635" spans="15:82" x14ac:dyDescent="0.25">
      <c r="O4635" s="3"/>
      <c r="P4635" s="2"/>
      <c r="Q4635" s="2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A4635" s="9"/>
      <c r="BB4635" s="9"/>
      <c r="BC4635" s="9"/>
      <c r="BD4635" s="9"/>
      <c r="BE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  <c r="BQ4635" s="9"/>
      <c r="BR4635" s="9"/>
      <c r="BS4635" s="9"/>
      <c r="BT4635" s="9"/>
      <c r="BU4635" s="9"/>
      <c r="BV4635" s="9"/>
      <c r="BW4635" s="9"/>
      <c r="BX4635" s="9"/>
      <c r="BY4635" s="9"/>
      <c r="BZ4635" s="9"/>
      <c r="CA4635" s="9"/>
      <c r="CB4635" s="6"/>
      <c r="CC4635" s="6"/>
      <c r="CD4635" s="6"/>
    </row>
    <row r="4636" spans="15:82" x14ac:dyDescent="0.25">
      <c r="O4636" s="3"/>
      <c r="P4636" s="2"/>
      <c r="Q4636" s="2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A4636" s="9"/>
      <c r="BB4636" s="9"/>
      <c r="BC4636" s="9"/>
      <c r="BD4636" s="9"/>
      <c r="BE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  <c r="BQ4636" s="9"/>
      <c r="BR4636" s="9"/>
      <c r="BS4636" s="9"/>
      <c r="BT4636" s="9"/>
      <c r="BU4636" s="9"/>
      <c r="BV4636" s="9"/>
      <c r="BW4636" s="9"/>
      <c r="BX4636" s="9"/>
      <c r="BY4636" s="9"/>
      <c r="BZ4636" s="9"/>
      <c r="CA4636" s="9"/>
      <c r="CB4636" s="6"/>
      <c r="CC4636" s="6"/>
      <c r="CD4636" s="6"/>
    </row>
    <row r="4637" spans="15:82" x14ac:dyDescent="0.25">
      <c r="O4637" s="3"/>
      <c r="P4637" s="2"/>
      <c r="Q4637" s="2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  <c r="BB4637" s="9"/>
      <c r="BC4637" s="9"/>
      <c r="BD4637" s="9"/>
      <c r="BE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U4637" s="9"/>
      <c r="BV4637" s="9"/>
      <c r="BW4637" s="9"/>
      <c r="BX4637" s="9"/>
      <c r="BY4637" s="9"/>
      <c r="BZ4637" s="9"/>
      <c r="CA4637" s="9"/>
      <c r="CB4637" s="6"/>
      <c r="CC4637" s="6"/>
      <c r="CD4637" s="6"/>
    </row>
    <row r="4638" spans="15:82" x14ac:dyDescent="0.25">
      <c r="O4638" s="3"/>
      <c r="P4638" s="2"/>
      <c r="Q4638" s="2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A4638" s="9"/>
      <c r="BB4638" s="9"/>
      <c r="BC4638" s="9"/>
      <c r="BD4638" s="9"/>
      <c r="BE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  <c r="BQ4638" s="9"/>
      <c r="BR4638" s="9"/>
      <c r="BS4638" s="9"/>
      <c r="BT4638" s="9"/>
      <c r="BU4638" s="9"/>
      <c r="BV4638" s="9"/>
      <c r="BW4638" s="9"/>
      <c r="BX4638" s="9"/>
      <c r="BY4638" s="9"/>
      <c r="BZ4638" s="9"/>
      <c r="CA4638" s="9"/>
      <c r="CB4638" s="6"/>
      <c r="CC4638" s="6"/>
      <c r="CD4638" s="6"/>
    </row>
    <row r="4639" spans="15:82" x14ac:dyDescent="0.25">
      <c r="O4639" s="3"/>
      <c r="P4639" s="2"/>
      <c r="Q4639" s="2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A4639" s="9"/>
      <c r="BB4639" s="9"/>
      <c r="BC4639" s="9"/>
      <c r="BD4639" s="9"/>
      <c r="BE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  <c r="BQ4639" s="9"/>
      <c r="BR4639" s="9"/>
      <c r="BS4639" s="9"/>
      <c r="BT4639" s="9"/>
      <c r="BU4639" s="9"/>
      <c r="BV4639" s="9"/>
      <c r="BW4639" s="9"/>
      <c r="BX4639" s="9"/>
      <c r="BY4639" s="9"/>
      <c r="BZ4639" s="9"/>
      <c r="CA4639" s="9"/>
      <c r="CB4639" s="6"/>
      <c r="CC4639" s="6"/>
      <c r="CD4639" s="6"/>
    </row>
    <row r="4640" spans="15:82" x14ac:dyDescent="0.25">
      <c r="O4640" s="3"/>
      <c r="P4640" s="2"/>
      <c r="Q4640" s="2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A4640" s="9"/>
      <c r="BB4640" s="9"/>
      <c r="BC4640" s="9"/>
      <c r="BD4640" s="9"/>
      <c r="BE4640" s="9"/>
      <c r="BF4640" s="9"/>
      <c r="BG4640" s="9"/>
      <c r="BH4640" s="9"/>
      <c r="BI4640" s="9"/>
      <c r="BJ4640" s="9"/>
      <c r="BK4640" s="9"/>
      <c r="BL4640" s="9"/>
      <c r="BM4640" s="9"/>
      <c r="BN4640" s="9"/>
      <c r="BO4640" s="9"/>
      <c r="BP4640" s="9"/>
      <c r="BQ4640" s="9"/>
      <c r="BR4640" s="9"/>
      <c r="BS4640" s="9"/>
      <c r="BT4640" s="9"/>
      <c r="BU4640" s="9"/>
      <c r="BV4640" s="9"/>
      <c r="BW4640" s="9"/>
      <c r="BX4640" s="9"/>
      <c r="BY4640" s="9"/>
      <c r="BZ4640" s="9"/>
      <c r="CA4640" s="9"/>
      <c r="CB4640" s="6"/>
      <c r="CC4640" s="6"/>
      <c r="CD4640" s="6"/>
    </row>
    <row r="4641" spans="15:82" x14ac:dyDescent="0.25">
      <c r="O4641" s="3"/>
      <c r="P4641" s="2"/>
      <c r="Q4641" s="2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A4641" s="9"/>
      <c r="BB4641" s="9"/>
      <c r="BC4641" s="9"/>
      <c r="BD4641" s="9"/>
      <c r="BE4641" s="9"/>
      <c r="BF4641" s="9"/>
      <c r="BG4641" s="9"/>
      <c r="BH4641" s="9"/>
      <c r="BI4641" s="9"/>
      <c r="BJ4641" s="9"/>
      <c r="BK4641" s="9"/>
      <c r="BL4641" s="9"/>
      <c r="BM4641" s="9"/>
      <c r="BN4641" s="9"/>
      <c r="BO4641" s="9"/>
      <c r="BP4641" s="9"/>
      <c r="BQ4641" s="9"/>
      <c r="BR4641" s="9"/>
      <c r="BS4641" s="9"/>
      <c r="BT4641" s="9"/>
      <c r="BU4641" s="9"/>
      <c r="BV4641" s="9"/>
      <c r="BW4641" s="9"/>
      <c r="BX4641" s="9"/>
      <c r="BY4641" s="9"/>
      <c r="BZ4641" s="9"/>
      <c r="CA4641" s="9"/>
      <c r="CB4641" s="6"/>
      <c r="CC4641" s="6"/>
      <c r="CD4641" s="6"/>
    </row>
    <row r="4642" spans="15:82" x14ac:dyDescent="0.25">
      <c r="O4642" s="3"/>
      <c r="P4642" s="2"/>
      <c r="Q4642" s="2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A4642" s="9"/>
      <c r="BB4642" s="9"/>
      <c r="BC4642" s="9"/>
      <c r="BD4642" s="9"/>
      <c r="BE4642" s="9"/>
      <c r="BF4642" s="9"/>
      <c r="BG4642" s="9"/>
      <c r="BH4642" s="9"/>
      <c r="BI4642" s="9"/>
      <c r="BJ4642" s="9"/>
      <c r="BK4642" s="9"/>
      <c r="BL4642" s="9"/>
      <c r="BM4642" s="9"/>
      <c r="BN4642" s="9"/>
      <c r="BO4642" s="9"/>
      <c r="BP4642" s="9"/>
      <c r="BQ4642" s="9"/>
      <c r="BR4642" s="9"/>
      <c r="BS4642" s="9"/>
      <c r="BT4642" s="9"/>
      <c r="BU4642" s="9"/>
      <c r="BV4642" s="9"/>
      <c r="BW4642" s="9"/>
      <c r="BX4642" s="9"/>
      <c r="BY4642" s="9"/>
      <c r="BZ4642" s="9"/>
      <c r="CA4642" s="9"/>
      <c r="CB4642" s="6"/>
      <c r="CC4642" s="6"/>
      <c r="CD4642" s="6"/>
    </row>
    <row r="4643" spans="15:82" x14ac:dyDescent="0.25">
      <c r="O4643" s="3"/>
      <c r="P4643" s="2"/>
      <c r="Q4643" s="2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A4643" s="9"/>
      <c r="BB4643" s="9"/>
      <c r="BC4643" s="9"/>
      <c r="BD4643" s="9"/>
      <c r="BE4643" s="9"/>
      <c r="BF4643" s="9"/>
      <c r="BG4643" s="9"/>
      <c r="BH4643" s="9"/>
      <c r="BI4643" s="9"/>
      <c r="BJ4643" s="9"/>
      <c r="BK4643" s="9"/>
      <c r="BL4643" s="9"/>
      <c r="BM4643" s="9"/>
      <c r="BN4643" s="9"/>
      <c r="BO4643" s="9"/>
      <c r="BP4643" s="9"/>
      <c r="BQ4643" s="9"/>
      <c r="BR4643" s="9"/>
      <c r="BS4643" s="9"/>
      <c r="BT4643" s="9"/>
      <c r="BU4643" s="9"/>
      <c r="BV4643" s="9"/>
      <c r="BW4643" s="9"/>
      <c r="BX4643" s="9"/>
      <c r="BY4643" s="9"/>
      <c r="BZ4643" s="9"/>
      <c r="CA4643" s="9"/>
      <c r="CB4643" s="6"/>
      <c r="CC4643" s="6"/>
      <c r="CD4643" s="6"/>
    </row>
    <row r="4644" spans="15:82" x14ac:dyDescent="0.25">
      <c r="O4644" s="3"/>
      <c r="P4644" s="2"/>
      <c r="Q4644" s="2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A4644" s="9"/>
      <c r="BB4644" s="9"/>
      <c r="BC4644" s="9"/>
      <c r="BD4644" s="9"/>
      <c r="BE4644" s="9"/>
      <c r="BF4644" s="9"/>
      <c r="BG4644" s="9"/>
      <c r="BH4644" s="9"/>
      <c r="BI4644" s="9"/>
      <c r="BJ4644" s="9"/>
      <c r="BK4644" s="9"/>
      <c r="BL4644" s="9"/>
      <c r="BM4644" s="9"/>
      <c r="BN4644" s="9"/>
      <c r="BO4644" s="9"/>
      <c r="BP4644" s="9"/>
      <c r="BQ4644" s="9"/>
      <c r="BR4644" s="9"/>
      <c r="BS4644" s="9"/>
      <c r="BT4644" s="9"/>
      <c r="BU4644" s="9"/>
      <c r="BV4644" s="9"/>
      <c r="BW4644" s="9"/>
      <c r="BX4644" s="9"/>
      <c r="BY4644" s="9"/>
      <c r="BZ4644" s="9"/>
      <c r="CA4644" s="9"/>
      <c r="CB4644" s="6"/>
      <c r="CC4644" s="6"/>
      <c r="CD4644" s="6"/>
    </row>
    <row r="4645" spans="15:82" x14ac:dyDescent="0.25">
      <c r="O4645" s="3"/>
      <c r="P4645" s="2"/>
      <c r="Q4645" s="2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A4645" s="9"/>
      <c r="BB4645" s="9"/>
      <c r="BC4645" s="9"/>
      <c r="BD4645" s="9"/>
      <c r="BE4645" s="9"/>
      <c r="BF4645" s="9"/>
      <c r="BG4645" s="9"/>
      <c r="BH4645" s="9"/>
      <c r="BI4645" s="9"/>
      <c r="BJ4645" s="9"/>
      <c r="BK4645" s="9"/>
      <c r="BL4645" s="9"/>
      <c r="BM4645" s="9"/>
      <c r="BN4645" s="9"/>
      <c r="BO4645" s="9"/>
      <c r="BP4645" s="9"/>
      <c r="BQ4645" s="9"/>
      <c r="BR4645" s="9"/>
      <c r="BS4645" s="9"/>
      <c r="BT4645" s="9"/>
      <c r="BU4645" s="9"/>
      <c r="BV4645" s="9"/>
      <c r="BW4645" s="9"/>
      <c r="BX4645" s="9"/>
      <c r="BY4645" s="9"/>
      <c r="BZ4645" s="9"/>
      <c r="CA4645" s="9"/>
      <c r="CB4645" s="6"/>
      <c r="CC4645" s="6"/>
      <c r="CD4645" s="6"/>
    </row>
    <row r="4646" spans="15:82" x14ac:dyDescent="0.25">
      <c r="O4646" s="3"/>
      <c r="P4646" s="2"/>
      <c r="Q4646" s="2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A4646" s="9"/>
      <c r="BB4646" s="9"/>
      <c r="BC4646" s="9"/>
      <c r="BD4646" s="9"/>
      <c r="BE4646" s="9"/>
      <c r="BF4646" s="9"/>
      <c r="BG4646" s="9"/>
      <c r="BH4646" s="9"/>
      <c r="BI4646" s="9"/>
      <c r="BJ4646" s="9"/>
      <c r="BK4646" s="9"/>
      <c r="BL4646" s="9"/>
      <c r="BM4646" s="9"/>
      <c r="BN4646" s="9"/>
      <c r="BO4646" s="9"/>
      <c r="BP4646" s="9"/>
      <c r="BQ4646" s="9"/>
      <c r="BR4646" s="9"/>
      <c r="BS4646" s="9"/>
      <c r="BT4646" s="9"/>
      <c r="BU4646" s="9"/>
      <c r="BV4646" s="9"/>
      <c r="BW4646" s="9"/>
      <c r="BX4646" s="9"/>
      <c r="BY4646" s="9"/>
      <c r="BZ4646" s="9"/>
      <c r="CA4646" s="9"/>
      <c r="CB4646" s="6"/>
      <c r="CC4646" s="6"/>
      <c r="CD4646" s="6"/>
    </row>
    <row r="4647" spans="15:82" x14ac:dyDescent="0.25">
      <c r="O4647" s="3"/>
      <c r="P4647" s="2"/>
      <c r="Q4647" s="2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A4647" s="9"/>
      <c r="BB4647" s="9"/>
      <c r="BC4647" s="9"/>
      <c r="BD4647" s="9"/>
      <c r="BE4647" s="9"/>
      <c r="BF4647" s="9"/>
      <c r="BG4647" s="9"/>
      <c r="BH4647" s="9"/>
      <c r="BI4647" s="9"/>
      <c r="BJ4647" s="9"/>
      <c r="BK4647" s="9"/>
      <c r="BL4647" s="9"/>
      <c r="BM4647" s="9"/>
      <c r="BN4647" s="9"/>
      <c r="BO4647" s="9"/>
      <c r="BP4647" s="9"/>
      <c r="BQ4647" s="9"/>
      <c r="BR4647" s="9"/>
      <c r="BS4647" s="9"/>
      <c r="BT4647" s="9"/>
      <c r="BU4647" s="9"/>
      <c r="BV4647" s="9"/>
      <c r="BW4647" s="9"/>
      <c r="BX4647" s="9"/>
      <c r="BY4647" s="9"/>
      <c r="BZ4647" s="9"/>
      <c r="CA4647" s="9"/>
      <c r="CB4647" s="6"/>
      <c r="CC4647" s="6"/>
      <c r="CD4647" s="6"/>
    </row>
    <row r="4648" spans="15:82" x14ac:dyDescent="0.25">
      <c r="O4648" s="3"/>
      <c r="P4648" s="2"/>
      <c r="Q4648" s="2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A4648" s="9"/>
      <c r="BB4648" s="9"/>
      <c r="BC4648" s="9"/>
      <c r="BD4648" s="9"/>
      <c r="BE4648" s="9"/>
      <c r="BF4648" s="9"/>
      <c r="BG4648" s="9"/>
      <c r="BH4648" s="9"/>
      <c r="BI4648" s="9"/>
      <c r="BJ4648" s="9"/>
      <c r="BK4648" s="9"/>
      <c r="BL4648" s="9"/>
      <c r="BM4648" s="9"/>
      <c r="BN4648" s="9"/>
      <c r="BO4648" s="9"/>
      <c r="BP4648" s="9"/>
      <c r="BQ4648" s="9"/>
      <c r="BR4648" s="9"/>
      <c r="BS4648" s="9"/>
      <c r="BT4648" s="9"/>
      <c r="BU4648" s="9"/>
      <c r="BV4648" s="9"/>
      <c r="BW4648" s="9"/>
      <c r="BX4648" s="9"/>
      <c r="BY4648" s="9"/>
      <c r="BZ4648" s="9"/>
      <c r="CA4648" s="9"/>
      <c r="CB4648" s="6"/>
      <c r="CC4648" s="6"/>
      <c r="CD4648" s="6"/>
    </row>
    <row r="4649" spans="15:82" x14ac:dyDescent="0.25">
      <c r="O4649" s="3"/>
      <c r="P4649" s="2"/>
      <c r="Q4649" s="2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A4649" s="9"/>
      <c r="BB4649" s="9"/>
      <c r="BC4649" s="9"/>
      <c r="BD4649" s="9"/>
      <c r="BE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U4649" s="9"/>
      <c r="BV4649" s="9"/>
      <c r="BW4649" s="9"/>
      <c r="BX4649" s="9"/>
      <c r="BY4649" s="9"/>
      <c r="BZ4649" s="9"/>
      <c r="CA4649" s="9"/>
      <c r="CB4649" s="6"/>
      <c r="CC4649" s="6"/>
      <c r="CD4649" s="6"/>
    </row>
    <row r="4650" spans="15:82" x14ac:dyDescent="0.25">
      <c r="O4650" s="3"/>
      <c r="P4650" s="2"/>
      <c r="Q4650" s="2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A4650" s="9"/>
      <c r="BB4650" s="9"/>
      <c r="BC4650" s="9"/>
      <c r="BD4650" s="9"/>
      <c r="BE4650" s="9"/>
      <c r="BF4650" s="9"/>
      <c r="BG4650" s="9"/>
      <c r="BH4650" s="9"/>
      <c r="BI4650" s="9"/>
      <c r="BJ4650" s="9"/>
      <c r="BK4650" s="9"/>
      <c r="BL4650" s="9"/>
      <c r="BM4650" s="9"/>
      <c r="BN4650" s="9"/>
      <c r="BO4650" s="9"/>
      <c r="BP4650" s="9"/>
      <c r="BQ4650" s="9"/>
      <c r="BR4650" s="9"/>
      <c r="BS4650" s="9"/>
      <c r="BT4650" s="9"/>
      <c r="BU4650" s="9"/>
      <c r="BV4650" s="9"/>
      <c r="BW4650" s="9"/>
      <c r="BX4650" s="9"/>
      <c r="BY4650" s="9"/>
      <c r="BZ4650" s="9"/>
      <c r="CA4650" s="9"/>
      <c r="CB4650" s="6"/>
      <c r="CC4650" s="6"/>
      <c r="CD4650" s="6"/>
    </row>
    <row r="4651" spans="15:82" x14ac:dyDescent="0.25">
      <c r="O4651" s="3"/>
      <c r="P4651" s="2"/>
      <c r="Q4651" s="2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A4651" s="9"/>
      <c r="BB4651" s="9"/>
      <c r="BC4651" s="9"/>
      <c r="BD4651" s="9"/>
      <c r="BE4651" s="9"/>
      <c r="BF4651" s="9"/>
      <c r="BG4651" s="9"/>
      <c r="BH4651" s="9"/>
      <c r="BI4651" s="9"/>
      <c r="BJ4651" s="9"/>
      <c r="BK4651" s="9"/>
      <c r="BL4651" s="9"/>
      <c r="BM4651" s="9"/>
      <c r="BN4651" s="9"/>
      <c r="BO4651" s="9"/>
      <c r="BP4651" s="9"/>
      <c r="BQ4651" s="9"/>
      <c r="BR4651" s="9"/>
      <c r="BS4651" s="9"/>
      <c r="BT4651" s="9"/>
      <c r="BU4651" s="9"/>
      <c r="BV4651" s="9"/>
      <c r="BW4651" s="9"/>
      <c r="BX4651" s="9"/>
      <c r="BY4651" s="9"/>
      <c r="BZ4651" s="9"/>
      <c r="CA4651" s="9"/>
      <c r="CB4651" s="6"/>
      <c r="CC4651" s="6"/>
      <c r="CD4651" s="6"/>
    </row>
    <row r="4652" spans="15:82" x14ac:dyDescent="0.25">
      <c r="O4652" s="3"/>
      <c r="P4652" s="2"/>
      <c r="Q4652" s="2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A4652" s="9"/>
      <c r="BB4652" s="9"/>
      <c r="BC4652" s="9"/>
      <c r="BD4652" s="9"/>
      <c r="BE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U4652" s="9"/>
      <c r="BV4652" s="9"/>
      <c r="BW4652" s="9"/>
      <c r="BX4652" s="9"/>
      <c r="BY4652" s="9"/>
      <c r="BZ4652" s="9"/>
      <c r="CA4652" s="9"/>
      <c r="CB4652" s="6"/>
      <c r="CC4652" s="6"/>
      <c r="CD4652" s="6"/>
    </row>
    <row r="4653" spans="15:82" x14ac:dyDescent="0.25">
      <c r="O4653" s="3"/>
      <c r="P4653" s="2"/>
      <c r="Q4653" s="2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A4653" s="9"/>
      <c r="BB4653" s="9"/>
      <c r="BC4653" s="9"/>
      <c r="BD4653" s="9"/>
      <c r="BE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/>
      <c r="BP4653" s="9"/>
      <c r="BQ4653" s="9"/>
      <c r="BR4653" s="9"/>
      <c r="BS4653" s="9"/>
      <c r="BT4653" s="9"/>
      <c r="BU4653" s="9"/>
      <c r="BV4653" s="9"/>
      <c r="BW4653" s="9"/>
      <c r="BX4653" s="9"/>
      <c r="BY4653" s="9"/>
      <c r="BZ4653" s="9"/>
      <c r="CA4653" s="9"/>
      <c r="CB4653" s="6"/>
      <c r="CC4653" s="6"/>
      <c r="CD4653" s="6"/>
    </row>
    <row r="4654" spans="15:82" x14ac:dyDescent="0.25">
      <c r="O4654" s="3"/>
      <c r="P4654" s="2"/>
      <c r="Q4654" s="2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A4654" s="9"/>
      <c r="BB4654" s="9"/>
      <c r="BC4654" s="9"/>
      <c r="BD4654" s="9"/>
      <c r="BE4654" s="9"/>
      <c r="BF4654" s="9"/>
      <c r="BG4654" s="9"/>
      <c r="BH4654" s="9"/>
      <c r="BI4654" s="9"/>
      <c r="BJ4654" s="9"/>
      <c r="BK4654" s="9"/>
      <c r="BL4654" s="9"/>
      <c r="BM4654" s="9"/>
      <c r="BN4654" s="9"/>
      <c r="BO4654" s="9"/>
      <c r="BP4654" s="9"/>
      <c r="BQ4654" s="9"/>
      <c r="BR4654" s="9"/>
      <c r="BS4654" s="9"/>
      <c r="BT4654" s="9"/>
      <c r="BU4654" s="9"/>
      <c r="BV4654" s="9"/>
      <c r="BW4654" s="9"/>
      <c r="BX4654" s="9"/>
      <c r="BY4654" s="9"/>
      <c r="BZ4654" s="9"/>
      <c r="CA4654" s="9"/>
      <c r="CB4654" s="6"/>
      <c r="CC4654" s="6"/>
      <c r="CD4654" s="6"/>
    </row>
    <row r="4655" spans="15:82" x14ac:dyDescent="0.25">
      <c r="O4655" s="3"/>
      <c r="P4655" s="2"/>
      <c r="Q4655" s="2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A4655" s="9"/>
      <c r="BB4655" s="9"/>
      <c r="BC4655" s="9"/>
      <c r="BD4655" s="9"/>
      <c r="BE4655" s="9"/>
      <c r="BF4655" s="9"/>
      <c r="BG4655" s="9"/>
      <c r="BH4655" s="9"/>
      <c r="BI4655" s="9"/>
      <c r="BJ4655" s="9"/>
      <c r="BK4655" s="9"/>
      <c r="BL4655" s="9"/>
      <c r="BM4655" s="9"/>
      <c r="BN4655" s="9"/>
      <c r="BO4655" s="9"/>
      <c r="BP4655" s="9"/>
      <c r="BQ4655" s="9"/>
      <c r="BR4655" s="9"/>
      <c r="BS4655" s="9"/>
      <c r="BT4655" s="9"/>
      <c r="BU4655" s="9"/>
      <c r="BV4655" s="9"/>
      <c r="BW4655" s="9"/>
      <c r="BX4655" s="9"/>
      <c r="BY4655" s="9"/>
      <c r="BZ4655" s="9"/>
      <c r="CA4655" s="9"/>
      <c r="CB4655" s="6"/>
      <c r="CC4655" s="6"/>
      <c r="CD4655" s="6"/>
    </row>
    <row r="4656" spans="15:82" x14ac:dyDescent="0.25">
      <c r="O4656" s="3"/>
      <c r="P4656" s="2"/>
      <c r="Q4656" s="2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A4656" s="9"/>
      <c r="BB4656" s="9"/>
      <c r="BC4656" s="9"/>
      <c r="BD4656" s="9"/>
      <c r="BE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U4656" s="9"/>
      <c r="BV4656" s="9"/>
      <c r="BW4656" s="9"/>
      <c r="BX4656" s="9"/>
      <c r="BY4656" s="9"/>
      <c r="BZ4656" s="9"/>
      <c r="CA4656" s="9"/>
      <c r="CB4656" s="6"/>
      <c r="CC4656" s="6"/>
      <c r="CD4656" s="6"/>
    </row>
    <row r="4657" spans="15:82" x14ac:dyDescent="0.25">
      <c r="O4657" s="3"/>
      <c r="P4657" s="2"/>
      <c r="Q4657" s="2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A4657" s="9"/>
      <c r="BB4657" s="9"/>
      <c r="BC4657" s="9"/>
      <c r="BD4657" s="9"/>
      <c r="BE4657" s="9"/>
      <c r="BF4657" s="9"/>
      <c r="BG4657" s="9"/>
      <c r="BH4657" s="9"/>
      <c r="BI4657" s="9"/>
      <c r="BJ4657" s="9"/>
      <c r="BK4657" s="9"/>
      <c r="BL4657" s="9"/>
      <c r="BM4657" s="9"/>
      <c r="BN4657" s="9"/>
      <c r="BO4657" s="9"/>
      <c r="BP4657" s="9"/>
      <c r="BQ4657" s="9"/>
      <c r="BR4657" s="9"/>
      <c r="BS4657" s="9"/>
      <c r="BT4657" s="9"/>
      <c r="BU4657" s="9"/>
      <c r="BV4657" s="9"/>
      <c r="BW4657" s="9"/>
      <c r="BX4657" s="9"/>
      <c r="BY4657" s="9"/>
      <c r="BZ4657" s="9"/>
      <c r="CA4657" s="9"/>
      <c r="CB4657" s="6"/>
      <c r="CC4657" s="6"/>
      <c r="CD4657" s="6"/>
    </row>
    <row r="4658" spans="15:82" x14ac:dyDescent="0.25">
      <c r="O4658" s="3"/>
      <c r="P4658" s="2"/>
      <c r="Q4658" s="2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A4658" s="9"/>
      <c r="BB4658" s="9"/>
      <c r="BC4658" s="9"/>
      <c r="BD4658" s="9"/>
      <c r="BE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U4658" s="9"/>
      <c r="BV4658" s="9"/>
      <c r="BW4658" s="9"/>
      <c r="BX4658" s="9"/>
      <c r="BY4658" s="9"/>
      <c r="BZ4658" s="9"/>
      <c r="CA4658" s="9"/>
      <c r="CB4658" s="6"/>
      <c r="CC4658" s="6"/>
      <c r="CD4658" s="6"/>
    </row>
    <row r="4659" spans="15:82" x14ac:dyDescent="0.25">
      <c r="O4659" s="3"/>
      <c r="P4659" s="2"/>
      <c r="Q4659" s="2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A4659" s="9"/>
      <c r="BB4659" s="9"/>
      <c r="BC4659" s="9"/>
      <c r="BD4659" s="9"/>
      <c r="BE4659" s="9"/>
      <c r="BF4659" s="9"/>
      <c r="BG4659" s="9"/>
      <c r="BH4659" s="9"/>
      <c r="BI4659" s="9"/>
      <c r="BJ4659" s="9"/>
      <c r="BK4659" s="9"/>
      <c r="BL4659" s="9"/>
      <c r="BM4659" s="9"/>
      <c r="BN4659" s="9"/>
      <c r="BO4659" s="9"/>
      <c r="BP4659" s="9"/>
      <c r="BQ4659" s="9"/>
      <c r="BR4659" s="9"/>
      <c r="BS4659" s="9"/>
      <c r="BT4659" s="9"/>
      <c r="BU4659" s="9"/>
      <c r="BV4659" s="9"/>
      <c r="BW4659" s="9"/>
      <c r="BX4659" s="9"/>
      <c r="BY4659" s="9"/>
      <c r="BZ4659" s="9"/>
      <c r="CA4659" s="9"/>
      <c r="CB4659" s="6"/>
      <c r="CC4659" s="6"/>
      <c r="CD4659" s="6"/>
    </row>
    <row r="4660" spans="15:82" x14ac:dyDescent="0.25">
      <c r="O4660" s="3"/>
      <c r="P4660" s="2"/>
      <c r="Q4660" s="2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A4660" s="9"/>
      <c r="BB4660" s="9"/>
      <c r="BC4660" s="9"/>
      <c r="BD4660" s="9"/>
      <c r="BE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U4660" s="9"/>
      <c r="BV4660" s="9"/>
      <c r="BW4660" s="9"/>
      <c r="BX4660" s="9"/>
      <c r="BY4660" s="9"/>
      <c r="BZ4660" s="9"/>
      <c r="CA4660" s="9"/>
      <c r="CB4660" s="6"/>
      <c r="CC4660" s="6"/>
      <c r="CD4660" s="6"/>
    </row>
    <row r="4661" spans="15:82" x14ac:dyDescent="0.25">
      <c r="O4661" s="3"/>
      <c r="P4661" s="2"/>
      <c r="Q4661" s="2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  <c r="AZ4661" s="9"/>
      <c r="BA4661" s="9"/>
      <c r="BB4661" s="9"/>
      <c r="BC4661" s="9"/>
      <c r="BD4661" s="9"/>
      <c r="BE4661" s="9"/>
      <c r="BF4661" s="9"/>
      <c r="BG4661" s="9"/>
      <c r="BH4661" s="9"/>
      <c r="BI4661" s="9"/>
      <c r="BJ4661" s="9"/>
      <c r="BK4661" s="9"/>
      <c r="BL4661" s="9"/>
      <c r="BM4661" s="9"/>
      <c r="BN4661" s="9"/>
      <c r="BO4661" s="9"/>
      <c r="BP4661" s="9"/>
      <c r="BQ4661" s="9"/>
      <c r="BR4661" s="9"/>
      <c r="BS4661" s="9"/>
      <c r="BT4661" s="9"/>
      <c r="BU4661" s="9"/>
      <c r="BV4661" s="9"/>
      <c r="BW4661" s="9"/>
      <c r="BX4661" s="9"/>
      <c r="BY4661" s="9"/>
      <c r="BZ4661" s="9"/>
      <c r="CA4661" s="9"/>
      <c r="CB4661" s="6"/>
      <c r="CC4661" s="6"/>
      <c r="CD4661" s="6"/>
    </row>
    <row r="4662" spans="15:82" x14ac:dyDescent="0.25">
      <c r="O4662" s="3"/>
      <c r="P4662" s="2"/>
      <c r="Q4662" s="2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  <c r="AZ4662" s="9"/>
      <c r="BA4662" s="9"/>
      <c r="BB4662" s="9"/>
      <c r="BC4662" s="9"/>
      <c r="BD4662" s="9"/>
      <c r="BE4662" s="9"/>
      <c r="BF4662" s="9"/>
      <c r="BG4662" s="9"/>
      <c r="BH4662" s="9"/>
      <c r="BI4662" s="9"/>
      <c r="BJ4662" s="9"/>
      <c r="BK4662" s="9"/>
      <c r="BL4662" s="9"/>
      <c r="BM4662" s="9"/>
      <c r="BN4662" s="9"/>
      <c r="BO4662" s="9"/>
      <c r="BP4662" s="9"/>
      <c r="BQ4662" s="9"/>
      <c r="BR4662" s="9"/>
      <c r="BS4662" s="9"/>
      <c r="BT4662" s="9"/>
      <c r="BU4662" s="9"/>
      <c r="BV4662" s="9"/>
      <c r="BW4662" s="9"/>
      <c r="BX4662" s="9"/>
      <c r="BY4662" s="9"/>
      <c r="BZ4662" s="9"/>
      <c r="CA4662" s="9"/>
      <c r="CB4662" s="6"/>
      <c r="CC4662" s="6"/>
      <c r="CD4662" s="6"/>
    </row>
    <row r="4663" spans="15:82" x14ac:dyDescent="0.25">
      <c r="O4663" s="3"/>
      <c r="P4663" s="2"/>
      <c r="Q4663" s="2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  <c r="AZ4663" s="9"/>
      <c r="BA4663" s="9"/>
      <c r="BB4663" s="9"/>
      <c r="BC4663" s="9"/>
      <c r="BD4663" s="9"/>
      <c r="BE4663" s="9"/>
      <c r="BF4663" s="9"/>
      <c r="BG4663" s="9"/>
      <c r="BH4663" s="9"/>
      <c r="BI4663" s="9"/>
      <c r="BJ4663" s="9"/>
      <c r="BK4663" s="9"/>
      <c r="BL4663" s="9"/>
      <c r="BM4663" s="9"/>
      <c r="BN4663" s="9"/>
      <c r="BO4663" s="9"/>
      <c r="BP4663" s="9"/>
      <c r="BQ4663" s="9"/>
      <c r="BR4663" s="9"/>
      <c r="BS4663" s="9"/>
      <c r="BT4663" s="9"/>
      <c r="BU4663" s="9"/>
      <c r="BV4663" s="9"/>
      <c r="BW4663" s="9"/>
      <c r="BX4663" s="9"/>
      <c r="BY4663" s="9"/>
      <c r="BZ4663" s="9"/>
      <c r="CA4663" s="9"/>
      <c r="CB4663" s="6"/>
      <c r="CC4663" s="6"/>
      <c r="CD4663" s="6"/>
    </row>
    <row r="4664" spans="15:82" x14ac:dyDescent="0.25">
      <c r="O4664" s="3"/>
      <c r="P4664" s="2"/>
      <c r="Q4664" s="2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  <c r="AZ4664" s="9"/>
      <c r="BA4664" s="9"/>
      <c r="BB4664" s="9"/>
      <c r="BC4664" s="9"/>
      <c r="BD4664" s="9"/>
      <c r="BE4664" s="9"/>
      <c r="BF4664" s="9"/>
      <c r="BG4664" s="9"/>
      <c r="BH4664" s="9"/>
      <c r="BI4664" s="9"/>
      <c r="BJ4664" s="9"/>
      <c r="BK4664" s="9"/>
      <c r="BL4664" s="9"/>
      <c r="BM4664" s="9"/>
      <c r="BN4664" s="9"/>
      <c r="BO4664" s="9"/>
      <c r="BP4664" s="9"/>
      <c r="BQ4664" s="9"/>
      <c r="BR4664" s="9"/>
      <c r="BS4664" s="9"/>
      <c r="BT4664" s="9"/>
      <c r="BU4664" s="9"/>
      <c r="BV4664" s="9"/>
      <c r="BW4664" s="9"/>
      <c r="BX4664" s="9"/>
      <c r="BY4664" s="9"/>
      <c r="BZ4664" s="9"/>
      <c r="CA4664" s="9"/>
      <c r="CB4664" s="6"/>
      <c r="CC4664" s="6"/>
      <c r="CD4664" s="6"/>
    </row>
    <row r="4665" spans="15:82" x14ac:dyDescent="0.25">
      <c r="O4665" s="3"/>
      <c r="P4665" s="2"/>
      <c r="Q4665" s="2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  <c r="AZ4665" s="9"/>
      <c r="BA4665" s="9"/>
      <c r="BB4665" s="9"/>
      <c r="BC4665" s="9"/>
      <c r="BD4665" s="9"/>
      <c r="BE4665" s="9"/>
      <c r="BF4665" s="9"/>
      <c r="BG4665" s="9"/>
      <c r="BH4665" s="9"/>
      <c r="BI4665" s="9"/>
      <c r="BJ4665" s="9"/>
      <c r="BK4665" s="9"/>
      <c r="BL4665" s="9"/>
      <c r="BM4665" s="9"/>
      <c r="BN4665" s="9"/>
      <c r="BO4665" s="9"/>
      <c r="BP4665" s="9"/>
      <c r="BQ4665" s="9"/>
      <c r="BR4665" s="9"/>
      <c r="BS4665" s="9"/>
      <c r="BT4665" s="9"/>
      <c r="BU4665" s="9"/>
      <c r="BV4665" s="9"/>
      <c r="BW4665" s="9"/>
      <c r="BX4665" s="9"/>
      <c r="BY4665" s="9"/>
      <c r="BZ4665" s="9"/>
      <c r="CA4665" s="9"/>
      <c r="CB4665" s="6"/>
      <c r="CC4665" s="6"/>
      <c r="CD4665" s="6"/>
    </row>
    <row r="4666" spans="15:82" x14ac:dyDescent="0.25">
      <c r="O4666" s="3"/>
      <c r="P4666" s="2"/>
      <c r="Q4666" s="2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  <c r="AZ4666" s="9"/>
      <c r="BA4666" s="9"/>
      <c r="BB4666" s="9"/>
      <c r="BC4666" s="9"/>
      <c r="BD4666" s="9"/>
      <c r="BE4666" s="9"/>
      <c r="BF4666" s="9"/>
      <c r="BG4666" s="9"/>
      <c r="BH4666" s="9"/>
      <c r="BI4666" s="9"/>
      <c r="BJ4666" s="9"/>
      <c r="BK4666" s="9"/>
      <c r="BL4666" s="9"/>
      <c r="BM4666" s="9"/>
      <c r="BN4666" s="9"/>
      <c r="BO4666" s="9"/>
      <c r="BP4666" s="9"/>
      <c r="BQ4666" s="9"/>
      <c r="BR4666" s="9"/>
      <c r="BS4666" s="9"/>
      <c r="BT4666" s="9"/>
      <c r="BU4666" s="9"/>
      <c r="BV4666" s="9"/>
      <c r="BW4666" s="9"/>
      <c r="BX4666" s="9"/>
      <c r="BY4666" s="9"/>
      <c r="BZ4666" s="9"/>
      <c r="CA4666" s="9"/>
      <c r="CB4666" s="6"/>
      <c r="CC4666" s="6"/>
      <c r="CD4666" s="6"/>
    </row>
    <row r="4667" spans="15:82" x14ac:dyDescent="0.25">
      <c r="O4667" s="3"/>
      <c r="P4667" s="2"/>
      <c r="Q4667" s="2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  <c r="AZ4667" s="9"/>
      <c r="BA4667" s="9"/>
      <c r="BB4667" s="9"/>
      <c r="BC4667" s="9"/>
      <c r="BD4667" s="9"/>
      <c r="BE4667" s="9"/>
      <c r="BF4667" s="9"/>
      <c r="BG4667" s="9"/>
      <c r="BH4667" s="9"/>
      <c r="BI4667" s="9"/>
      <c r="BJ4667" s="9"/>
      <c r="BK4667" s="9"/>
      <c r="BL4667" s="9"/>
      <c r="BM4667" s="9"/>
      <c r="BN4667" s="9"/>
      <c r="BO4667" s="9"/>
      <c r="BP4667" s="9"/>
      <c r="BQ4667" s="9"/>
      <c r="BR4667" s="9"/>
      <c r="BS4667" s="9"/>
      <c r="BT4667" s="9"/>
      <c r="BU4667" s="9"/>
      <c r="BV4667" s="9"/>
      <c r="BW4667" s="9"/>
      <c r="BX4667" s="9"/>
      <c r="BY4667" s="9"/>
      <c r="BZ4667" s="9"/>
      <c r="CA4667" s="9"/>
      <c r="CB4667" s="6"/>
      <c r="CC4667" s="6"/>
      <c r="CD4667" s="6"/>
    </row>
    <row r="4668" spans="15:82" x14ac:dyDescent="0.25">
      <c r="O4668" s="3"/>
      <c r="P4668" s="2"/>
      <c r="Q4668" s="2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  <c r="AZ4668" s="9"/>
      <c r="BA4668" s="9"/>
      <c r="BB4668" s="9"/>
      <c r="BC4668" s="9"/>
      <c r="BD4668" s="9"/>
      <c r="BE4668" s="9"/>
      <c r="BF4668" s="9"/>
      <c r="BG4668" s="9"/>
      <c r="BH4668" s="9"/>
      <c r="BI4668" s="9"/>
      <c r="BJ4668" s="9"/>
      <c r="BK4668" s="9"/>
      <c r="BL4668" s="9"/>
      <c r="BM4668" s="9"/>
      <c r="BN4668" s="9"/>
      <c r="BO4668" s="9"/>
      <c r="BP4668" s="9"/>
      <c r="BQ4668" s="9"/>
      <c r="BR4668" s="9"/>
      <c r="BS4668" s="9"/>
      <c r="BT4668" s="9"/>
      <c r="BU4668" s="9"/>
      <c r="BV4668" s="9"/>
      <c r="BW4668" s="9"/>
      <c r="BX4668" s="9"/>
      <c r="BY4668" s="9"/>
      <c r="BZ4668" s="9"/>
      <c r="CA4668" s="9"/>
      <c r="CB4668" s="6"/>
      <c r="CC4668" s="6"/>
      <c r="CD4668" s="6"/>
    </row>
    <row r="4669" spans="15:82" x14ac:dyDescent="0.25">
      <c r="O4669" s="3"/>
      <c r="P4669" s="2"/>
      <c r="Q4669" s="2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  <c r="AZ4669" s="9"/>
      <c r="BA4669" s="9"/>
      <c r="BB4669" s="9"/>
      <c r="BC4669" s="9"/>
      <c r="BD4669" s="9"/>
      <c r="BE4669" s="9"/>
      <c r="BF4669" s="9"/>
      <c r="BG4669" s="9"/>
      <c r="BH4669" s="9"/>
      <c r="BI4669" s="9"/>
      <c r="BJ4669" s="9"/>
      <c r="BK4669" s="9"/>
      <c r="BL4669" s="9"/>
      <c r="BM4669" s="9"/>
      <c r="BN4669" s="9"/>
      <c r="BO4669" s="9"/>
      <c r="BP4669" s="9"/>
      <c r="BQ4669" s="9"/>
      <c r="BR4669" s="9"/>
      <c r="BS4669" s="9"/>
      <c r="BT4669" s="9"/>
      <c r="BU4669" s="9"/>
      <c r="BV4669" s="9"/>
      <c r="BW4669" s="9"/>
      <c r="BX4669" s="9"/>
      <c r="BY4669" s="9"/>
      <c r="BZ4669" s="9"/>
      <c r="CA4669" s="9"/>
      <c r="CB4669" s="6"/>
      <c r="CC4669" s="6"/>
      <c r="CD4669" s="6"/>
    </row>
    <row r="4670" spans="15:82" x14ac:dyDescent="0.25">
      <c r="O4670" s="3"/>
      <c r="P4670" s="2"/>
      <c r="Q4670" s="2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  <c r="AZ4670" s="9"/>
      <c r="BA4670" s="9"/>
      <c r="BB4670" s="9"/>
      <c r="BC4670" s="9"/>
      <c r="BD4670" s="9"/>
      <c r="BE4670" s="9"/>
      <c r="BF4670" s="9"/>
      <c r="BG4670" s="9"/>
      <c r="BH4670" s="9"/>
      <c r="BI4670" s="9"/>
      <c r="BJ4670" s="9"/>
      <c r="BK4670" s="9"/>
      <c r="BL4670" s="9"/>
      <c r="BM4670" s="9"/>
      <c r="BN4670" s="9"/>
      <c r="BO4670" s="9"/>
      <c r="BP4670" s="9"/>
      <c r="BQ4670" s="9"/>
      <c r="BR4670" s="9"/>
      <c r="BS4670" s="9"/>
      <c r="BT4670" s="9"/>
      <c r="BU4670" s="9"/>
      <c r="BV4670" s="9"/>
      <c r="BW4670" s="9"/>
      <c r="BX4670" s="9"/>
      <c r="BY4670" s="9"/>
      <c r="BZ4670" s="9"/>
      <c r="CA4670" s="9"/>
      <c r="CB4670" s="6"/>
      <c r="CC4670" s="6"/>
      <c r="CD4670" s="6"/>
    </row>
    <row r="4671" spans="15:82" x14ac:dyDescent="0.25">
      <c r="O4671" s="3"/>
      <c r="P4671" s="2"/>
      <c r="Q4671" s="2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  <c r="AZ4671" s="9"/>
      <c r="BA4671" s="9"/>
      <c r="BB4671" s="9"/>
      <c r="BC4671" s="9"/>
      <c r="BD4671" s="9"/>
      <c r="BE4671" s="9"/>
      <c r="BF4671" s="9"/>
      <c r="BG4671" s="9"/>
      <c r="BH4671" s="9"/>
      <c r="BI4671" s="9"/>
      <c r="BJ4671" s="9"/>
      <c r="BK4671" s="9"/>
      <c r="BL4671" s="9"/>
      <c r="BM4671" s="9"/>
      <c r="BN4671" s="9"/>
      <c r="BO4671" s="9"/>
      <c r="BP4671" s="9"/>
      <c r="BQ4671" s="9"/>
      <c r="BR4671" s="9"/>
      <c r="BS4671" s="9"/>
      <c r="BT4671" s="9"/>
      <c r="BU4671" s="9"/>
      <c r="BV4671" s="9"/>
      <c r="BW4671" s="9"/>
      <c r="BX4671" s="9"/>
      <c r="BY4671" s="9"/>
      <c r="BZ4671" s="9"/>
      <c r="CA4671" s="9"/>
      <c r="CB4671" s="6"/>
      <c r="CC4671" s="6"/>
      <c r="CD4671" s="6"/>
    </row>
    <row r="4672" spans="15:82" x14ac:dyDescent="0.25">
      <c r="O4672" s="3"/>
      <c r="P4672" s="2"/>
      <c r="Q4672" s="2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  <c r="AZ4672" s="9"/>
      <c r="BA4672" s="9"/>
      <c r="BB4672" s="9"/>
      <c r="BC4672" s="9"/>
      <c r="BD4672" s="9"/>
      <c r="BE4672" s="9"/>
      <c r="BF4672" s="9"/>
      <c r="BG4672" s="9"/>
      <c r="BH4672" s="9"/>
      <c r="BI4672" s="9"/>
      <c r="BJ4672" s="9"/>
      <c r="BK4672" s="9"/>
      <c r="BL4672" s="9"/>
      <c r="BM4672" s="9"/>
      <c r="BN4672" s="9"/>
      <c r="BO4672" s="9"/>
      <c r="BP4672" s="9"/>
      <c r="BQ4672" s="9"/>
      <c r="BR4672" s="9"/>
      <c r="BS4672" s="9"/>
      <c r="BT4672" s="9"/>
      <c r="BU4672" s="9"/>
      <c r="BV4672" s="9"/>
      <c r="BW4672" s="9"/>
      <c r="BX4672" s="9"/>
      <c r="BY4672" s="9"/>
      <c r="BZ4672" s="9"/>
      <c r="CA4672" s="9"/>
      <c r="CB4672" s="6"/>
      <c r="CC4672" s="6"/>
      <c r="CD4672" s="6"/>
    </row>
    <row r="4673" spans="15:82" x14ac:dyDescent="0.25">
      <c r="O4673" s="3"/>
      <c r="P4673" s="2"/>
      <c r="Q4673" s="2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  <c r="AZ4673" s="9"/>
      <c r="BA4673" s="9"/>
      <c r="BB4673" s="9"/>
      <c r="BC4673" s="9"/>
      <c r="BD4673" s="9"/>
      <c r="BE4673" s="9"/>
      <c r="BF4673" s="9"/>
      <c r="BG4673" s="9"/>
      <c r="BH4673" s="9"/>
      <c r="BI4673" s="9"/>
      <c r="BJ4673" s="9"/>
      <c r="BK4673" s="9"/>
      <c r="BL4673" s="9"/>
      <c r="BM4673" s="9"/>
      <c r="BN4673" s="9"/>
      <c r="BO4673" s="9"/>
      <c r="BP4673" s="9"/>
      <c r="BQ4673" s="9"/>
      <c r="BR4673" s="9"/>
      <c r="BS4673" s="9"/>
      <c r="BT4673" s="9"/>
      <c r="BU4673" s="9"/>
      <c r="BV4673" s="9"/>
      <c r="BW4673" s="9"/>
      <c r="BX4673" s="9"/>
      <c r="BY4673" s="9"/>
      <c r="BZ4673" s="9"/>
      <c r="CA4673" s="9"/>
      <c r="CB4673" s="6"/>
      <c r="CC4673" s="6"/>
      <c r="CD4673" s="6"/>
    </row>
    <row r="4674" spans="15:82" x14ac:dyDescent="0.25">
      <c r="O4674" s="3"/>
      <c r="P4674" s="2"/>
      <c r="Q4674" s="2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  <c r="AZ4674" s="9"/>
      <c r="BA4674" s="9"/>
      <c r="BB4674" s="9"/>
      <c r="BC4674" s="9"/>
      <c r="BD4674" s="9"/>
      <c r="BE4674" s="9"/>
      <c r="BF4674" s="9"/>
      <c r="BG4674" s="9"/>
      <c r="BH4674" s="9"/>
      <c r="BI4674" s="9"/>
      <c r="BJ4674" s="9"/>
      <c r="BK4674" s="9"/>
      <c r="BL4674" s="9"/>
      <c r="BM4674" s="9"/>
      <c r="BN4674" s="9"/>
      <c r="BO4674" s="9"/>
      <c r="BP4674" s="9"/>
      <c r="BQ4674" s="9"/>
      <c r="BR4674" s="9"/>
      <c r="BS4674" s="9"/>
      <c r="BT4674" s="9"/>
      <c r="BU4674" s="9"/>
      <c r="BV4674" s="9"/>
      <c r="BW4674" s="9"/>
      <c r="BX4674" s="9"/>
      <c r="BY4674" s="9"/>
      <c r="BZ4674" s="9"/>
      <c r="CA4674" s="9"/>
      <c r="CB4674" s="6"/>
      <c r="CC4674" s="6"/>
      <c r="CD4674" s="6"/>
    </row>
    <row r="4675" spans="15:82" x14ac:dyDescent="0.25">
      <c r="O4675" s="3"/>
      <c r="P4675" s="2"/>
      <c r="Q4675" s="2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  <c r="AZ4675" s="9"/>
      <c r="BA4675" s="9"/>
      <c r="BB4675" s="9"/>
      <c r="BC4675" s="9"/>
      <c r="BD4675" s="9"/>
      <c r="BE4675" s="9"/>
      <c r="BF4675" s="9"/>
      <c r="BG4675" s="9"/>
      <c r="BH4675" s="9"/>
      <c r="BI4675" s="9"/>
      <c r="BJ4675" s="9"/>
      <c r="BK4675" s="9"/>
      <c r="BL4675" s="9"/>
      <c r="BM4675" s="9"/>
      <c r="BN4675" s="9"/>
      <c r="BO4675" s="9"/>
      <c r="BP4675" s="9"/>
      <c r="BQ4675" s="9"/>
      <c r="BR4675" s="9"/>
      <c r="BS4675" s="9"/>
      <c r="BT4675" s="9"/>
      <c r="BU4675" s="9"/>
      <c r="BV4675" s="9"/>
      <c r="BW4675" s="9"/>
      <c r="BX4675" s="9"/>
      <c r="BY4675" s="9"/>
      <c r="BZ4675" s="9"/>
      <c r="CA4675" s="9"/>
      <c r="CB4675" s="6"/>
      <c r="CC4675" s="6"/>
      <c r="CD4675" s="6"/>
    </row>
    <row r="4676" spans="15:82" x14ac:dyDescent="0.25">
      <c r="O4676" s="3"/>
      <c r="P4676" s="2"/>
      <c r="Q4676" s="2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  <c r="AZ4676" s="9"/>
      <c r="BA4676" s="9"/>
      <c r="BB4676" s="9"/>
      <c r="BC4676" s="9"/>
      <c r="BD4676" s="9"/>
      <c r="BE4676" s="9"/>
      <c r="BF4676" s="9"/>
      <c r="BG4676" s="9"/>
      <c r="BH4676" s="9"/>
      <c r="BI4676" s="9"/>
      <c r="BJ4676" s="9"/>
      <c r="BK4676" s="9"/>
      <c r="BL4676" s="9"/>
      <c r="BM4676" s="9"/>
      <c r="BN4676" s="9"/>
      <c r="BO4676" s="9"/>
      <c r="BP4676" s="9"/>
      <c r="BQ4676" s="9"/>
      <c r="BR4676" s="9"/>
      <c r="BS4676" s="9"/>
      <c r="BT4676" s="9"/>
      <c r="BU4676" s="9"/>
      <c r="BV4676" s="9"/>
      <c r="BW4676" s="9"/>
      <c r="BX4676" s="9"/>
      <c r="BY4676" s="9"/>
      <c r="BZ4676" s="9"/>
      <c r="CA4676" s="9"/>
      <c r="CB4676" s="6"/>
      <c r="CC4676" s="6"/>
      <c r="CD4676" s="6"/>
    </row>
    <row r="4677" spans="15:82" x14ac:dyDescent="0.25">
      <c r="O4677" s="3"/>
      <c r="P4677" s="2"/>
      <c r="Q4677" s="2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  <c r="AZ4677" s="9"/>
      <c r="BA4677" s="9"/>
      <c r="BB4677" s="9"/>
      <c r="BC4677" s="9"/>
      <c r="BD4677" s="9"/>
      <c r="BE4677" s="9"/>
      <c r="BF4677" s="9"/>
      <c r="BG4677" s="9"/>
      <c r="BH4677" s="9"/>
      <c r="BI4677" s="9"/>
      <c r="BJ4677" s="9"/>
      <c r="BK4677" s="9"/>
      <c r="BL4677" s="9"/>
      <c r="BM4677" s="9"/>
      <c r="BN4677" s="9"/>
      <c r="BO4677" s="9"/>
      <c r="BP4677" s="9"/>
      <c r="BQ4677" s="9"/>
      <c r="BR4677" s="9"/>
      <c r="BS4677" s="9"/>
      <c r="BT4677" s="9"/>
      <c r="BU4677" s="9"/>
      <c r="BV4677" s="9"/>
      <c r="BW4677" s="9"/>
      <c r="BX4677" s="9"/>
      <c r="BY4677" s="9"/>
      <c r="BZ4677" s="9"/>
      <c r="CA4677" s="9"/>
      <c r="CB4677" s="6"/>
      <c r="CC4677" s="6"/>
      <c r="CD4677" s="6"/>
    </row>
    <row r="4678" spans="15:82" x14ac:dyDescent="0.25">
      <c r="O4678" s="3"/>
      <c r="P4678" s="2"/>
      <c r="Q4678" s="2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  <c r="AZ4678" s="9"/>
      <c r="BA4678" s="9"/>
      <c r="BB4678" s="9"/>
      <c r="BC4678" s="9"/>
      <c r="BD4678" s="9"/>
      <c r="BE4678" s="9"/>
      <c r="BF4678" s="9"/>
      <c r="BG4678" s="9"/>
      <c r="BH4678" s="9"/>
      <c r="BI4678" s="9"/>
      <c r="BJ4678" s="9"/>
      <c r="BK4678" s="9"/>
      <c r="BL4678" s="9"/>
      <c r="BM4678" s="9"/>
      <c r="BN4678" s="9"/>
      <c r="BO4678" s="9"/>
      <c r="BP4678" s="9"/>
      <c r="BQ4678" s="9"/>
      <c r="BR4678" s="9"/>
      <c r="BS4678" s="9"/>
      <c r="BT4678" s="9"/>
      <c r="BU4678" s="9"/>
      <c r="BV4678" s="9"/>
      <c r="BW4678" s="9"/>
      <c r="BX4678" s="9"/>
      <c r="BY4678" s="9"/>
      <c r="BZ4678" s="9"/>
      <c r="CA4678" s="9"/>
      <c r="CB4678" s="6"/>
      <c r="CC4678" s="6"/>
      <c r="CD4678" s="6"/>
    </row>
    <row r="4679" spans="15:82" x14ac:dyDescent="0.25">
      <c r="O4679" s="3"/>
      <c r="P4679" s="2"/>
      <c r="Q4679" s="2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  <c r="AZ4679" s="9"/>
      <c r="BA4679" s="9"/>
      <c r="BB4679" s="9"/>
      <c r="BC4679" s="9"/>
      <c r="BD4679" s="9"/>
      <c r="BE4679" s="9"/>
      <c r="BF4679" s="9"/>
      <c r="BG4679" s="9"/>
      <c r="BH4679" s="9"/>
      <c r="BI4679" s="9"/>
      <c r="BJ4679" s="9"/>
      <c r="BK4679" s="9"/>
      <c r="BL4679" s="9"/>
      <c r="BM4679" s="9"/>
      <c r="BN4679" s="9"/>
      <c r="BO4679" s="9"/>
      <c r="BP4679" s="9"/>
      <c r="BQ4679" s="9"/>
      <c r="BR4679" s="9"/>
      <c r="BS4679" s="9"/>
      <c r="BT4679" s="9"/>
      <c r="BU4679" s="9"/>
      <c r="BV4679" s="9"/>
      <c r="BW4679" s="9"/>
      <c r="BX4679" s="9"/>
      <c r="BY4679" s="9"/>
      <c r="BZ4679" s="9"/>
      <c r="CA4679" s="9"/>
      <c r="CB4679" s="6"/>
      <c r="CC4679" s="6"/>
      <c r="CD4679" s="6"/>
    </row>
    <row r="4680" spans="15:82" x14ac:dyDescent="0.25">
      <c r="O4680" s="3"/>
      <c r="P4680" s="2"/>
      <c r="Q4680" s="2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  <c r="AZ4680" s="9"/>
      <c r="BA4680" s="9"/>
      <c r="BB4680" s="9"/>
      <c r="BC4680" s="9"/>
      <c r="BD4680" s="9"/>
      <c r="BE4680" s="9"/>
      <c r="BF4680" s="9"/>
      <c r="BG4680" s="9"/>
      <c r="BH4680" s="9"/>
      <c r="BI4680" s="9"/>
      <c r="BJ4680" s="9"/>
      <c r="BK4680" s="9"/>
      <c r="BL4680" s="9"/>
      <c r="BM4680" s="9"/>
      <c r="BN4680" s="9"/>
      <c r="BO4680" s="9"/>
      <c r="BP4680" s="9"/>
      <c r="BQ4680" s="9"/>
      <c r="BR4680" s="9"/>
      <c r="BS4680" s="9"/>
      <c r="BT4680" s="9"/>
      <c r="BU4680" s="9"/>
      <c r="BV4680" s="9"/>
      <c r="BW4680" s="9"/>
      <c r="BX4680" s="9"/>
      <c r="BY4680" s="9"/>
      <c r="BZ4680" s="9"/>
      <c r="CA4680" s="9"/>
      <c r="CB4680" s="6"/>
      <c r="CC4680" s="6"/>
      <c r="CD4680" s="6"/>
    </row>
    <row r="4681" spans="15:82" x14ac:dyDescent="0.25">
      <c r="O4681" s="3"/>
      <c r="P4681" s="2"/>
      <c r="Q4681" s="2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  <c r="AZ4681" s="9"/>
      <c r="BA4681" s="9"/>
      <c r="BB4681" s="9"/>
      <c r="BC4681" s="9"/>
      <c r="BD4681" s="9"/>
      <c r="BE4681" s="9"/>
      <c r="BF4681" s="9"/>
      <c r="BG4681" s="9"/>
      <c r="BH4681" s="9"/>
      <c r="BI4681" s="9"/>
      <c r="BJ4681" s="9"/>
      <c r="BK4681" s="9"/>
      <c r="BL4681" s="9"/>
      <c r="BM4681" s="9"/>
      <c r="BN4681" s="9"/>
      <c r="BO4681" s="9"/>
      <c r="BP4681" s="9"/>
      <c r="BQ4681" s="9"/>
      <c r="BR4681" s="9"/>
      <c r="BS4681" s="9"/>
      <c r="BT4681" s="9"/>
      <c r="BU4681" s="9"/>
      <c r="BV4681" s="9"/>
      <c r="BW4681" s="9"/>
      <c r="BX4681" s="9"/>
      <c r="BY4681" s="9"/>
      <c r="BZ4681" s="9"/>
      <c r="CA4681" s="9"/>
      <c r="CB4681" s="6"/>
      <c r="CC4681" s="6"/>
      <c r="CD4681" s="6"/>
    </row>
    <row r="4682" spans="15:82" x14ac:dyDescent="0.25">
      <c r="O4682" s="3"/>
      <c r="P4682" s="2"/>
      <c r="Q4682" s="2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  <c r="AZ4682" s="9"/>
      <c r="BA4682" s="9"/>
      <c r="BB4682" s="9"/>
      <c r="BC4682" s="9"/>
      <c r="BD4682" s="9"/>
      <c r="BE4682" s="9"/>
      <c r="BF4682" s="9"/>
      <c r="BG4682" s="9"/>
      <c r="BH4682" s="9"/>
      <c r="BI4682" s="9"/>
      <c r="BJ4682" s="9"/>
      <c r="BK4682" s="9"/>
      <c r="BL4682" s="9"/>
      <c r="BM4682" s="9"/>
      <c r="BN4682" s="9"/>
      <c r="BO4682" s="9"/>
      <c r="BP4682" s="9"/>
      <c r="BQ4682" s="9"/>
      <c r="BR4682" s="9"/>
      <c r="BS4682" s="9"/>
      <c r="BT4682" s="9"/>
      <c r="BU4682" s="9"/>
      <c r="BV4682" s="9"/>
      <c r="BW4682" s="9"/>
      <c r="BX4682" s="9"/>
      <c r="BY4682" s="9"/>
      <c r="BZ4682" s="9"/>
      <c r="CA4682" s="9"/>
      <c r="CB4682" s="6"/>
      <c r="CC4682" s="6"/>
      <c r="CD4682" s="6"/>
    </row>
    <row r="4683" spans="15:82" x14ac:dyDescent="0.25">
      <c r="O4683" s="3"/>
      <c r="P4683" s="2"/>
      <c r="Q4683" s="2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  <c r="AZ4683" s="9"/>
      <c r="BA4683" s="9"/>
      <c r="BB4683" s="9"/>
      <c r="BC4683" s="9"/>
      <c r="BD4683" s="9"/>
      <c r="BE4683" s="9"/>
      <c r="BF4683" s="9"/>
      <c r="BG4683" s="9"/>
      <c r="BH4683" s="9"/>
      <c r="BI4683" s="9"/>
      <c r="BJ4683" s="9"/>
      <c r="BK4683" s="9"/>
      <c r="BL4683" s="9"/>
      <c r="BM4683" s="9"/>
      <c r="BN4683" s="9"/>
      <c r="BO4683" s="9"/>
      <c r="BP4683" s="9"/>
      <c r="BQ4683" s="9"/>
      <c r="BR4683" s="9"/>
      <c r="BS4683" s="9"/>
      <c r="BT4683" s="9"/>
      <c r="BU4683" s="9"/>
      <c r="BV4683" s="9"/>
      <c r="BW4683" s="9"/>
      <c r="BX4683" s="9"/>
      <c r="BY4683" s="9"/>
      <c r="BZ4683" s="9"/>
      <c r="CA4683" s="9"/>
      <c r="CB4683" s="6"/>
      <c r="CC4683" s="6"/>
      <c r="CD4683" s="6"/>
    </row>
    <row r="4684" spans="15:82" x14ac:dyDescent="0.25">
      <c r="O4684" s="3"/>
      <c r="P4684" s="2"/>
      <c r="Q4684" s="2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  <c r="AZ4684" s="9"/>
      <c r="BA4684" s="9"/>
      <c r="BB4684" s="9"/>
      <c r="BC4684" s="9"/>
      <c r="BD4684" s="9"/>
      <c r="BE4684" s="9"/>
      <c r="BF4684" s="9"/>
      <c r="BG4684" s="9"/>
      <c r="BH4684" s="9"/>
      <c r="BI4684" s="9"/>
      <c r="BJ4684" s="9"/>
      <c r="BK4684" s="9"/>
      <c r="BL4684" s="9"/>
      <c r="BM4684" s="9"/>
      <c r="BN4684" s="9"/>
      <c r="BO4684" s="9"/>
      <c r="BP4684" s="9"/>
      <c r="BQ4684" s="9"/>
      <c r="BR4684" s="9"/>
      <c r="BS4684" s="9"/>
      <c r="BT4684" s="9"/>
      <c r="BU4684" s="9"/>
      <c r="BV4684" s="9"/>
      <c r="BW4684" s="9"/>
      <c r="BX4684" s="9"/>
      <c r="BY4684" s="9"/>
      <c r="BZ4684" s="9"/>
      <c r="CA4684" s="9"/>
      <c r="CB4684" s="6"/>
      <c r="CC4684" s="6"/>
      <c r="CD4684" s="6"/>
    </row>
    <row r="4685" spans="15:82" x14ac:dyDescent="0.25">
      <c r="O4685" s="3"/>
      <c r="P4685" s="2"/>
      <c r="Q4685" s="2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  <c r="AZ4685" s="9"/>
      <c r="BA4685" s="9"/>
      <c r="BB4685" s="9"/>
      <c r="BC4685" s="9"/>
      <c r="BD4685" s="9"/>
      <c r="BE4685" s="9"/>
      <c r="BF4685" s="9"/>
      <c r="BG4685" s="9"/>
      <c r="BH4685" s="9"/>
      <c r="BI4685" s="9"/>
      <c r="BJ4685" s="9"/>
      <c r="BK4685" s="9"/>
      <c r="BL4685" s="9"/>
      <c r="BM4685" s="9"/>
      <c r="BN4685" s="9"/>
      <c r="BO4685" s="9"/>
      <c r="BP4685" s="9"/>
      <c r="BQ4685" s="9"/>
      <c r="BR4685" s="9"/>
      <c r="BS4685" s="9"/>
      <c r="BT4685" s="9"/>
      <c r="BU4685" s="9"/>
      <c r="BV4685" s="9"/>
      <c r="BW4685" s="9"/>
      <c r="BX4685" s="9"/>
      <c r="BY4685" s="9"/>
      <c r="BZ4685" s="9"/>
      <c r="CA4685" s="9"/>
      <c r="CB4685" s="6"/>
      <c r="CC4685" s="6"/>
      <c r="CD4685" s="6"/>
    </row>
    <row r="4686" spans="15:82" x14ac:dyDescent="0.25">
      <c r="O4686" s="3"/>
      <c r="P4686" s="2"/>
      <c r="Q4686" s="2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  <c r="AZ4686" s="9"/>
      <c r="BA4686" s="9"/>
      <c r="BB4686" s="9"/>
      <c r="BC4686" s="9"/>
      <c r="BD4686" s="9"/>
      <c r="BE4686" s="9"/>
      <c r="BF4686" s="9"/>
      <c r="BG4686" s="9"/>
      <c r="BH4686" s="9"/>
      <c r="BI4686" s="9"/>
      <c r="BJ4686" s="9"/>
      <c r="BK4686" s="9"/>
      <c r="BL4686" s="9"/>
      <c r="BM4686" s="9"/>
      <c r="BN4686" s="9"/>
      <c r="BO4686" s="9"/>
      <c r="BP4686" s="9"/>
      <c r="BQ4686" s="9"/>
      <c r="BR4686" s="9"/>
      <c r="BS4686" s="9"/>
      <c r="BT4686" s="9"/>
      <c r="BU4686" s="9"/>
      <c r="BV4686" s="9"/>
      <c r="BW4686" s="9"/>
      <c r="BX4686" s="9"/>
      <c r="BY4686" s="9"/>
      <c r="BZ4686" s="9"/>
      <c r="CA4686" s="9"/>
      <c r="CB4686" s="6"/>
      <c r="CC4686" s="6"/>
      <c r="CD4686" s="6"/>
    </row>
    <row r="4687" spans="15:82" x14ac:dyDescent="0.25">
      <c r="O4687" s="3"/>
      <c r="P4687" s="2"/>
      <c r="Q4687" s="2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  <c r="AZ4687" s="9"/>
      <c r="BA4687" s="9"/>
      <c r="BB4687" s="9"/>
      <c r="BC4687" s="9"/>
      <c r="BD4687" s="9"/>
      <c r="BE4687" s="9"/>
      <c r="BF4687" s="9"/>
      <c r="BG4687" s="9"/>
      <c r="BH4687" s="9"/>
      <c r="BI4687" s="9"/>
      <c r="BJ4687" s="9"/>
      <c r="BK4687" s="9"/>
      <c r="BL4687" s="9"/>
      <c r="BM4687" s="9"/>
      <c r="BN4687" s="9"/>
      <c r="BO4687" s="9"/>
      <c r="BP4687" s="9"/>
      <c r="BQ4687" s="9"/>
      <c r="BR4687" s="9"/>
      <c r="BS4687" s="9"/>
      <c r="BT4687" s="9"/>
      <c r="BU4687" s="9"/>
      <c r="BV4687" s="9"/>
      <c r="BW4687" s="9"/>
      <c r="BX4687" s="9"/>
      <c r="BY4687" s="9"/>
      <c r="BZ4687" s="9"/>
      <c r="CA4687" s="9"/>
      <c r="CB4687" s="6"/>
      <c r="CC4687" s="6"/>
      <c r="CD4687" s="6"/>
    </row>
    <row r="4688" spans="15:82" x14ac:dyDescent="0.25">
      <c r="O4688" s="3"/>
      <c r="P4688" s="2"/>
      <c r="Q4688" s="2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  <c r="AZ4688" s="9"/>
      <c r="BA4688" s="9"/>
      <c r="BB4688" s="9"/>
      <c r="BC4688" s="9"/>
      <c r="BD4688" s="9"/>
      <c r="BE4688" s="9"/>
      <c r="BF4688" s="9"/>
      <c r="BG4688" s="9"/>
      <c r="BH4688" s="9"/>
      <c r="BI4688" s="9"/>
      <c r="BJ4688" s="9"/>
      <c r="BK4688" s="9"/>
      <c r="BL4688" s="9"/>
      <c r="BM4688" s="9"/>
      <c r="BN4688" s="9"/>
      <c r="BO4688" s="9"/>
      <c r="BP4688" s="9"/>
      <c r="BQ4688" s="9"/>
      <c r="BR4688" s="9"/>
      <c r="BS4688" s="9"/>
      <c r="BT4688" s="9"/>
      <c r="BU4688" s="9"/>
      <c r="BV4688" s="9"/>
      <c r="BW4688" s="9"/>
      <c r="BX4688" s="9"/>
      <c r="BY4688" s="9"/>
      <c r="BZ4688" s="9"/>
      <c r="CA4688" s="9"/>
      <c r="CB4688" s="6"/>
      <c r="CC4688" s="6"/>
      <c r="CD4688" s="6"/>
    </row>
    <row r="4689" spans="15:82" x14ac:dyDescent="0.25">
      <c r="O4689" s="3"/>
      <c r="P4689" s="2"/>
      <c r="Q4689" s="2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  <c r="AZ4689" s="9"/>
      <c r="BA4689" s="9"/>
      <c r="BB4689" s="9"/>
      <c r="BC4689" s="9"/>
      <c r="BD4689" s="9"/>
      <c r="BE4689" s="9"/>
      <c r="BF4689" s="9"/>
      <c r="BG4689" s="9"/>
      <c r="BH4689" s="9"/>
      <c r="BI4689" s="9"/>
      <c r="BJ4689" s="9"/>
      <c r="BK4689" s="9"/>
      <c r="BL4689" s="9"/>
      <c r="BM4689" s="9"/>
      <c r="BN4689" s="9"/>
      <c r="BO4689" s="9"/>
      <c r="BP4689" s="9"/>
      <c r="BQ4689" s="9"/>
      <c r="BR4689" s="9"/>
      <c r="BS4689" s="9"/>
      <c r="BT4689" s="9"/>
      <c r="BU4689" s="9"/>
      <c r="BV4689" s="9"/>
      <c r="BW4689" s="9"/>
      <c r="BX4689" s="9"/>
      <c r="BY4689" s="9"/>
      <c r="BZ4689" s="9"/>
      <c r="CA4689" s="9"/>
      <c r="CB4689" s="6"/>
      <c r="CC4689" s="6"/>
      <c r="CD4689" s="6"/>
    </row>
    <row r="4690" spans="15:82" x14ac:dyDescent="0.25">
      <c r="O4690" s="3"/>
      <c r="P4690" s="2"/>
      <c r="Q4690" s="2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  <c r="AZ4690" s="9"/>
      <c r="BA4690" s="9"/>
      <c r="BB4690" s="9"/>
      <c r="BC4690" s="9"/>
      <c r="BD4690" s="9"/>
      <c r="BE4690" s="9"/>
      <c r="BF4690" s="9"/>
      <c r="BG4690" s="9"/>
      <c r="BH4690" s="9"/>
      <c r="BI4690" s="9"/>
      <c r="BJ4690" s="9"/>
      <c r="BK4690" s="9"/>
      <c r="BL4690" s="9"/>
      <c r="BM4690" s="9"/>
      <c r="BN4690" s="9"/>
      <c r="BO4690" s="9"/>
      <c r="BP4690" s="9"/>
      <c r="BQ4690" s="9"/>
      <c r="BR4690" s="9"/>
      <c r="BS4690" s="9"/>
      <c r="BT4690" s="9"/>
      <c r="BU4690" s="9"/>
      <c r="BV4690" s="9"/>
      <c r="BW4690" s="9"/>
      <c r="BX4690" s="9"/>
      <c r="BY4690" s="9"/>
      <c r="BZ4690" s="9"/>
      <c r="CA4690" s="9"/>
      <c r="CB4690" s="6"/>
      <c r="CC4690" s="6"/>
      <c r="CD4690" s="6"/>
    </row>
    <row r="4691" spans="15:82" x14ac:dyDescent="0.25">
      <c r="O4691" s="3"/>
      <c r="P4691" s="2"/>
      <c r="Q4691" s="2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  <c r="AZ4691" s="9"/>
      <c r="BA4691" s="9"/>
      <c r="BB4691" s="9"/>
      <c r="BC4691" s="9"/>
      <c r="BD4691" s="9"/>
      <c r="BE4691" s="9"/>
      <c r="BF4691" s="9"/>
      <c r="BG4691" s="9"/>
      <c r="BH4691" s="9"/>
      <c r="BI4691" s="9"/>
      <c r="BJ4691" s="9"/>
      <c r="BK4691" s="9"/>
      <c r="BL4691" s="9"/>
      <c r="BM4691" s="9"/>
      <c r="BN4691" s="9"/>
      <c r="BO4691" s="9"/>
      <c r="BP4691" s="9"/>
      <c r="BQ4691" s="9"/>
      <c r="BR4691" s="9"/>
      <c r="BS4691" s="9"/>
      <c r="BT4691" s="9"/>
      <c r="BU4691" s="9"/>
      <c r="BV4691" s="9"/>
      <c r="BW4691" s="9"/>
      <c r="BX4691" s="9"/>
      <c r="BY4691" s="9"/>
      <c r="BZ4691" s="9"/>
      <c r="CA4691" s="9"/>
      <c r="CB4691" s="6"/>
      <c r="CC4691" s="6"/>
      <c r="CD4691" s="6"/>
    </row>
    <row r="4692" spans="15:82" x14ac:dyDescent="0.25">
      <c r="O4692" s="3"/>
      <c r="P4692" s="2"/>
      <c r="Q4692" s="2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  <c r="AZ4692" s="9"/>
      <c r="BA4692" s="9"/>
      <c r="BB4692" s="9"/>
      <c r="BC4692" s="9"/>
      <c r="BD4692" s="9"/>
      <c r="BE4692" s="9"/>
      <c r="BF4692" s="9"/>
      <c r="BG4692" s="9"/>
      <c r="BH4692" s="9"/>
      <c r="BI4692" s="9"/>
      <c r="BJ4692" s="9"/>
      <c r="BK4692" s="9"/>
      <c r="BL4692" s="9"/>
      <c r="BM4692" s="9"/>
      <c r="BN4692" s="9"/>
      <c r="BO4692" s="9"/>
      <c r="BP4692" s="9"/>
      <c r="BQ4692" s="9"/>
      <c r="BR4692" s="9"/>
      <c r="BS4692" s="9"/>
      <c r="BT4692" s="9"/>
      <c r="BU4692" s="9"/>
      <c r="BV4692" s="9"/>
      <c r="BW4692" s="9"/>
      <c r="BX4692" s="9"/>
      <c r="BY4692" s="9"/>
      <c r="BZ4692" s="9"/>
      <c r="CA4692" s="9"/>
      <c r="CB4692" s="6"/>
      <c r="CC4692" s="6"/>
      <c r="CD4692" s="6"/>
    </row>
    <row r="4693" spans="15:82" x14ac:dyDescent="0.25">
      <c r="O4693" s="3"/>
      <c r="P4693" s="2"/>
      <c r="Q4693" s="2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  <c r="AZ4693" s="9"/>
      <c r="BA4693" s="9"/>
      <c r="BB4693" s="9"/>
      <c r="BC4693" s="9"/>
      <c r="BD4693" s="9"/>
      <c r="BE4693" s="9"/>
      <c r="BF4693" s="9"/>
      <c r="BG4693" s="9"/>
      <c r="BH4693" s="9"/>
      <c r="BI4693" s="9"/>
      <c r="BJ4693" s="9"/>
      <c r="BK4693" s="9"/>
      <c r="BL4693" s="9"/>
      <c r="BM4693" s="9"/>
      <c r="BN4693" s="9"/>
      <c r="BO4693" s="9"/>
      <c r="BP4693" s="9"/>
      <c r="BQ4693" s="9"/>
      <c r="BR4693" s="9"/>
      <c r="BS4693" s="9"/>
      <c r="BT4693" s="9"/>
      <c r="BU4693" s="9"/>
      <c r="BV4693" s="9"/>
      <c r="BW4693" s="9"/>
      <c r="BX4693" s="9"/>
      <c r="BY4693" s="9"/>
      <c r="BZ4693" s="9"/>
      <c r="CA4693" s="9"/>
      <c r="CB4693" s="6"/>
      <c r="CC4693" s="6"/>
      <c r="CD4693" s="6"/>
    </row>
    <row r="4694" spans="15:82" x14ac:dyDescent="0.25">
      <c r="O4694" s="3"/>
      <c r="P4694" s="2"/>
      <c r="Q4694" s="2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  <c r="AZ4694" s="9"/>
      <c r="BA4694" s="9"/>
      <c r="BB4694" s="9"/>
      <c r="BC4694" s="9"/>
      <c r="BD4694" s="9"/>
      <c r="BE4694" s="9"/>
      <c r="BF4694" s="9"/>
      <c r="BG4694" s="9"/>
      <c r="BH4694" s="9"/>
      <c r="BI4694" s="9"/>
      <c r="BJ4694" s="9"/>
      <c r="BK4694" s="9"/>
      <c r="BL4694" s="9"/>
      <c r="BM4694" s="9"/>
      <c r="BN4694" s="9"/>
      <c r="BO4694" s="9"/>
      <c r="BP4694" s="9"/>
      <c r="BQ4694" s="9"/>
      <c r="BR4694" s="9"/>
      <c r="BS4694" s="9"/>
      <c r="BT4694" s="9"/>
      <c r="BU4694" s="9"/>
      <c r="BV4694" s="9"/>
      <c r="BW4694" s="9"/>
      <c r="BX4694" s="9"/>
      <c r="BY4694" s="9"/>
      <c r="BZ4694" s="9"/>
      <c r="CA4694" s="9"/>
      <c r="CB4694" s="6"/>
      <c r="CC4694" s="6"/>
      <c r="CD4694" s="6"/>
    </row>
    <row r="4695" spans="15:82" x14ac:dyDescent="0.25">
      <c r="O4695" s="3"/>
      <c r="P4695" s="2"/>
      <c r="Q4695" s="2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  <c r="AZ4695" s="9"/>
      <c r="BA4695" s="9"/>
      <c r="BB4695" s="9"/>
      <c r="BC4695" s="9"/>
      <c r="BD4695" s="9"/>
      <c r="BE4695" s="9"/>
      <c r="BF4695" s="9"/>
      <c r="BG4695" s="9"/>
      <c r="BH4695" s="9"/>
      <c r="BI4695" s="9"/>
      <c r="BJ4695" s="9"/>
      <c r="BK4695" s="9"/>
      <c r="BL4695" s="9"/>
      <c r="BM4695" s="9"/>
      <c r="BN4695" s="9"/>
      <c r="BO4695" s="9"/>
      <c r="BP4695" s="9"/>
      <c r="BQ4695" s="9"/>
      <c r="BR4695" s="9"/>
      <c r="BS4695" s="9"/>
      <c r="BT4695" s="9"/>
      <c r="BU4695" s="9"/>
      <c r="BV4695" s="9"/>
      <c r="BW4695" s="9"/>
      <c r="BX4695" s="9"/>
      <c r="BY4695" s="9"/>
      <c r="BZ4695" s="9"/>
      <c r="CA4695" s="9"/>
      <c r="CB4695" s="6"/>
      <c r="CC4695" s="6"/>
      <c r="CD4695" s="6"/>
    </row>
    <row r="4696" spans="15:82" x14ac:dyDescent="0.25">
      <c r="O4696" s="3"/>
      <c r="P4696" s="2"/>
      <c r="Q4696" s="2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  <c r="AZ4696" s="9"/>
      <c r="BA4696" s="9"/>
      <c r="BB4696" s="9"/>
      <c r="BC4696" s="9"/>
      <c r="BD4696" s="9"/>
      <c r="BE4696" s="9"/>
      <c r="BF4696" s="9"/>
      <c r="BG4696" s="9"/>
      <c r="BH4696" s="9"/>
      <c r="BI4696" s="9"/>
      <c r="BJ4696" s="9"/>
      <c r="BK4696" s="9"/>
      <c r="BL4696" s="9"/>
      <c r="BM4696" s="9"/>
      <c r="BN4696" s="9"/>
      <c r="BO4696" s="9"/>
      <c r="BP4696" s="9"/>
      <c r="BQ4696" s="9"/>
      <c r="BR4696" s="9"/>
      <c r="BS4696" s="9"/>
      <c r="BT4696" s="9"/>
      <c r="BU4696" s="9"/>
      <c r="BV4696" s="9"/>
      <c r="BW4696" s="9"/>
      <c r="BX4696" s="9"/>
      <c r="BY4696" s="9"/>
      <c r="BZ4696" s="9"/>
      <c r="CA4696" s="9"/>
      <c r="CB4696" s="6"/>
      <c r="CC4696" s="6"/>
      <c r="CD4696" s="6"/>
    </row>
    <row r="4697" spans="15:82" x14ac:dyDescent="0.25">
      <c r="O4697" s="3"/>
      <c r="P4697" s="2"/>
      <c r="Q4697" s="2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  <c r="AZ4697" s="9"/>
      <c r="BA4697" s="9"/>
      <c r="BB4697" s="9"/>
      <c r="BC4697" s="9"/>
      <c r="BD4697" s="9"/>
      <c r="BE4697" s="9"/>
      <c r="BF4697" s="9"/>
      <c r="BG4697" s="9"/>
      <c r="BH4697" s="9"/>
      <c r="BI4697" s="9"/>
      <c r="BJ4697" s="9"/>
      <c r="BK4697" s="9"/>
      <c r="BL4697" s="9"/>
      <c r="BM4697" s="9"/>
      <c r="BN4697" s="9"/>
      <c r="BO4697" s="9"/>
      <c r="BP4697" s="9"/>
      <c r="BQ4697" s="9"/>
      <c r="BR4697" s="9"/>
      <c r="BS4697" s="9"/>
      <c r="BT4697" s="9"/>
      <c r="BU4697" s="9"/>
      <c r="BV4697" s="9"/>
      <c r="BW4697" s="9"/>
      <c r="BX4697" s="9"/>
      <c r="BY4697" s="9"/>
      <c r="BZ4697" s="9"/>
      <c r="CA4697" s="9"/>
      <c r="CB4697" s="6"/>
      <c r="CC4697" s="6"/>
      <c r="CD4697" s="6"/>
    </row>
    <row r="4698" spans="15:82" x14ac:dyDescent="0.25">
      <c r="O4698" s="3"/>
      <c r="P4698" s="2"/>
      <c r="Q4698" s="2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  <c r="AZ4698" s="9"/>
      <c r="BA4698" s="9"/>
      <c r="BB4698" s="9"/>
      <c r="BC4698" s="9"/>
      <c r="BD4698" s="9"/>
      <c r="BE4698" s="9"/>
      <c r="BF4698" s="9"/>
      <c r="BG4698" s="9"/>
      <c r="BH4698" s="9"/>
      <c r="BI4698" s="9"/>
      <c r="BJ4698" s="9"/>
      <c r="BK4698" s="9"/>
      <c r="BL4698" s="9"/>
      <c r="BM4698" s="9"/>
      <c r="BN4698" s="9"/>
      <c r="BO4698" s="9"/>
      <c r="BP4698" s="9"/>
      <c r="BQ4698" s="9"/>
      <c r="BR4698" s="9"/>
      <c r="BS4698" s="9"/>
      <c r="BT4698" s="9"/>
      <c r="BU4698" s="9"/>
      <c r="BV4698" s="9"/>
      <c r="BW4698" s="9"/>
      <c r="BX4698" s="9"/>
      <c r="BY4698" s="9"/>
      <c r="BZ4698" s="9"/>
      <c r="CA4698" s="9"/>
      <c r="CB4698" s="6"/>
      <c r="CC4698" s="6"/>
      <c r="CD4698" s="6"/>
    </row>
    <row r="4699" spans="15:82" x14ac:dyDescent="0.25">
      <c r="O4699" s="3"/>
      <c r="P4699" s="2"/>
      <c r="Q4699" s="2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  <c r="AZ4699" s="9"/>
      <c r="BA4699" s="9"/>
      <c r="BB4699" s="9"/>
      <c r="BC4699" s="9"/>
      <c r="BD4699" s="9"/>
      <c r="BE4699" s="9"/>
      <c r="BF4699" s="9"/>
      <c r="BG4699" s="9"/>
      <c r="BH4699" s="9"/>
      <c r="BI4699" s="9"/>
      <c r="BJ4699" s="9"/>
      <c r="BK4699" s="9"/>
      <c r="BL4699" s="9"/>
      <c r="BM4699" s="9"/>
      <c r="BN4699" s="9"/>
      <c r="BO4699" s="9"/>
      <c r="BP4699" s="9"/>
      <c r="BQ4699" s="9"/>
      <c r="BR4699" s="9"/>
      <c r="BS4699" s="9"/>
      <c r="BT4699" s="9"/>
      <c r="BU4699" s="9"/>
      <c r="BV4699" s="9"/>
      <c r="BW4699" s="9"/>
      <c r="BX4699" s="9"/>
      <c r="BY4699" s="9"/>
      <c r="BZ4699" s="9"/>
      <c r="CA4699" s="9"/>
      <c r="CB4699" s="6"/>
      <c r="CC4699" s="6"/>
      <c r="CD4699" s="6"/>
    </row>
    <row r="4700" spans="15:82" x14ac:dyDescent="0.25">
      <c r="O4700" s="3"/>
      <c r="P4700" s="2"/>
      <c r="Q4700" s="2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  <c r="AZ4700" s="9"/>
      <c r="BA4700" s="9"/>
      <c r="BB4700" s="9"/>
      <c r="BC4700" s="9"/>
      <c r="BD4700" s="9"/>
      <c r="BE4700" s="9"/>
      <c r="BF4700" s="9"/>
      <c r="BG4700" s="9"/>
      <c r="BH4700" s="9"/>
      <c r="BI4700" s="9"/>
      <c r="BJ4700" s="9"/>
      <c r="BK4700" s="9"/>
      <c r="BL4700" s="9"/>
      <c r="BM4700" s="9"/>
      <c r="BN4700" s="9"/>
      <c r="BO4700" s="9"/>
      <c r="BP4700" s="9"/>
      <c r="BQ4700" s="9"/>
      <c r="BR4700" s="9"/>
      <c r="BS4700" s="9"/>
      <c r="BT4700" s="9"/>
      <c r="BU4700" s="9"/>
      <c r="BV4700" s="9"/>
      <c r="BW4700" s="9"/>
      <c r="BX4700" s="9"/>
      <c r="BY4700" s="9"/>
      <c r="BZ4700" s="9"/>
      <c r="CA4700" s="9"/>
      <c r="CB4700" s="6"/>
      <c r="CC4700" s="6"/>
      <c r="CD4700" s="6"/>
    </row>
    <row r="4701" spans="15:82" x14ac:dyDescent="0.25">
      <c r="O4701" s="3"/>
      <c r="P4701" s="2"/>
      <c r="Q4701" s="2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  <c r="AZ4701" s="9"/>
      <c r="BA4701" s="9"/>
      <c r="BB4701" s="9"/>
      <c r="BC4701" s="9"/>
      <c r="BD4701" s="9"/>
      <c r="BE4701" s="9"/>
      <c r="BF4701" s="9"/>
      <c r="BG4701" s="9"/>
      <c r="BH4701" s="9"/>
      <c r="BI4701" s="9"/>
      <c r="BJ4701" s="9"/>
      <c r="BK4701" s="9"/>
      <c r="BL4701" s="9"/>
      <c r="BM4701" s="9"/>
      <c r="BN4701" s="9"/>
      <c r="BO4701" s="9"/>
      <c r="BP4701" s="9"/>
      <c r="BQ4701" s="9"/>
      <c r="BR4701" s="9"/>
      <c r="BS4701" s="9"/>
      <c r="BT4701" s="9"/>
      <c r="BU4701" s="9"/>
      <c r="BV4701" s="9"/>
      <c r="BW4701" s="9"/>
      <c r="BX4701" s="9"/>
      <c r="BY4701" s="9"/>
      <c r="BZ4701" s="9"/>
      <c r="CA4701" s="9"/>
      <c r="CB4701" s="6"/>
      <c r="CC4701" s="6"/>
      <c r="CD4701" s="6"/>
    </row>
    <row r="4702" spans="15:82" x14ac:dyDescent="0.25">
      <c r="O4702" s="3"/>
      <c r="P4702" s="2"/>
      <c r="Q4702" s="2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  <c r="AZ4702" s="9"/>
      <c r="BA4702" s="9"/>
      <c r="BB4702" s="9"/>
      <c r="BC4702" s="9"/>
      <c r="BD4702" s="9"/>
      <c r="BE4702" s="9"/>
      <c r="BF4702" s="9"/>
      <c r="BG4702" s="9"/>
      <c r="BH4702" s="9"/>
      <c r="BI4702" s="9"/>
      <c r="BJ4702" s="9"/>
      <c r="BK4702" s="9"/>
      <c r="BL4702" s="9"/>
      <c r="BM4702" s="9"/>
      <c r="BN4702" s="9"/>
      <c r="BO4702" s="9"/>
      <c r="BP4702" s="9"/>
      <c r="BQ4702" s="9"/>
      <c r="BR4702" s="9"/>
      <c r="BS4702" s="9"/>
      <c r="BT4702" s="9"/>
      <c r="BU4702" s="9"/>
      <c r="BV4702" s="9"/>
      <c r="BW4702" s="9"/>
      <c r="BX4702" s="9"/>
      <c r="BY4702" s="9"/>
      <c r="BZ4702" s="9"/>
      <c r="CA4702" s="9"/>
      <c r="CB4702" s="6"/>
      <c r="CC4702" s="6"/>
      <c r="CD4702" s="6"/>
    </row>
    <row r="4703" spans="15:82" x14ac:dyDescent="0.25">
      <c r="O4703" s="3"/>
      <c r="P4703" s="2"/>
      <c r="Q4703" s="2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  <c r="AZ4703" s="9"/>
      <c r="BA4703" s="9"/>
      <c r="BB4703" s="9"/>
      <c r="BC4703" s="9"/>
      <c r="BD4703" s="9"/>
      <c r="BE4703" s="9"/>
      <c r="BF4703" s="9"/>
      <c r="BG4703" s="9"/>
      <c r="BH4703" s="9"/>
      <c r="BI4703" s="9"/>
      <c r="BJ4703" s="9"/>
      <c r="BK4703" s="9"/>
      <c r="BL4703" s="9"/>
      <c r="BM4703" s="9"/>
      <c r="BN4703" s="9"/>
      <c r="BO4703" s="9"/>
      <c r="BP4703" s="9"/>
      <c r="BQ4703" s="9"/>
      <c r="BR4703" s="9"/>
      <c r="BS4703" s="9"/>
      <c r="BT4703" s="9"/>
      <c r="BU4703" s="9"/>
      <c r="BV4703" s="9"/>
      <c r="BW4703" s="9"/>
      <c r="BX4703" s="9"/>
      <c r="BY4703" s="9"/>
      <c r="BZ4703" s="9"/>
      <c r="CA4703" s="9"/>
      <c r="CB4703" s="6"/>
      <c r="CC4703" s="6"/>
      <c r="CD4703" s="6"/>
    </row>
    <row r="4704" spans="15:82" x14ac:dyDescent="0.25">
      <c r="O4704" s="3"/>
      <c r="P4704" s="2"/>
      <c r="Q4704" s="2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  <c r="AZ4704" s="9"/>
      <c r="BA4704" s="9"/>
      <c r="BB4704" s="9"/>
      <c r="BC4704" s="9"/>
      <c r="BD4704" s="9"/>
      <c r="BE4704" s="9"/>
      <c r="BF4704" s="9"/>
      <c r="BG4704" s="9"/>
      <c r="BH4704" s="9"/>
      <c r="BI4704" s="9"/>
      <c r="BJ4704" s="9"/>
      <c r="BK4704" s="9"/>
      <c r="BL4704" s="9"/>
      <c r="BM4704" s="9"/>
      <c r="BN4704" s="9"/>
      <c r="BO4704" s="9"/>
      <c r="BP4704" s="9"/>
      <c r="BQ4704" s="9"/>
      <c r="BR4704" s="9"/>
      <c r="BS4704" s="9"/>
      <c r="BT4704" s="9"/>
      <c r="BU4704" s="9"/>
      <c r="BV4704" s="9"/>
      <c r="BW4704" s="9"/>
      <c r="BX4704" s="9"/>
      <c r="BY4704" s="9"/>
      <c r="BZ4704" s="9"/>
      <c r="CA4704" s="9"/>
      <c r="CB4704" s="6"/>
      <c r="CC4704" s="6"/>
      <c r="CD4704" s="6"/>
    </row>
    <row r="4705" spans="15:82" x14ac:dyDescent="0.25">
      <c r="O4705" s="3"/>
      <c r="P4705" s="2"/>
      <c r="Q4705" s="2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  <c r="AZ4705" s="9"/>
      <c r="BA4705" s="9"/>
      <c r="BB4705" s="9"/>
      <c r="BC4705" s="9"/>
      <c r="BD4705" s="9"/>
      <c r="BE4705" s="9"/>
      <c r="BF4705" s="9"/>
      <c r="BG4705" s="9"/>
      <c r="BH4705" s="9"/>
      <c r="BI4705" s="9"/>
      <c r="BJ4705" s="9"/>
      <c r="BK4705" s="9"/>
      <c r="BL4705" s="9"/>
      <c r="BM4705" s="9"/>
      <c r="BN4705" s="9"/>
      <c r="BO4705" s="9"/>
      <c r="BP4705" s="9"/>
      <c r="BQ4705" s="9"/>
      <c r="BR4705" s="9"/>
      <c r="BS4705" s="9"/>
      <c r="BT4705" s="9"/>
      <c r="BU4705" s="9"/>
      <c r="BV4705" s="9"/>
      <c r="BW4705" s="9"/>
      <c r="BX4705" s="9"/>
      <c r="BY4705" s="9"/>
      <c r="BZ4705" s="9"/>
      <c r="CA4705" s="9"/>
      <c r="CB4705" s="6"/>
      <c r="CC4705" s="6"/>
      <c r="CD4705" s="6"/>
    </row>
    <row r="4706" spans="15:82" x14ac:dyDescent="0.25">
      <c r="O4706" s="3"/>
      <c r="P4706" s="2"/>
      <c r="Q4706" s="2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  <c r="AZ4706" s="9"/>
      <c r="BA4706" s="9"/>
      <c r="BB4706" s="9"/>
      <c r="BC4706" s="9"/>
      <c r="BD4706" s="9"/>
      <c r="BE4706" s="9"/>
      <c r="BF4706" s="9"/>
      <c r="BG4706" s="9"/>
      <c r="BH4706" s="9"/>
      <c r="BI4706" s="9"/>
      <c r="BJ4706" s="9"/>
      <c r="BK4706" s="9"/>
      <c r="BL4706" s="9"/>
      <c r="BM4706" s="9"/>
      <c r="BN4706" s="9"/>
      <c r="BO4706" s="9"/>
      <c r="BP4706" s="9"/>
      <c r="BQ4706" s="9"/>
      <c r="BR4706" s="9"/>
      <c r="BS4706" s="9"/>
      <c r="BT4706" s="9"/>
      <c r="BU4706" s="9"/>
      <c r="BV4706" s="9"/>
      <c r="BW4706" s="9"/>
      <c r="BX4706" s="9"/>
      <c r="BY4706" s="9"/>
      <c r="BZ4706" s="9"/>
      <c r="CA4706" s="9"/>
      <c r="CB4706" s="6"/>
      <c r="CC4706" s="6"/>
      <c r="CD4706" s="6"/>
    </row>
    <row r="4707" spans="15:82" x14ac:dyDescent="0.25">
      <c r="O4707" s="3"/>
      <c r="P4707" s="2"/>
      <c r="Q4707" s="2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  <c r="AZ4707" s="9"/>
      <c r="BA4707" s="9"/>
      <c r="BB4707" s="9"/>
      <c r="BC4707" s="9"/>
      <c r="BD4707" s="9"/>
      <c r="BE4707" s="9"/>
      <c r="BF4707" s="9"/>
      <c r="BG4707" s="9"/>
      <c r="BH4707" s="9"/>
      <c r="BI4707" s="9"/>
      <c r="BJ4707" s="9"/>
      <c r="BK4707" s="9"/>
      <c r="BL4707" s="9"/>
      <c r="BM4707" s="9"/>
      <c r="BN4707" s="9"/>
      <c r="BO4707" s="9"/>
      <c r="BP4707" s="9"/>
      <c r="BQ4707" s="9"/>
      <c r="BR4707" s="9"/>
      <c r="BS4707" s="9"/>
      <c r="BT4707" s="9"/>
      <c r="BU4707" s="9"/>
      <c r="BV4707" s="9"/>
      <c r="BW4707" s="9"/>
      <c r="BX4707" s="9"/>
      <c r="BY4707" s="9"/>
      <c r="BZ4707" s="9"/>
      <c r="CA4707" s="9"/>
      <c r="CB4707" s="6"/>
      <c r="CC4707" s="6"/>
      <c r="CD4707" s="6"/>
    </row>
    <row r="4708" spans="15:82" x14ac:dyDescent="0.25">
      <c r="O4708" s="3"/>
      <c r="P4708" s="2"/>
      <c r="Q4708" s="2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  <c r="AZ4708" s="9"/>
      <c r="BA4708" s="9"/>
      <c r="BB4708" s="9"/>
      <c r="BC4708" s="9"/>
      <c r="BD4708" s="9"/>
      <c r="BE4708" s="9"/>
      <c r="BF4708" s="9"/>
      <c r="BG4708" s="9"/>
      <c r="BH4708" s="9"/>
      <c r="BI4708" s="9"/>
      <c r="BJ4708" s="9"/>
      <c r="BK4708" s="9"/>
      <c r="BL4708" s="9"/>
      <c r="BM4708" s="9"/>
      <c r="BN4708" s="9"/>
      <c r="BO4708" s="9"/>
      <c r="BP4708" s="9"/>
      <c r="BQ4708" s="9"/>
      <c r="BR4708" s="9"/>
      <c r="BS4708" s="9"/>
      <c r="BT4708" s="9"/>
      <c r="BU4708" s="9"/>
      <c r="BV4708" s="9"/>
      <c r="BW4708" s="9"/>
      <c r="BX4708" s="9"/>
      <c r="BY4708" s="9"/>
      <c r="BZ4708" s="9"/>
      <c r="CA4708" s="9"/>
      <c r="CB4708" s="6"/>
      <c r="CC4708" s="6"/>
      <c r="CD4708" s="6"/>
    </row>
    <row r="4709" spans="15:82" x14ac:dyDescent="0.25">
      <c r="O4709" s="3"/>
      <c r="P4709" s="2"/>
      <c r="Q4709" s="2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  <c r="AZ4709" s="9"/>
      <c r="BA4709" s="9"/>
      <c r="BB4709" s="9"/>
      <c r="BC4709" s="9"/>
      <c r="BD4709" s="9"/>
      <c r="BE4709" s="9"/>
      <c r="BF4709" s="9"/>
      <c r="BG4709" s="9"/>
      <c r="BH4709" s="9"/>
      <c r="BI4709" s="9"/>
      <c r="BJ4709" s="9"/>
      <c r="BK4709" s="9"/>
      <c r="BL4709" s="9"/>
      <c r="BM4709" s="9"/>
      <c r="BN4709" s="9"/>
      <c r="BO4709" s="9"/>
      <c r="BP4709" s="9"/>
      <c r="BQ4709" s="9"/>
      <c r="BR4709" s="9"/>
      <c r="BS4709" s="9"/>
      <c r="BT4709" s="9"/>
      <c r="BU4709" s="9"/>
      <c r="BV4709" s="9"/>
      <c r="BW4709" s="9"/>
      <c r="BX4709" s="9"/>
      <c r="BY4709" s="9"/>
      <c r="BZ4709" s="9"/>
      <c r="CA4709" s="9"/>
      <c r="CB4709" s="6"/>
      <c r="CC4709" s="6"/>
      <c r="CD4709" s="6"/>
    </row>
    <row r="4710" spans="15:82" x14ac:dyDescent="0.25">
      <c r="O4710" s="3"/>
      <c r="P4710" s="2"/>
      <c r="Q4710" s="2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  <c r="AZ4710" s="9"/>
      <c r="BA4710" s="9"/>
      <c r="BB4710" s="9"/>
      <c r="BC4710" s="9"/>
      <c r="BD4710" s="9"/>
      <c r="BE4710" s="9"/>
      <c r="BF4710" s="9"/>
      <c r="BG4710" s="9"/>
      <c r="BH4710" s="9"/>
      <c r="BI4710" s="9"/>
      <c r="BJ4710" s="9"/>
      <c r="BK4710" s="9"/>
      <c r="BL4710" s="9"/>
      <c r="BM4710" s="9"/>
      <c r="BN4710" s="9"/>
      <c r="BO4710" s="9"/>
      <c r="BP4710" s="9"/>
      <c r="BQ4710" s="9"/>
      <c r="BR4710" s="9"/>
      <c r="BS4710" s="9"/>
      <c r="BT4710" s="9"/>
      <c r="BU4710" s="9"/>
      <c r="BV4710" s="9"/>
      <c r="BW4710" s="9"/>
      <c r="BX4710" s="9"/>
      <c r="BY4710" s="9"/>
      <c r="BZ4710" s="9"/>
      <c r="CA4710" s="9"/>
      <c r="CB4710" s="6"/>
      <c r="CC4710" s="6"/>
      <c r="CD4710" s="6"/>
    </row>
    <row r="4711" spans="15:82" x14ac:dyDescent="0.25">
      <c r="O4711" s="3"/>
      <c r="P4711" s="2"/>
      <c r="Q4711" s="2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  <c r="AZ4711" s="9"/>
      <c r="BA4711" s="9"/>
      <c r="BB4711" s="9"/>
      <c r="BC4711" s="9"/>
      <c r="BD4711" s="9"/>
      <c r="BE4711" s="9"/>
      <c r="BF4711" s="9"/>
      <c r="BG4711" s="9"/>
      <c r="BH4711" s="9"/>
      <c r="BI4711" s="9"/>
      <c r="BJ4711" s="9"/>
      <c r="BK4711" s="9"/>
      <c r="BL4711" s="9"/>
      <c r="BM4711" s="9"/>
      <c r="BN4711" s="9"/>
      <c r="BO4711" s="9"/>
      <c r="BP4711" s="9"/>
      <c r="BQ4711" s="9"/>
      <c r="BR4711" s="9"/>
      <c r="BS4711" s="9"/>
      <c r="BT4711" s="9"/>
      <c r="BU4711" s="9"/>
      <c r="BV4711" s="9"/>
      <c r="BW4711" s="9"/>
      <c r="BX4711" s="9"/>
      <c r="BY4711" s="9"/>
      <c r="BZ4711" s="9"/>
      <c r="CA4711" s="9"/>
      <c r="CB4711" s="6"/>
      <c r="CC4711" s="6"/>
      <c r="CD4711" s="6"/>
    </row>
    <row r="4712" spans="15:82" x14ac:dyDescent="0.25">
      <c r="O4712" s="3"/>
      <c r="P4712" s="2"/>
      <c r="Q4712" s="2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  <c r="AZ4712" s="9"/>
      <c r="BA4712" s="9"/>
      <c r="BB4712" s="9"/>
      <c r="BC4712" s="9"/>
      <c r="BD4712" s="9"/>
      <c r="BE4712" s="9"/>
      <c r="BF4712" s="9"/>
      <c r="BG4712" s="9"/>
      <c r="BH4712" s="9"/>
      <c r="BI4712" s="9"/>
      <c r="BJ4712" s="9"/>
      <c r="BK4712" s="9"/>
      <c r="BL4712" s="9"/>
      <c r="BM4712" s="9"/>
      <c r="BN4712" s="9"/>
      <c r="BO4712" s="9"/>
      <c r="BP4712" s="9"/>
      <c r="BQ4712" s="9"/>
      <c r="BR4712" s="9"/>
      <c r="BS4712" s="9"/>
      <c r="BT4712" s="9"/>
      <c r="BU4712" s="9"/>
      <c r="BV4712" s="9"/>
      <c r="BW4712" s="9"/>
      <c r="BX4712" s="9"/>
      <c r="BY4712" s="9"/>
      <c r="BZ4712" s="9"/>
      <c r="CA4712" s="9"/>
      <c r="CB4712" s="6"/>
      <c r="CC4712" s="6"/>
      <c r="CD4712" s="6"/>
    </row>
    <row r="4713" spans="15:82" x14ac:dyDescent="0.25">
      <c r="O4713" s="3"/>
      <c r="P4713" s="2"/>
      <c r="Q4713" s="2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  <c r="AZ4713" s="9"/>
      <c r="BA4713" s="9"/>
      <c r="BB4713" s="9"/>
      <c r="BC4713" s="9"/>
      <c r="BD4713" s="9"/>
      <c r="BE4713" s="9"/>
      <c r="BF4713" s="9"/>
      <c r="BG4713" s="9"/>
      <c r="BH4713" s="9"/>
      <c r="BI4713" s="9"/>
      <c r="BJ4713" s="9"/>
      <c r="BK4713" s="9"/>
      <c r="BL4713" s="9"/>
      <c r="BM4713" s="9"/>
      <c r="BN4713" s="9"/>
      <c r="BO4713" s="9"/>
      <c r="BP4713" s="9"/>
      <c r="BQ4713" s="9"/>
      <c r="BR4713" s="9"/>
      <c r="BS4713" s="9"/>
      <c r="BT4713" s="9"/>
      <c r="BU4713" s="9"/>
      <c r="BV4713" s="9"/>
      <c r="BW4713" s="9"/>
      <c r="BX4713" s="9"/>
      <c r="BY4713" s="9"/>
      <c r="BZ4713" s="9"/>
      <c r="CA4713" s="9"/>
      <c r="CB4713" s="6"/>
      <c r="CC4713" s="6"/>
      <c r="CD4713" s="6"/>
    </row>
    <row r="4714" spans="15:82" x14ac:dyDescent="0.25">
      <c r="O4714" s="3"/>
      <c r="P4714" s="2"/>
      <c r="Q4714" s="2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  <c r="AZ4714" s="9"/>
      <c r="BA4714" s="9"/>
      <c r="BB4714" s="9"/>
      <c r="BC4714" s="9"/>
      <c r="BD4714" s="9"/>
      <c r="BE4714" s="9"/>
      <c r="BF4714" s="9"/>
      <c r="BG4714" s="9"/>
      <c r="BH4714" s="9"/>
      <c r="BI4714" s="9"/>
      <c r="BJ4714" s="9"/>
      <c r="BK4714" s="9"/>
      <c r="BL4714" s="9"/>
      <c r="BM4714" s="9"/>
      <c r="BN4714" s="9"/>
      <c r="BO4714" s="9"/>
      <c r="BP4714" s="9"/>
      <c r="BQ4714" s="9"/>
      <c r="BR4714" s="9"/>
      <c r="BS4714" s="9"/>
      <c r="BT4714" s="9"/>
      <c r="BU4714" s="9"/>
      <c r="BV4714" s="9"/>
      <c r="BW4714" s="9"/>
      <c r="BX4714" s="9"/>
      <c r="BY4714" s="9"/>
      <c r="BZ4714" s="9"/>
      <c r="CA4714" s="9"/>
      <c r="CB4714" s="6"/>
      <c r="CC4714" s="6"/>
      <c r="CD4714" s="6"/>
    </row>
    <row r="4715" spans="15:82" x14ac:dyDescent="0.25">
      <c r="O4715" s="3"/>
      <c r="P4715" s="2"/>
      <c r="Q4715" s="2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  <c r="AZ4715" s="9"/>
      <c r="BA4715" s="9"/>
      <c r="BB4715" s="9"/>
      <c r="BC4715" s="9"/>
      <c r="BD4715" s="9"/>
      <c r="BE4715" s="9"/>
      <c r="BF4715" s="9"/>
      <c r="BG4715" s="9"/>
      <c r="BH4715" s="9"/>
      <c r="BI4715" s="9"/>
      <c r="BJ4715" s="9"/>
      <c r="BK4715" s="9"/>
      <c r="BL4715" s="9"/>
      <c r="BM4715" s="9"/>
      <c r="BN4715" s="9"/>
      <c r="BO4715" s="9"/>
      <c r="BP4715" s="9"/>
      <c r="BQ4715" s="9"/>
      <c r="BR4715" s="9"/>
      <c r="BS4715" s="9"/>
      <c r="BT4715" s="9"/>
      <c r="BU4715" s="9"/>
      <c r="BV4715" s="9"/>
      <c r="BW4715" s="9"/>
      <c r="BX4715" s="9"/>
      <c r="BY4715" s="9"/>
      <c r="BZ4715" s="9"/>
      <c r="CA4715" s="9"/>
      <c r="CB4715" s="6"/>
      <c r="CC4715" s="6"/>
      <c r="CD4715" s="6"/>
    </row>
    <row r="4716" spans="15:82" x14ac:dyDescent="0.25">
      <c r="O4716" s="3"/>
      <c r="P4716" s="2"/>
      <c r="Q4716" s="2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  <c r="AZ4716" s="9"/>
      <c r="BA4716" s="9"/>
      <c r="BB4716" s="9"/>
      <c r="BC4716" s="9"/>
      <c r="BD4716" s="9"/>
      <c r="BE4716" s="9"/>
      <c r="BF4716" s="9"/>
      <c r="BG4716" s="9"/>
      <c r="BH4716" s="9"/>
      <c r="BI4716" s="9"/>
      <c r="BJ4716" s="9"/>
      <c r="BK4716" s="9"/>
      <c r="BL4716" s="9"/>
      <c r="BM4716" s="9"/>
      <c r="BN4716" s="9"/>
      <c r="BO4716" s="9"/>
      <c r="BP4716" s="9"/>
      <c r="BQ4716" s="9"/>
      <c r="BR4716" s="9"/>
      <c r="BS4716" s="9"/>
      <c r="BT4716" s="9"/>
      <c r="BU4716" s="9"/>
      <c r="BV4716" s="9"/>
      <c r="BW4716" s="9"/>
      <c r="BX4716" s="9"/>
      <c r="BY4716" s="9"/>
      <c r="BZ4716" s="9"/>
      <c r="CA4716" s="9"/>
      <c r="CB4716" s="6"/>
      <c r="CC4716" s="6"/>
      <c r="CD4716" s="6"/>
    </row>
    <row r="4717" spans="15:82" x14ac:dyDescent="0.25">
      <c r="O4717" s="3"/>
      <c r="P4717" s="2"/>
      <c r="Q4717" s="2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  <c r="AZ4717" s="9"/>
      <c r="BA4717" s="9"/>
      <c r="BB4717" s="9"/>
      <c r="BC4717" s="9"/>
      <c r="BD4717" s="9"/>
      <c r="BE4717" s="9"/>
      <c r="BF4717" s="9"/>
      <c r="BG4717" s="9"/>
      <c r="BH4717" s="9"/>
      <c r="BI4717" s="9"/>
      <c r="BJ4717" s="9"/>
      <c r="BK4717" s="9"/>
      <c r="BL4717" s="9"/>
      <c r="BM4717" s="9"/>
      <c r="BN4717" s="9"/>
      <c r="BO4717" s="9"/>
      <c r="BP4717" s="9"/>
      <c r="BQ4717" s="9"/>
      <c r="BR4717" s="9"/>
      <c r="BS4717" s="9"/>
      <c r="BT4717" s="9"/>
      <c r="BU4717" s="9"/>
      <c r="BV4717" s="9"/>
      <c r="BW4717" s="9"/>
      <c r="BX4717" s="9"/>
      <c r="BY4717" s="9"/>
      <c r="BZ4717" s="9"/>
      <c r="CA4717" s="9"/>
      <c r="CB4717" s="6"/>
      <c r="CC4717" s="6"/>
      <c r="CD4717" s="6"/>
    </row>
    <row r="4718" spans="15:82" x14ac:dyDescent="0.25">
      <c r="O4718" s="3"/>
      <c r="P4718" s="2"/>
      <c r="Q4718" s="2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  <c r="AZ4718" s="9"/>
      <c r="BA4718" s="9"/>
      <c r="BB4718" s="9"/>
      <c r="BC4718" s="9"/>
      <c r="BD4718" s="9"/>
      <c r="BE4718" s="9"/>
      <c r="BF4718" s="9"/>
      <c r="BG4718" s="9"/>
      <c r="BH4718" s="9"/>
      <c r="BI4718" s="9"/>
      <c r="BJ4718" s="9"/>
      <c r="BK4718" s="9"/>
      <c r="BL4718" s="9"/>
      <c r="BM4718" s="9"/>
      <c r="BN4718" s="9"/>
      <c r="BO4718" s="9"/>
      <c r="BP4718" s="9"/>
      <c r="BQ4718" s="9"/>
      <c r="BR4718" s="9"/>
      <c r="BS4718" s="9"/>
      <c r="BT4718" s="9"/>
      <c r="BU4718" s="9"/>
      <c r="BV4718" s="9"/>
      <c r="BW4718" s="9"/>
      <c r="BX4718" s="9"/>
      <c r="BY4718" s="9"/>
      <c r="BZ4718" s="9"/>
      <c r="CA4718" s="9"/>
      <c r="CB4718" s="6"/>
      <c r="CC4718" s="6"/>
      <c r="CD4718" s="6"/>
    </row>
    <row r="4719" spans="15:82" x14ac:dyDescent="0.25">
      <c r="O4719" s="3"/>
      <c r="P4719" s="2"/>
      <c r="Q4719" s="2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  <c r="AZ4719" s="9"/>
      <c r="BA4719" s="9"/>
      <c r="BB4719" s="9"/>
      <c r="BC4719" s="9"/>
      <c r="BD4719" s="9"/>
      <c r="BE4719" s="9"/>
      <c r="BF4719" s="9"/>
      <c r="BG4719" s="9"/>
      <c r="BH4719" s="9"/>
      <c r="BI4719" s="9"/>
      <c r="BJ4719" s="9"/>
      <c r="BK4719" s="9"/>
      <c r="BL4719" s="9"/>
      <c r="BM4719" s="9"/>
      <c r="BN4719" s="9"/>
      <c r="BO4719" s="9"/>
      <c r="BP4719" s="9"/>
      <c r="BQ4719" s="9"/>
      <c r="BR4719" s="9"/>
      <c r="BS4719" s="9"/>
      <c r="BT4719" s="9"/>
      <c r="BU4719" s="9"/>
      <c r="BV4719" s="9"/>
      <c r="BW4719" s="9"/>
      <c r="BX4719" s="9"/>
      <c r="BY4719" s="9"/>
      <c r="BZ4719" s="9"/>
      <c r="CA4719" s="9"/>
      <c r="CB4719" s="6"/>
      <c r="CC4719" s="6"/>
      <c r="CD4719" s="6"/>
    </row>
    <row r="4720" spans="15:82" x14ac:dyDescent="0.25">
      <c r="O4720" s="3"/>
      <c r="P4720" s="2"/>
      <c r="Q4720" s="2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  <c r="AZ4720" s="9"/>
      <c r="BA4720" s="9"/>
      <c r="BB4720" s="9"/>
      <c r="BC4720" s="9"/>
      <c r="BD4720" s="9"/>
      <c r="BE4720" s="9"/>
      <c r="BF4720" s="9"/>
      <c r="BG4720" s="9"/>
      <c r="BH4720" s="9"/>
      <c r="BI4720" s="9"/>
      <c r="BJ4720" s="9"/>
      <c r="BK4720" s="9"/>
      <c r="BL4720" s="9"/>
      <c r="BM4720" s="9"/>
      <c r="BN4720" s="9"/>
      <c r="BO4720" s="9"/>
      <c r="BP4720" s="9"/>
      <c r="BQ4720" s="9"/>
      <c r="BR4720" s="9"/>
      <c r="BS4720" s="9"/>
      <c r="BT4720" s="9"/>
      <c r="BU4720" s="9"/>
      <c r="BV4720" s="9"/>
      <c r="BW4720" s="9"/>
      <c r="BX4720" s="9"/>
      <c r="BY4720" s="9"/>
      <c r="BZ4720" s="9"/>
      <c r="CA4720" s="9"/>
      <c r="CB4720" s="6"/>
      <c r="CC4720" s="6"/>
      <c r="CD4720" s="6"/>
    </row>
    <row r="4721" spans="15:82" x14ac:dyDescent="0.25">
      <c r="O4721" s="3"/>
      <c r="P4721" s="2"/>
      <c r="Q4721" s="2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  <c r="AZ4721" s="9"/>
      <c r="BA4721" s="9"/>
      <c r="BB4721" s="9"/>
      <c r="BC4721" s="9"/>
      <c r="BD4721" s="9"/>
      <c r="BE4721" s="9"/>
      <c r="BF4721" s="9"/>
      <c r="BG4721" s="9"/>
      <c r="BH4721" s="9"/>
      <c r="BI4721" s="9"/>
      <c r="BJ4721" s="9"/>
      <c r="BK4721" s="9"/>
      <c r="BL4721" s="9"/>
      <c r="BM4721" s="9"/>
      <c r="BN4721" s="9"/>
      <c r="BO4721" s="9"/>
      <c r="BP4721" s="9"/>
      <c r="BQ4721" s="9"/>
      <c r="BR4721" s="9"/>
      <c r="BS4721" s="9"/>
      <c r="BT4721" s="9"/>
      <c r="BU4721" s="9"/>
      <c r="BV4721" s="9"/>
      <c r="BW4721" s="9"/>
      <c r="BX4721" s="9"/>
      <c r="BY4721" s="9"/>
      <c r="BZ4721" s="9"/>
      <c r="CA4721" s="9"/>
      <c r="CB4721" s="6"/>
      <c r="CC4721" s="6"/>
      <c r="CD4721" s="6"/>
    </row>
    <row r="4722" spans="15:82" x14ac:dyDescent="0.25">
      <c r="O4722" s="3"/>
      <c r="P4722" s="2"/>
      <c r="Q4722" s="2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  <c r="AZ4722" s="9"/>
      <c r="BA4722" s="9"/>
      <c r="BB4722" s="9"/>
      <c r="BC4722" s="9"/>
      <c r="BD4722" s="9"/>
      <c r="BE4722" s="9"/>
      <c r="BF4722" s="9"/>
      <c r="BG4722" s="9"/>
      <c r="BH4722" s="9"/>
      <c r="BI4722" s="9"/>
      <c r="BJ4722" s="9"/>
      <c r="BK4722" s="9"/>
      <c r="BL4722" s="9"/>
      <c r="BM4722" s="9"/>
      <c r="BN4722" s="9"/>
      <c r="BO4722" s="9"/>
      <c r="BP4722" s="9"/>
      <c r="BQ4722" s="9"/>
      <c r="BR4722" s="9"/>
      <c r="BS4722" s="9"/>
      <c r="BT4722" s="9"/>
      <c r="BU4722" s="9"/>
      <c r="BV4722" s="9"/>
      <c r="BW4722" s="9"/>
      <c r="BX4722" s="9"/>
      <c r="BY4722" s="9"/>
      <c r="BZ4722" s="9"/>
      <c r="CA4722" s="9"/>
      <c r="CB4722" s="6"/>
      <c r="CC4722" s="6"/>
      <c r="CD4722" s="6"/>
    </row>
    <row r="4723" spans="15:82" x14ac:dyDescent="0.25">
      <c r="O4723" s="3"/>
      <c r="P4723" s="2"/>
      <c r="Q4723" s="2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  <c r="AZ4723" s="9"/>
      <c r="BA4723" s="9"/>
      <c r="BB4723" s="9"/>
      <c r="BC4723" s="9"/>
      <c r="BD4723" s="9"/>
      <c r="BE4723" s="9"/>
      <c r="BF4723" s="9"/>
      <c r="BG4723" s="9"/>
      <c r="BH4723" s="9"/>
      <c r="BI4723" s="9"/>
      <c r="BJ4723" s="9"/>
      <c r="BK4723" s="9"/>
      <c r="BL4723" s="9"/>
      <c r="BM4723" s="9"/>
      <c r="BN4723" s="9"/>
      <c r="BO4723" s="9"/>
      <c r="BP4723" s="9"/>
      <c r="BQ4723" s="9"/>
      <c r="BR4723" s="9"/>
      <c r="BS4723" s="9"/>
      <c r="BT4723" s="9"/>
      <c r="BU4723" s="9"/>
      <c r="BV4723" s="9"/>
      <c r="BW4723" s="9"/>
      <c r="BX4723" s="9"/>
      <c r="BY4723" s="9"/>
      <c r="BZ4723" s="9"/>
      <c r="CA4723" s="9"/>
      <c r="CB4723" s="6"/>
      <c r="CC4723" s="6"/>
      <c r="CD4723" s="6"/>
    </row>
    <row r="4724" spans="15:82" x14ac:dyDescent="0.25">
      <c r="O4724" s="3"/>
      <c r="P4724" s="2"/>
      <c r="Q4724" s="2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  <c r="AZ4724" s="9"/>
      <c r="BA4724" s="9"/>
      <c r="BB4724" s="9"/>
      <c r="BC4724" s="9"/>
      <c r="BD4724" s="9"/>
      <c r="BE4724" s="9"/>
      <c r="BF4724" s="9"/>
      <c r="BG4724" s="9"/>
      <c r="BH4724" s="9"/>
      <c r="BI4724" s="9"/>
      <c r="BJ4724" s="9"/>
      <c r="BK4724" s="9"/>
      <c r="BL4724" s="9"/>
      <c r="BM4724" s="9"/>
      <c r="BN4724" s="9"/>
      <c r="BO4724" s="9"/>
      <c r="BP4724" s="9"/>
      <c r="BQ4724" s="9"/>
      <c r="BR4724" s="9"/>
      <c r="BS4724" s="9"/>
      <c r="BT4724" s="9"/>
      <c r="BU4724" s="9"/>
      <c r="BV4724" s="9"/>
      <c r="BW4724" s="9"/>
      <c r="BX4724" s="9"/>
      <c r="BY4724" s="9"/>
      <c r="BZ4724" s="9"/>
      <c r="CA4724" s="9"/>
      <c r="CB4724" s="6"/>
      <c r="CC4724" s="6"/>
      <c r="CD4724" s="6"/>
    </row>
    <row r="4725" spans="15:82" x14ac:dyDescent="0.25">
      <c r="O4725" s="3"/>
      <c r="P4725" s="2"/>
      <c r="Q4725" s="2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  <c r="AZ4725" s="9"/>
      <c r="BA4725" s="9"/>
      <c r="BB4725" s="9"/>
      <c r="BC4725" s="9"/>
      <c r="BD4725" s="9"/>
      <c r="BE4725" s="9"/>
      <c r="BF4725" s="9"/>
      <c r="BG4725" s="9"/>
      <c r="BH4725" s="9"/>
      <c r="BI4725" s="9"/>
      <c r="BJ4725" s="9"/>
      <c r="BK4725" s="9"/>
      <c r="BL4725" s="9"/>
      <c r="BM4725" s="9"/>
      <c r="BN4725" s="9"/>
      <c r="BO4725" s="9"/>
      <c r="BP4725" s="9"/>
      <c r="BQ4725" s="9"/>
      <c r="BR4725" s="9"/>
      <c r="BS4725" s="9"/>
      <c r="BT4725" s="9"/>
      <c r="BU4725" s="9"/>
      <c r="BV4725" s="9"/>
      <c r="BW4725" s="9"/>
      <c r="BX4725" s="9"/>
      <c r="BY4725" s="9"/>
      <c r="BZ4725" s="9"/>
      <c r="CA4725" s="9"/>
      <c r="CB4725" s="6"/>
      <c r="CC4725" s="6"/>
      <c r="CD4725" s="6"/>
    </row>
    <row r="4726" spans="15:82" x14ac:dyDescent="0.25">
      <c r="O4726" s="3"/>
      <c r="P4726" s="2"/>
      <c r="Q4726" s="2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  <c r="AZ4726" s="9"/>
      <c r="BA4726" s="9"/>
      <c r="BB4726" s="9"/>
      <c r="BC4726" s="9"/>
      <c r="BD4726" s="9"/>
      <c r="BE4726" s="9"/>
      <c r="BF4726" s="9"/>
      <c r="BG4726" s="9"/>
      <c r="BH4726" s="9"/>
      <c r="BI4726" s="9"/>
      <c r="BJ4726" s="9"/>
      <c r="BK4726" s="9"/>
      <c r="BL4726" s="9"/>
      <c r="BM4726" s="9"/>
      <c r="BN4726" s="9"/>
      <c r="BO4726" s="9"/>
      <c r="BP4726" s="9"/>
      <c r="BQ4726" s="9"/>
      <c r="BR4726" s="9"/>
      <c r="BS4726" s="9"/>
      <c r="BT4726" s="9"/>
      <c r="BU4726" s="9"/>
      <c r="BV4726" s="9"/>
      <c r="BW4726" s="9"/>
      <c r="BX4726" s="9"/>
      <c r="BY4726" s="9"/>
      <c r="BZ4726" s="9"/>
      <c r="CA4726" s="9"/>
      <c r="CB4726" s="6"/>
      <c r="CC4726" s="6"/>
      <c r="CD4726" s="6"/>
    </row>
    <row r="4727" spans="15:82" x14ac:dyDescent="0.25">
      <c r="O4727" s="3"/>
      <c r="P4727" s="2"/>
      <c r="Q4727" s="2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  <c r="AZ4727" s="9"/>
      <c r="BA4727" s="9"/>
      <c r="BB4727" s="9"/>
      <c r="BC4727" s="9"/>
      <c r="BD4727" s="9"/>
      <c r="BE4727" s="9"/>
      <c r="BF4727" s="9"/>
      <c r="BG4727" s="9"/>
      <c r="BH4727" s="9"/>
      <c r="BI4727" s="9"/>
      <c r="BJ4727" s="9"/>
      <c r="BK4727" s="9"/>
      <c r="BL4727" s="9"/>
      <c r="BM4727" s="9"/>
      <c r="BN4727" s="9"/>
      <c r="BO4727" s="9"/>
      <c r="BP4727" s="9"/>
      <c r="BQ4727" s="9"/>
      <c r="BR4727" s="9"/>
      <c r="BS4727" s="9"/>
      <c r="BT4727" s="9"/>
      <c r="BU4727" s="9"/>
      <c r="BV4727" s="9"/>
      <c r="BW4727" s="9"/>
      <c r="BX4727" s="9"/>
      <c r="BY4727" s="9"/>
      <c r="BZ4727" s="9"/>
      <c r="CA4727" s="9"/>
      <c r="CB4727" s="6"/>
      <c r="CC4727" s="6"/>
      <c r="CD4727" s="6"/>
    </row>
    <row r="4728" spans="15:82" x14ac:dyDescent="0.25">
      <c r="O4728" s="3"/>
      <c r="P4728" s="2"/>
      <c r="Q4728" s="2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  <c r="AZ4728" s="9"/>
      <c r="BA4728" s="9"/>
      <c r="BB4728" s="9"/>
      <c r="BC4728" s="9"/>
      <c r="BD4728" s="9"/>
      <c r="BE4728" s="9"/>
      <c r="BF4728" s="9"/>
      <c r="BG4728" s="9"/>
      <c r="BH4728" s="9"/>
      <c r="BI4728" s="9"/>
      <c r="BJ4728" s="9"/>
      <c r="BK4728" s="9"/>
      <c r="BL4728" s="9"/>
      <c r="BM4728" s="9"/>
      <c r="BN4728" s="9"/>
      <c r="BO4728" s="9"/>
      <c r="BP4728" s="9"/>
      <c r="BQ4728" s="9"/>
      <c r="BR4728" s="9"/>
      <c r="BS4728" s="9"/>
      <c r="BT4728" s="9"/>
      <c r="BU4728" s="9"/>
      <c r="BV4728" s="9"/>
      <c r="BW4728" s="9"/>
      <c r="BX4728" s="9"/>
      <c r="BY4728" s="9"/>
      <c r="BZ4728" s="9"/>
      <c r="CA4728" s="9"/>
      <c r="CB4728" s="6"/>
      <c r="CC4728" s="6"/>
      <c r="CD4728" s="6"/>
    </row>
    <row r="4729" spans="15:82" x14ac:dyDescent="0.25">
      <c r="O4729" s="3"/>
      <c r="P4729" s="2"/>
      <c r="Q4729" s="2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  <c r="AZ4729" s="9"/>
      <c r="BA4729" s="9"/>
      <c r="BB4729" s="9"/>
      <c r="BC4729" s="9"/>
      <c r="BD4729" s="9"/>
      <c r="BE4729" s="9"/>
      <c r="BF4729" s="9"/>
      <c r="BG4729" s="9"/>
      <c r="BH4729" s="9"/>
      <c r="BI4729" s="9"/>
      <c r="BJ4729" s="9"/>
      <c r="BK4729" s="9"/>
      <c r="BL4729" s="9"/>
      <c r="BM4729" s="9"/>
      <c r="BN4729" s="9"/>
      <c r="BO4729" s="9"/>
      <c r="BP4729" s="9"/>
      <c r="BQ4729" s="9"/>
      <c r="BR4729" s="9"/>
      <c r="BS4729" s="9"/>
      <c r="BT4729" s="9"/>
      <c r="BU4729" s="9"/>
      <c r="BV4729" s="9"/>
      <c r="BW4729" s="9"/>
      <c r="BX4729" s="9"/>
      <c r="BY4729" s="9"/>
      <c r="BZ4729" s="9"/>
      <c r="CA4729" s="9"/>
      <c r="CB4729" s="6"/>
      <c r="CC4729" s="6"/>
      <c r="CD4729" s="6"/>
    </row>
    <row r="4730" spans="15:82" x14ac:dyDescent="0.25">
      <c r="O4730" s="3"/>
      <c r="P4730" s="2"/>
      <c r="Q4730" s="2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  <c r="AZ4730" s="9"/>
      <c r="BA4730" s="9"/>
      <c r="BB4730" s="9"/>
      <c r="BC4730" s="9"/>
      <c r="BD4730" s="9"/>
      <c r="BE4730" s="9"/>
      <c r="BF4730" s="9"/>
      <c r="BG4730" s="9"/>
      <c r="BH4730" s="9"/>
      <c r="BI4730" s="9"/>
      <c r="BJ4730" s="9"/>
      <c r="BK4730" s="9"/>
      <c r="BL4730" s="9"/>
      <c r="BM4730" s="9"/>
      <c r="BN4730" s="9"/>
      <c r="BO4730" s="9"/>
      <c r="BP4730" s="9"/>
      <c r="BQ4730" s="9"/>
      <c r="BR4730" s="9"/>
      <c r="BS4730" s="9"/>
      <c r="BT4730" s="9"/>
      <c r="BU4730" s="9"/>
      <c r="BV4730" s="9"/>
      <c r="BW4730" s="9"/>
      <c r="BX4730" s="9"/>
      <c r="BY4730" s="9"/>
      <c r="BZ4730" s="9"/>
      <c r="CA4730" s="9"/>
      <c r="CB4730" s="6"/>
      <c r="CC4730" s="6"/>
      <c r="CD4730" s="6"/>
    </row>
    <row r="4731" spans="15:82" x14ac:dyDescent="0.25">
      <c r="O4731" s="3"/>
      <c r="P4731" s="2"/>
      <c r="Q4731" s="2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  <c r="BB4731" s="9"/>
      <c r="BC4731" s="9"/>
      <c r="BD4731" s="9"/>
      <c r="BE4731" s="9"/>
      <c r="BF4731" s="9"/>
      <c r="BG4731" s="9"/>
      <c r="BH4731" s="9"/>
      <c r="BI4731" s="9"/>
      <c r="BJ4731" s="9"/>
      <c r="BK4731" s="9"/>
      <c r="BL4731" s="9"/>
      <c r="BM4731" s="9"/>
      <c r="BN4731" s="9"/>
      <c r="BO4731" s="9"/>
      <c r="BP4731" s="9"/>
      <c r="BQ4731" s="9"/>
      <c r="BR4731" s="9"/>
      <c r="BS4731" s="9"/>
      <c r="BT4731" s="9"/>
      <c r="BU4731" s="9"/>
      <c r="BV4731" s="9"/>
      <c r="BW4731" s="9"/>
      <c r="BX4731" s="9"/>
      <c r="BY4731" s="9"/>
      <c r="BZ4731" s="9"/>
      <c r="CA4731" s="9"/>
      <c r="CB4731" s="6"/>
      <c r="CC4731" s="6"/>
      <c r="CD4731" s="6"/>
    </row>
    <row r="4732" spans="15:82" x14ac:dyDescent="0.25">
      <c r="O4732" s="3"/>
      <c r="P4732" s="2"/>
      <c r="Q4732" s="2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  <c r="AZ4732" s="9"/>
      <c r="BA4732" s="9"/>
      <c r="BB4732" s="9"/>
      <c r="BC4732" s="9"/>
      <c r="BD4732" s="9"/>
      <c r="BE4732" s="9"/>
      <c r="BF4732" s="9"/>
      <c r="BG4732" s="9"/>
      <c r="BH4732" s="9"/>
      <c r="BI4732" s="9"/>
      <c r="BJ4732" s="9"/>
      <c r="BK4732" s="9"/>
      <c r="BL4732" s="9"/>
      <c r="BM4732" s="9"/>
      <c r="BN4732" s="9"/>
      <c r="BO4732" s="9"/>
      <c r="BP4732" s="9"/>
      <c r="BQ4732" s="9"/>
      <c r="BR4732" s="9"/>
      <c r="BS4732" s="9"/>
      <c r="BT4732" s="9"/>
      <c r="BU4732" s="9"/>
      <c r="BV4732" s="9"/>
      <c r="BW4732" s="9"/>
      <c r="BX4732" s="9"/>
      <c r="BY4732" s="9"/>
      <c r="BZ4732" s="9"/>
      <c r="CA4732" s="9"/>
      <c r="CB4732" s="6"/>
      <c r="CC4732" s="6"/>
      <c r="CD4732" s="6"/>
    </row>
    <row r="4733" spans="15:82" x14ac:dyDescent="0.25">
      <c r="O4733" s="3"/>
      <c r="P4733" s="2"/>
      <c r="Q4733" s="2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  <c r="AZ4733" s="9"/>
      <c r="BA4733" s="9"/>
      <c r="BB4733" s="9"/>
      <c r="BC4733" s="9"/>
      <c r="BD4733" s="9"/>
      <c r="BE4733" s="9"/>
      <c r="BF4733" s="9"/>
      <c r="BG4733" s="9"/>
      <c r="BH4733" s="9"/>
      <c r="BI4733" s="9"/>
      <c r="BJ4733" s="9"/>
      <c r="BK4733" s="9"/>
      <c r="BL4733" s="9"/>
      <c r="BM4733" s="9"/>
      <c r="BN4733" s="9"/>
      <c r="BO4733" s="9"/>
      <c r="BP4733" s="9"/>
      <c r="BQ4733" s="9"/>
      <c r="BR4733" s="9"/>
      <c r="BS4733" s="9"/>
      <c r="BT4733" s="9"/>
      <c r="BU4733" s="9"/>
      <c r="BV4733" s="9"/>
      <c r="BW4733" s="9"/>
      <c r="BX4733" s="9"/>
      <c r="BY4733" s="9"/>
      <c r="BZ4733" s="9"/>
      <c r="CA4733" s="9"/>
      <c r="CB4733" s="6"/>
      <c r="CC4733" s="6"/>
      <c r="CD4733" s="6"/>
    </row>
    <row r="4734" spans="15:82" x14ac:dyDescent="0.25">
      <c r="O4734" s="3"/>
      <c r="P4734" s="2"/>
      <c r="Q4734" s="2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  <c r="AZ4734" s="9"/>
      <c r="BA4734" s="9"/>
      <c r="BB4734" s="9"/>
      <c r="BC4734" s="9"/>
      <c r="BD4734" s="9"/>
      <c r="BE4734" s="9"/>
      <c r="BF4734" s="9"/>
      <c r="BG4734" s="9"/>
      <c r="BH4734" s="9"/>
      <c r="BI4734" s="9"/>
      <c r="BJ4734" s="9"/>
      <c r="BK4734" s="9"/>
      <c r="BL4734" s="9"/>
      <c r="BM4734" s="9"/>
      <c r="BN4734" s="9"/>
      <c r="BO4734" s="9"/>
      <c r="BP4734" s="9"/>
      <c r="BQ4734" s="9"/>
      <c r="BR4734" s="9"/>
      <c r="BS4734" s="9"/>
      <c r="BT4734" s="9"/>
      <c r="BU4734" s="9"/>
      <c r="BV4734" s="9"/>
      <c r="BW4734" s="9"/>
      <c r="BX4734" s="9"/>
      <c r="BY4734" s="9"/>
      <c r="BZ4734" s="9"/>
      <c r="CA4734" s="9"/>
      <c r="CB4734" s="6"/>
      <c r="CC4734" s="6"/>
      <c r="CD4734" s="6"/>
    </row>
    <row r="4735" spans="15:82" x14ac:dyDescent="0.25">
      <c r="O4735" s="3"/>
      <c r="P4735" s="2"/>
      <c r="Q4735" s="2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  <c r="AZ4735" s="9"/>
      <c r="BA4735" s="9"/>
      <c r="BB4735" s="9"/>
      <c r="BC4735" s="9"/>
      <c r="BD4735" s="9"/>
      <c r="BE4735" s="9"/>
      <c r="BF4735" s="9"/>
      <c r="BG4735" s="9"/>
      <c r="BH4735" s="9"/>
      <c r="BI4735" s="9"/>
      <c r="BJ4735" s="9"/>
      <c r="BK4735" s="9"/>
      <c r="BL4735" s="9"/>
      <c r="BM4735" s="9"/>
      <c r="BN4735" s="9"/>
      <c r="BO4735" s="9"/>
      <c r="BP4735" s="9"/>
      <c r="BQ4735" s="9"/>
      <c r="BR4735" s="9"/>
      <c r="BS4735" s="9"/>
      <c r="BT4735" s="9"/>
      <c r="BU4735" s="9"/>
      <c r="BV4735" s="9"/>
      <c r="BW4735" s="9"/>
      <c r="BX4735" s="9"/>
      <c r="BY4735" s="9"/>
      <c r="BZ4735" s="9"/>
      <c r="CA4735" s="9"/>
      <c r="CB4735" s="6"/>
      <c r="CC4735" s="6"/>
      <c r="CD4735" s="6"/>
    </row>
    <row r="4736" spans="15:82" x14ac:dyDescent="0.25">
      <c r="O4736" s="3"/>
      <c r="P4736" s="2"/>
      <c r="Q4736" s="2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  <c r="BA4736" s="9"/>
      <c r="BB4736" s="9"/>
      <c r="BC4736" s="9"/>
      <c r="BD4736" s="9"/>
      <c r="BE4736" s="9"/>
      <c r="BF4736" s="9"/>
      <c r="BG4736" s="9"/>
      <c r="BH4736" s="9"/>
      <c r="BI4736" s="9"/>
      <c r="BJ4736" s="9"/>
      <c r="BK4736" s="9"/>
      <c r="BL4736" s="9"/>
      <c r="BM4736" s="9"/>
      <c r="BN4736" s="9"/>
      <c r="BO4736" s="9"/>
      <c r="BP4736" s="9"/>
      <c r="BQ4736" s="9"/>
      <c r="BR4736" s="9"/>
      <c r="BS4736" s="9"/>
      <c r="BT4736" s="9"/>
      <c r="BU4736" s="9"/>
      <c r="BV4736" s="9"/>
      <c r="BW4736" s="9"/>
      <c r="BX4736" s="9"/>
      <c r="BY4736" s="9"/>
      <c r="BZ4736" s="9"/>
      <c r="CA4736" s="9"/>
      <c r="CB4736" s="6"/>
      <c r="CC4736" s="6"/>
      <c r="CD4736" s="6"/>
    </row>
    <row r="4737" spans="15:82" x14ac:dyDescent="0.25">
      <c r="O4737" s="3"/>
      <c r="P4737" s="2"/>
      <c r="Q4737" s="2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  <c r="AZ4737" s="9"/>
      <c r="BA4737" s="9"/>
      <c r="BB4737" s="9"/>
      <c r="BC4737" s="9"/>
      <c r="BD4737" s="9"/>
      <c r="BE4737" s="9"/>
      <c r="BF4737" s="9"/>
      <c r="BG4737" s="9"/>
      <c r="BH4737" s="9"/>
      <c r="BI4737" s="9"/>
      <c r="BJ4737" s="9"/>
      <c r="BK4737" s="9"/>
      <c r="BL4737" s="9"/>
      <c r="BM4737" s="9"/>
      <c r="BN4737" s="9"/>
      <c r="BO4737" s="9"/>
      <c r="BP4737" s="9"/>
      <c r="BQ4737" s="9"/>
      <c r="BR4737" s="9"/>
      <c r="BS4737" s="9"/>
      <c r="BT4737" s="9"/>
      <c r="BU4737" s="9"/>
      <c r="BV4737" s="9"/>
      <c r="BW4737" s="9"/>
      <c r="BX4737" s="9"/>
      <c r="BY4737" s="9"/>
      <c r="BZ4737" s="9"/>
      <c r="CA4737" s="9"/>
      <c r="CB4737" s="6"/>
      <c r="CC4737" s="6"/>
      <c r="CD4737" s="6"/>
    </row>
    <row r="4738" spans="15:82" x14ac:dyDescent="0.25">
      <c r="O4738" s="3"/>
      <c r="P4738" s="2"/>
      <c r="Q4738" s="2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  <c r="AZ4738" s="9"/>
      <c r="BA4738" s="9"/>
      <c r="BB4738" s="9"/>
      <c r="BC4738" s="9"/>
      <c r="BD4738" s="9"/>
      <c r="BE4738" s="9"/>
      <c r="BF4738" s="9"/>
      <c r="BG4738" s="9"/>
      <c r="BH4738" s="9"/>
      <c r="BI4738" s="9"/>
      <c r="BJ4738" s="9"/>
      <c r="BK4738" s="9"/>
      <c r="BL4738" s="9"/>
      <c r="BM4738" s="9"/>
      <c r="BN4738" s="9"/>
      <c r="BO4738" s="9"/>
      <c r="BP4738" s="9"/>
      <c r="BQ4738" s="9"/>
      <c r="BR4738" s="9"/>
      <c r="BS4738" s="9"/>
      <c r="BT4738" s="9"/>
      <c r="BU4738" s="9"/>
      <c r="BV4738" s="9"/>
      <c r="BW4738" s="9"/>
      <c r="BX4738" s="9"/>
      <c r="BY4738" s="9"/>
      <c r="BZ4738" s="9"/>
      <c r="CA4738" s="9"/>
      <c r="CB4738" s="6"/>
      <c r="CC4738" s="6"/>
      <c r="CD4738" s="6"/>
    </row>
    <row r="4739" spans="15:82" x14ac:dyDescent="0.25">
      <c r="O4739" s="3"/>
      <c r="P4739" s="2"/>
      <c r="Q4739" s="2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  <c r="AZ4739" s="9"/>
      <c r="BA4739" s="9"/>
      <c r="BB4739" s="9"/>
      <c r="BC4739" s="9"/>
      <c r="BD4739" s="9"/>
      <c r="BE4739" s="9"/>
      <c r="BF4739" s="9"/>
      <c r="BG4739" s="9"/>
      <c r="BH4739" s="9"/>
      <c r="BI4739" s="9"/>
      <c r="BJ4739" s="9"/>
      <c r="BK4739" s="9"/>
      <c r="BL4739" s="9"/>
      <c r="BM4739" s="9"/>
      <c r="BN4739" s="9"/>
      <c r="BO4739" s="9"/>
      <c r="BP4739" s="9"/>
      <c r="BQ4739" s="9"/>
      <c r="BR4739" s="9"/>
      <c r="BS4739" s="9"/>
      <c r="BT4739" s="9"/>
      <c r="BU4739" s="9"/>
      <c r="BV4739" s="9"/>
      <c r="BW4739" s="9"/>
      <c r="BX4739" s="9"/>
      <c r="BY4739" s="9"/>
      <c r="BZ4739" s="9"/>
      <c r="CA4739" s="9"/>
      <c r="CB4739" s="6"/>
      <c r="CC4739" s="6"/>
      <c r="CD4739" s="6"/>
    </row>
    <row r="4740" spans="15:82" x14ac:dyDescent="0.25">
      <c r="O4740" s="3"/>
      <c r="P4740" s="2"/>
      <c r="Q4740" s="2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  <c r="AZ4740" s="9"/>
      <c r="BA4740" s="9"/>
      <c r="BB4740" s="9"/>
      <c r="BC4740" s="9"/>
      <c r="BD4740" s="9"/>
      <c r="BE4740" s="9"/>
      <c r="BF4740" s="9"/>
      <c r="BG4740" s="9"/>
      <c r="BH4740" s="9"/>
      <c r="BI4740" s="9"/>
      <c r="BJ4740" s="9"/>
      <c r="BK4740" s="9"/>
      <c r="BL4740" s="9"/>
      <c r="BM4740" s="9"/>
      <c r="BN4740" s="9"/>
      <c r="BO4740" s="9"/>
      <c r="BP4740" s="9"/>
      <c r="BQ4740" s="9"/>
      <c r="BR4740" s="9"/>
      <c r="BS4740" s="9"/>
      <c r="BT4740" s="9"/>
      <c r="BU4740" s="9"/>
      <c r="BV4740" s="9"/>
      <c r="BW4740" s="9"/>
      <c r="BX4740" s="9"/>
      <c r="BY4740" s="9"/>
      <c r="BZ4740" s="9"/>
      <c r="CA4740" s="9"/>
      <c r="CB4740" s="6"/>
      <c r="CC4740" s="6"/>
      <c r="CD4740" s="6"/>
    </row>
    <row r="4741" spans="15:82" x14ac:dyDescent="0.25">
      <c r="O4741" s="3"/>
      <c r="P4741" s="2"/>
      <c r="Q4741" s="2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  <c r="AZ4741" s="9"/>
      <c r="BA4741" s="9"/>
      <c r="BB4741" s="9"/>
      <c r="BC4741" s="9"/>
      <c r="BD4741" s="9"/>
      <c r="BE4741" s="9"/>
      <c r="BF4741" s="9"/>
      <c r="BG4741" s="9"/>
      <c r="BH4741" s="9"/>
      <c r="BI4741" s="9"/>
      <c r="BJ4741" s="9"/>
      <c r="BK4741" s="9"/>
      <c r="BL4741" s="9"/>
      <c r="BM4741" s="9"/>
      <c r="BN4741" s="9"/>
      <c r="BO4741" s="9"/>
      <c r="BP4741" s="9"/>
      <c r="BQ4741" s="9"/>
      <c r="BR4741" s="9"/>
      <c r="BS4741" s="9"/>
      <c r="BT4741" s="9"/>
      <c r="BU4741" s="9"/>
      <c r="BV4741" s="9"/>
      <c r="BW4741" s="9"/>
      <c r="BX4741" s="9"/>
      <c r="BY4741" s="9"/>
      <c r="BZ4741" s="9"/>
      <c r="CA4741" s="9"/>
      <c r="CB4741" s="6"/>
      <c r="CC4741" s="6"/>
      <c r="CD4741" s="6"/>
    </row>
    <row r="4742" spans="15:82" x14ac:dyDescent="0.25">
      <c r="O4742" s="3"/>
      <c r="P4742" s="2"/>
      <c r="Q4742" s="2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  <c r="AZ4742" s="9"/>
      <c r="BA4742" s="9"/>
      <c r="BB4742" s="9"/>
      <c r="BC4742" s="9"/>
      <c r="BD4742" s="9"/>
      <c r="BE4742" s="9"/>
      <c r="BF4742" s="9"/>
      <c r="BG4742" s="9"/>
      <c r="BH4742" s="9"/>
      <c r="BI4742" s="9"/>
      <c r="BJ4742" s="9"/>
      <c r="BK4742" s="9"/>
      <c r="BL4742" s="9"/>
      <c r="BM4742" s="9"/>
      <c r="BN4742" s="9"/>
      <c r="BO4742" s="9"/>
      <c r="BP4742" s="9"/>
      <c r="BQ4742" s="9"/>
      <c r="BR4742" s="9"/>
      <c r="BS4742" s="9"/>
      <c r="BT4742" s="9"/>
      <c r="BU4742" s="9"/>
      <c r="BV4742" s="9"/>
      <c r="BW4742" s="9"/>
      <c r="BX4742" s="9"/>
      <c r="BY4742" s="9"/>
      <c r="BZ4742" s="9"/>
      <c r="CA4742" s="9"/>
      <c r="CB4742" s="6"/>
      <c r="CC4742" s="6"/>
      <c r="CD4742" s="6"/>
    </row>
    <row r="4743" spans="15:82" x14ac:dyDescent="0.25">
      <c r="O4743" s="3"/>
      <c r="P4743" s="2"/>
      <c r="Q4743" s="2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  <c r="AZ4743" s="9"/>
      <c r="BA4743" s="9"/>
      <c r="BB4743" s="9"/>
      <c r="BC4743" s="9"/>
      <c r="BD4743" s="9"/>
      <c r="BE4743" s="9"/>
      <c r="BF4743" s="9"/>
      <c r="BG4743" s="9"/>
      <c r="BH4743" s="9"/>
      <c r="BI4743" s="9"/>
      <c r="BJ4743" s="9"/>
      <c r="BK4743" s="9"/>
      <c r="BL4743" s="9"/>
      <c r="BM4743" s="9"/>
      <c r="BN4743" s="9"/>
      <c r="BO4743" s="9"/>
      <c r="BP4743" s="9"/>
      <c r="BQ4743" s="9"/>
      <c r="BR4743" s="9"/>
      <c r="BS4743" s="9"/>
      <c r="BT4743" s="9"/>
      <c r="BU4743" s="9"/>
      <c r="BV4743" s="9"/>
      <c r="BW4743" s="9"/>
      <c r="BX4743" s="9"/>
      <c r="BY4743" s="9"/>
      <c r="BZ4743" s="9"/>
      <c r="CA4743" s="9"/>
      <c r="CB4743" s="6"/>
      <c r="CC4743" s="6"/>
      <c r="CD4743" s="6"/>
    </row>
    <row r="4744" spans="15:82" x14ac:dyDescent="0.25">
      <c r="O4744" s="3"/>
      <c r="P4744" s="2"/>
      <c r="Q4744" s="2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  <c r="AZ4744" s="9"/>
      <c r="BA4744" s="9"/>
      <c r="BB4744" s="9"/>
      <c r="BC4744" s="9"/>
      <c r="BD4744" s="9"/>
      <c r="BE4744" s="9"/>
      <c r="BF4744" s="9"/>
      <c r="BG4744" s="9"/>
      <c r="BH4744" s="9"/>
      <c r="BI4744" s="9"/>
      <c r="BJ4744" s="9"/>
      <c r="BK4744" s="9"/>
      <c r="BL4744" s="9"/>
      <c r="BM4744" s="9"/>
      <c r="BN4744" s="9"/>
      <c r="BO4744" s="9"/>
      <c r="BP4744" s="9"/>
      <c r="BQ4744" s="9"/>
      <c r="BR4744" s="9"/>
      <c r="BS4744" s="9"/>
      <c r="BT4744" s="9"/>
      <c r="BU4744" s="9"/>
      <c r="BV4744" s="9"/>
      <c r="BW4744" s="9"/>
      <c r="BX4744" s="9"/>
      <c r="BY4744" s="9"/>
      <c r="BZ4744" s="9"/>
      <c r="CA4744" s="9"/>
      <c r="CB4744" s="6"/>
      <c r="CC4744" s="6"/>
      <c r="CD4744" s="6"/>
    </row>
    <row r="4745" spans="15:82" x14ac:dyDescent="0.25">
      <c r="O4745" s="3"/>
      <c r="P4745" s="2"/>
      <c r="Q4745" s="2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  <c r="AZ4745" s="9"/>
      <c r="BA4745" s="9"/>
      <c r="BB4745" s="9"/>
      <c r="BC4745" s="9"/>
      <c r="BD4745" s="9"/>
      <c r="BE4745" s="9"/>
      <c r="BF4745" s="9"/>
      <c r="BG4745" s="9"/>
      <c r="BH4745" s="9"/>
      <c r="BI4745" s="9"/>
      <c r="BJ4745" s="9"/>
      <c r="BK4745" s="9"/>
      <c r="BL4745" s="9"/>
      <c r="BM4745" s="9"/>
      <c r="BN4745" s="9"/>
      <c r="BO4745" s="9"/>
      <c r="BP4745" s="9"/>
      <c r="BQ4745" s="9"/>
      <c r="BR4745" s="9"/>
      <c r="BS4745" s="9"/>
      <c r="BT4745" s="9"/>
      <c r="BU4745" s="9"/>
      <c r="BV4745" s="9"/>
      <c r="BW4745" s="9"/>
      <c r="BX4745" s="9"/>
      <c r="BY4745" s="9"/>
      <c r="BZ4745" s="9"/>
      <c r="CA4745" s="9"/>
      <c r="CB4745" s="6"/>
      <c r="CC4745" s="6"/>
      <c r="CD4745" s="6"/>
    </row>
    <row r="4746" spans="15:82" x14ac:dyDescent="0.25">
      <c r="O4746" s="3"/>
      <c r="P4746" s="2"/>
      <c r="Q4746" s="2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  <c r="AZ4746" s="9"/>
      <c r="BA4746" s="9"/>
      <c r="BB4746" s="9"/>
      <c r="BC4746" s="9"/>
      <c r="BD4746" s="9"/>
      <c r="BE4746" s="9"/>
      <c r="BF4746" s="9"/>
      <c r="BG4746" s="9"/>
      <c r="BH4746" s="9"/>
      <c r="BI4746" s="9"/>
      <c r="BJ4746" s="9"/>
      <c r="BK4746" s="9"/>
      <c r="BL4746" s="9"/>
      <c r="BM4746" s="9"/>
      <c r="BN4746" s="9"/>
      <c r="BO4746" s="9"/>
      <c r="BP4746" s="9"/>
      <c r="BQ4746" s="9"/>
      <c r="BR4746" s="9"/>
      <c r="BS4746" s="9"/>
      <c r="BT4746" s="9"/>
      <c r="BU4746" s="9"/>
      <c r="BV4746" s="9"/>
      <c r="BW4746" s="9"/>
      <c r="BX4746" s="9"/>
      <c r="BY4746" s="9"/>
      <c r="BZ4746" s="9"/>
      <c r="CA4746" s="9"/>
      <c r="CB4746" s="6"/>
      <c r="CC4746" s="6"/>
      <c r="CD4746" s="6"/>
    </row>
    <row r="4747" spans="15:82" x14ac:dyDescent="0.25">
      <c r="O4747" s="3"/>
      <c r="P4747" s="2"/>
      <c r="Q4747" s="2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  <c r="AZ4747" s="9"/>
      <c r="BA4747" s="9"/>
      <c r="BB4747" s="9"/>
      <c r="BC4747" s="9"/>
      <c r="BD4747" s="9"/>
      <c r="BE4747" s="9"/>
      <c r="BF4747" s="9"/>
      <c r="BG4747" s="9"/>
      <c r="BH4747" s="9"/>
      <c r="BI4747" s="9"/>
      <c r="BJ4747" s="9"/>
      <c r="BK4747" s="9"/>
      <c r="BL4747" s="9"/>
      <c r="BM4747" s="9"/>
      <c r="BN4747" s="9"/>
      <c r="BO4747" s="9"/>
      <c r="BP4747" s="9"/>
      <c r="BQ4747" s="9"/>
      <c r="BR4747" s="9"/>
      <c r="BS4747" s="9"/>
      <c r="BT4747" s="9"/>
      <c r="BU4747" s="9"/>
      <c r="BV4747" s="9"/>
      <c r="BW4747" s="9"/>
      <c r="BX4747" s="9"/>
      <c r="BY4747" s="9"/>
      <c r="BZ4747" s="9"/>
      <c r="CA4747" s="9"/>
      <c r="CB4747" s="6"/>
      <c r="CC4747" s="6"/>
      <c r="CD4747" s="6"/>
    </row>
    <row r="4748" spans="15:82" x14ac:dyDescent="0.25">
      <c r="O4748" s="3"/>
      <c r="P4748" s="2"/>
      <c r="Q4748" s="2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  <c r="AZ4748" s="9"/>
      <c r="BA4748" s="9"/>
      <c r="BB4748" s="9"/>
      <c r="BC4748" s="9"/>
      <c r="BD4748" s="9"/>
      <c r="BE4748" s="9"/>
      <c r="BF4748" s="9"/>
      <c r="BG4748" s="9"/>
      <c r="BH4748" s="9"/>
      <c r="BI4748" s="9"/>
      <c r="BJ4748" s="9"/>
      <c r="BK4748" s="9"/>
      <c r="BL4748" s="9"/>
      <c r="BM4748" s="9"/>
      <c r="BN4748" s="9"/>
      <c r="BO4748" s="9"/>
      <c r="BP4748" s="9"/>
      <c r="BQ4748" s="9"/>
      <c r="BR4748" s="9"/>
      <c r="BS4748" s="9"/>
      <c r="BT4748" s="9"/>
      <c r="BU4748" s="9"/>
      <c r="BV4748" s="9"/>
      <c r="BW4748" s="9"/>
      <c r="BX4748" s="9"/>
      <c r="BY4748" s="9"/>
      <c r="BZ4748" s="9"/>
      <c r="CA4748" s="9"/>
      <c r="CB4748" s="6"/>
      <c r="CC4748" s="6"/>
      <c r="CD4748" s="6"/>
    </row>
    <row r="4749" spans="15:82" x14ac:dyDescent="0.25">
      <c r="O4749" s="3"/>
      <c r="P4749" s="2"/>
      <c r="Q4749" s="2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  <c r="AZ4749" s="9"/>
      <c r="BA4749" s="9"/>
      <c r="BB4749" s="9"/>
      <c r="BC4749" s="9"/>
      <c r="BD4749" s="9"/>
      <c r="BE4749" s="9"/>
      <c r="BF4749" s="9"/>
      <c r="BG4749" s="9"/>
      <c r="BH4749" s="9"/>
      <c r="BI4749" s="9"/>
      <c r="BJ4749" s="9"/>
      <c r="BK4749" s="9"/>
      <c r="BL4749" s="9"/>
      <c r="BM4749" s="9"/>
      <c r="BN4749" s="9"/>
      <c r="BO4749" s="9"/>
      <c r="BP4749" s="9"/>
      <c r="BQ4749" s="9"/>
      <c r="BR4749" s="9"/>
      <c r="BS4749" s="9"/>
      <c r="BT4749" s="9"/>
      <c r="BU4749" s="9"/>
      <c r="BV4749" s="9"/>
      <c r="BW4749" s="9"/>
      <c r="BX4749" s="9"/>
      <c r="BY4749" s="9"/>
      <c r="BZ4749" s="9"/>
      <c r="CA4749" s="9"/>
      <c r="CB4749" s="6"/>
      <c r="CC4749" s="6"/>
      <c r="CD4749" s="6"/>
    </row>
    <row r="4750" spans="15:82" x14ac:dyDescent="0.25">
      <c r="O4750" s="3"/>
      <c r="P4750" s="2"/>
      <c r="Q4750" s="2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  <c r="AZ4750" s="9"/>
      <c r="BA4750" s="9"/>
      <c r="BB4750" s="9"/>
      <c r="BC4750" s="9"/>
      <c r="BD4750" s="9"/>
      <c r="BE4750" s="9"/>
      <c r="BF4750" s="9"/>
      <c r="BG4750" s="9"/>
      <c r="BH4750" s="9"/>
      <c r="BI4750" s="9"/>
      <c r="BJ4750" s="9"/>
      <c r="BK4750" s="9"/>
      <c r="BL4750" s="9"/>
      <c r="BM4750" s="9"/>
      <c r="BN4750" s="9"/>
      <c r="BO4750" s="9"/>
      <c r="BP4750" s="9"/>
      <c r="BQ4750" s="9"/>
      <c r="BR4750" s="9"/>
      <c r="BS4750" s="9"/>
      <c r="BT4750" s="9"/>
      <c r="BU4750" s="9"/>
      <c r="BV4750" s="9"/>
      <c r="BW4750" s="9"/>
      <c r="BX4750" s="9"/>
      <c r="BY4750" s="9"/>
      <c r="BZ4750" s="9"/>
      <c r="CA4750" s="9"/>
      <c r="CB4750" s="6"/>
      <c r="CC4750" s="6"/>
      <c r="CD4750" s="6"/>
    </row>
    <row r="4751" spans="15:82" x14ac:dyDescent="0.25">
      <c r="O4751" s="3"/>
      <c r="P4751" s="2"/>
      <c r="Q4751" s="2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  <c r="AZ4751" s="9"/>
      <c r="BA4751" s="9"/>
      <c r="BB4751" s="9"/>
      <c r="BC4751" s="9"/>
      <c r="BD4751" s="9"/>
      <c r="BE4751" s="9"/>
      <c r="BF4751" s="9"/>
      <c r="BG4751" s="9"/>
      <c r="BH4751" s="9"/>
      <c r="BI4751" s="9"/>
      <c r="BJ4751" s="9"/>
      <c r="BK4751" s="9"/>
      <c r="BL4751" s="9"/>
      <c r="BM4751" s="9"/>
      <c r="BN4751" s="9"/>
      <c r="BO4751" s="9"/>
      <c r="BP4751" s="9"/>
      <c r="BQ4751" s="9"/>
      <c r="BR4751" s="9"/>
      <c r="BS4751" s="9"/>
      <c r="BT4751" s="9"/>
      <c r="BU4751" s="9"/>
      <c r="BV4751" s="9"/>
      <c r="BW4751" s="9"/>
      <c r="BX4751" s="9"/>
      <c r="BY4751" s="9"/>
      <c r="BZ4751" s="9"/>
      <c r="CA4751" s="9"/>
      <c r="CB4751" s="6"/>
      <c r="CC4751" s="6"/>
      <c r="CD4751" s="6"/>
    </row>
    <row r="4752" spans="15:82" x14ac:dyDescent="0.25">
      <c r="O4752" s="3"/>
      <c r="P4752" s="2"/>
      <c r="Q4752" s="2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  <c r="AZ4752" s="9"/>
      <c r="BA4752" s="9"/>
      <c r="BB4752" s="9"/>
      <c r="BC4752" s="9"/>
      <c r="BD4752" s="9"/>
      <c r="BE4752" s="9"/>
      <c r="BF4752" s="9"/>
      <c r="BG4752" s="9"/>
      <c r="BH4752" s="9"/>
      <c r="BI4752" s="9"/>
      <c r="BJ4752" s="9"/>
      <c r="BK4752" s="9"/>
      <c r="BL4752" s="9"/>
      <c r="BM4752" s="9"/>
      <c r="BN4752" s="9"/>
      <c r="BO4752" s="9"/>
      <c r="BP4752" s="9"/>
      <c r="BQ4752" s="9"/>
      <c r="BR4752" s="9"/>
      <c r="BS4752" s="9"/>
      <c r="BT4752" s="9"/>
      <c r="BU4752" s="9"/>
      <c r="BV4752" s="9"/>
      <c r="BW4752" s="9"/>
      <c r="BX4752" s="9"/>
      <c r="BY4752" s="9"/>
      <c r="BZ4752" s="9"/>
      <c r="CA4752" s="9"/>
      <c r="CB4752" s="6"/>
      <c r="CC4752" s="6"/>
      <c r="CD4752" s="6"/>
    </row>
    <row r="4753" spans="15:82" x14ac:dyDescent="0.25">
      <c r="O4753" s="3"/>
      <c r="P4753" s="2"/>
      <c r="Q4753" s="2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  <c r="AZ4753" s="9"/>
      <c r="BA4753" s="9"/>
      <c r="BB4753" s="9"/>
      <c r="BC4753" s="9"/>
      <c r="BD4753" s="9"/>
      <c r="BE4753" s="9"/>
      <c r="BF4753" s="9"/>
      <c r="BG4753" s="9"/>
      <c r="BH4753" s="9"/>
      <c r="BI4753" s="9"/>
      <c r="BJ4753" s="9"/>
      <c r="BK4753" s="9"/>
      <c r="BL4753" s="9"/>
      <c r="BM4753" s="9"/>
      <c r="BN4753" s="9"/>
      <c r="BO4753" s="9"/>
      <c r="BP4753" s="9"/>
      <c r="BQ4753" s="9"/>
      <c r="BR4753" s="9"/>
      <c r="BS4753" s="9"/>
      <c r="BT4753" s="9"/>
      <c r="BU4753" s="9"/>
      <c r="BV4753" s="9"/>
      <c r="BW4753" s="9"/>
      <c r="BX4753" s="9"/>
      <c r="BY4753" s="9"/>
      <c r="BZ4753" s="9"/>
      <c r="CA4753" s="9"/>
      <c r="CB4753" s="6"/>
      <c r="CC4753" s="6"/>
      <c r="CD4753" s="6"/>
    </row>
    <row r="4754" spans="15:82" x14ac:dyDescent="0.25">
      <c r="O4754" s="3"/>
      <c r="P4754" s="2"/>
      <c r="Q4754" s="2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  <c r="AZ4754" s="9"/>
      <c r="BA4754" s="9"/>
      <c r="BB4754" s="9"/>
      <c r="BC4754" s="9"/>
      <c r="BD4754" s="9"/>
      <c r="BE4754" s="9"/>
      <c r="BF4754" s="9"/>
      <c r="BG4754" s="9"/>
      <c r="BH4754" s="9"/>
      <c r="BI4754" s="9"/>
      <c r="BJ4754" s="9"/>
      <c r="BK4754" s="9"/>
      <c r="BL4754" s="9"/>
      <c r="BM4754" s="9"/>
      <c r="BN4754" s="9"/>
      <c r="BO4754" s="9"/>
      <c r="BP4754" s="9"/>
      <c r="BQ4754" s="9"/>
      <c r="BR4754" s="9"/>
      <c r="BS4754" s="9"/>
      <c r="BT4754" s="9"/>
      <c r="BU4754" s="9"/>
      <c r="BV4754" s="9"/>
      <c r="BW4754" s="9"/>
      <c r="BX4754" s="9"/>
      <c r="BY4754" s="9"/>
      <c r="BZ4754" s="9"/>
      <c r="CA4754" s="9"/>
      <c r="CB4754" s="6"/>
      <c r="CC4754" s="6"/>
      <c r="CD4754" s="6"/>
    </row>
    <row r="4755" spans="15:82" x14ac:dyDescent="0.25">
      <c r="O4755" s="3"/>
      <c r="P4755" s="2"/>
      <c r="Q4755" s="2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  <c r="AZ4755" s="9"/>
      <c r="BA4755" s="9"/>
      <c r="BB4755" s="9"/>
      <c r="BC4755" s="9"/>
      <c r="BD4755" s="9"/>
      <c r="BE4755" s="9"/>
      <c r="BF4755" s="9"/>
      <c r="BG4755" s="9"/>
      <c r="BH4755" s="9"/>
      <c r="BI4755" s="9"/>
      <c r="BJ4755" s="9"/>
      <c r="BK4755" s="9"/>
      <c r="BL4755" s="9"/>
      <c r="BM4755" s="9"/>
      <c r="BN4755" s="9"/>
      <c r="BO4755" s="9"/>
      <c r="BP4755" s="9"/>
      <c r="BQ4755" s="9"/>
      <c r="BR4755" s="9"/>
      <c r="BS4755" s="9"/>
      <c r="BT4755" s="9"/>
      <c r="BU4755" s="9"/>
      <c r="BV4755" s="9"/>
      <c r="BW4755" s="9"/>
      <c r="BX4755" s="9"/>
      <c r="BY4755" s="9"/>
      <c r="BZ4755" s="9"/>
      <c r="CA4755" s="9"/>
      <c r="CB4755" s="6"/>
      <c r="CC4755" s="6"/>
      <c r="CD4755" s="6"/>
    </row>
    <row r="4756" spans="15:82" x14ac:dyDescent="0.25">
      <c r="O4756" s="3"/>
      <c r="P4756" s="2"/>
      <c r="Q4756" s="2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  <c r="AZ4756" s="9"/>
      <c r="BA4756" s="9"/>
      <c r="BB4756" s="9"/>
      <c r="BC4756" s="9"/>
      <c r="BD4756" s="9"/>
      <c r="BE4756" s="9"/>
      <c r="BF4756" s="9"/>
      <c r="BG4756" s="9"/>
      <c r="BH4756" s="9"/>
      <c r="BI4756" s="9"/>
      <c r="BJ4756" s="9"/>
      <c r="BK4756" s="9"/>
      <c r="BL4756" s="9"/>
      <c r="BM4756" s="9"/>
      <c r="BN4756" s="9"/>
      <c r="BO4756" s="9"/>
      <c r="BP4756" s="9"/>
      <c r="BQ4756" s="9"/>
      <c r="BR4756" s="9"/>
      <c r="BS4756" s="9"/>
      <c r="BT4756" s="9"/>
      <c r="BU4756" s="9"/>
      <c r="BV4756" s="9"/>
      <c r="BW4756" s="9"/>
      <c r="BX4756" s="9"/>
      <c r="BY4756" s="9"/>
      <c r="BZ4756" s="9"/>
      <c r="CA4756" s="9"/>
      <c r="CB4756" s="6"/>
      <c r="CC4756" s="6"/>
      <c r="CD4756" s="6"/>
    </row>
    <row r="4757" spans="15:82" x14ac:dyDescent="0.25">
      <c r="O4757" s="3"/>
      <c r="P4757" s="2"/>
      <c r="Q4757" s="2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  <c r="AZ4757" s="9"/>
      <c r="BA4757" s="9"/>
      <c r="BB4757" s="9"/>
      <c r="BC4757" s="9"/>
      <c r="BD4757" s="9"/>
      <c r="BE4757" s="9"/>
      <c r="BF4757" s="9"/>
      <c r="BG4757" s="9"/>
      <c r="BH4757" s="9"/>
      <c r="BI4757" s="9"/>
      <c r="BJ4757" s="9"/>
      <c r="BK4757" s="9"/>
      <c r="BL4757" s="9"/>
      <c r="BM4757" s="9"/>
      <c r="BN4757" s="9"/>
      <c r="BO4757" s="9"/>
      <c r="BP4757" s="9"/>
      <c r="BQ4757" s="9"/>
      <c r="BR4757" s="9"/>
      <c r="BS4757" s="9"/>
      <c r="BT4757" s="9"/>
      <c r="BU4757" s="9"/>
      <c r="BV4757" s="9"/>
      <c r="BW4757" s="9"/>
      <c r="BX4757" s="9"/>
      <c r="BY4757" s="9"/>
      <c r="BZ4757" s="9"/>
      <c r="CA4757" s="9"/>
      <c r="CB4757" s="6"/>
      <c r="CC4757" s="6"/>
      <c r="CD4757" s="6"/>
    </row>
    <row r="4758" spans="15:82" x14ac:dyDescent="0.25">
      <c r="O4758" s="3"/>
      <c r="P4758" s="2"/>
      <c r="Q4758" s="2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  <c r="AZ4758" s="9"/>
      <c r="BA4758" s="9"/>
      <c r="BB4758" s="9"/>
      <c r="BC4758" s="9"/>
      <c r="BD4758" s="9"/>
      <c r="BE4758" s="9"/>
      <c r="BF4758" s="9"/>
      <c r="BG4758" s="9"/>
      <c r="BH4758" s="9"/>
      <c r="BI4758" s="9"/>
      <c r="BJ4758" s="9"/>
      <c r="BK4758" s="9"/>
      <c r="BL4758" s="9"/>
      <c r="BM4758" s="9"/>
      <c r="BN4758" s="9"/>
      <c r="BO4758" s="9"/>
      <c r="BP4758" s="9"/>
      <c r="BQ4758" s="9"/>
      <c r="BR4758" s="9"/>
      <c r="BS4758" s="9"/>
      <c r="BT4758" s="9"/>
      <c r="BU4758" s="9"/>
      <c r="BV4758" s="9"/>
      <c r="BW4758" s="9"/>
      <c r="BX4758" s="9"/>
      <c r="BY4758" s="9"/>
      <c r="BZ4758" s="9"/>
      <c r="CA4758" s="9"/>
      <c r="CB4758" s="6"/>
      <c r="CC4758" s="6"/>
      <c r="CD4758" s="6"/>
    </row>
    <row r="4759" spans="15:82" x14ac:dyDescent="0.25">
      <c r="O4759" s="3"/>
      <c r="P4759" s="2"/>
      <c r="Q4759" s="2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  <c r="AZ4759" s="9"/>
      <c r="BA4759" s="9"/>
      <c r="BB4759" s="9"/>
      <c r="BC4759" s="9"/>
      <c r="BD4759" s="9"/>
      <c r="BE4759" s="9"/>
      <c r="BF4759" s="9"/>
      <c r="BG4759" s="9"/>
      <c r="BH4759" s="9"/>
      <c r="BI4759" s="9"/>
      <c r="BJ4759" s="9"/>
      <c r="BK4759" s="9"/>
      <c r="BL4759" s="9"/>
      <c r="BM4759" s="9"/>
      <c r="BN4759" s="9"/>
      <c r="BO4759" s="9"/>
      <c r="BP4759" s="9"/>
      <c r="BQ4759" s="9"/>
      <c r="BR4759" s="9"/>
      <c r="BS4759" s="9"/>
      <c r="BT4759" s="9"/>
      <c r="BU4759" s="9"/>
      <c r="BV4759" s="9"/>
      <c r="BW4759" s="9"/>
      <c r="BX4759" s="9"/>
      <c r="BY4759" s="9"/>
      <c r="BZ4759" s="9"/>
      <c r="CA4759" s="9"/>
      <c r="CB4759" s="6"/>
      <c r="CC4759" s="6"/>
      <c r="CD4759" s="6"/>
    </row>
    <row r="4760" spans="15:82" x14ac:dyDescent="0.25">
      <c r="O4760" s="3"/>
      <c r="P4760" s="2"/>
      <c r="Q4760" s="2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  <c r="AZ4760" s="9"/>
      <c r="BA4760" s="9"/>
      <c r="BB4760" s="9"/>
      <c r="BC4760" s="9"/>
      <c r="BD4760" s="9"/>
      <c r="BE4760" s="9"/>
      <c r="BF4760" s="9"/>
      <c r="BG4760" s="9"/>
      <c r="BH4760" s="9"/>
      <c r="BI4760" s="9"/>
      <c r="BJ4760" s="9"/>
      <c r="BK4760" s="9"/>
      <c r="BL4760" s="9"/>
      <c r="BM4760" s="9"/>
      <c r="BN4760" s="9"/>
      <c r="BO4760" s="9"/>
      <c r="BP4760" s="9"/>
      <c r="BQ4760" s="9"/>
      <c r="BR4760" s="9"/>
      <c r="BS4760" s="9"/>
      <c r="BT4760" s="9"/>
      <c r="BU4760" s="9"/>
      <c r="BV4760" s="9"/>
      <c r="BW4760" s="9"/>
      <c r="BX4760" s="9"/>
      <c r="BY4760" s="9"/>
      <c r="BZ4760" s="9"/>
      <c r="CA4760" s="9"/>
      <c r="CB4760" s="6"/>
      <c r="CC4760" s="6"/>
      <c r="CD4760" s="6"/>
    </row>
    <row r="4761" spans="15:82" x14ac:dyDescent="0.25">
      <c r="O4761" s="3"/>
      <c r="P4761" s="2"/>
      <c r="Q4761" s="2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  <c r="AZ4761" s="9"/>
      <c r="BA4761" s="9"/>
      <c r="BB4761" s="9"/>
      <c r="BC4761" s="9"/>
      <c r="BD4761" s="9"/>
      <c r="BE4761" s="9"/>
      <c r="BF4761" s="9"/>
      <c r="BG4761" s="9"/>
      <c r="BH4761" s="9"/>
      <c r="BI4761" s="9"/>
      <c r="BJ4761" s="9"/>
      <c r="BK4761" s="9"/>
      <c r="BL4761" s="9"/>
      <c r="BM4761" s="9"/>
      <c r="BN4761" s="9"/>
      <c r="BO4761" s="9"/>
      <c r="BP4761" s="9"/>
      <c r="BQ4761" s="9"/>
      <c r="BR4761" s="9"/>
      <c r="BS4761" s="9"/>
      <c r="BT4761" s="9"/>
      <c r="BU4761" s="9"/>
      <c r="BV4761" s="9"/>
      <c r="BW4761" s="9"/>
      <c r="BX4761" s="9"/>
      <c r="BY4761" s="9"/>
      <c r="BZ4761" s="9"/>
      <c r="CA4761" s="9"/>
      <c r="CB4761" s="6"/>
      <c r="CC4761" s="6"/>
      <c r="CD4761" s="6"/>
    </row>
    <row r="4762" spans="15:82" x14ac:dyDescent="0.25">
      <c r="O4762" s="3"/>
      <c r="P4762" s="2"/>
      <c r="Q4762" s="2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  <c r="AZ4762" s="9"/>
      <c r="BA4762" s="9"/>
      <c r="BB4762" s="9"/>
      <c r="BC4762" s="9"/>
      <c r="BD4762" s="9"/>
      <c r="BE4762" s="9"/>
      <c r="BF4762" s="9"/>
      <c r="BG4762" s="9"/>
      <c r="BH4762" s="9"/>
      <c r="BI4762" s="9"/>
      <c r="BJ4762" s="9"/>
      <c r="BK4762" s="9"/>
      <c r="BL4762" s="9"/>
      <c r="BM4762" s="9"/>
      <c r="BN4762" s="9"/>
      <c r="BO4762" s="9"/>
      <c r="BP4762" s="9"/>
      <c r="BQ4762" s="9"/>
      <c r="BR4762" s="9"/>
      <c r="BS4762" s="9"/>
      <c r="BT4762" s="9"/>
      <c r="BU4762" s="9"/>
      <c r="BV4762" s="9"/>
      <c r="BW4762" s="9"/>
      <c r="BX4762" s="9"/>
      <c r="BY4762" s="9"/>
      <c r="BZ4762" s="9"/>
      <c r="CA4762" s="9"/>
      <c r="CB4762" s="6"/>
      <c r="CC4762" s="6"/>
      <c r="CD4762" s="6"/>
    </row>
    <row r="4763" spans="15:82" x14ac:dyDescent="0.25">
      <c r="O4763" s="3"/>
      <c r="P4763" s="2"/>
      <c r="Q4763" s="2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  <c r="AZ4763" s="9"/>
      <c r="BA4763" s="9"/>
      <c r="BB4763" s="9"/>
      <c r="BC4763" s="9"/>
      <c r="BD4763" s="9"/>
      <c r="BE4763" s="9"/>
      <c r="BF4763" s="9"/>
      <c r="BG4763" s="9"/>
      <c r="BH4763" s="9"/>
      <c r="BI4763" s="9"/>
      <c r="BJ4763" s="9"/>
      <c r="BK4763" s="9"/>
      <c r="BL4763" s="9"/>
      <c r="BM4763" s="9"/>
      <c r="BN4763" s="9"/>
      <c r="BO4763" s="9"/>
      <c r="BP4763" s="9"/>
      <c r="BQ4763" s="9"/>
      <c r="BR4763" s="9"/>
      <c r="BS4763" s="9"/>
      <c r="BT4763" s="9"/>
      <c r="BU4763" s="9"/>
      <c r="BV4763" s="9"/>
      <c r="BW4763" s="9"/>
      <c r="BX4763" s="9"/>
      <c r="BY4763" s="9"/>
      <c r="BZ4763" s="9"/>
      <c r="CA4763" s="9"/>
      <c r="CB4763" s="6"/>
      <c r="CC4763" s="6"/>
      <c r="CD4763" s="6"/>
    </row>
    <row r="4764" spans="15:82" x14ac:dyDescent="0.25">
      <c r="O4764" s="3"/>
      <c r="P4764" s="2"/>
      <c r="Q4764" s="2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  <c r="AZ4764" s="9"/>
      <c r="BA4764" s="9"/>
      <c r="BB4764" s="9"/>
      <c r="BC4764" s="9"/>
      <c r="BD4764" s="9"/>
      <c r="BE4764" s="9"/>
      <c r="BF4764" s="9"/>
      <c r="BG4764" s="9"/>
      <c r="BH4764" s="9"/>
      <c r="BI4764" s="9"/>
      <c r="BJ4764" s="9"/>
      <c r="BK4764" s="9"/>
      <c r="BL4764" s="9"/>
      <c r="BM4764" s="9"/>
      <c r="BN4764" s="9"/>
      <c r="BO4764" s="9"/>
      <c r="BP4764" s="9"/>
      <c r="BQ4764" s="9"/>
      <c r="BR4764" s="9"/>
      <c r="BS4764" s="9"/>
      <c r="BT4764" s="9"/>
      <c r="BU4764" s="9"/>
      <c r="BV4764" s="9"/>
      <c r="BW4764" s="9"/>
      <c r="BX4764" s="9"/>
      <c r="BY4764" s="9"/>
      <c r="BZ4764" s="9"/>
      <c r="CA4764" s="9"/>
      <c r="CB4764" s="6"/>
      <c r="CC4764" s="6"/>
      <c r="CD4764" s="6"/>
    </row>
    <row r="4765" spans="15:82" x14ac:dyDescent="0.25">
      <c r="O4765" s="3"/>
      <c r="P4765" s="2"/>
      <c r="Q4765" s="2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  <c r="AZ4765" s="9"/>
      <c r="BA4765" s="9"/>
      <c r="BB4765" s="9"/>
      <c r="BC4765" s="9"/>
      <c r="BD4765" s="9"/>
      <c r="BE4765" s="9"/>
      <c r="BF4765" s="9"/>
      <c r="BG4765" s="9"/>
      <c r="BH4765" s="9"/>
      <c r="BI4765" s="9"/>
      <c r="BJ4765" s="9"/>
      <c r="BK4765" s="9"/>
      <c r="BL4765" s="9"/>
      <c r="BM4765" s="9"/>
      <c r="BN4765" s="9"/>
      <c r="BO4765" s="9"/>
      <c r="BP4765" s="9"/>
      <c r="BQ4765" s="9"/>
      <c r="BR4765" s="9"/>
      <c r="BS4765" s="9"/>
      <c r="BT4765" s="9"/>
      <c r="BU4765" s="9"/>
      <c r="BV4765" s="9"/>
      <c r="BW4765" s="9"/>
      <c r="BX4765" s="9"/>
      <c r="BY4765" s="9"/>
      <c r="BZ4765" s="9"/>
      <c r="CA4765" s="9"/>
      <c r="CB4765" s="6"/>
      <c r="CC4765" s="6"/>
      <c r="CD4765" s="6"/>
    </row>
    <row r="4766" spans="15:82" x14ac:dyDescent="0.25">
      <c r="O4766" s="3"/>
      <c r="P4766" s="2"/>
      <c r="Q4766" s="2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  <c r="AZ4766" s="9"/>
      <c r="BA4766" s="9"/>
      <c r="BB4766" s="9"/>
      <c r="BC4766" s="9"/>
      <c r="BD4766" s="9"/>
      <c r="BE4766" s="9"/>
      <c r="BF4766" s="9"/>
      <c r="BG4766" s="9"/>
      <c r="BH4766" s="9"/>
      <c r="BI4766" s="9"/>
      <c r="BJ4766" s="9"/>
      <c r="BK4766" s="9"/>
      <c r="BL4766" s="9"/>
      <c r="BM4766" s="9"/>
      <c r="BN4766" s="9"/>
      <c r="BO4766" s="9"/>
      <c r="BP4766" s="9"/>
      <c r="BQ4766" s="9"/>
      <c r="BR4766" s="9"/>
      <c r="BS4766" s="9"/>
      <c r="BT4766" s="9"/>
      <c r="BU4766" s="9"/>
      <c r="BV4766" s="9"/>
      <c r="BW4766" s="9"/>
      <c r="BX4766" s="9"/>
      <c r="BY4766" s="9"/>
      <c r="BZ4766" s="9"/>
      <c r="CA4766" s="9"/>
      <c r="CB4766" s="6"/>
      <c r="CC4766" s="6"/>
      <c r="CD4766" s="6"/>
    </row>
    <row r="4767" spans="15:82" x14ac:dyDescent="0.25">
      <c r="O4767" s="3"/>
      <c r="P4767" s="2"/>
      <c r="Q4767" s="2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  <c r="AZ4767" s="9"/>
      <c r="BA4767" s="9"/>
      <c r="BB4767" s="9"/>
      <c r="BC4767" s="9"/>
      <c r="BD4767" s="9"/>
      <c r="BE4767" s="9"/>
      <c r="BF4767" s="9"/>
      <c r="BG4767" s="9"/>
      <c r="BH4767" s="9"/>
      <c r="BI4767" s="9"/>
      <c r="BJ4767" s="9"/>
      <c r="BK4767" s="9"/>
      <c r="BL4767" s="9"/>
      <c r="BM4767" s="9"/>
      <c r="BN4767" s="9"/>
      <c r="BO4767" s="9"/>
      <c r="BP4767" s="9"/>
      <c r="BQ4767" s="9"/>
      <c r="BR4767" s="9"/>
      <c r="BS4767" s="9"/>
      <c r="BT4767" s="9"/>
      <c r="BU4767" s="9"/>
      <c r="BV4767" s="9"/>
      <c r="BW4767" s="9"/>
      <c r="BX4767" s="9"/>
      <c r="BY4767" s="9"/>
      <c r="BZ4767" s="9"/>
      <c r="CA4767" s="9"/>
      <c r="CB4767" s="6"/>
      <c r="CC4767" s="6"/>
      <c r="CD4767" s="6"/>
    </row>
    <row r="4768" spans="15:82" x14ac:dyDescent="0.25">
      <c r="O4768" s="3"/>
      <c r="P4768" s="2"/>
      <c r="Q4768" s="2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  <c r="AZ4768" s="9"/>
      <c r="BA4768" s="9"/>
      <c r="BB4768" s="9"/>
      <c r="BC4768" s="9"/>
      <c r="BD4768" s="9"/>
      <c r="BE4768" s="9"/>
      <c r="BF4768" s="9"/>
      <c r="BG4768" s="9"/>
      <c r="BH4768" s="9"/>
      <c r="BI4768" s="9"/>
      <c r="BJ4768" s="9"/>
      <c r="BK4768" s="9"/>
      <c r="BL4768" s="9"/>
      <c r="BM4768" s="9"/>
      <c r="BN4768" s="9"/>
      <c r="BO4768" s="9"/>
      <c r="BP4768" s="9"/>
      <c r="BQ4768" s="9"/>
      <c r="BR4768" s="9"/>
      <c r="BS4768" s="9"/>
      <c r="BT4768" s="9"/>
      <c r="BU4768" s="9"/>
      <c r="BV4768" s="9"/>
      <c r="BW4768" s="9"/>
      <c r="BX4768" s="9"/>
      <c r="BY4768" s="9"/>
      <c r="BZ4768" s="9"/>
      <c r="CA4768" s="9"/>
      <c r="CB4768" s="6"/>
      <c r="CC4768" s="6"/>
      <c r="CD4768" s="6"/>
    </row>
    <row r="4769" spans="15:82" x14ac:dyDescent="0.25">
      <c r="O4769" s="3"/>
      <c r="P4769" s="2"/>
      <c r="Q4769" s="2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  <c r="AZ4769" s="9"/>
      <c r="BA4769" s="9"/>
      <c r="BB4769" s="9"/>
      <c r="BC4769" s="9"/>
      <c r="BD4769" s="9"/>
      <c r="BE4769" s="9"/>
      <c r="BF4769" s="9"/>
      <c r="BG4769" s="9"/>
      <c r="BH4769" s="9"/>
      <c r="BI4769" s="9"/>
      <c r="BJ4769" s="9"/>
      <c r="BK4769" s="9"/>
      <c r="BL4769" s="9"/>
      <c r="BM4769" s="9"/>
      <c r="BN4769" s="9"/>
      <c r="BO4769" s="9"/>
      <c r="BP4769" s="9"/>
      <c r="BQ4769" s="9"/>
      <c r="BR4769" s="9"/>
      <c r="BS4769" s="9"/>
      <c r="BT4769" s="9"/>
      <c r="BU4769" s="9"/>
      <c r="BV4769" s="9"/>
      <c r="BW4769" s="9"/>
      <c r="BX4769" s="9"/>
      <c r="BY4769" s="9"/>
      <c r="BZ4769" s="9"/>
      <c r="CA4769" s="9"/>
      <c r="CB4769" s="6"/>
      <c r="CC4769" s="6"/>
      <c r="CD4769" s="6"/>
    </row>
    <row r="4770" spans="15:82" x14ac:dyDescent="0.25">
      <c r="O4770" s="3"/>
      <c r="P4770" s="2"/>
      <c r="Q4770" s="2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  <c r="AZ4770" s="9"/>
      <c r="BA4770" s="9"/>
      <c r="BB4770" s="9"/>
      <c r="BC4770" s="9"/>
      <c r="BD4770" s="9"/>
      <c r="BE4770" s="9"/>
      <c r="BF4770" s="9"/>
      <c r="BG4770" s="9"/>
      <c r="BH4770" s="9"/>
      <c r="BI4770" s="9"/>
      <c r="BJ4770" s="9"/>
      <c r="BK4770" s="9"/>
      <c r="BL4770" s="9"/>
      <c r="BM4770" s="9"/>
      <c r="BN4770" s="9"/>
      <c r="BO4770" s="9"/>
      <c r="BP4770" s="9"/>
      <c r="BQ4770" s="9"/>
      <c r="BR4770" s="9"/>
      <c r="BS4770" s="9"/>
      <c r="BT4770" s="9"/>
      <c r="BU4770" s="9"/>
      <c r="BV4770" s="9"/>
      <c r="BW4770" s="9"/>
      <c r="BX4770" s="9"/>
      <c r="BY4770" s="9"/>
      <c r="BZ4770" s="9"/>
      <c r="CA4770" s="9"/>
      <c r="CB4770" s="6"/>
      <c r="CC4770" s="6"/>
      <c r="CD4770" s="6"/>
    </row>
    <row r="4771" spans="15:82" x14ac:dyDescent="0.25">
      <c r="O4771" s="3"/>
      <c r="P4771" s="2"/>
      <c r="Q4771" s="2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  <c r="AZ4771" s="9"/>
      <c r="BA4771" s="9"/>
      <c r="BB4771" s="9"/>
      <c r="BC4771" s="9"/>
      <c r="BD4771" s="9"/>
      <c r="BE4771" s="9"/>
      <c r="BF4771" s="9"/>
      <c r="BG4771" s="9"/>
      <c r="BH4771" s="9"/>
      <c r="BI4771" s="9"/>
      <c r="BJ4771" s="9"/>
      <c r="BK4771" s="9"/>
      <c r="BL4771" s="9"/>
      <c r="BM4771" s="9"/>
      <c r="BN4771" s="9"/>
      <c r="BO4771" s="9"/>
      <c r="BP4771" s="9"/>
      <c r="BQ4771" s="9"/>
      <c r="BR4771" s="9"/>
      <c r="BS4771" s="9"/>
      <c r="BT4771" s="9"/>
      <c r="BU4771" s="9"/>
      <c r="BV4771" s="9"/>
      <c r="BW4771" s="9"/>
      <c r="BX4771" s="9"/>
      <c r="BY4771" s="9"/>
      <c r="BZ4771" s="9"/>
      <c r="CA4771" s="9"/>
      <c r="CB4771" s="6"/>
      <c r="CC4771" s="6"/>
      <c r="CD4771" s="6"/>
    </row>
    <row r="4772" spans="15:82" x14ac:dyDescent="0.25">
      <c r="O4772" s="3"/>
      <c r="P4772" s="2"/>
      <c r="Q4772" s="2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  <c r="AZ4772" s="9"/>
      <c r="BA4772" s="9"/>
      <c r="BB4772" s="9"/>
      <c r="BC4772" s="9"/>
      <c r="BD4772" s="9"/>
      <c r="BE4772" s="9"/>
      <c r="BF4772" s="9"/>
      <c r="BG4772" s="9"/>
      <c r="BH4772" s="9"/>
      <c r="BI4772" s="9"/>
      <c r="BJ4772" s="9"/>
      <c r="BK4772" s="9"/>
      <c r="BL4772" s="9"/>
      <c r="BM4772" s="9"/>
      <c r="BN4772" s="9"/>
      <c r="BO4772" s="9"/>
      <c r="BP4772" s="9"/>
      <c r="BQ4772" s="9"/>
      <c r="BR4772" s="9"/>
      <c r="BS4772" s="9"/>
      <c r="BT4772" s="9"/>
      <c r="BU4772" s="9"/>
      <c r="BV4772" s="9"/>
      <c r="BW4772" s="9"/>
      <c r="BX4772" s="9"/>
      <c r="BY4772" s="9"/>
      <c r="BZ4772" s="9"/>
      <c r="CA4772" s="9"/>
      <c r="CB4772" s="6"/>
      <c r="CC4772" s="6"/>
      <c r="CD4772" s="6"/>
    </row>
    <row r="4773" spans="15:82" x14ac:dyDescent="0.25">
      <c r="O4773" s="3"/>
      <c r="P4773" s="2"/>
      <c r="Q4773" s="2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  <c r="AZ4773" s="9"/>
      <c r="BA4773" s="9"/>
      <c r="BB4773" s="9"/>
      <c r="BC4773" s="9"/>
      <c r="BD4773" s="9"/>
      <c r="BE4773" s="9"/>
      <c r="BF4773" s="9"/>
      <c r="BG4773" s="9"/>
      <c r="BH4773" s="9"/>
      <c r="BI4773" s="9"/>
      <c r="BJ4773" s="9"/>
      <c r="BK4773" s="9"/>
      <c r="BL4773" s="9"/>
      <c r="BM4773" s="9"/>
      <c r="BN4773" s="9"/>
      <c r="BO4773" s="9"/>
      <c r="BP4773" s="9"/>
      <c r="BQ4773" s="9"/>
      <c r="BR4773" s="9"/>
      <c r="BS4773" s="9"/>
      <c r="BT4773" s="9"/>
      <c r="BU4773" s="9"/>
      <c r="BV4773" s="9"/>
      <c r="BW4773" s="9"/>
      <c r="BX4773" s="9"/>
      <c r="BY4773" s="9"/>
      <c r="BZ4773" s="9"/>
      <c r="CA4773" s="9"/>
      <c r="CB4773" s="6"/>
      <c r="CC4773" s="6"/>
      <c r="CD4773" s="6"/>
    </row>
    <row r="4774" spans="15:82" x14ac:dyDescent="0.25">
      <c r="O4774" s="3"/>
      <c r="P4774" s="2"/>
      <c r="Q4774" s="2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  <c r="AZ4774" s="9"/>
      <c r="BA4774" s="9"/>
      <c r="BB4774" s="9"/>
      <c r="BC4774" s="9"/>
      <c r="BD4774" s="9"/>
      <c r="BE4774" s="9"/>
      <c r="BF4774" s="9"/>
      <c r="BG4774" s="9"/>
      <c r="BH4774" s="9"/>
      <c r="BI4774" s="9"/>
      <c r="BJ4774" s="9"/>
      <c r="BK4774" s="9"/>
      <c r="BL4774" s="9"/>
      <c r="BM4774" s="9"/>
      <c r="BN4774" s="9"/>
      <c r="BO4774" s="9"/>
      <c r="BP4774" s="9"/>
      <c r="BQ4774" s="9"/>
      <c r="BR4774" s="9"/>
      <c r="BS4774" s="9"/>
      <c r="BT4774" s="9"/>
      <c r="BU4774" s="9"/>
      <c r="BV4774" s="9"/>
      <c r="BW4774" s="9"/>
      <c r="BX4774" s="9"/>
      <c r="BY4774" s="9"/>
      <c r="BZ4774" s="9"/>
      <c r="CA4774" s="9"/>
      <c r="CB4774" s="6"/>
      <c r="CC4774" s="6"/>
      <c r="CD4774" s="6"/>
    </row>
    <row r="4775" spans="15:82" x14ac:dyDescent="0.25">
      <c r="O4775" s="3"/>
      <c r="P4775" s="2"/>
      <c r="Q4775" s="2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  <c r="AZ4775" s="9"/>
      <c r="BA4775" s="9"/>
      <c r="BB4775" s="9"/>
      <c r="BC4775" s="9"/>
      <c r="BD4775" s="9"/>
      <c r="BE4775" s="9"/>
      <c r="BF4775" s="9"/>
      <c r="BG4775" s="9"/>
      <c r="BH4775" s="9"/>
      <c r="BI4775" s="9"/>
      <c r="BJ4775" s="9"/>
      <c r="BK4775" s="9"/>
      <c r="BL4775" s="9"/>
      <c r="BM4775" s="9"/>
      <c r="BN4775" s="9"/>
      <c r="BO4775" s="9"/>
      <c r="BP4775" s="9"/>
      <c r="BQ4775" s="9"/>
      <c r="BR4775" s="9"/>
      <c r="BS4775" s="9"/>
      <c r="BT4775" s="9"/>
      <c r="BU4775" s="9"/>
      <c r="BV4775" s="9"/>
      <c r="BW4775" s="9"/>
      <c r="BX4775" s="9"/>
      <c r="BY4775" s="9"/>
      <c r="BZ4775" s="9"/>
      <c r="CA4775" s="9"/>
      <c r="CB4775" s="6"/>
      <c r="CC4775" s="6"/>
      <c r="CD4775" s="6"/>
    </row>
    <row r="4776" spans="15:82" x14ac:dyDescent="0.25">
      <c r="O4776" s="3"/>
      <c r="P4776" s="2"/>
      <c r="Q4776" s="2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  <c r="AZ4776" s="9"/>
      <c r="BA4776" s="9"/>
      <c r="BB4776" s="9"/>
      <c r="BC4776" s="9"/>
      <c r="BD4776" s="9"/>
      <c r="BE4776" s="9"/>
      <c r="BF4776" s="9"/>
      <c r="BG4776" s="9"/>
      <c r="BH4776" s="9"/>
      <c r="BI4776" s="9"/>
      <c r="BJ4776" s="9"/>
      <c r="BK4776" s="9"/>
      <c r="BL4776" s="9"/>
      <c r="BM4776" s="9"/>
      <c r="BN4776" s="9"/>
      <c r="BO4776" s="9"/>
      <c r="BP4776" s="9"/>
      <c r="BQ4776" s="9"/>
      <c r="BR4776" s="9"/>
      <c r="BS4776" s="9"/>
      <c r="BT4776" s="9"/>
      <c r="BU4776" s="9"/>
      <c r="BV4776" s="9"/>
      <c r="BW4776" s="9"/>
      <c r="BX4776" s="9"/>
      <c r="BY4776" s="9"/>
      <c r="BZ4776" s="9"/>
      <c r="CA4776" s="9"/>
      <c r="CB4776" s="6"/>
      <c r="CC4776" s="6"/>
      <c r="CD4776" s="6"/>
    </row>
    <row r="4777" spans="15:82" x14ac:dyDescent="0.25">
      <c r="O4777" s="3"/>
      <c r="P4777" s="2"/>
      <c r="Q4777" s="2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  <c r="AZ4777" s="9"/>
      <c r="BA4777" s="9"/>
      <c r="BB4777" s="9"/>
      <c r="BC4777" s="9"/>
      <c r="BD4777" s="9"/>
      <c r="BE4777" s="9"/>
      <c r="BF4777" s="9"/>
      <c r="BG4777" s="9"/>
      <c r="BH4777" s="9"/>
      <c r="BI4777" s="9"/>
      <c r="BJ4777" s="9"/>
      <c r="BK4777" s="9"/>
      <c r="BL4777" s="9"/>
      <c r="BM4777" s="9"/>
      <c r="BN4777" s="9"/>
      <c r="BO4777" s="9"/>
      <c r="BP4777" s="9"/>
      <c r="BQ4777" s="9"/>
      <c r="BR4777" s="9"/>
      <c r="BS4777" s="9"/>
      <c r="BT4777" s="9"/>
      <c r="BU4777" s="9"/>
      <c r="BV4777" s="9"/>
      <c r="BW4777" s="9"/>
      <c r="BX4777" s="9"/>
      <c r="BY4777" s="9"/>
      <c r="BZ4777" s="9"/>
      <c r="CA4777" s="9"/>
      <c r="CB4777" s="6"/>
      <c r="CC4777" s="6"/>
      <c r="CD4777" s="6"/>
    </row>
    <row r="4778" spans="15:82" x14ac:dyDescent="0.25">
      <c r="O4778" s="3"/>
      <c r="P4778" s="2"/>
      <c r="Q4778" s="2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  <c r="AZ4778" s="9"/>
      <c r="BA4778" s="9"/>
      <c r="BB4778" s="9"/>
      <c r="BC4778" s="9"/>
      <c r="BD4778" s="9"/>
      <c r="BE4778" s="9"/>
      <c r="BF4778" s="9"/>
      <c r="BG4778" s="9"/>
      <c r="BH4778" s="9"/>
      <c r="BI4778" s="9"/>
      <c r="BJ4778" s="9"/>
      <c r="BK4778" s="9"/>
      <c r="BL4778" s="9"/>
      <c r="BM4778" s="9"/>
      <c r="BN4778" s="9"/>
      <c r="BO4778" s="9"/>
      <c r="BP4778" s="9"/>
      <c r="BQ4778" s="9"/>
      <c r="BR4778" s="9"/>
      <c r="BS4778" s="9"/>
      <c r="BT4778" s="9"/>
      <c r="BU4778" s="9"/>
      <c r="BV4778" s="9"/>
      <c r="BW4778" s="9"/>
      <c r="BX4778" s="9"/>
      <c r="BY4778" s="9"/>
      <c r="BZ4778" s="9"/>
      <c r="CA4778" s="9"/>
      <c r="CB4778" s="6"/>
      <c r="CC4778" s="6"/>
      <c r="CD4778" s="6"/>
    </row>
    <row r="4779" spans="15:82" x14ac:dyDescent="0.25">
      <c r="O4779" s="3"/>
      <c r="P4779" s="2"/>
      <c r="Q4779" s="2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  <c r="AZ4779" s="9"/>
      <c r="BA4779" s="9"/>
      <c r="BB4779" s="9"/>
      <c r="BC4779" s="9"/>
      <c r="BD4779" s="9"/>
      <c r="BE4779" s="9"/>
      <c r="BF4779" s="9"/>
      <c r="BG4779" s="9"/>
      <c r="BH4779" s="9"/>
      <c r="BI4779" s="9"/>
      <c r="BJ4779" s="9"/>
      <c r="BK4779" s="9"/>
      <c r="BL4779" s="9"/>
      <c r="BM4779" s="9"/>
      <c r="BN4779" s="9"/>
      <c r="BO4779" s="9"/>
      <c r="BP4779" s="9"/>
      <c r="BQ4779" s="9"/>
      <c r="BR4779" s="9"/>
      <c r="BS4779" s="9"/>
      <c r="BT4779" s="9"/>
      <c r="BU4779" s="9"/>
      <c r="BV4779" s="9"/>
      <c r="BW4779" s="9"/>
      <c r="BX4779" s="9"/>
      <c r="BY4779" s="9"/>
      <c r="BZ4779" s="9"/>
      <c r="CA4779" s="9"/>
      <c r="CB4779" s="6"/>
      <c r="CC4779" s="6"/>
      <c r="CD4779" s="6"/>
    </row>
    <row r="4780" spans="15:82" x14ac:dyDescent="0.25">
      <c r="O4780" s="3"/>
      <c r="P4780" s="2"/>
      <c r="Q4780" s="2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  <c r="AZ4780" s="9"/>
      <c r="BA4780" s="9"/>
      <c r="BB4780" s="9"/>
      <c r="BC4780" s="9"/>
      <c r="BD4780" s="9"/>
      <c r="BE4780" s="9"/>
      <c r="BF4780" s="9"/>
      <c r="BG4780" s="9"/>
      <c r="BH4780" s="9"/>
      <c r="BI4780" s="9"/>
      <c r="BJ4780" s="9"/>
      <c r="BK4780" s="9"/>
      <c r="BL4780" s="9"/>
      <c r="BM4780" s="9"/>
      <c r="BN4780" s="9"/>
      <c r="BO4780" s="9"/>
      <c r="BP4780" s="9"/>
      <c r="BQ4780" s="9"/>
      <c r="BR4780" s="9"/>
      <c r="BS4780" s="9"/>
      <c r="BT4780" s="9"/>
      <c r="BU4780" s="9"/>
      <c r="BV4780" s="9"/>
      <c r="BW4780" s="9"/>
      <c r="BX4780" s="9"/>
      <c r="BY4780" s="9"/>
      <c r="BZ4780" s="9"/>
      <c r="CA4780" s="9"/>
      <c r="CB4780" s="6"/>
      <c r="CC4780" s="6"/>
      <c r="CD4780" s="6"/>
    </row>
    <row r="4781" spans="15:82" x14ac:dyDescent="0.25">
      <c r="O4781" s="3"/>
      <c r="P4781" s="2"/>
      <c r="Q4781" s="2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  <c r="AZ4781" s="9"/>
      <c r="BA4781" s="9"/>
      <c r="BB4781" s="9"/>
      <c r="BC4781" s="9"/>
      <c r="BD4781" s="9"/>
      <c r="BE4781" s="9"/>
      <c r="BF4781" s="9"/>
      <c r="BG4781" s="9"/>
      <c r="BH4781" s="9"/>
      <c r="BI4781" s="9"/>
      <c r="BJ4781" s="9"/>
      <c r="BK4781" s="9"/>
      <c r="BL4781" s="9"/>
      <c r="BM4781" s="9"/>
      <c r="BN4781" s="9"/>
      <c r="BO4781" s="9"/>
      <c r="BP4781" s="9"/>
      <c r="BQ4781" s="9"/>
      <c r="BR4781" s="9"/>
      <c r="BS4781" s="9"/>
      <c r="BT4781" s="9"/>
      <c r="BU4781" s="9"/>
      <c r="BV4781" s="9"/>
      <c r="BW4781" s="9"/>
      <c r="BX4781" s="9"/>
      <c r="BY4781" s="9"/>
      <c r="BZ4781" s="9"/>
      <c r="CA4781" s="9"/>
      <c r="CB4781" s="6"/>
      <c r="CC4781" s="6"/>
      <c r="CD4781" s="6"/>
    </row>
    <row r="4782" spans="15:82" x14ac:dyDescent="0.25">
      <c r="O4782" s="3"/>
      <c r="P4782" s="2"/>
      <c r="Q4782" s="2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  <c r="AZ4782" s="9"/>
      <c r="BA4782" s="9"/>
      <c r="BB4782" s="9"/>
      <c r="BC4782" s="9"/>
      <c r="BD4782" s="9"/>
      <c r="BE4782" s="9"/>
      <c r="BF4782" s="9"/>
      <c r="BG4782" s="9"/>
      <c r="BH4782" s="9"/>
      <c r="BI4782" s="9"/>
      <c r="BJ4782" s="9"/>
      <c r="BK4782" s="9"/>
      <c r="BL4782" s="9"/>
      <c r="BM4782" s="9"/>
      <c r="BN4782" s="9"/>
      <c r="BO4782" s="9"/>
      <c r="BP4782" s="9"/>
      <c r="BQ4782" s="9"/>
      <c r="BR4782" s="9"/>
      <c r="BS4782" s="9"/>
      <c r="BT4782" s="9"/>
      <c r="BU4782" s="9"/>
      <c r="BV4782" s="9"/>
      <c r="BW4782" s="9"/>
      <c r="BX4782" s="9"/>
      <c r="BY4782" s="9"/>
      <c r="BZ4782" s="9"/>
      <c r="CA4782" s="9"/>
      <c r="CB4782" s="6"/>
      <c r="CC4782" s="6"/>
      <c r="CD4782" s="6"/>
    </row>
    <row r="4783" spans="15:82" x14ac:dyDescent="0.25">
      <c r="O4783" s="3"/>
      <c r="P4783" s="2"/>
      <c r="Q4783" s="2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  <c r="AZ4783" s="9"/>
      <c r="BA4783" s="9"/>
      <c r="BB4783" s="9"/>
      <c r="BC4783" s="9"/>
      <c r="BD4783" s="9"/>
      <c r="BE4783" s="9"/>
      <c r="BF4783" s="9"/>
      <c r="BG4783" s="9"/>
      <c r="BH4783" s="9"/>
      <c r="BI4783" s="9"/>
      <c r="BJ4783" s="9"/>
      <c r="BK4783" s="9"/>
      <c r="BL4783" s="9"/>
      <c r="BM4783" s="9"/>
      <c r="BN4783" s="9"/>
      <c r="BO4783" s="9"/>
      <c r="BP4783" s="9"/>
      <c r="BQ4783" s="9"/>
      <c r="BR4783" s="9"/>
      <c r="BS4783" s="9"/>
      <c r="BT4783" s="9"/>
      <c r="BU4783" s="9"/>
      <c r="BV4783" s="9"/>
      <c r="BW4783" s="9"/>
      <c r="BX4783" s="9"/>
      <c r="BY4783" s="9"/>
      <c r="BZ4783" s="9"/>
      <c r="CA4783" s="9"/>
      <c r="CB4783" s="6"/>
      <c r="CC4783" s="6"/>
      <c r="CD4783" s="6"/>
    </row>
    <row r="4784" spans="15:82" x14ac:dyDescent="0.25">
      <c r="O4784" s="3"/>
      <c r="P4784" s="2"/>
      <c r="Q4784" s="2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  <c r="AZ4784" s="9"/>
      <c r="BA4784" s="9"/>
      <c r="BB4784" s="9"/>
      <c r="BC4784" s="9"/>
      <c r="BD4784" s="9"/>
      <c r="BE4784" s="9"/>
      <c r="BF4784" s="9"/>
      <c r="BG4784" s="9"/>
      <c r="BH4784" s="9"/>
      <c r="BI4784" s="9"/>
      <c r="BJ4784" s="9"/>
      <c r="BK4784" s="9"/>
      <c r="BL4784" s="9"/>
      <c r="BM4784" s="9"/>
      <c r="BN4784" s="9"/>
      <c r="BO4784" s="9"/>
      <c r="BP4784" s="9"/>
      <c r="BQ4784" s="9"/>
      <c r="BR4784" s="9"/>
      <c r="BS4784" s="9"/>
      <c r="BT4784" s="9"/>
      <c r="BU4784" s="9"/>
      <c r="BV4784" s="9"/>
      <c r="BW4784" s="9"/>
      <c r="BX4784" s="9"/>
      <c r="BY4784" s="9"/>
      <c r="BZ4784" s="9"/>
      <c r="CA4784" s="9"/>
      <c r="CB4784" s="6"/>
      <c r="CC4784" s="6"/>
      <c r="CD4784" s="6"/>
    </row>
    <row r="4785" spans="15:82" x14ac:dyDescent="0.25">
      <c r="O4785" s="3"/>
      <c r="P4785" s="2"/>
      <c r="Q4785" s="2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  <c r="AZ4785" s="9"/>
      <c r="BA4785" s="9"/>
      <c r="BB4785" s="9"/>
      <c r="BC4785" s="9"/>
      <c r="BD4785" s="9"/>
      <c r="BE4785" s="9"/>
      <c r="BF4785" s="9"/>
      <c r="BG4785" s="9"/>
      <c r="BH4785" s="9"/>
      <c r="BI4785" s="9"/>
      <c r="BJ4785" s="9"/>
      <c r="BK4785" s="9"/>
      <c r="BL4785" s="9"/>
      <c r="BM4785" s="9"/>
      <c r="BN4785" s="9"/>
      <c r="BO4785" s="9"/>
      <c r="BP4785" s="9"/>
      <c r="BQ4785" s="9"/>
      <c r="BR4785" s="9"/>
      <c r="BS4785" s="9"/>
      <c r="BT4785" s="9"/>
      <c r="BU4785" s="9"/>
      <c r="BV4785" s="9"/>
      <c r="BW4785" s="9"/>
      <c r="BX4785" s="9"/>
      <c r="BY4785" s="9"/>
      <c r="BZ4785" s="9"/>
      <c r="CA4785" s="9"/>
      <c r="CB4785" s="6"/>
      <c r="CC4785" s="6"/>
      <c r="CD4785" s="6"/>
    </row>
    <row r="4786" spans="15:82" x14ac:dyDescent="0.25">
      <c r="O4786" s="3"/>
      <c r="P4786" s="2"/>
      <c r="Q4786" s="2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  <c r="AZ4786" s="9"/>
      <c r="BA4786" s="9"/>
      <c r="BB4786" s="9"/>
      <c r="BC4786" s="9"/>
      <c r="BD4786" s="9"/>
      <c r="BE4786" s="9"/>
      <c r="BF4786" s="9"/>
      <c r="BG4786" s="9"/>
      <c r="BH4786" s="9"/>
      <c r="BI4786" s="9"/>
      <c r="BJ4786" s="9"/>
      <c r="BK4786" s="9"/>
      <c r="BL4786" s="9"/>
      <c r="BM4786" s="9"/>
      <c r="BN4786" s="9"/>
      <c r="BO4786" s="9"/>
      <c r="BP4786" s="9"/>
      <c r="BQ4786" s="9"/>
      <c r="BR4786" s="9"/>
      <c r="BS4786" s="9"/>
      <c r="BT4786" s="9"/>
      <c r="BU4786" s="9"/>
      <c r="BV4786" s="9"/>
      <c r="BW4786" s="9"/>
      <c r="BX4786" s="9"/>
      <c r="BY4786" s="9"/>
      <c r="BZ4786" s="9"/>
      <c r="CA4786" s="9"/>
      <c r="CB4786" s="6"/>
      <c r="CC4786" s="6"/>
      <c r="CD4786" s="6"/>
    </row>
    <row r="4787" spans="15:82" x14ac:dyDescent="0.25">
      <c r="O4787" s="3"/>
      <c r="P4787" s="2"/>
      <c r="Q4787" s="2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  <c r="AZ4787" s="9"/>
      <c r="BA4787" s="9"/>
      <c r="BB4787" s="9"/>
      <c r="BC4787" s="9"/>
      <c r="BD4787" s="9"/>
      <c r="BE4787" s="9"/>
      <c r="BF4787" s="9"/>
      <c r="BG4787" s="9"/>
      <c r="BH4787" s="9"/>
      <c r="BI4787" s="9"/>
      <c r="BJ4787" s="9"/>
      <c r="BK4787" s="9"/>
      <c r="BL4787" s="9"/>
      <c r="BM4787" s="9"/>
      <c r="BN4787" s="9"/>
      <c r="BO4787" s="9"/>
      <c r="BP4787" s="9"/>
      <c r="BQ4787" s="9"/>
      <c r="BR4787" s="9"/>
      <c r="BS4787" s="9"/>
      <c r="BT4787" s="9"/>
      <c r="BU4787" s="9"/>
      <c r="BV4787" s="9"/>
      <c r="BW4787" s="9"/>
      <c r="BX4787" s="9"/>
      <c r="BY4787" s="9"/>
      <c r="BZ4787" s="9"/>
      <c r="CA4787" s="9"/>
      <c r="CB4787" s="6"/>
      <c r="CC4787" s="6"/>
      <c r="CD4787" s="6"/>
    </row>
    <row r="4788" spans="15:82" x14ac:dyDescent="0.25">
      <c r="O4788" s="3"/>
      <c r="P4788" s="2"/>
      <c r="Q4788" s="2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  <c r="AZ4788" s="9"/>
      <c r="BA4788" s="9"/>
      <c r="BB4788" s="9"/>
      <c r="BC4788" s="9"/>
      <c r="BD4788" s="9"/>
      <c r="BE4788" s="9"/>
      <c r="BF4788" s="9"/>
      <c r="BG4788" s="9"/>
      <c r="BH4788" s="9"/>
      <c r="BI4788" s="9"/>
      <c r="BJ4788" s="9"/>
      <c r="BK4788" s="9"/>
      <c r="BL4788" s="9"/>
      <c r="BM4788" s="9"/>
      <c r="BN4788" s="9"/>
      <c r="BO4788" s="9"/>
      <c r="BP4788" s="9"/>
      <c r="BQ4788" s="9"/>
      <c r="BR4788" s="9"/>
      <c r="BS4788" s="9"/>
      <c r="BT4788" s="9"/>
      <c r="BU4788" s="9"/>
      <c r="BV4788" s="9"/>
      <c r="BW4788" s="9"/>
      <c r="BX4788" s="9"/>
      <c r="BY4788" s="9"/>
      <c r="BZ4788" s="9"/>
      <c r="CA4788" s="9"/>
      <c r="CB4788" s="6"/>
      <c r="CC4788" s="6"/>
      <c r="CD4788" s="6"/>
    </row>
    <row r="4789" spans="15:82" x14ac:dyDescent="0.25">
      <c r="O4789" s="3"/>
      <c r="P4789" s="2"/>
      <c r="Q4789" s="2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  <c r="AZ4789" s="9"/>
      <c r="BA4789" s="9"/>
      <c r="BB4789" s="9"/>
      <c r="BC4789" s="9"/>
      <c r="BD4789" s="9"/>
      <c r="BE4789" s="9"/>
      <c r="BF4789" s="9"/>
      <c r="BG4789" s="9"/>
      <c r="BH4789" s="9"/>
      <c r="BI4789" s="9"/>
      <c r="BJ4789" s="9"/>
      <c r="BK4789" s="9"/>
      <c r="BL4789" s="9"/>
      <c r="BM4789" s="9"/>
      <c r="BN4789" s="9"/>
      <c r="BO4789" s="9"/>
      <c r="BP4789" s="9"/>
      <c r="BQ4789" s="9"/>
      <c r="BR4789" s="9"/>
      <c r="BS4789" s="9"/>
      <c r="BT4789" s="9"/>
      <c r="BU4789" s="9"/>
      <c r="BV4789" s="9"/>
      <c r="BW4789" s="9"/>
      <c r="BX4789" s="9"/>
      <c r="BY4789" s="9"/>
      <c r="BZ4789" s="9"/>
      <c r="CA4789" s="9"/>
      <c r="CB4789" s="6"/>
      <c r="CC4789" s="6"/>
      <c r="CD4789" s="6"/>
    </row>
    <row r="4790" spans="15:82" x14ac:dyDescent="0.25">
      <c r="O4790" s="3"/>
      <c r="P4790" s="2"/>
      <c r="Q4790" s="2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  <c r="AZ4790" s="9"/>
      <c r="BA4790" s="9"/>
      <c r="BB4790" s="9"/>
      <c r="BC4790" s="9"/>
      <c r="BD4790" s="9"/>
      <c r="BE4790" s="9"/>
      <c r="BF4790" s="9"/>
      <c r="BG4790" s="9"/>
      <c r="BH4790" s="9"/>
      <c r="BI4790" s="9"/>
      <c r="BJ4790" s="9"/>
      <c r="BK4790" s="9"/>
      <c r="BL4790" s="9"/>
      <c r="BM4790" s="9"/>
      <c r="BN4790" s="9"/>
      <c r="BO4790" s="9"/>
      <c r="BP4790" s="9"/>
      <c r="BQ4790" s="9"/>
      <c r="BR4790" s="9"/>
      <c r="BS4790" s="9"/>
      <c r="BT4790" s="9"/>
      <c r="BU4790" s="9"/>
      <c r="BV4790" s="9"/>
      <c r="BW4790" s="9"/>
      <c r="BX4790" s="9"/>
      <c r="BY4790" s="9"/>
      <c r="BZ4790" s="9"/>
      <c r="CA4790" s="9"/>
      <c r="CB4790" s="6"/>
      <c r="CC4790" s="6"/>
      <c r="CD4790" s="6"/>
    </row>
    <row r="4791" spans="15:82" x14ac:dyDescent="0.25">
      <c r="O4791" s="3"/>
      <c r="P4791" s="2"/>
      <c r="Q4791" s="2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  <c r="AZ4791" s="9"/>
      <c r="BA4791" s="9"/>
      <c r="BB4791" s="9"/>
      <c r="BC4791" s="9"/>
      <c r="BD4791" s="9"/>
      <c r="BE4791" s="9"/>
      <c r="BF4791" s="9"/>
      <c r="BG4791" s="9"/>
      <c r="BH4791" s="9"/>
      <c r="BI4791" s="9"/>
      <c r="BJ4791" s="9"/>
      <c r="BK4791" s="9"/>
      <c r="BL4791" s="9"/>
      <c r="BM4791" s="9"/>
      <c r="BN4791" s="9"/>
      <c r="BO4791" s="9"/>
      <c r="BP4791" s="9"/>
      <c r="BQ4791" s="9"/>
      <c r="BR4791" s="9"/>
      <c r="BS4791" s="9"/>
      <c r="BT4791" s="9"/>
      <c r="BU4791" s="9"/>
      <c r="BV4791" s="9"/>
      <c r="BW4791" s="9"/>
      <c r="BX4791" s="9"/>
      <c r="BY4791" s="9"/>
      <c r="BZ4791" s="9"/>
      <c r="CA4791" s="9"/>
      <c r="CB4791" s="6"/>
      <c r="CC4791" s="6"/>
      <c r="CD4791" s="6"/>
    </row>
    <row r="4792" spans="15:82" x14ac:dyDescent="0.25">
      <c r="O4792" s="3"/>
      <c r="P4792" s="2"/>
      <c r="Q4792" s="2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  <c r="AZ4792" s="9"/>
      <c r="BA4792" s="9"/>
      <c r="BB4792" s="9"/>
      <c r="BC4792" s="9"/>
      <c r="BD4792" s="9"/>
      <c r="BE4792" s="9"/>
      <c r="BF4792" s="9"/>
      <c r="BG4792" s="9"/>
      <c r="BH4792" s="9"/>
      <c r="BI4792" s="9"/>
      <c r="BJ4792" s="9"/>
      <c r="BK4792" s="9"/>
      <c r="BL4792" s="9"/>
      <c r="BM4792" s="9"/>
      <c r="BN4792" s="9"/>
      <c r="BO4792" s="9"/>
      <c r="BP4792" s="9"/>
      <c r="BQ4792" s="9"/>
      <c r="BR4792" s="9"/>
      <c r="BS4792" s="9"/>
      <c r="BT4792" s="9"/>
      <c r="BU4792" s="9"/>
      <c r="BV4792" s="9"/>
      <c r="BW4792" s="9"/>
      <c r="BX4792" s="9"/>
      <c r="BY4792" s="9"/>
      <c r="BZ4792" s="9"/>
      <c r="CA4792" s="9"/>
      <c r="CB4792" s="6"/>
      <c r="CC4792" s="6"/>
      <c r="CD4792" s="6"/>
    </row>
    <row r="4793" spans="15:82" x14ac:dyDescent="0.25">
      <c r="O4793" s="3"/>
      <c r="P4793" s="2"/>
      <c r="Q4793" s="2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  <c r="AZ4793" s="9"/>
      <c r="BA4793" s="9"/>
      <c r="BB4793" s="9"/>
      <c r="BC4793" s="9"/>
      <c r="BD4793" s="9"/>
      <c r="BE4793" s="9"/>
      <c r="BF4793" s="9"/>
      <c r="BG4793" s="9"/>
      <c r="BH4793" s="9"/>
      <c r="BI4793" s="9"/>
      <c r="BJ4793" s="9"/>
      <c r="BK4793" s="9"/>
      <c r="BL4793" s="9"/>
      <c r="BM4793" s="9"/>
      <c r="BN4793" s="9"/>
      <c r="BO4793" s="9"/>
      <c r="BP4793" s="9"/>
      <c r="BQ4793" s="9"/>
      <c r="BR4793" s="9"/>
      <c r="BS4793" s="9"/>
      <c r="BT4793" s="9"/>
      <c r="BU4793" s="9"/>
      <c r="BV4793" s="9"/>
      <c r="BW4793" s="9"/>
      <c r="BX4793" s="9"/>
      <c r="BY4793" s="9"/>
      <c r="BZ4793" s="9"/>
      <c r="CA4793" s="9"/>
      <c r="CB4793" s="6"/>
      <c r="CC4793" s="6"/>
      <c r="CD4793" s="6"/>
    </row>
    <row r="4794" spans="15:82" x14ac:dyDescent="0.25">
      <c r="O4794" s="3"/>
      <c r="P4794" s="2"/>
      <c r="Q4794" s="2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  <c r="AZ4794" s="9"/>
      <c r="BA4794" s="9"/>
      <c r="BB4794" s="9"/>
      <c r="BC4794" s="9"/>
      <c r="BD4794" s="9"/>
      <c r="BE4794" s="9"/>
      <c r="BF4794" s="9"/>
      <c r="BG4794" s="9"/>
      <c r="BH4794" s="9"/>
      <c r="BI4794" s="9"/>
      <c r="BJ4794" s="9"/>
      <c r="BK4794" s="9"/>
      <c r="BL4794" s="9"/>
      <c r="BM4794" s="9"/>
      <c r="BN4794" s="9"/>
      <c r="BO4794" s="9"/>
      <c r="BP4794" s="9"/>
      <c r="BQ4794" s="9"/>
      <c r="BR4794" s="9"/>
      <c r="BS4794" s="9"/>
      <c r="BT4794" s="9"/>
      <c r="BU4794" s="9"/>
      <c r="BV4794" s="9"/>
      <c r="BW4794" s="9"/>
      <c r="BX4794" s="9"/>
      <c r="BY4794" s="9"/>
      <c r="BZ4794" s="9"/>
      <c r="CA4794" s="9"/>
      <c r="CB4794" s="6"/>
      <c r="CC4794" s="6"/>
      <c r="CD4794" s="6"/>
    </row>
    <row r="4795" spans="15:82" x14ac:dyDescent="0.25">
      <c r="O4795" s="3"/>
      <c r="P4795" s="2"/>
      <c r="Q4795" s="2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  <c r="AZ4795" s="9"/>
      <c r="BA4795" s="9"/>
      <c r="BB4795" s="9"/>
      <c r="BC4795" s="9"/>
      <c r="BD4795" s="9"/>
      <c r="BE4795" s="9"/>
      <c r="BF4795" s="9"/>
      <c r="BG4795" s="9"/>
      <c r="BH4795" s="9"/>
      <c r="BI4795" s="9"/>
      <c r="BJ4795" s="9"/>
      <c r="BK4795" s="9"/>
      <c r="BL4795" s="9"/>
      <c r="BM4795" s="9"/>
      <c r="BN4795" s="9"/>
      <c r="BO4795" s="9"/>
      <c r="BP4795" s="9"/>
      <c r="BQ4795" s="9"/>
      <c r="BR4795" s="9"/>
      <c r="BS4795" s="9"/>
      <c r="BT4795" s="9"/>
      <c r="BU4795" s="9"/>
      <c r="BV4795" s="9"/>
      <c r="BW4795" s="9"/>
      <c r="BX4795" s="9"/>
      <c r="BY4795" s="9"/>
      <c r="BZ4795" s="9"/>
      <c r="CA4795" s="9"/>
      <c r="CB4795" s="6"/>
      <c r="CC4795" s="6"/>
      <c r="CD4795" s="6"/>
    </row>
    <row r="4796" spans="15:82" x14ac:dyDescent="0.25">
      <c r="O4796" s="3"/>
      <c r="P4796" s="2"/>
      <c r="Q4796" s="2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  <c r="AZ4796" s="9"/>
      <c r="BA4796" s="9"/>
      <c r="BB4796" s="9"/>
      <c r="BC4796" s="9"/>
      <c r="BD4796" s="9"/>
      <c r="BE4796" s="9"/>
      <c r="BF4796" s="9"/>
      <c r="BG4796" s="9"/>
      <c r="BH4796" s="9"/>
      <c r="BI4796" s="9"/>
      <c r="BJ4796" s="9"/>
      <c r="BK4796" s="9"/>
      <c r="BL4796" s="9"/>
      <c r="BM4796" s="9"/>
      <c r="BN4796" s="9"/>
      <c r="BO4796" s="9"/>
      <c r="BP4796" s="9"/>
      <c r="BQ4796" s="9"/>
      <c r="BR4796" s="9"/>
      <c r="BS4796" s="9"/>
      <c r="BT4796" s="9"/>
      <c r="BU4796" s="9"/>
      <c r="BV4796" s="9"/>
      <c r="BW4796" s="9"/>
      <c r="BX4796" s="9"/>
      <c r="BY4796" s="9"/>
      <c r="BZ4796" s="9"/>
      <c r="CA4796" s="9"/>
      <c r="CB4796" s="6"/>
      <c r="CC4796" s="6"/>
      <c r="CD4796" s="6"/>
    </row>
    <row r="4797" spans="15:82" x14ac:dyDescent="0.25">
      <c r="O4797" s="3"/>
      <c r="P4797" s="2"/>
      <c r="Q4797" s="2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  <c r="AZ4797" s="9"/>
      <c r="BA4797" s="9"/>
      <c r="BB4797" s="9"/>
      <c r="BC4797" s="9"/>
      <c r="BD4797" s="9"/>
      <c r="BE4797" s="9"/>
      <c r="BF4797" s="9"/>
      <c r="BG4797" s="9"/>
      <c r="BH4797" s="9"/>
      <c r="BI4797" s="9"/>
      <c r="BJ4797" s="9"/>
      <c r="BK4797" s="9"/>
      <c r="BL4797" s="9"/>
      <c r="BM4797" s="9"/>
      <c r="BN4797" s="9"/>
      <c r="BO4797" s="9"/>
      <c r="BP4797" s="9"/>
      <c r="BQ4797" s="9"/>
      <c r="BR4797" s="9"/>
      <c r="BS4797" s="9"/>
      <c r="BT4797" s="9"/>
      <c r="BU4797" s="9"/>
      <c r="BV4797" s="9"/>
      <c r="BW4797" s="9"/>
      <c r="BX4797" s="9"/>
      <c r="BY4797" s="9"/>
      <c r="BZ4797" s="9"/>
      <c r="CA4797" s="9"/>
      <c r="CB4797" s="6"/>
      <c r="CC4797" s="6"/>
      <c r="CD4797" s="6"/>
    </row>
    <row r="4798" spans="15:82" x14ac:dyDescent="0.25">
      <c r="O4798" s="3"/>
      <c r="P4798" s="2"/>
      <c r="Q4798" s="2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  <c r="AZ4798" s="9"/>
      <c r="BA4798" s="9"/>
      <c r="BB4798" s="9"/>
      <c r="BC4798" s="9"/>
      <c r="BD4798" s="9"/>
      <c r="BE4798" s="9"/>
      <c r="BF4798" s="9"/>
      <c r="BG4798" s="9"/>
      <c r="BH4798" s="9"/>
      <c r="BI4798" s="9"/>
      <c r="BJ4798" s="9"/>
      <c r="BK4798" s="9"/>
      <c r="BL4798" s="9"/>
      <c r="BM4798" s="9"/>
      <c r="BN4798" s="9"/>
      <c r="BO4798" s="9"/>
      <c r="BP4798" s="9"/>
      <c r="BQ4798" s="9"/>
      <c r="BR4798" s="9"/>
      <c r="BS4798" s="9"/>
      <c r="BT4798" s="9"/>
      <c r="BU4798" s="9"/>
      <c r="BV4798" s="9"/>
      <c r="BW4798" s="9"/>
      <c r="BX4798" s="9"/>
      <c r="BY4798" s="9"/>
      <c r="BZ4798" s="9"/>
      <c r="CA4798" s="9"/>
      <c r="CB4798" s="9"/>
      <c r="CC4798" s="9"/>
      <c r="CD4798" s="9"/>
    </row>
    <row r="4799" spans="15:82" x14ac:dyDescent="0.25">
      <c r="O4799" s="3"/>
      <c r="P4799" s="2"/>
      <c r="Q4799" s="2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  <c r="AZ4799" s="9"/>
      <c r="BA4799" s="9"/>
      <c r="BB4799" s="9"/>
      <c r="BC4799" s="9"/>
      <c r="BD4799" s="9"/>
      <c r="BE4799" s="9"/>
      <c r="BF4799" s="9"/>
      <c r="BG4799" s="9"/>
      <c r="BH4799" s="9"/>
      <c r="BI4799" s="9"/>
      <c r="BJ4799" s="9"/>
      <c r="BK4799" s="9"/>
      <c r="BL4799" s="9"/>
      <c r="BM4799" s="9"/>
      <c r="BN4799" s="9"/>
      <c r="BO4799" s="9"/>
      <c r="BP4799" s="9"/>
      <c r="BQ4799" s="9"/>
      <c r="BR4799" s="9"/>
      <c r="BS4799" s="9"/>
      <c r="BT4799" s="9"/>
      <c r="BU4799" s="9"/>
      <c r="BV4799" s="9"/>
      <c r="BW4799" s="9"/>
      <c r="BX4799" s="9"/>
      <c r="BY4799" s="9"/>
      <c r="BZ4799" s="9"/>
      <c r="CA4799" s="9"/>
      <c r="CB4799" s="9"/>
      <c r="CC4799" s="9"/>
      <c r="CD4799" s="9"/>
    </row>
    <row r="4800" spans="15:82" x14ac:dyDescent="0.25">
      <c r="O4800" s="3"/>
      <c r="P4800" s="2"/>
      <c r="Q4800" s="2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  <c r="AZ4800" s="9"/>
      <c r="BA4800" s="9"/>
      <c r="BB4800" s="9"/>
      <c r="BC4800" s="9"/>
      <c r="BD4800" s="9"/>
      <c r="BE4800" s="9"/>
      <c r="BF4800" s="9"/>
      <c r="BG4800" s="9"/>
      <c r="BH4800" s="9"/>
      <c r="BI4800" s="9"/>
      <c r="BJ4800" s="9"/>
      <c r="BK4800" s="9"/>
      <c r="BL4800" s="9"/>
      <c r="BM4800" s="9"/>
      <c r="BN4800" s="9"/>
      <c r="BO4800" s="9"/>
      <c r="BP4800" s="9"/>
      <c r="BQ4800" s="9"/>
      <c r="BR4800" s="9"/>
      <c r="BS4800" s="9"/>
      <c r="BT4800" s="9"/>
      <c r="BU4800" s="9"/>
      <c r="BV4800" s="9"/>
      <c r="BW4800" s="9"/>
      <c r="BX4800" s="9"/>
      <c r="BY4800" s="9"/>
      <c r="BZ4800" s="9"/>
      <c r="CA4800" s="9"/>
      <c r="CB4800" s="9"/>
      <c r="CC4800" s="9"/>
      <c r="CD4800" s="9"/>
    </row>
    <row r="4801" spans="15:82" x14ac:dyDescent="0.25">
      <c r="O4801" s="3"/>
      <c r="P4801" s="2"/>
      <c r="Q4801" s="2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  <c r="AZ4801" s="9"/>
      <c r="BA4801" s="9"/>
      <c r="BB4801" s="9"/>
      <c r="BC4801" s="9"/>
      <c r="BD4801" s="9"/>
      <c r="BE4801" s="9"/>
      <c r="BF4801" s="9"/>
      <c r="BG4801" s="9"/>
      <c r="BH4801" s="9"/>
      <c r="BI4801" s="9"/>
      <c r="BJ4801" s="9"/>
      <c r="BK4801" s="9"/>
      <c r="BL4801" s="9"/>
      <c r="BM4801" s="9"/>
      <c r="BN4801" s="9"/>
      <c r="BO4801" s="9"/>
      <c r="BP4801" s="9"/>
      <c r="BQ4801" s="9"/>
      <c r="BR4801" s="9"/>
      <c r="BS4801" s="9"/>
      <c r="BT4801" s="9"/>
      <c r="BU4801" s="9"/>
      <c r="BV4801" s="9"/>
      <c r="BW4801" s="9"/>
      <c r="BX4801" s="9"/>
      <c r="BY4801" s="9"/>
      <c r="BZ4801" s="9"/>
      <c r="CA4801" s="9"/>
      <c r="CB4801" s="9"/>
      <c r="CC4801" s="9"/>
      <c r="CD4801" s="9"/>
    </row>
    <row r="4802" spans="15:82" x14ac:dyDescent="0.25">
      <c r="O4802" s="3"/>
      <c r="P4802" s="2"/>
      <c r="Q4802" s="2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  <c r="AZ4802" s="9"/>
      <c r="BA4802" s="9"/>
      <c r="BB4802" s="9"/>
      <c r="BC4802" s="9"/>
      <c r="BD4802" s="9"/>
      <c r="BE4802" s="9"/>
      <c r="BF4802" s="9"/>
      <c r="BG4802" s="9"/>
      <c r="BH4802" s="9"/>
      <c r="BI4802" s="9"/>
      <c r="BJ4802" s="9"/>
      <c r="BK4802" s="9"/>
      <c r="BL4802" s="9"/>
      <c r="BM4802" s="9"/>
      <c r="BN4802" s="9"/>
      <c r="BO4802" s="9"/>
      <c r="BP4802" s="9"/>
      <c r="BQ4802" s="9"/>
      <c r="BR4802" s="9"/>
      <c r="BS4802" s="9"/>
      <c r="BT4802" s="9"/>
      <c r="BU4802" s="9"/>
      <c r="BV4802" s="9"/>
      <c r="BW4802" s="9"/>
      <c r="BX4802" s="9"/>
      <c r="BY4802" s="9"/>
      <c r="BZ4802" s="9"/>
      <c r="CA4802" s="9"/>
      <c r="CB4802" s="9"/>
      <c r="CC4802" s="9"/>
      <c r="CD4802" s="9"/>
    </row>
    <row r="4803" spans="15:82" x14ac:dyDescent="0.25">
      <c r="O4803" s="3"/>
      <c r="P4803" s="2"/>
      <c r="Q4803" s="2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  <c r="AZ4803" s="9"/>
      <c r="BA4803" s="9"/>
      <c r="BB4803" s="9"/>
      <c r="BC4803" s="9"/>
      <c r="BD4803" s="9"/>
      <c r="BE4803" s="9"/>
      <c r="BF4803" s="9"/>
      <c r="BG4803" s="9"/>
      <c r="BH4803" s="9"/>
      <c r="BI4803" s="9"/>
      <c r="BJ4803" s="9"/>
      <c r="BK4803" s="9"/>
      <c r="BL4803" s="9"/>
      <c r="BM4803" s="9"/>
      <c r="BN4803" s="9"/>
      <c r="BO4803" s="9"/>
      <c r="BP4803" s="9"/>
      <c r="BQ4803" s="9"/>
      <c r="BR4803" s="9"/>
      <c r="BS4803" s="9"/>
      <c r="BT4803" s="9"/>
      <c r="BU4803" s="9"/>
      <c r="BV4803" s="9"/>
      <c r="BW4803" s="9"/>
      <c r="BX4803" s="9"/>
      <c r="BY4803" s="9"/>
      <c r="BZ4803" s="9"/>
      <c r="CA4803" s="9"/>
      <c r="CB4803" s="9"/>
      <c r="CC4803" s="9"/>
      <c r="CD4803" s="9"/>
    </row>
    <row r="4804" spans="15:82" x14ac:dyDescent="0.25">
      <c r="O4804" s="3"/>
      <c r="P4804" s="2"/>
      <c r="Q4804" s="2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  <c r="AZ4804" s="9"/>
      <c r="BA4804" s="9"/>
      <c r="BB4804" s="9"/>
      <c r="BC4804" s="9"/>
      <c r="BD4804" s="9"/>
      <c r="BE4804" s="9"/>
      <c r="BF4804" s="9"/>
      <c r="BG4804" s="9"/>
      <c r="BH4804" s="9"/>
      <c r="BI4804" s="9"/>
      <c r="BJ4804" s="9"/>
      <c r="BK4804" s="9"/>
      <c r="BL4804" s="9"/>
      <c r="BM4804" s="9"/>
      <c r="BN4804" s="9"/>
      <c r="BO4804" s="9"/>
      <c r="BP4804" s="9"/>
      <c r="BQ4804" s="9"/>
      <c r="BR4804" s="9"/>
      <c r="BS4804" s="9"/>
      <c r="BT4804" s="9"/>
      <c r="BU4804" s="9"/>
      <c r="BV4804" s="9"/>
      <c r="BW4804" s="9"/>
      <c r="BX4804" s="9"/>
      <c r="BY4804" s="9"/>
      <c r="BZ4804" s="9"/>
      <c r="CA4804" s="9"/>
      <c r="CB4804" s="9"/>
      <c r="CC4804" s="9"/>
      <c r="CD4804" s="9"/>
    </row>
    <row r="4805" spans="15:82" x14ac:dyDescent="0.25">
      <c r="O4805" s="3"/>
      <c r="P4805" s="2"/>
      <c r="Q4805" s="2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  <c r="AZ4805" s="9"/>
      <c r="BA4805" s="9"/>
      <c r="BB4805" s="9"/>
      <c r="BC4805" s="9"/>
      <c r="BD4805" s="9"/>
      <c r="BE4805" s="9"/>
      <c r="BF4805" s="9"/>
      <c r="BG4805" s="9"/>
      <c r="BH4805" s="9"/>
      <c r="BI4805" s="9"/>
      <c r="BJ4805" s="9"/>
      <c r="BK4805" s="9"/>
      <c r="BL4805" s="9"/>
      <c r="BM4805" s="9"/>
      <c r="BN4805" s="9"/>
      <c r="BO4805" s="9"/>
      <c r="BP4805" s="9"/>
      <c r="BQ4805" s="9"/>
      <c r="BR4805" s="9"/>
      <c r="BS4805" s="9"/>
      <c r="BT4805" s="9"/>
      <c r="BU4805" s="9"/>
      <c r="BV4805" s="9"/>
      <c r="BW4805" s="9"/>
      <c r="BX4805" s="9"/>
      <c r="BY4805" s="9"/>
      <c r="BZ4805" s="9"/>
      <c r="CA4805" s="9"/>
      <c r="CB4805" s="9"/>
      <c r="CC4805" s="9"/>
      <c r="CD4805" s="9"/>
    </row>
    <row r="4806" spans="15:82" x14ac:dyDescent="0.25">
      <c r="O4806" s="3"/>
      <c r="P4806" s="2"/>
      <c r="Q4806" s="2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  <c r="AZ4806" s="9"/>
      <c r="BA4806" s="9"/>
      <c r="BB4806" s="9"/>
      <c r="BC4806" s="9"/>
      <c r="BD4806" s="9"/>
      <c r="BE4806" s="9"/>
      <c r="BF4806" s="9"/>
      <c r="BG4806" s="9"/>
      <c r="BH4806" s="9"/>
      <c r="BI4806" s="9"/>
      <c r="BJ4806" s="9"/>
      <c r="BK4806" s="9"/>
      <c r="BL4806" s="9"/>
      <c r="BM4806" s="9"/>
      <c r="BN4806" s="9"/>
      <c r="BO4806" s="9"/>
      <c r="BP4806" s="9"/>
      <c r="BQ4806" s="9"/>
      <c r="BR4806" s="9"/>
      <c r="BS4806" s="9"/>
      <c r="BT4806" s="9"/>
      <c r="BU4806" s="9"/>
      <c r="BV4806" s="9"/>
      <c r="BW4806" s="9"/>
      <c r="BX4806" s="9"/>
      <c r="BY4806" s="9"/>
      <c r="BZ4806" s="9"/>
      <c r="CA4806" s="9"/>
      <c r="CB4806" s="9"/>
      <c r="CC4806" s="9"/>
      <c r="CD4806" s="9"/>
    </row>
    <row r="4807" spans="15:82" x14ac:dyDescent="0.25">
      <c r="O4807" s="3"/>
      <c r="P4807" s="2"/>
      <c r="Q4807" s="2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  <c r="AZ4807" s="9"/>
      <c r="BA4807" s="9"/>
      <c r="BB4807" s="9"/>
      <c r="BC4807" s="9"/>
      <c r="BD4807" s="9"/>
      <c r="BE4807" s="9"/>
      <c r="BF4807" s="9"/>
      <c r="BG4807" s="9"/>
      <c r="BH4807" s="9"/>
      <c r="BI4807" s="9"/>
      <c r="BJ4807" s="9"/>
      <c r="BK4807" s="9"/>
      <c r="BL4807" s="9"/>
      <c r="BM4807" s="9"/>
      <c r="BN4807" s="9"/>
      <c r="BO4807" s="9"/>
      <c r="BP4807" s="9"/>
      <c r="BQ4807" s="9"/>
      <c r="BR4807" s="9"/>
      <c r="BS4807" s="9"/>
      <c r="BT4807" s="9"/>
      <c r="BU4807" s="9"/>
      <c r="BV4807" s="9"/>
      <c r="BW4807" s="9"/>
      <c r="BX4807" s="9"/>
      <c r="BY4807" s="9"/>
      <c r="BZ4807" s="9"/>
      <c r="CA4807" s="9"/>
      <c r="CB4807" s="9"/>
      <c r="CC4807" s="9"/>
      <c r="CD4807" s="9"/>
    </row>
    <row r="4808" spans="15:82" x14ac:dyDescent="0.25">
      <c r="O4808" s="3"/>
      <c r="P4808" s="2"/>
      <c r="Q4808" s="2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  <c r="AZ4808" s="9"/>
      <c r="BA4808" s="9"/>
      <c r="BB4808" s="9"/>
      <c r="BC4808" s="9"/>
      <c r="BD4808" s="9"/>
      <c r="BE4808" s="9"/>
      <c r="BF4808" s="9"/>
      <c r="BG4808" s="9"/>
      <c r="BH4808" s="9"/>
      <c r="BI4808" s="9"/>
      <c r="BJ4808" s="9"/>
      <c r="BK4808" s="9"/>
      <c r="BL4808" s="9"/>
      <c r="BM4808" s="9"/>
      <c r="BN4808" s="9"/>
      <c r="BO4808" s="9"/>
      <c r="BP4808" s="9"/>
      <c r="BQ4808" s="9"/>
      <c r="BR4808" s="9"/>
      <c r="BS4808" s="9"/>
      <c r="BT4808" s="9"/>
      <c r="BU4808" s="9"/>
      <c r="BV4808" s="9"/>
      <c r="BW4808" s="9"/>
      <c r="BX4808" s="9"/>
      <c r="BY4808" s="9"/>
      <c r="BZ4808" s="9"/>
      <c r="CA4808" s="9"/>
      <c r="CB4808" s="9"/>
      <c r="CC4808" s="9"/>
      <c r="CD4808" s="9"/>
    </row>
    <row r="4809" spans="15:82" x14ac:dyDescent="0.25">
      <c r="O4809" s="3"/>
      <c r="P4809" s="2"/>
      <c r="Q4809" s="2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  <c r="AZ4809" s="9"/>
      <c r="BA4809" s="9"/>
      <c r="BB4809" s="9"/>
      <c r="BC4809" s="9"/>
      <c r="BD4809" s="9"/>
      <c r="BE4809" s="9"/>
      <c r="BF4809" s="9"/>
      <c r="BG4809" s="9"/>
      <c r="BH4809" s="9"/>
      <c r="BI4809" s="9"/>
      <c r="BJ4809" s="9"/>
      <c r="BK4809" s="9"/>
      <c r="BL4809" s="9"/>
      <c r="BM4809" s="9"/>
      <c r="BN4809" s="9"/>
      <c r="BO4809" s="9"/>
      <c r="BP4809" s="9"/>
      <c r="BQ4809" s="9"/>
      <c r="BR4809" s="9"/>
      <c r="BS4809" s="9"/>
      <c r="BT4809" s="9"/>
      <c r="BU4809" s="9"/>
      <c r="BV4809" s="9"/>
      <c r="BW4809" s="9"/>
      <c r="BX4809" s="9"/>
      <c r="BY4809" s="9"/>
      <c r="BZ4809" s="9"/>
      <c r="CA4809" s="9"/>
      <c r="CB4809" s="9"/>
      <c r="CC4809" s="9"/>
      <c r="CD4809" s="9"/>
    </row>
    <row r="4810" spans="15:82" x14ac:dyDescent="0.25">
      <c r="O4810" s="3"/>
      <c r="P4810" s="2"/>
      <c r="Q4810" s="2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  <c r="AZ4810" s="9"/>
      <c r="BA4810" s="9"/>
      <c r="BB4810" s="9"/>
      <c r="BC4810" s="9"/>
      <c r="BD4810" s="9"/>
      <c r="BE4810" s="9"/>
      <c r="BF4810" s="9"/>
      <c r="BG4810" s="9"/>
      <c r="BH4810" s="9"/>
      <c r="BI4810" s="9"/>
      <c r="BJ4810" s="9"/>
      <c r="BK4810" s="9"/>
      <c r="BL4810" s="9"/>
      <c r="BM4810" s="9"/>
      <c r="BN4810" s="9"/>
      <c r="BO4810" s="9"/>
      <c r="BP4810" s="9"/>
      <c r="BQ4810" s="9"/>
      <c r="BR4810" s="9"/>
      <c r="BS4810" s="9"/>
      <c r="BT4810" s="9"/>
      <c r="BU4810" s="9"/>
      <c r="BV4810" s="9"/>
      <c r="BW4810" s="9"/>
      <c r="BX4810" s="9"/>
      <c r="BY4810" s="9"/>
      <c r="BZ4810" s="9"/>
      <c r="CA4810" s="9"/>
      <c r="CB4810" s="9"/>
      <c r="CC4810" s="9"/>
      <c r="CD4810" s="9"/>
    </row>
    <row r="4811" spans="15:82" x14ac:dyDescent="0.25">
      <c r="O4811" s="3"/>
      <c r="P4811" s="2"/>
      <c r="Q4811" s="2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  <c r="AZ4811" s="9"/>
      <c r="BA4811" s="9"/>
      <c r="BB4811" s="9"/>
      <c r="BC4811" s="9"/>
      <c r="BD4811" s="9"/>
      <c r="BE4811" s="9"/>
      <c r="BF4811" s="9"/>
      <c r="BG4811" s="9"/>
      <c r="BH4811" s="9"/>
      <c r="BI4811" s="9"/>
      <c r="BJ4811" s="9"/>
      <c r="BK4811" s="9"/>
      <c r="BL4811" s="9"/>
      <c r="BM4811" s="9"/>
      <c r="BN4811" s="9"/>
      <c r="BO4811" s="9"/>
      <c r="BP4811" s="9"/>
      <c r="BQ4811" s="9"/>
      <c r="BR4811" s="9"/>
      <c r="BS4811" s="9"/>
      <c r="BT4811" s="9"/>
      <c r="BU4811" s="9"/>
      <c r="BV4811" s="9"/>
      <c r="BW4811" s="9"/>
      <c r="BX4811" s="9"/>
      <c r="BY4811" s="9"/>
      <c r="BZ4811" s="9"/>
      <c r="CA4811" s="9"/>
      <c r="CB4811" s="9"/>
      <c r="CC4811" s="9"/>
      <c r="CD4811" s="9"/>
    </row>
    <row r="4812" spans="15:82" x14ac:dyDescent="0.25">
      <c r="O4812" s="3"/>
      <c r="P4812" s="2"/>
      <c r="Q4812" s="2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  <c r="AZ4812" s="9"/>
      <c r="BA4812" s="9"/>
      <c r="BB4812" s="9"/>
      <c r="BC4812" s="9"/>
      <c r="BD4812" s="9"/>
      <c r="BE4812" s="9"/>
      <c r="BF4812" s="9"/>
      <c r="BG4812" s="9"/>
      <c r="BH4812" s="9"/>
      <c r="BI4812" s="9"/>
      <c r="BJ4812" s="9"/>
      <c r="BK4812" s="9"/>
      <c r="BL4812" s="9"/>
      <c r="BM4812" s="9"/>
      <c r="BN4812" s="9"/>
      <c r="BO4812" s="9"/>
      <c r="BP4812" s="9"/>
      <c r="BQ4812" s="9"/>
      <c r="BR4812" s="9"/>
      <c r="BS4812" s="9"/>
      <c r="BT4812" s="9"/>
      <c r="BU4812" s="9"/>
      <c r="BV4812" s="9"/>
      <c r="BW4812" s="9"/>
      <c r="BX4812" s="9"/>
      <c r="BY4812" s="9"/>
      <c r="BZ4812" s="9"/>
      <c r="CA4812" s="9"/>
      <c r="CB4812" s="9"/>
      <c r="CC4812" s="9"/>
      <c r="CD4812" s="9"/>
    </row>
    <row r="4813" spans="15:82" x14ac:dyDescent="0.25">
      <c r="O4813" s="3"/>
      <c r="P4813" s="2"/>
      <c r="Q4813" s="2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  <c r="AZ4813" s="9"/>
      <c r="BA4813" s="9"/>
      <c r="BB4813" s="9"/>
      <c r="BC4813" s="9"/>
      <c r="BD4813" s="9"/>
      <c r="BE4813" s="9"/>
      <c r="BF4813" s="9"/>
      <c r="BG4813" s="9"/>
      <c r="BH4813" s="9"/>
      <c r="BI4813" s="9"/>
      <c r="BJ4813" s="9"/>
      <c r="BK4813" s="9"/>
      <c r="BL4813" s="9"/>
      <c r="BM4813" s="9"/>
      <c r="BN4813" s="9"/>
      <c r="BO4813" s="9"/>
      <c r="BP4813" s="9"/>
      <c r="BQ4813" s="9"/>
      <c r="BR4813" s="9"/>
      <c r="BS4813" s="9"/>
      <c r="BT4813" s="9"/>
      <c r="BU4813" s="9"/>
      <c r="BV4813" s="9"/>
      <c r="BW4813" s="9"/>
      <c r="BX4813" s="9"/>
      <c r="BY4813" s="9"/>
      <c r="BZ4813" s="9"/>
      <c r="CA4813" s="9"/>
      <c r="CB4813" s="9"/>
      <c r="CC4813" s="9"/>
      <c r="CD4813" s="9"/>
    </row>
    <row r="4814" spans="15:82" x14ac:dyDescent="0.25">
      <c r="O4814" s="3"/>
      <c r="P4814" s="2"/>
      <c r="Q4814" s="2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  <c r="AZ4814" s="9"/>
      <c r="BA4814" s="9"/>
      <c r="BB4814" s="9"/>
      <c r="BC4814" s="9"/>
      <c r="BD4814" s="9"/>
      <c r="BE4814" s="9"/>
      <c r="BF4814" s="9"/>
      <c r="BG4814" s="9"/>
      <c r="BH4814" s="9"/>
      <c r="BI4814" s="9"/>
      <c r="BJ4814" s="9"/>
      <c r="BK4814" s="9"/>
      <c r="BL4814" s="9"/>
      <c r="BM4814" s="9"/>
      <c r="BN4814" s="9"/>
      <c r="BO4814" s="9"/>
      <c r="BP4814" s="9"/>
      <c r="BQ4814" s="9"/>
      <c r="BR4814" s="9"/>
      <c r="BS4814" s="9"/>
      <c r="BT4814" s="9"/>
      <c r="BU4814" s="9"/>
      <c r="BV4814" s="9"/>
      <c r="BW4814" s="9"/>
      <c r="BX4814" s="9"/>
      <c r="BY4814" s="9"/>
      <c r="BZ4814" s="9"/>
      <c r="CA4814" s="9"/>
      <c r="CB4814" s="9"/>
      <c r="CC4814" s="9"/>
      <c r="CD4814" s="9"/>
    </row>
    <row r="4815" spans="15:82" x14ac:dyDescent="0.25">
      <c r="O4815" s="3"/>
      <c r="P4815" s="2"/>
      <c r="Q4815" s="2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  <c r="AZ4815" s="9"/>
      <c r="BA4815" s="9"/>
      <c r="BB4815" s="9"/>
      <c r="BC4815" s="9"/>
      <c r="BD4815" s="9"/>
      <c r="BE4815" s="9"/>
      <c r="BF4815" s="9"/>
      <c r="BG4815" s="9"/>
      <c r="BH4815" s="9"/>
      <c r="BI4815" s="9"/>
      <c r="BJ4815" s="9"/>
      <c r="BK4815" s="9"/>
      <c r="BL4815" s="9"/>
      <c r="BM4815" s="9"/>
      <c r="BN4815" s="9"/>
      <c r="BO4815" s="9"/>
      <c r="BP4815" s="9"/>
      <c r="BQ4815" s="9"/>
      <c r="BR4815" s="9"/>
      <c r="BS4815" s="9"/>
      <c r="BT4815" s="9"/>
      <c r="BU4815" s="9"/>
      <c r="BV4815" s="9"/>
      <c r="BW4815" s="9"/>
      <c r="BX4815" s="9"/>
      <c r="BY4815" s="9"/>
      <c r="BZ4815" s="9"/>
      <c r="CA4815" s="9"/>
      <c r="CB4815" s="9"/>
      <c r="CC4815" s="9"/>
      <c r="CD4815" s="9"/>
    </row>
    <row r="4816" spans="15:82" x14ac:dyDescent="0.25">
      <c r="O4816" s="3"/>
      <c r="P4816" s="2"/>
      <c r="Q4816" s="2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  <c r="AZ4816" s="9"/>
      <c r="BA4816" s="9"/>
      <c r="BB4816" s="9"/>
      <c r="BC4816" s="9"/>
      <c r="BD4816" s="9"/>
      <c r="BE4816" s="9"/>
      <c r="BF4816" s="9"/>
      <c r="BG4816" s="9"/>
      <c r="BH4816" s="9"/>
      <c r="BI4816" s="9"/>
      <c r="BJ4816" s="9"/>
      <c r="BK4816" s="9"/>
      <c r="BL4816" s="9"/>
      <c r="BM4816" s="9"/>
      <c r="BN4816" s="9"/>
      <c r="BO4816" s="9"/>
      <c r="BP4816" s="9"/>
      <c r="BQ4816" s="9"/>
      <c r="BR4816" s="9"/>
      <c r="BS4816" s="9"/>
      <c r="BT4816" s="9"/>
      <c r="BU4816" s="9"/>
      <c r="BV4816" s="9"/>
      <c r="BW4816" s="9"/>
      <c r="BX4816" s="9"/>
      <c r="BY4816" s="9"/>
      <c r="BZ4816" s="9"/>
      <c r="CA4816" s="9"/>
      <c r="CB4816" s="9"/>
      <c r="CC4816" s="9"/>
      <c r="CD4816" s="9"/>
    </row>
    <row r="4817" spans="15:82" x14ac:dyDescent="0.25">
      <c r="O4817" s="3"/>
      <c r="P4817" s="2"/>
      <c r="Q4817" s="2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  <c r="AZ4817" s="9"/>
      <c r="BA4817" s="9"/>
      <c r="BB4817" s="9"/>
      <c r="BC4817" s="9"/>
      <c r="BD4817" s="9"/>
      <c r="BE4817" s="9"/>
      <c r="BF4817" s="9"/>
      <c r="BG4817" s="9"/>
      <c r="BH4817" s="9"/>
      <c r="BI4817" s="9"/>
      <c r="BJ4817" s="9"/>
      <c r="BK4817" s="9"/>
      <c r="BL4817" s="9"/>
      <c r="BM4817" s="9"/>
      <c r="BN4817" s="9"/>
      <c r="BO4817" s="9"/>
      <c r="BP4817" s="9"/>
      <c r="BQ4817" s="9"/>
      <c r="BR4817" s="9"/>
      <c r="BS4817" s="9"/>
      <c r="BT4817" s="9"/>
      <c r="BU4817" s="9"/>
      <c r="BV4817" s="9"/>
      <c r="BW4817" s="9"/>
      <c r="BX4817" s="9"/>
      <c r="BY4817" s="9"/>
      <c r="BZ4817" s="9"/>
      <c r="CA4817" s="9"/>
      <c r="CB4817" s="9"/>
      <c r="CC4817" s="9"/>
      <c r="CD4817" s="9"/>
    </row>
    <row r="4818" spans="15:82" x14ac:dyDescent="0.25">
      <c r="O4818" s="3"/>
      <c r="P4818" s="2"/>
      <c r="Q4818" s="2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  <c r="AZ4818" s="9"/>
      <c r="BA4818" s="9"/>
      <c r="BB4818" s="9"/>
      <c r="BC4818" s="9"/>
      <c r="BD4818" s="9"/>
      <c r="BE4818" s="9"/>
      <c r="BF4818" s="9"/>
      <c r="BG4818" s="9"/>
      <c r="BH4818" s="9"/>
      <c r="BI4818" s="9"/>
      <c r="BJ4818" s="9"/>
      <c r="BK4818" s="9"/>
      <c r="BL4818" s="9"/>
      <c r="BM4818" s="9"/>
      <c r="BN4818" s="9"/>
      <c r="BO4818" s="9"/>
      <c r="BP4818" s="9"/>
      <c r="BQ4818" s="9"/>
      <c r="BR4818" s="9"/>
      <c r="BS4818" s="9"/>
      <c r="BT4818" s="9"/>
      <c r="BU4818" s="9"/>
      <c r="BV4818" s="9"/>
      <c r="BW4818" s="9"/>
      <c r="BX4818" s="9"/>
      <c r="BY4818" s="9"/>
      <c r="BZ4818" s="9"/>
      <c r="CA4818" s="9"/>
      <c r="CB4818" s="9"/>
      <c r="CC4818" s="9"/>
      <c r="CD4818" s="9"/>
    </row>
    <row r="4819" spans="15:82" x14ac:dyDescent="0.25">
      <c r="O4819" s="3"/>
      <c r="P4819" s="2"/>
      <c r="Q4819" s="2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  <c r="AZ4819" s="9"/>
      <c r="BA4819" s="9"/>
      <c r="BB4819" s="9"/>
      <c r="BC4819" s="9"/>
      <c r="BD4819" s="9"/>
      <c r="BE4819" s="9"/>
      <c r="BF4819" s="9"/>
      <c r="BG4819" s="9"/>
      <c r="BH4819" s="9"/>
      <c r="BI4819" s="9"/>
      <c r="BJ4819" s="9"/>
      <c r="BK4819" s="9"/>
      <c r="BL4819" s="9"/>
      <c r="BM4819" s="9"/>
      <c r="BN4819" s="9"/>
      <c r="BO4819" s="9"/>
      <c r="BP4819" s="9"/>
      <c r="BQ4819" s="9"/>
      <c r="BR4819" s="9"/>
      <c r="BS4819" s="9"/>
      <c r="BT4819" s="9"/>
      <c r="BU4819" s="9"/>
      <c r="BV4819" s="9"/>
      <c r="BW4819" s="9"/>
      <c r="BX4819" s="9"/>
      <c r="BY4819" s="9"/>
      <c r="BZ4819" s="9"/>
      <c r="CA4819" s="9"/>
      <c r="CB4819" s="9"/>
      <c r="CC4819" s="9"/>
      <c r="CD4819" s="9"/>
    </row>
    <row r="4820" spans="15:82" x14ac:dyDescent="0.25">
      <c r="O4820" s="3"/>
      <c r="P4820" s="2"/>
      <c r="Q4820" s="2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  <c r="AZ4820" s="9"/>
      <c r="BA4820" s="9"/>
      <c r="BB4820" s="9"/>
      <c r="BC4820" s="9"/>
      <c r="BD4820" s="9"/>
      <c r="BE4820" s="9"/>
      <c r="BF4820" s="9"/>
      <c r="BG4820" s="9"/>
      <c r="BH4820" s="9"/>
      <c r="BI4820" s="9"/>
      <c r="BJ4820" s="9"/>
      <c r="BK4820" s="9"/>
      <c r="BL4820" s="9"/>
      <c r="BM4820" s="9"/>
      <c r="BN4820" s="9"/>
      <c r="BO4820" s="9"/>
      <c r="BP4820" s="9"/>
      <c r="BQ4820" s="9"/>
      <c r="BR4820" s="9"/>
      <c r="BS4820" s="9"/>
      <c r="BT4820" s="9"/>
      <c r="BU4820" s="9"/>
      <c r="BV4820" s="9"/>
      <c r="BW4820" s="9"/>
      <c r="BX4820" s="9"/>
      <c r="BY4820" s="9"/>
      <c r="BZ4820" s="9"/>
      <c r="CA4820" s="9"/>
      <c r="CB4820" s="9"/>
      <c r="CC4820" s="9"/>
      <c r="CD4820" s="9"/>
    </row>
    <row r="4821" spans="15:82" x14ac:dyDescent="0.25">
      <c r="O4821" s="3"/>
      <c r="P4821" s="2"/>
      <c r="Q4821" s="2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  <c r="AZ4821" s="9"/>
      <c r="BA4821" s="9"/>
      <c r="BB4821" s="9"/>
      <c r="BC4821" s="9"/>
      <c r="BD4821" s="9"/>
      <c r="BE4821" s="9"/>
      <c r="BF4821" s="9"/>
      <c r="BG4821" s="9"/>
      <c r="BH4821" s="9"/>
      <c r="BI4821" s="9"/>
      <c r="BJ4821" s="9"/>
      <c r="BK4821" s="9"/>
      <c r="BL4821" s="9"/>
      <c r="BM4821" s="9"/>
      <c r="BN4821" s="9"/>
      <c r="BO4821" s="9"/>
      <c r="BP4821" s="9"/>
      <c r="BQ4821" s="9"/>
      <c r="BR4821" s="9"/>
      <c r="BS4821" s="9"/>
      <c r="BT4821" s="9"/>
      <c r="BU4821" s="9"/>
      <c r="BV4821" s="9"/>
      <c r="BW4821" s="9"/>
      <c r="BX4821" s="9"/>
      <c r="BY4821" s="9"/>
      <c r="BZ4821" s="9"/>
      <c r="CA4821" s="9"/>
      <c r="CB4821" s="9"/>
      <c r="CC4821" s="9"/>
      <c r="CD4821" s="9"/>
    </row>
    <row r="4822" spans="15:82" x14ac:dyDescent="0.25">
      <c r="O4822" s="3"/>
      <c r="P4822" s="2"/>
      <c r="Q4822" s="2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  <c r="AZ4822" s="9"/>
      <c r="BA4822" s="9"/>
      <c r="BB4822" s="9"/>
      <c r="BC4822" s="9"/>
      <c r="BD4822" s="9"/>
      <c r="BE4822" s="9"/>
      <c r="BF4822" s="9"/>
      <c r="BG4822" s="9"/>
      <c r="BH4822" s="9"/>
      <c r="BI4822" s="9"/>
      <c r="BJ4822" s="9"/>
      <c r="BK4822" s="9"/>
      <c r="BL4822" s="9"/>
      <c r="BM4822" s="9"/>
      <c r="BN4822" s="9"/>
      <c r="BO4822" s="9"/>
      <c r="BP4822" s="9"/>
      <c r="BQ4822" s="9"/>
      <c r="BR4822" s="9"/>
      <c r="BS4822" s="9"/>
      <c r="BT4822" s="9"/>
      <c r="BU4822" s="9"/>
      <c r="BV4822" s="9"/>
      <c r="BW4822" s="9"/>
      <c r="BX4822" s="9"/>
      <c r="BY4822" s="9"/>
      <c r="BZ4822" s="9"/>
      <c r="CA4822" s="9"/>
      <c r="CB4822" s="9"/>
      <c r="CC4822" s="9"/>
      <c r="CD4822" s="9"/>
    </row>
    <row r="4823" spans="15:82" x14ac:dyDescent="0.25">
      <c r="O4823" s="3"/>
      <c r="P4823" s="2"/>
      <c r="Q4823" s="2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  <c r="AZ4823" s="9"/>
      <c r="BA4823" s="9"/>
      <c r="BB4823" s="9"/>
      <c r="BC4823" s="9"/>
      <c r="BD4823" s="9"/>
      <c r="BE4823" s="9"/>
      <c r="BF4823" s="9"/>
      <c r="BG4823" s="9"/>
      <c r="BH4823" s="9"/>
      <c r="BI4823" s="9"/>
      <c r="BJ4823" s="9"/>
      <c r="BK4823" s="9"/>
      <c r="BL4823" s="9"/>
      <c r="BM4823" s="9"/>
      <c r="BN4823" s="9"/>
      <c r="BO4823" s="9"/>
      <c r="BP4823" s="9"/>
      <c r="BQ4823" s="9"/>
      <c r="BR4823" s="9"/>
      <c r="BS4823" s="9"/>
      <c r="BT4823" s="9"/>
      <c r="BU4823" s="9"/>
      <c r="BV4823" s="9"/>
      <c r="BW4823" s="9"/>
      <c r="BX4823" s="9"/>
      <c r="BY4823" s="9"/>
      <c r="BZ4823" s="9"/>
      <c r="CA4823" s="9"/>
      <c r="CB4823" s="9"/>
      <c r="CC4823" s="9"/>
      <c r="CD4823" s="9"/>
    </row>
    <row r="4824" spans="15:82" x14ac:dyDescent="0.25">
      <c r="O4824" s="3"/>
      <c r="P4824" s="2"/>
      <c r="Q4824" s="2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  <c r="AZ4824" s="9"/>
      <c r="BA4824" s="9"/>
      <c r="BB4824" s="9"/>
      <c r="BC4824" s="9"/>
      <c r="BD4824" s="9"/>
      <c r="BE4824" s="9"/>
      <c r="BF4824" s="9"/>
      <c r="BG4824" s="9"/>
      <c r="BH4824" s="9"/>
      <c r="BI4824" s="9"/>
      <c r="BJ4824" s="9"/>
      <c r="BK4824" s="9"/>
      <c r="BL4824" s="9"/>
      <c r="BM4824" s="9"/>
      <c r="BN4824" s="9"/>
      <c r="BO4824" s="9"/>
      <c r="BP4824" s="9"/>
      <c r="BQ4824" s="9"/>
      <c r="BR4824" s="9"/>
      <c r="BS4824" s="9"/>
      <c r="BT4824" s="9"/>
      <c r="BU4824" s="9"/>
      <c r="BV4824" s="9"/>
      <c r="BW4824" s="9"/>
      <c r="BX4824" s="9"/>
      <c r="BY4824" s="9"/>
      <c r="BZ4824" s="9"/>
      <c r="CA4824" s="9"/>
      <c r="CB4824" s="9"/>
      <c r="CC4824" s="9"/>
      <c r="CD4824" s="9"/>
    </row>
    <row r="4825" spans="15:82" x14ac:dyDescent="0.25">
      <c r="O4825" s="3"/>
      <c r="P4825" s="2"/>
      <c r="Q4825" s="2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  <c r="AZ4825" s="9"/>
      <c r="BA4825" s="9"/>
      <c r="BB4825" s="9"/>
      <c r="BC4825" s="9"/>
      <c r="BD4825" s="9"/>
      <c r="BE4825" s="9"/>
      <c r="BF4825" s="9"/>
      <c r="BG4825" s="9"/>
      <c r="BH4825" s="9"/>
      <c r="BI4825" s="9"/>
      <c r="BJ4825" s="9"/>
      <c r="BK4825" s="9"/>
      <c r="BL4825" s="9"/>
      <c r="BM4825" s="9"/>
      <c r="BN4825" s="9"/>
      <c r="BO4825" s="9"/>
      <c r="BP4825" s="9"/>
      <c r="BQ4825" s="9"/>
      <c r="BR4825" s="9"/>
      <c r="BS4825" s="9"/>
      <c r="BT4825" s="9"/>
      <c r="BU4825" s="9"/>
      <c r="BV4825" s="9"/>
      <c r="BW4825" s="9"/>
      <c r="BX4825" s="9"/>
      <c r="BY4825" s="9"/>
      <c r="BZ4825" s="9"/>
      <c r="CA4825" s="9"/>
      <c r="CB4825" s="9"/>
      <c r="CC4825" s="9"/>
      <c r="CD4825" s="9"/>
    </row>
    <row r="4826" spans="15:82" x14ac:dyDescent="0.25">
      <c r="O4826" s="3"/>
      <c r="P4826" s="2"/>
      <c r="Q4826" s="2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  <c r="AZ4826" s="9"/>
      <c r="BA4826" s="9"/>
      <c r="BB4826" s="9"/>
      <c r="BC4826" s="9"/>
      <c r="BD4826" s="9"/>
      <c r="BE4826" s="9"/>
      <c r="BF4826" s="9"/>
      <c r="BG4826" s="9"/>
      <c r="BH4826" s="9"/>
      <c r="BI4826" s="9"/>
      <c r="BJ4826" s="9"/>
      <c r="BK4826" s="9"/>
      <c r="BL4826" s="9"/>
      <c r="BM4826" s="9"/>
      <c r="BN4826" s="9"/>
      <c r="BO4826" s="9"/>
      <c r="BP4826" s="9"/>
      <c r="BQ4826" s="9"/>
      <c r="BR4826" s="9"/>
      <c r="BS4826" s="9"/>
      <c r="BT4826" s="9"/>
      <c r="BU4826" s="9"/>
      <c r="BV4826" s="9"/>
      <c r="BW4826" s="9"/>
      <c r="BX4826" s="9"/>
      <c r="BY4826" s="9"/>
      <c r="BZ4826" s="9"/>
      <c r="CA4826" s="9"/>
      <c r="CB4826" s="9"/>
      <c r="CC4826" s="9"/>
      <c r="CD4826" s="9"/>
    </row>
    <row r="4827" spans="15:82" x14ac:dyDescent="0.25">
      <c r="O4827" s="3"/>
      <c r="P4827" s="2"/>
      <c r="Q4827" s="2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  <c r="AZ4827" s="9"/>
      <c r="BA4827" s="9"/>
      <c r="BB4827" s="9"/>
      <c r="BC4827" s="9"/>
      <c r="BD4827" s="9"/>
      <c r="BE4827" s="9"/>
      <c r="BF4827" s="9"/>
      <c r="BG4827" s="9"/>
      <c r="BH4827" s="9"/>
      <c r="BI4827" s="9"/>
      <c r="BJ4827" s="9"/>
      <c r="BK4827" s="9"/>
      <c r="BL4827" s="9"/>
      <c r="BM4827" s="9"/>
      <c r="BN4827" s="9"/>
      <c r="BO4827" s="9"/>
      <c r="BP4827" s="9"/>
      <c r="BQ4827" s="9"/>
      <c r="BR4827" s="9"/>
      <c r="BS4827" s="9"/>
      <c r="BT4827" s="9"/>
      <c r="BU4827" s="9"/>
      <c r="BV4827" s="9"/>
      <c r="BW4827" s="9"/>
      <c r="BX4827" s="9"/>
      <c r="BY4827" s="9"/>
      <c r="BZ4827" s="9"/>
      <c r="CA4827" s="9"/>
      <c r="CB4827" s="9"/>
      <c r="CC4827" s="9"/>
      <c r="CD4827" s="9"/>
    </row>
    <row r="4828" spans="15:82" x14ac:dyDescent="0.25">
      <c r="O4828" s="3"/>
      <c r="P4828" s="2"/>
      <c r="Q4828" s="2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  <c r="AZ4828" s="9"/>
      <c r="BA4828" s="9"/>
      <c r="BB4828" s="9"/>
      <c r="BC4828" s="9"/>
      <c r="BD4828" s="9"/>
      <c r="BE4828" s="9"/>
      <c r="BF4828" s="9"/>
      <c r="BG4828" s="9"/>
      <c r="BH4828" s="9"/>
      <c r="BI4828" s="9"/>
      <c r="BJ4828" s="9"/>
      <c r="BK4828" s="9"/>
      <c r="BL4828" s="9"/>
      <c r="BM4828" s="9"/>
      <c r="BN4828" s="9"/>
      <c r="BO4828" s="9"/>
      <c r="BP4828" s="9"/>
      <c r="BQ4828" s="9"/>
      <c r="BR4828" s="9"/>
      <c r="BS4828" s="9"/>
      <c r="BT4828" s="9"/>
      <c r="BU4828" s="9"/>
      <c r="BV4828" s="9"/>
      <c r="BW4828" s="9"/>
      <c r="BX4828" s="9"/>
      <c r="BY4828" s="9"/>
      <c r="BZ4828" s="9"/>
      <c r="CA4828" s="9"/>
      <c r="CB4828" s="9"/>
      <c r="CC4828" s="9"/>
      <c r="CD4828" s="9"/>
    </row>
    <row r="4829" spans="15:82" x14ac:dyDescent="0.25">
      <c r="O4829" s="3"/>
      <c r="P4829" s="2"/>
      <c r="Q4829" s="2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  <c r="AZ4829" s="9"/>
      <c r="BA4829" s="9"/>
      <c r="BB4829" s="9"/>
      <c r="BC4829" s="9"/>
      <c r="BD4829" s="9"/>
      <c r="BE4829" s="9"/>
      <c r="BF4829" s="9"/>
      <c r="BG4829" s="9"/>
      <c r="BH4829" s="9"/>
      <c r="BI4829" s="9"/>
      <c r="BJ4829" s="9"/>
      <c r="BK4829" s="9"/>
      <c r="BL4829" s="9"/>
      <c r="BM4829" s="9"/>
      <c r="BN4829" s="9"/>
      <c r="BO4829" s="9"/>
      <c r="BP4829" s="9"/>
      <c r="BQ4829" s="9"/>
      <c r="BR4829" s="9"/>
      <c r="BS4829" s="9"/>
      <c r="BT4829" s="9"/>
      <c r="BU4829" s="9"/>
      <c r="BV4829" s="9"/>
      <c r="BW4829" s="9"/>
      <c r="BX4829" s="9"/>
      <c r="BY4829" s="9"/>
      <c r="BZ4829" s="9"/>
      <c r="CA4829" s="9"/>
      <c r="CB4829" s="9"/>
      <c r="CC4829" s="9"/>
      <c r="CD4829" s="9"/>
    </row>
    <row r="4830" spans="15:82" x14ac:dyDescent="0.25">
      <c r="O4830" s="3"/>
      <c r="P4830" s="2"/>
      <c r="Q4830" s="2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  <c r="AZ4830" s="9"/>
      <c r="BA4830" s="9"/>
      <c r="BB4830" s="9"/>
      <c r="BC4830" s="9"/>
      <c r="BD4830" s="9"/>
      <c r="BE4830" s="9"/>
      <c r="BF4830" s="9"/>
      <c r="BG4830" s="9"/>
      <c r="BH4830" s="9"/>
      <c r="BI4830" s="9"/>
      <c r="BJ4830" s="9"/>
      <c r="BK4830" s="9"/>
      <c r="BL4830" s="9"/>
      <c r="BM4830" s="9"/>
      <c r="BN4830" s="9"/>
      <c r="BO4830" s="9"/>
      <c r="BP4830" s="9"/>
      <c r="BQ4830" s="9"/>
      <c r="BR4830" s="9"/>
      <c r="BS4830" s="9"/>
      <c r="BT4830" s="9"/>
      <c r="BU4830" s="9"/>
      <c r="BV4830" s="9"/>
      <c r="BW4830" s="9"/>
      <c r="BX4830" s="9"/>
      <c r="BY4830" s="9"/>
      <c r="BZ4830" s="9"/>
      <c r="CA4830" s="9"/>
      <c r="CB4830" s="9"/>
      <c r="CC4830" s="9"/>
      <c r="CD4830" s="9"/>
    </row>
    <row r="4831" spans="15:82" x14ac:dyDescent="0.25">
      <c r="O4831" s="3"/>
      <c r="P4831" s="2"/>
      <c r="Q4831" s="2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  <c r="AZ4831" s="9"/>
      <c r="BA4831" s="9"/>
      <c r="BB4831" s="9"/>
      <c r="BC4831" s="9"/>
      <c r="BD4831" s="9"/>
      <c r="BE4831" s="9"/>
      <c r="BF4831" s="9"/>
      <c r="BG4831" s="9"/>
      <c r="BH4831" s="9"/>
      <c r="BI4831" s="9"/>
      <c r="BJ4831" s="9"/>
      <c r="BK4831" s="9"/>
      <c r="BL4831" s="9"/>
      <c r="BM4831" s="9"/>
      <c r="BN4831" s="9"/>
      <c r="BO4831" s="9"/>
      <c r="BP4831" s="9"/>
      <c r="BQ4831" s="9"/>
      <c r="BR4831" s="9"/>
      <c r="BS4831" s="9"/>
      <c r="BT4831" s="9"/>
      <c r="BU4831" s="9"/>
      <c r="BV4831" s="9"/>
      <c r="BW4831" s="9"/>
      <c r="BX4831" s="9"/>
      <c r="BY4831" s="9"/>
      <c r="BZ4831" s="9"/>
      <c r="CA4831" s="9"/>
      <c r="CB4831" s="9"/>
      <c r="CC4831" s="9"/>
      <c r="CD4831" s="9"/>
    </row>
    <row r="4832" spans="15:82" x14ac:dyDescent="0.25">
      <c r="O4832" s="3"/>
      <c r="P4832" s="2"/>
      <c r="Q4832" s="2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  <c r="AZ4832" s="9"/>
      <c r="BA4832" s="9"/>
      <c r="BB4832" s="9"/>
      <c r="BC4832" s="9"/>
      <c r="BD4832" s="9"/>
      <c r="BE4832" s="9"/>
      <c r="BF4832" s="9"/>
      <c r="BG4832" s="9"/>
      <c r="BH4832" s="9"/>
      <c r="BI4832" s="9"/>
      <c r="BJ4832" s="9"/>
      <c r="BK4832" s="9"/>
      <c r="BL4832" s="9"/>
      <c r="BM4832" s="9"/>
      <c r="BN4832" s="9"/>
      <c r="BO4832" s="9"/>
      <c r="BP4832" s="9"/>
      <c r="BQ4832" s="9"/>
      <c r="BR4832" s="9"/>
      <c r="BS4832" s="9"/>
      <c r="BT4832" s="9"/>
      <c r="BU4832" s="9"/>
      <c r="BV4832" s="9"/>
      <c r="BW4832" s="9"/>
      <c r="BX4832" s="9"/>
      <c r="BY4832" s="9"/>
      <c r="BZ4832" s="9"/>
      <c r="CA4832" s="9"/>
      <c r="CB4832" s="9"/>
      <c r="CC4832" s="9"/>
      <c r="CD4832" s="9"/>
    </row>
    <row r="4833" spans="15:82" x14ac:dyDescent="0.25">
      <c r="O4833" s="3"/>
      <c r="P4833" s="2"/>
      <c r="Q4833" s="2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  <c r="AZ4833" s="9"/>
      <c r="BA4833" s="9"/>
      <c r="BB4833" s="9"/>
      <c r="BC4833" s="9"/>
      <c r="BD4833" s="9"/>
      <c r="BE4833" s="9"/>
      <c r="BF4833" s="9"/>
      <c r="BG4833" s="9"/>
      <c r="BH4833" s="9"/>
      <c r="BI4833" s="9"/>
      <c r="BJ4833" s="9"/>
      <c r="BK4833" s="9"/>
      <c r="BL4833" s="9"/>
      <c r="BM4833" s="9"/>
      <c r="BN4833" s="9"/>
      <c r="BO4833" s="9"/>
      <c r="BP4833" s="9"/>
      <c r="BQ4833" s="9"/>
      <c r="BR4833" s="9"/>
      <c r="BS4833" s="9"/>
      <c r="BT4833" s="9"/>
      <c r="BU4833" s="9"/>
      <c r="BV4833" s="9"/>
      <c r="BW4833" s="9"/>
      <c r="BX4833" s="9"/>
      <c r="BY4833" s="9"/>
      <c r="BZ4833" s="9"/>
      <c r="CA4833" s="9"/>
      <c r="CB4833" s="9"/>
      <c r="CC4833" s="9"/>
      <c r="CD4833" s="9"/>
    </row>
    <row r="4834" spans="15:82" x14ac:dyDescent="0.25">
      <c r="O4834" s="3"/>
      <c r="P4834" s="2"/>
      <c r="Q4834" s="2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  <c r="AZ4834" s="9"/>
      <c r="BA4834" s="9"/>
      <c r="BB4834" s="9"/>
      <c r="BC4834" s="9"/>
      <c r="BD4834" s="9"/>
      <c r="BE4834" s="9"/>
      <c r="BF4834" s="9"/>
      <c r="BG4834" s="9"/>
      <c r="BH4834" s="9"/>
      <c r="BI4834" s="9"/>
      <c r="BJ4834" s="9"/>
      <c r="BK4834" s="9"/>
      <c r="BL4834" s="9"/>
      <c r="BM4834" s="9"/>
      <c r="BN4834" s="9"/>
      <c r="BO4834" s="9"/>
      <c r="BP4834" s="9"/>
      <c r="BQ4834" s="9"/>
      <c r="BR4834" s="9"/>
      <c r="BS4834" s="9"/>
      <c r="BT4834" s="9"/>
      <c r="BU4834" s="9"/>
      <c r="BV4834" s="9"/>
      <c r="BW4834" s="9"/>
      <c r="BX4834" s="9"/>
      <c r="BY4834" s="9"/>
      <c r="BZ4834" s="9"/>
      <c r="CA4834" s="9"/>
      <c r="CB4834" s="9"/>
      <c r="CC4834" s="9"/>
      <c r="CD4834" s="9"/>
    </row>
    <row r="4835" spans="15:82" x14ac:dyDescent="0.25">
      <c r="O4835" s="3"/>
      <c r="P4835" s="2"/>
      <c r="Q4835" s="2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  <c r="AZ4835" s="9"/>
      <c r="BA4835" s="9"/>
      <c r="BB4835" s="9"/>
      <c r="BC4835" s="9"/>
      <c r="BD4835" s="9"/>
      <c r="BE4835" s="9"/>
      <c r="BF4835" s="9"/>
      <c r="BG4835" s="9"/>
      <c r="BH4835" s="9"/>
      <c r="BI4835" s="9"/>
      <c r="BJ4835" s="9"/>
      <c r="BK4835" s="9"/>
      <c r="BL4835" s="9"/>
      <c r="BM4835" s="9"/>
      <c r="BN4835" s="9"/>
      <c r="BO4835" s="9"/>
      <c r="BP4835" s="9"/>
      <c r="BQ4835" s="9"/>
      <c r="BR4835" s="9"/>
      <c r="BS4835" s="9"/>
      <c r="BT4835" s="9"/>
      <c r="BU4835" s="9"/>
      <c r="BV4835" s="9"/>
      <c r="BW4835" s="9"/>
      <c r="BX4835" s="9"/>
      <c r="BY4835" s="9"/>
      <c r="BZ4835" s="9"/>
      <c r="CA4835" s="9"/>
      <c r="CB4835" s="9"/>
      <c r="CC4835" s="9"/>
      <c r="CD4835" s="9"/>
    </row>
    <row r="4836" spans="15:82" x14ac:dyDescent="0.25">
      <c r="O4836" s="3"/>
      <c r="P4836" s="2"/>
      <c r="Q4836" s="2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  <c r="AZ4836" s="9"/>
      <c r="BA4836" s="9"/>
      <c r="BB4836" s="9"/>
      <c r="BC4836" s="9"/>
      <c r="BD4836" s="9"/>
      <c r="BE4836" s="9"/>
      <c r="BF4836" s="9"/>
      <c r="BG4836" s="9"/>
      <c r="BH4836" s="9"/>
      <c r="BI4836" s="9"/>
      <c r="BJ4836" s="9"/>
      <c r="BK4836" s="9"/>
      <c r="BL4836" s="9"/>
      <c r="BM4836" s="9"/>
      <c r="BN4836" s="9"/>
      <c r="BO4836" s="9"/>
      <c r="BP4836" s="9"/>
      <c r="BQ4836" s="9"/>
      <c r="BR4836" s="9"/>
      <c r="BS4836" s="9"/>
      <c r="BT4836" s="9"/>
      <c r="BU4836" s="9"/>
      <c r="BV4836" s="9"/>
      <c r="BW4836" s="9"/>
      <c r="BX4836" s="9"/>
      <c r="BY4836" s="9"/>
      <c r="BZ4836" s="9"/>
      <c r="CA4836" s="9"/>
      <c r="CB4836" s="9"/>
      <c r="CC4836" s="9"/>
      <c r="CD4836" s="9"/>
    </row>
    <row r="4837" spans="15:82" x14ac:dyDescent="0.25">
      <c r="O4837" s="3"/>
      <c r="P4837" s="2"/>
      <c r="Q4837" s="2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  <c r="AZ4837" s="9"/>
      <c r="BA4837" s="9"/>
      <c r="BB4837" s="9"/>
      <c r="BC4837" s="9"/>
      <c r="BD4837" s="9"/>
      <c r="BE4837" s="9"/>
      <c r="BF4837" s="9"/>
      <c r="BG4837" s="9"/>
      <c r="BH4837" s="9"/>
      <c r="BI4837" s="9"/>
      <c r="BJ4837" s="9"/>
      <c r="BK4837" s="9"/>
      <c r="BL4837" s="9"/>
      <c r="BM4837" s="9"/>
      <c r="BN4837" s="9"/>
      <c r="BO4837" s="9"/>
      <c r="BP4837" s="9"/>
      <c r="BQ4837" s="9"/>
      <c r="BR4837" s="9"/>
      <c r="BS4837" s="9"/>
      <c r="BT4837" s="9"/>
      <c r="BU4837" s="9"/>
      <c r="BV4837" s="9"/>
      <c r="BW4837" s="9"/>
      <c r="BX4837" s="9"/>
      <c r="BY4837" s="9"/>
      <c r="BZ4837" s="9"/>
      <c r="CA4837" s="9"/>
      <c r="CB4837" s="9"/>
      <c r="CC4837" s="9"/>
      <c r="CD4837" s="9"/>
    </row>
    <row r="4838" spans="15:82" x14ac:dyDescent="0.25">
      <c r="O4838" s="3"/>
      <c r="P4838" s="2"/>
      <c r="Q4838" s="2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  <c r="AZ4838" s="9"/>
      <c r="BA4838" s="9"/>
      <c r="BB4838" s="9"/>
      <c r="BC4838" s="9"/>
      <c r="BD4838" s="9"/>
      <c r="BE4838" s="9"/>
      <c r="BF4838" s="9"/>
      <c r="BG4838" s="9"/>
      <c r="BH4838" s="9"/>
      <c r="BI4838" s="9"/>
      <c r="BJ4838" s="9"/>
      <c r="BK4838" s="9"/>
      <c r="BL4838" s="9"/>
      <c r="BM4838" s="9"/>
      <c r="BN4838" s="9"/>
      <c r="BO4838" s="9"/>
      <c r="BP4838" s="9"/>
      <c r="BQ4838" s="9"/>
      <c r="BR4838" s="9"/>
      <c r="BS4838" s="9"/>
      <c r="BT4838" s="9"/>
      <c r="BU4838" s="9"/>
      <c r="BV4838" s="9"/>
      <c r="BW4838" s="9"/>
      <c r="BX4838" s="9"/>
      <c r="BY4838" s="9"/>
      <c r="BZ4838" s="9"/>
      <c r="CA4838" s="9"/>
      <c r="CB4838" s="9"/>
      <c r="CC4838" s="9"/>
      <c r="CD4838" s="9"/>
    </row>
    <row r="4839" spans="15:82" x14ac:dyDescent="0.25">
      <c r="O4839" s="3"/>
      <c r="P4839" s="2"/>
      <c r="Q4839" s="2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  <c r="AZ4839" s="9"/>
      <c r="BA4839" s="9"/>
      <c r="BB4839" s="9"/>
      <c r="BC4839" s="9"/>
      <c r="BD4839" s="9"/>
      <c r="BE4839" s="9"/>
      <c r="BF4839" s="9"/>
      <c r="BG4839" s="9"/>
      <c r="BH4839" s="9"/>
      <c r="BI4839" s="9"/>
      <c r="BJ4839" s="9"/>
      <c r="BK4839" s="9"/>
      <c r="BL4839" s="9"/>
      <c r="BM4839" s="9"/>
      <c r="BN4839" s="9"/>
      <c r="BO4839" s="9"/>
      <c r="BP4839" s="9"/>
      <c r="BQ4839" s="9"/>
      <c r="BR4839" s="9"/>
      <c r="BS4839" s="9"/>
      <c r="BT4839" s="9"/>
      <c r="BU4839" s="9"/>
      <c r="BV4839" s="9"/>
      <c r="BW4839" s="9"/>
      <c r="BX4839" s="9"/>
      <c r="BY4839" s="9"/>
      <c r="BZ4839" s="9"/>
      <c r="CA4839" s="9"/>
      <c r="CB4839" s="9"/>
      <c r="CC4839" s="9"/>
      <c r="CD4839" s="9"/>
    </row>
    <row r="4840" spans="15:82" x14ac:dyDescent="0.25">
      <c r="O4840" s="3"/>
      <c r="P4840" s="2"/>
      <c r="Q4840" s="2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  <c r="AZ4840" s="9"/>
      <c r="BA4840" s="9"/>
      <c r="BB4840" s="9"/>
      <c r="BC4840" s="9"/>
      <c r="BD4840" s="9"/>
      <c r="BE4840" s="9"/>
      <c r="BF4840" s="9"/>
      <c r="BG4840" s="9"/>
      <c r="BH4840" s="9"/>
      <c r="BI4840" s="9"/>
      <c r="BJ4840" s="9"/>
      <c r="BK4840" s="9"/>
      <c r="BL4840" s="9"/>
      <c r="BM4840" s="9"/>
      <c r="BN4840" s="9"/>
      <c r="BO4840" s="9"/>
      <c r="BP4840" s="9"/>
      <c r="BQ4840" s="9"/>
      <c r="BR4840" s="9"/>
      <c r="BS4840" s="9"/>
      <c r="BT4840" s="9"/>
      <c r="BU4840" s="9"/>
      <c r="BV4840" s="9"/>
      <c r="BW4840" s="9"/>
      <c r="BX4840" s="9"/>
      <c r="BY4840" s="9"/>
      <c r="BZ4840" s="9"/>
      <c r="CA4840" s="9"/>
      <c r="CB4840" s="9"/>
      <c r="CC4840" s="9"/>
      <c r="CD4840" s="9"/>
    </row>
    <row r="4841" spans="15:82" x14ac:dyDescent="0.25">
      <c r="O4841" s="3"/>
      <c r="P4841" s="2"/>
      <c r="Q4841" s="2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  <c r="AZ4841" s="9"/>
      <c r="BA4841" s="9"/>
      <c r="BB4841" s="9"/>
      <c r="BC4841" s="9"/>
      <c r="BD4841" s="9"/>
      <c r="BE4841" s="9"/>
      <c r="BF4841" s="9"/>
      <c r="BG4841" s="9"/>
      <c r="BH4841" s="9"/>
      <c r="BI4841" s="9"/>
      <c r="BJ4841" s="9"/>
      <c r="BK4841" s="9"/>
      <c r="BL4841" s="9"/>
      <c r="BM4841" s="9"/>
      <c r="BN4841" s="9"/>
      <c r="BO4841" s="9"/>
      <c r="BP4841" s="9"/>
      <c r="BQ4841" s="9"/>
      <c r="BR4841" s="9"/>
      <c r="BS4841" s="9"/>
      <c r="BT4841" s="9"/>
      <c r="BU4841" s="9"/>
      <c r="BV4841" s="9"/>
      <c r="BW4841" s="9"/>
      <c r="BX4841" s="9"/>
      <c r="BY4841" s="9"/>
      <c r="BZ4841" s="9"/>
      <c r="CA4841" s="9"/>
      <c r="CB4841" s="9"/>
      <c r="CC4841" s="9"/>
      <c r="CD4841" s="9"/>
    </row>
    <row r="4842" spans="15:82" x14ac:dyDescent="0.25">
      <c r="O4842" s="3"/>
      <c r="P4842" s="2"/>
      <c r="Q4842" s="2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  <c r="AZ4842" s="9"/>
      <c r="BA4842" s="9"/>
      <c r="BB4842" s="9"/>
      <c r="BC4842" s="9"/>
      <c r="BD4842" s="9"/>
      <c r="BE4842" s="9"/>
      <c r="BF4842" s="9"/>
      <c r="BG4842" s="9"/>
      <c r="BH4842" s="9"/>
      <c r="BI4842" s="9"/>
      <c r="BJ4842" s="9"/>
      <c r="BK4842" s="9"/>
      <c r="BL4842" s="9"/>
      <c r="BM4842" s="9"/>
      <c r="BN4842" s="9"/>
      <c r="BO4842" s="9"/>
      <c r="BP4842" s="9"/>
      <c r="BQ4842" s="9"/>
      <c r="BR4842" s="9"/>
      <c r="BS4842" s="9"/>
      <c r="BT4842" s="9"/>
      <c r="BU4842" s="9"/>
      <c r="BV4842" s="9"/>
      <c r="BW4842" s="9"/>
      <c r="BX4842" s="9"/>
      <c r="BY4842" s="9"/>
      <c r="BZ4842" s="9"/>
      <c r="CA4842" s="9"/>
      <c r="CB4842" s="9"/>
      <c r="CC4842" s="9"/>
      <c r="CD4842" s="9"/>
    </row>
    <row r="4843" spans="15:82" x14ac:dyDescent="0.25">
      <c r="O4843" s="3"/>
      <c r="P4843" s="2"/>
      <c r="Q4843" s="2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  <c r="AZ4843" s="9"/>
      <c r="BA4843" s="9"/>
      <c r="BB4843" s="9"/>
      <c r="BC4843" s="9"/>
      <c r="BD4843" s="9"/>
      <c r="BE4843" s="9"/>
      <c r="BF4843" s="9"/>
      <c r="BG4843" s="9"/>
      <c r="BH4843" s="9"/>
      <c r="BI4843" s="9"/>
      <c r="BJ4843" s="9"/>
      <c r="BK4843" s="9"/>
      <c r="BL4843" s="9"/>
      <c r="BM4843" s="9"/>
      <c r="BN4843" s="9"/>
      <c r="BO4843" s="9"/>
      <c r="BP4843" s="9"/>
      <c r="BQ4843" s="9"/>
      <c r="BR4843" s="9"/>
      <c r="BS4843" s="9"/>
      <c r="BT4843" s="9"/>
      <c r="BU4843" s="9"/>
      <c r="BV4843" s="9"/>
      <c r="BW4843" s="9"/>
      <c r="BX4843" s="9"/>
      <c r="BY4843" s="9"/>
      <c r="BZ4843" s="9"/>
      <c r="CA4843" s="9"/>
      <c r="CB4843" s="9"/>
      <c r="CC4843" s="9"/>
      <c r="CD4843" s="9"/>
    </row>
    <row r="4844" spans="15:82" x14ac:dyDescent="0.25">
      <c r="O4844" s="3"/>
      <c r="P4844" s="2"/>
      <c r="Q4844" s="2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  <c r="AZ4844" s="9"/>
      <c r="BA4844" s="9"/>
      <c r="BB4844" s="9"/>
      <c r="BC4844" s="9"/>
      <c r="BD4844" s="9"/>
      <c r="BE4844" s="9"/>
      <c r="BF4844" s="9"/>
      <c r="BG4844" s="9"/>
      <c r="BH4844" s="9"/>
      <c r="BI4844" s="9"/>
      <c r="BJ4844" s="9"/>
      <c r="BK4844" s="9"/>
      <c r="BL4844" s="9"/>
      <c r="BM4844" s="9"/>
      <c r="BN4844" s="9"/>
      <c r="BO4844" s="9"/>
      <c r="BP4844" s="9"/>
      <c r="BQ4844" s="9"/>
      <c r="BR4844" s="9"/>
      <c r="BS4844" s="9"/>
      <c r="BT4844" s="9"/>
      <c r="BU4844" s="9"/>
      <c r="BV4844" s="9"/>
      <c r="BW4844" s="9"/>
      <c r="BX4844" s="9"/>
      <c r="BY4844" s="9"/>
      <c r="BZ4844" s="9"/>
      <c r="CA4844" s="9"/>
      <c r="CB4844" s="9"/>
      <c r="CC4844" s="9"/>
      <c r="CD4844" s="9"/>
    </row>
    <row r="4845" spans="15:82" x14ac:dyDescent="0.25">
      <c r="O4845" s="3"/>
      <c r="P4845" s="2"/>
      <c r="Q4845" s="2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  <c r="AZ4845" s="9"/>
      <c r="BA4845" s="9"/>
      <c r="BB4845" s="9"/>
      <c r="BC4845" s="9"/>
      <c r="BD4845" s="9"/>
      <c r="BE4845" s="9"/>
      <c r="BF4845" s="9"/>
      <c r="BG4845" s="9"/>
      <c r="BH4845" s="9"/>
      <c r="BI4845" s="9"/>
      <c r="BJ4845" s="9"/>
      <c r="BK4845" s="9"/>
      <c r="BL4845" s="9"/>
      <c r="BM4845" s="9"/>
      <c r="BN4845" s="9"/>
      <c r="BO4845" s="9"/>
      <c r="BP4845" s="9"/>
      <c r="BQ4845" s="9"/>
      <c r="BR4845" s="9"/>
      <c r="BS4845" s="9"/>
      <c r="BT4845" s="9"/>
      <c r="BU4845" s="9"/>
      <c r="BV4845" s="9"/>
      <c r="BW4845" s="9"/>
      <c r="BX4845" s="9"/>
      <c r="BY4845" s="9"/>
      <c r="BZ4845" s="9"/>
      <c r="CA4845" s="9"/>
      <c r="CB4845" s="9"/>
      <c r="CC4845" s="9"/>
      <c r="CD4845" s="9"/>
    </row>
    <row r="4846" spans="15:82" x14ac:dyDescent="0.25">
      <c r="O4846" s="3"/>
      <c r="P4846" s="2"/>
      <c r="Q4846" s="2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  <c r="AZ4846" s="9"/>
      <c r="BA4846" s="9"/>
      <c r="BB4846" s="9"/>
      <c r="BC4846" s="9"/>
      <c r="BD4846" s="9"/>
      <c r="BE4846" s="9"/>
      <c r="BF4846" s="9"/>
      <c r="BG4846" s="9"/>
      <c r="BH4846" s="9"/>
      <c r="BI4846" s="9"/>
      <c r="BJ4846" s="9"/>
      <c r="BK4846" s="9"/>
      <c r="BL4846" s="9"/>
      <c r="BM4846" s="9"/>
      <c r="BN4846" s="9"/>
      <c r="BO4846" s="9"/>
      <c r="BP4846" s="9"/>
      <c r="BQ4846" s="9"/>
      <c r="BR4846" s="9"/>
      <c r="BS4846" s="9"/>
      <c r="BT4846" s="9"/>
      <c r="BU4846" s="9"/>
      <c r="BV4846" s="9"/>
      <c r="BW4846" s="9"/>
      <c r="BX4846" s="9"/>
      <c r="BY4846" s="9"/>
      <c r="BZ4846" s="9"/>
      <c r="CA4846" s="9"/>
      <c r="CB4846" s="9"/>
      <c r="CC4846" s="9"/>
      <c r="CD4846" s="9"/>
    </row>
    <row r="4847" spans="15:82" x14ac:dyDescent="0.25">
      <c r="O4847" s="3"/>
      <c r="P4847" s="2"/>
      <c r="Q4847" s="2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  <c r="AZ4847" s="9"/>
      <c r="BA4847" s="9"/>
      <c r="BB4847" s="9"/>
      <c r="BC4847" s="9"/>
      <c r="BD4847" s="9"/>
      <c r="BE4847" s="9"/>
      <c r="BF4847" s="9"/>
      <c r="BG4847" s="9"/>
      <c r="BH4847" s="9"/>
      <c r="BI4847" s="9"/>
      <c r="BJ4847" s="9"/>
      <c r="BK4847" s="9"/>
      <c r="BL4847" s="9"/>
      <c r="BM4847" s="9"/>
      <c r="BN4847" s="9"/>
      <c r="BO4847" s="9"/>
      <c r="BP4847" s="9"/>
      <c r="BQ4847" s="9"/>
      <c r="BR4847" s="9"/>
      <c r="BS4847" s="9"/>
      <c r="BT4847" s="9"/>
      <c r="BU4847" s="9"/>
      <c r="BV4847" s="9"/>
      <c r="BW4847" s="9"/>
      <c r="BX4847" s="9"/>
      <c r="BY4847" s="9"/>
      <c r="BZ4847" s="9"/>
      <c r="CA4847" s="9"/>
      <c r="CB4847" s="9"/>
      <c r="CC4847" s="9"/>
      <c r="CD4847" s="9"/>
    </row>
    <row r="4848" spans="15:82" x14ac:dyDescent="0.25">
      <c r="O4848" s="3"/>
      <c r="P4848" s="2"/>
      <c r="Q4848" s="2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  <c r="AZ4848" s="9"/>
      <c r="BA4848" s="9"/>
      <c r="BB4848" s="9"/>
      <c r="BC4848" s="9"/>
      <c r="BD4848" s="9"/>
      <c r="BE4848" s="9"/>
      <c r="BF4848" s="9"/>
      <c r="BG4848" s="9"/>
      <c r="BH4848" s="9"/>
      <c r="BI4848" s="9"/>
      <c r="BJ4848" s="9"/>
      <c r="BK4848" s="9"/>
      <c r="BL4848" s="9"/>
      <c r="BM4848" s="9"/>
      <c r="BN4848" s="9"/>
      <c r="BO4848" s="9"/>
      <c r="BP4848" s="9"/>
      <c r="BQ4848" s="9"/>
      <c r="BR4848" s="9"/>
      <c r="BS4848" s="9"/>
      <c r="BT4848" s="9"/>
      <c r="BU4848" s="9"/>
      <c r="BV4848" s="9"/>
      <c r="BW4848" s="9"/>
      <c r="BX4848" s="9"/>
      <c r="BY4848" s="9"/>
      <c r="BZ4848" s="9"/>
      <c r="CA4848" s="9"/>
      <c r="CB4848" s="9"/>
      <c r="CC4848" s="9"/>
      <c r="CD4848" s="9"/>
    </row>
    <row r="4849" spans="15:82" x14ac:dyDescent="0.25">
      <c r="O4849" s="3"/>
      <c r="P4849" s="2"/>
      <c r="Q4849" s="2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  <c r="AZ4849" s="9"/>
      <c r="BA4849" s="9"/>
      <c r="BB4849" s="9"/>
      <c r="BC4849" s="9"/>
      <c r="BD4849" s="9"/>
      <c r="BE4849" s="9"/>
      <c r="BF4849" s="9"/>
      <c r="BG4849" s="9"/>
      <c r="BH4849" s="9"/>
      <c r="BI4849" s="9"/>
      <c r="BJ4849" s="9"/>
      <c r="BK4849" s="9"/>
      <c r="BL4849" s="9"/>
      <c r="BM4849" s="9"/>
      <c r="BN4849" s="9"/>
      <c r="BO4849" s="9"/>
      <c r="BP4849" s="9"/>
      <c r="BQ4849" s="9"/>
      <c r="BR4849" s="9"/>
      <c r="BS4849" s="9"/>
      <c r="BT4849" s="9"/>
      <c r="BU4849" s="9"/>
      <c r="BV4849" s="9"/>
      <c r="BW4849" s="9"/>
      <c r="BX4849" s="9"/>
      <c r="BY4849" s="9"/>
      <c r="BZ4849" s="9"/>
      <c r="CA4849" s="9"/>
      <c r="CB4849" s="9"/>
      <c r="CC4849" s="9"/>
      <c r="CD4849" s="9"/>
    </row>
    <row r="4850" spans="15:82" x14ac:dyDescent="0.25">
      <c r="O4850" s="3"/>
      <c r="P4850" s="2"/>
      <c r="Q4850" s="2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  <c r="AZ4850" s="9"/>
      <c r="BA4850" s="9"/>
      <c r="BB4850" s="9"/>
      <c r="BC4850" s="9"/>
      <c r="BD4850" s="9"/>
      <c r="BE4850" s="9"/>
      <c r="BF4850" s="9"/>
      <c r="BG4850" s="9"/>
      <c r="BH4850" s="9"/>
      <c r="BI4850" s="9"/>
      <c r="BJ4850" s="9"/>
      <c r="BK4850" s="9"/>
      <c r="BL4850" s="9"/>
      <c r="BM4850" s="9"/>
      <c r="BN4850" s="9"/>
      <c r="BO4850" s="9"/>
      <c r="BP4850" s="9"/>
      <c r="BQ4850" s="9"/>
      <c r="BR4850" s="9"/>
      <c r="BS4850" s="9"/>
      <c r="BT4850" s="9"/>
      <c r="BU4850" s="9"/>
      <c r="BV4850" s="9"/>
      <c r="BW4850" s="9"/>
      <c r="BX4850" s="9"/>
      <c r="BY4850" s="9"/>
      <c r="BZ4850" s="9"/>
      <c r="CA4850" s="9"/>
      <c r="CB4850" s="9"/>
      <c r="CC4850" s="9"/>
      <c r="CD4850" s="9"/>
    </row>
    <row r="4851" spans="15:82" x14ac:dyDescent="0.25">
      <c r="O4851" s="3"/>
      <c r="P4851" s="2"/>
      <c r="Q4851" s="2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  <c r="AZ4851" s="9"/>
      <c r="BA4851" s="9"/>
      <c r="BB4851" s="9"/>
      <c r="BC4851" s="9"/>
      <c r="BD4851" s="9"/>
      <c r="BE4851" s="9"/>
      <c r="BF4851" s="9"/>
      <c r="BG4851" s="9"/>
      <c r="BH4851" s="9"/>
      <c r="BI4851" s="9"/>
      <c r="BJ4851" s="9"/>
      <c r="BK4851" s="9"/>
      <c r="BL4851" s="9"/>
      <c r="BM4851" s="9"/>
      <c r="BN4851" s="9"/>
      <c r="BO4851" s="9"/>
      <c r="BP4851" s="9"/>
      <c r="BQ4851" s="9"/>
      <c r="BR4851" s="9"/>
      <c r="BS4851" s="9"/>
      <c r="BT4851" s="9"/>
      <c r="BU4851" s="9"/>
      <c r="BV4851" s="9"/>
      <c r="BW4851" s="9"/>
      <c r="BX4851" s="9"/>
      <c r="BY4851" s="9"/>
      <c r="BZ4851" s="9"/>
      <c r="CA4851" s="9"/>
      <c r="CB4851" s="9"/>
      <c r="CC4851" s="9"/>
      <c r="CD4851" s="9"/>
    </row>
    <row r="4852" spans="15:82" x14ac:dyDescent="0.25">
      <c r="O4852" s="3"/>
      <c r="P4852" s="2"/>
      <c r="Q4852" s="2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  <c r="AZ4852" s="9"/>
      <c r="BA4852" s="9"/>
      <c r="BB4852" s="9"/>
      <c r="BC4852" s="9"/>
      <c r="BD4852" s="9"/>
      <c r="BE4852" s="9"/>
      <c r="BF4852" s="9"/>
      <c r="BG4852" s="9"/>
      <c r="BH4852" s="9"/>
      <c r="BI4852" s="9"/>
      <c r="BJ4852" s="9"/>
      <c r="BK4852" s="9"/>
      <c r="BL4852" s="9"/>
      <c r="BM4852" s="9"/>
      <c r="BN4852" s="9"/>
      <c r="BO4852" s="9"/>
      <c r="BP4852" s="9"/>
      <c r="BQ4852" s="9"/>
      <c r="BR4852" s="9"/>
      <c r="BS4852" s="9"/>
      <c r="BT4852" s="9"/>
      <c r="BU4852" s="9"/>
      <c r="BV4852" s="9"/>
      <c r="BW4852" s="9"/>
      <c r="BX4852" s="9"/>
      <c r="BY4852" s="9"/>
      <c r="BZ4852" s="9"/>
      <c r="CA4852" s="9"/>
      <c r="CB4852" s="9"/>
      <c r="CC4852" s="9"/>
      <c r="CD4852" s="9"/>
    </row>
    <row r="4853" spans="15:82" x14ac:dyDescent="0.25">
      <c r="O4853" s="3"/>
      <c r="P4853" s="2"/>
      <c r="Q4853" s="2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  <c r="AZ4853" s="9"/>
      <c r="BA4853" s="9"/>
      <c r="BB4853" s="9"/>
      <c r="BC4853" s="9"/>
      <c r="BD4853" s="9"/>
      <c r="BE4853" s="9"/>
      <c r="BF4853" s="9"/>
      <c r="BG4853" s="9"/>
      <c r="BH4853" s="9"/>
      <c r="BI4853" s="9"/>
      <c r="BJ4853" s="9"/>
      <c r="BK4853" s="9"/>
      <c r="BL4853" s="9"/>
      <c r="BM4853" s="9"/>
      <c r="BN4853" s="9"/>
      <c r="BO4853" s="9"/>
      <c r="BP4853" s="9"/>
      <c r="BQ4853" s="9"/>
      <c r="BR4853" s="9"/>
      <c r="BS4853" s="9"/>
      <c r="BT4853" s="9"/>
      <c r="BU4853" s="9"/>
      <c r="BV4853" s="9"/>
      <c r="BW4853" s="9"/>
      <c r="BX4853" s="9"/>
      <c r="BY4853" s="9"/>
      <c r="BZ4853" s="9"/>
      <c r="CA4853" s="9"/>
      <c r="CB4853" s="9"/>
      <c r="CC4853" s="9"/>
      <c r="CD4853" s="9"/>
    </row>
    <row r="4854" spans="15:82" x14ac:dyDescent="0.25">
      <c r="O4854" s="3"/>
      <c r="P4854" s="2"/>
      <c r="Q4854" s="2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  <c r="AZ4854" s="9"/>
      <c r="BA4854" s="9"/>
      <c r="BB4854" s="9"/>
      <c r="BC4854" s="9"/>
      <c r="BD4854" s="9"/>
      <c r="BE4854" s="9"/>
      <c r="BF4854" s="9"/>
      <c r="BG4854" s="9"/>
      <c r="BH4854" s="9"/>
      <c r="BI4854" s="9"/>
      <c r="BJ4854" s="9"/>
      <c r="BK4854" s="9"/>
      <c r="BL4854" s="9"/>
      <c r="BM4854" s="9"/>
      <c r="BN4854" s="9"/>
      <c r="BO4854" s="9"/>
      <c r="BP4854" s="9"/>
      <c r="BQ4854" s="9"/>
      <c r="BR4854" s="9"/>
      <c r="BS4854" s="9"/>
      <c r="BT4854" s="9"/>
      <c r="BU4854" s="9"/>
      <c r="BV4854" s="9"/>
      <c r="BW4854" s="9"/>
      <c r="BX4854" s="9"/>
      <c r="BY4854" s="9"/>
      <c r="BZ4854" s="9"/>
      <c r="CA4854" s="9"/>
      <c r="CB4854" s="9"/>
      <c r="CC4854" s="9"/>
      <c r="CD4854" s="9"/>
    </row>
    <row r="4855" spans="15:82" x14ac:dyDescent="0.25">
      <c r="O4855" s="3"/>
      <c r="P4855" s="2"/>
      <c r="Q4855" s="2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  <c r="AZ4855" s="9"/>
      <c r="BA4855" s="9"/>
      <c r="BB4855" s="9"/>
      <c r="BC4855" s="9"/>
      <c r="BD4855" s="9"/>
      <c r="BE4855" s="9"/>
      <c r="BF4855" s="9"/>
      <c r="BG4855" s="9"/>
      <c r="BH4855" s="9"/>
      <c r="BI4855" s="9"/>
      <c r="BJ4855" s="9"/>
      <c r="BK4855" s="9"/>
      <c r="BL4855" s="9"/>
      <c r="BM4855" s="9"/>
      <c r="BN4855" s="9"/>
      <c r="BO4855" s="9"/>
      <c r="BP4855" s="9"/>
      <c r="BQ4855" s="9"/>
      <c r="BR4855" s="9"/>
      <c r="BS4855" s="9"/>
      <c r="BT4855" s="9"/>
      <c r="BU4855" s="9"/>
      <c r="BV4855" s="9"/>
      <c r="BW4855" s="9"/>
      <c r="BX4855" s="9"/>
      <c r="BY4855" s="9"/>
      <c r="BZ4855" s="9"/>
      <c r="CA4855" s="9"/>
      <c r="CB4855" s="9"/>
      <c r="CC4855" s="9"/>
      <c r="CD4855" s="9"/>
    </row>
    <row r="4856" spans="15:82" x14ac:dyDescent="0.25">
      <c r="O4856" s="3"/>
      <c r="P4856" s="2"/>
      <c r="Q4856" s="2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  <c r="AZ4856" s="9"/>
      <c r="BA4856" s="9"/>
      <c r="BB4856" s="9"/>
      <c r="BC4856" s="9"/>
      <c r="BD4856" s="9"/>
      <c r="BE4856" s="9"/>
      <c r="BF4856" s="9"/>
      <c r="BG4856" s="9"/>
      <c r="BH4856" s="9"/>
      <c r="BI4856" s="9"/>
      <c r="BJ4856" s="9"/>
      <c r="BK4856" s="9"/>
      <c r="BL4856" s="9"/>
      <c r="BM4856" s="9"/>
      <c r="BN4856" s="9"/>
      <c r="BO4856" s="9"/>
      <c r="BP4856" s="9"/>
      <c r="BQ4856" s="9"/>
      <c r="BR4856" s="9"/>
      <c r="BS4856" s="9"/>
      <c r="BT4856" s="9"/>
      <c r="BU4856" s="9"/>
      <c r="BV4856" s="9"/>
      <c r="BW4856" s="9"/>
      <c r="BX4856" s="9"/>
      <c r="BY4856" s="9"/>
      <c r="BZ4856" s="9"/>
      <c r="CA4856" s="9"/>
      <c r="CB4856" s="9"/>
      <c r="CC4856" s="9"/>
      <c r="CD4856" s="9"/>
    </row>
    <row r="4857" spans="15:82" x14ac:dyDescent="0.25">
      <c r="O4857" s="3"/>
      <c r="P4857" s="2"/>
      <c r="Q4857" s="2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  <c r="AZ4857" s="9"/>
      <c r="BA4857" s="9"/>
      <c r="BB4857" s="9"/>
      <c r="BC4857" s="9"/>
      <c r="BD4857" s="9"/>
      <c r="BE4857" s="9"/>
      <c r="BF4857" s="9"/>
      <c r="BG4857" s="9"/>
      <c r="BH4857" s="9"/>
      <c r="BI4857" s="9"/>
      <c r="BJ4857" s="9"/>
      <c r="BK4857" s="9"/>
      <c r="BL4857" s="9"/>
      <c r="BM4857" s="9"/>
      <c r="BN4857" s="9"/>
      <c r="BO4857" s="9"/>
      <c r="BP4857" s="9"/>
      <c r="BQ4857" s="9"/>
      <c r="BR4857" s="9"/>
      <c r="BS4857" s="9"/>
      <c r="BT4857" s="9"/>
      <c r="BU4857" s="9"/>
      <c r="BV4857" s="9"/>
      <c r="BW4857" s="9"/>
      <c r="BX4857" s="9"/>
      <c r="BY4857" s="9"/>
      <c r="BZ4857" s="9"/>
      <c r="CA4857" s="9"/>
      <c r="CB4857" s="9"/>
      <c r="CC4857" s="9"/>
      <c r="CD4857" s="9"/>
    </row>
    <row r="4858" spans="15:82" x14ac:dyDescent="0.25">
      <c r="O4858" s="3"/>
      <c r="P4858" s="2"/>
      <c r="Q4858" s="2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  <c r="AZ4858" s="9"/>
      <c r="BA4858" s="9"/>
      <c r="BB4858" s="9"/>
      <c r="BC4858" s="9"/>
      <c r="BD4858" s="9"/>
      <c r="BE4858" s="9"/>
      <c r="BF4858" s="9"/>
      <c r="BG4858" s="9"/>
      <c r="BH4858" s="9"/>
      <c r="BI4858" s="9"/>
      <c r="BJ4858" s="9"/>
      <c r="BK4858" s="9"/>
      <c r="BL4858" s="9"/>
      <c r="BM4858" s="9"/>
      <c r="BN4858" s="9"/>
      <c r="BO4858" s="9"/>
      <c r="BP4858" s="9"/>
      <c r="BQ4858" s="9"/>
      <c r="BR4858" s="9"/>
      <c r="BS4858" s="9"/>
      <c r="BT4858" s="9"/>
      <c r="BU4858" s="9"/>
      <c r="BV4858" s="9"/>
      <c r="BW4858" s="9"/>
      <c r="BX4858" s="9"/>
      <c r="BY4858" s="9"/>
      <c r="BZ4858" s="9"/>
      <c r="CA4858" s="9"/>
      <c r="CB4858" s="9"/>
      <c r="CC4858" s="9"/>
      <c r="CD4858" s="9"/>
    </row>
    <row r="4859" spans="15:82" x14ac:dyDescent="0.25">
      <c r="O4859" s="3"/>
      <c r="P4859" s="2"/>
      <c r="Q4859" s="2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  <c r="AZ4859" s="9"/>
      <c r="BA4859" s="9"/>
      <c r="BB4859" s="9"/>
      <c r="BC4859" s="9"/>
      <c r="BD4859" s="9"/>
      <c r="BE4859" s="9"/>
      <c r="BF4859" s="9"/>
      <c r="BG4859" s="9"/>
      <c r="BH4859" s="9"/>
      <c r="BI4859" s="9"/>
      <c r="BJ4859" s="9"/>
      <c r="BK4859" s="9"/>
      <c r="BL4859" s="9"/>
      <c r="BM4859" s="9"/>
      <c r="BN4859" s="9"/>
      <c r="BO4859" s="9"/>
      <c r="BP4859" s="9"/>
      <c r="BQ4859" s="9"/>
      <c r="BR4859" s="9"/>
      <c r="BS4859" s="9"/>
      <c r="BT4859" s="9"/>
      <c r="BU4859" s="9"/>
      <c r="BV4859" s="9"/>
      <c r="BW4859" s="9"/>
      <c r="BX4859" s="9"/>
      <c r="BY4859" s="9"/>
      <c r="BZ4859" s="9"/>
      <c r="CA4859" s="9"/>
      <c r="CB4859" s="9"/>
      <c r="CC4859" s="9"/>
      <c r="CD4859" s="9"/>
    </row>
    <row r="4860" spans="15:82" x14ac:dyDescent="0.25">
      <c r="O4860" s="3"/>
      <c r="P4860" s="2"/>
      <c r="Q4860" s="2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  <c r="AZ4860" s="9"/>
      <c r="BA4860" s="9"/>
      <c r="BB4860" s="9"/>
      <c r="BC4860" s="9"/>
      <c r="BD4860" s="9"/>
      <c r="BE4860" s="9"/>
      <c r="BF4860" s="9"/>
      <c r="BG4860" s="9"/>
      <c r="BH4860" s="9"/>
      <c r="BI4860" s="9"/>
      <c r="BJ4860" s="9"/>
      <c r="BK4860" s="9"/>
      <c r="BL4860" s="9"/>
      <c r="BM4860" s="9"/>
      <c r="BN4860" s="9"/>
      <c r="BO4860" s="9"/>
      <c r="BP4860" s="9"/>
      <c r="BQ4860" s="9"/>
      <c r="BR4860" s="9"/>
      <c r="BS4860" s="9"/>
      <c r="BT4860" s="9"/>
      <c r="BU4860" s="9"/>
      <c r="BV4860" s="9"/>
      <c r="BW4860" s="9"/>
      <c r="BX4860" s="9"/>
      <c r="BY4860" s="9"/>
      <c r="BZ4860" s="9"/>
      <c r="CA4860" s="9"/>
      <c r="CB4860" s="9"/>
      <c r="CC4860" s="9"/>
      <c r="CD4860" s="9"/>
    </row>
    <row r="4861" spans="15:82" x14ac:dyDescent="0.25">
      <c r="O4861" s="3"/>
      <c r="P4861" s="2"/>
      <c r="Q4861" s="2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  <c r="AZ4861" s="9"/>
      <c r="BA4861" s="9"/>
      <c r="BB4861" s="9"/>
      <c r="BC4861" s="9"/>
      <c r="BD4861" s="9"/>
      <c r="BE4861" s="9"/>
      <c r="BF4861" s="9"/>
      <c r="BG4861" s="9"/>
      <c r="BH4861" s="9"/>
      <c r="BI4861" s="9"/>
      <c r="BJ4861" s="9"/>
      <c r="BK4861" s="9"/>
      <c r="BL4861" s="9"/>
      <c r="BM4861" s="9"/>
      <c r="BN4861" s="9"/>
      <c r="BO4861" s="9"/>
      <c r="BP4861" s="9"/>
      <c r="BQ4861" s="9"/>
      <c r="BR4861" s="9"/>
      <c r="BS4861" s="9"/>
      <c r="BT4861" s="9"/>
      <c r="BU4861" s="9"/>
      <c r="BV4861" s="9"/>
      <c r="BW4861" s="9"/>
      <c r="BX4861" s="9"/>
      <c r="BY4861" s="9"/>
      <c r="BZ4861" s="9"/>
      <c r="CA4861" s="9"/>
      <c r="CB4861" s="9"/>
      <c r="CC4861" s="9"/>
      <c r="CD4861" s="9"/>
    </row>
    <row r="4862" spans="15:82" x14ac:dyDescent="0.25">
      <c r="O4862" s="3"/>
      <c r="P4862" s="2"/>
      <c r="Q4862" s="2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  <c r="AZ4862" s="9"/>
      <c r="BA4862" s="9"/>
      <c r="BB4862" s="9"/>
      <c r="BC4862" s="9"/>
      <c r="BD4862" s="9"/>
      <c r="BE4862" s="9"/>
      <c r="BF4862" s="9"/>
      <c r="BG4862" s="9"/>
      <c r="BH4862" s="9"/>
      <c r="BI4862" s="9"/>
      <c r="BJ4862" s="9"/>
      <c r="BK4862" s="9"/>
      <c r="BL4862" s="9"/>
      <c r="BM4862" s="9"/>
      <c r="BN4862" s="9"/>
      <c r="BO4862" s="9"/>
      <c r="BP4862" s="9"/>
      <c r="BQ4862" s="9"/>
      <c r="BR4862" s="9"/>
      <c r="BS4862" s="9"/>
      <c r="BT4862" s="9"/>
      <c r="BU4862" s="9"/>
      <c r="BV4862" s="9"/>
      <c r="BW4862" s="9"/>
      <c r="BX4862" s="9"/>
      <c r="BY4862" s="9"/>
      <c r="BZ4862" s="9"/>
      <c r="CA4862" s="9"/>
      <c r="CB4862" s="9"/>
      <c r="CC4862" s="9"/>
      <c r="CD4862" s="9"/>
    </row>
    <row r="4863" spans="15:82" x14ac:dyDescent="0.25">
      <c r="O4863" s="3"/>
      <c r="P4863" s="2"/>
      <c r="Q4863" s="2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  <c r="AZ4863" s="9"/>
      <c r="BA4863" s="9"/>
      <c r="BB4863" s="9"/>
      <c r="BC4863" s="9"/>
      <c r="BD4863" s="9"/>
      <c r="BE4863" s="9"/>
      <c r="BF4863" s="9"/>
      <c r="BG4863" s="9"/>
      <c r="BH4863" s="9"/>
      <c r="BI4863" s="9"/>
      <c r="BJ4863" s="9"/>
      <c r="BK4863" s="9"/>
      <c r="BL4863" s="9"/>
      <c r="BM4863" s="9"/>
      <c r="BN4863" s="9"/>
      <c r="BO4863" s="9"/>
      <c r="BP4863" s="9"/>
      <c r="BQ4863" s="9"/>
      <c r="BR4863" s="9"/>
      <c r="BS4863" s="9"/>
      <c r="BT4863" s="9"/>
      <c r="BU4863" s="9"/>
      <c r="BV4863" s="9"/>
      <c r="BW4863" s="9"/>
      <c r="BX4863" s="9"/>
      <c r="BY4863" s="9"/>
      <c r="BZ4863" s="9"/>
      <c r="CA4863" s="9"/>
      <c r="CB4863" s="9"/>
      <c r="CC4863" s="9"/>
      <c r="CD4863" s="9"/>
    </row>
    <row r="4864" spans="15:82" x14ac:dyDescent="0.25">
      <c r="O4864" s="3"/>
      <c r="P4864" s="2"/>
      <c r="Q4864" s="2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  <c r="AZ4864" s="9"/>
      <c r="BA4864" s="9"/>
      <c r="BB4864" s="9"/>
      <c r="BC4864" s="9"/>
      <c r="BD4864" s="9"/>
      <c r="BE4864" s="9"/>
      <c r="BF4864" s="9"/>
      <c r="BG4864" s="9"/>
      <c r="BH4864" s="9"/>
      <c r="BI4864" s="9"/>
      <c r="BJ4864" s="9"/>
      <c r="BK4864" s="9"/>
      <c r="BL4864" s="9"/>
      <c r="BM4864" s="9"/>
      <c r="BN4864" s="9"/>
      <c r="BO4864" s="9"/>
      <c r="BP4864" s="9"/>
      <c r="BQ4864" s="9"/>
      <c r="BR4864" s="9"/>
      <c r="BS4864" s="9"/>
      <c r="BT4864" s="9"/>
      <c r="BU4864" s="9"/>
      <c r="BV4864" s="9"/>
      <c r="BW4864" s="9"/>
      <c r="BX4864" s="9"/>
      <c r="BY4864" s="9"/>
      <c r="BZ4864" s="9"/>
      <c r="CA4864" s="9"/>
      <c r="CB4864" s="9"/>
      <c r="CC4864" s="9"/>
      <c r="CD4864" s="9"/>
    </row>
    <row r="4865" spans="15:82" x14ac:dyDescent="0.25">
      <c r="O4865" s="3"/>
      <c r="P4865" s="2"/>
      <c r="Q4865" s="2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  <c r="AZ4865" s="9"/>
      <c r="BA4865" s="9"/>
      <c r="BB4865" s="9"/>
      <c r="BC4865" s="9"/>
      <c r="BD4865" s="9"/>
      <c r="BE4865" s="9"/>
      <c r="BF4865" s="9"/>
      <c r="BG4865" s="9"/>
      <c r="BH4865" s="9"/>
      <c r="BI4865" s="9"/>
      <c r="BJ4865" s="9"/>
      <c r="BK4865" s="9"/>
      <c r="BL4865" s="9"/>
      <c r="BM4865" s="9"/>
      <c r="BN4865" s="9"/>
      <c r="BO4865" s="9"/>
      <c r="BP4865" s="9"/>
      <c r="BQ4865" s="9"/>
      <c r="BR4865" s="9"/>
      <c r="BS4865" s="9"/>
      <c r="BT4865" s="9"/>
      <c r="BU4865" s="9"/>
      <c r="BV4865" s="9"/>
      <c r="BW4865" s="9"/>
      <c r="BX4865" s="9"/>
      <c r="BY4865" s="9"/>
      <c r="BZ4865" s="9"/>
      <c r="CA4865" s="9"/>
      <c r="CB4865" s="9"/>
      <c r="CC4865" s="9"/>
      <c r="CD4865" s="9"/>
    </row>
    <row r="4866" spans="15:82" x14ac:dyDescent="0.25">
      <c r="O4866" s="3"/>
      <c r="P4866" s="2"/>
      <c r="Q4866" s="2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  <c r="AZ4866" s="9"/>
      <c r="BA4866" s="9"/>
      <c r="BB4866" s="9"/>
      <c r="BC4866" s="9"/>
      <c r="BD4866" s="9"/>
      <c r="BE4866" s="9"/>
      <c r="BF4866" s="9"/>
      <c r="BG4866" s="9"/>
      <c r="BH4866" s="9"/>
      <c r="BI4866" s="9"/>
      <c r="BJ4866" s="9"/>
      <c r="BK4866" s="9"/>
      <c r="BL4866" s="9"/>
      <c r="BM4866" s="9"/>
      <c r="BN4866" s="9"/>
      <c r="BO4866" s="9"/>
      <c r="BP4866" s="9"/>
      <c r="BQ4866" s="9"/>
      <c r="BR4866" s="9"/>
      <c r="BS4866" s="9"/>
      <c r="BT4866" s="9"/>
      <c r="BU4866" s="9"/>
      <c r="BV4866" s="9"/>
      <c r="BW4866" s="9"/>
      <c r="BX4866" s="9"/>
      <c r="BY4866" s="9"/>
      <c r="BZ4866" s="9"/>
      <c r="CA4866" s="9"/>
      <c r="CB4866" s="9"/>
      <c r="CC4866" s="9"/>
      <c r="CD4866" s="9"/>
    </row>
    <row r="4867" spans="15:82" x14ac:dyDescent="0.25">
      <c r="O4867" s="3"/>
      <c r="P4867" s="2"/>
      <c r="Q4867" s="2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  <c r="AZ4867" s="9"/>
      <c r="BA4867" s="9"/>
      <c r="BB4867" s="9"/>
      <c r="BC4867" s="9"/>
      <c r="BD4867" s="9"/>
      <c r="BE4867" s="9"/>
      <c r="BF4867" s="9"/>
      <c r="BG4867" s="9"/>
      <c r="BH4867" s="9"/>
      <c r="BI4867" s="9"/>
      <c r="BJ4867" s="9"/>
      <c r="BK4867" s="9"/>
      <c r="BL4867" s="9"/>
      <c r="BM4867" s="9"/>
      <c r="BN4867" s="9"/>
      <c r="BO4867" s="9"/>
      <c r="BP4867" s="9"/>
      <c r="BQ4867" s="9"/>
      <c r="BR4867" s="9"/>
      <c r="BS4867" s="9"/>
      <c r="BT4867" s="9"/>
      <c r="BU4867" s="9"/>
      <c r="BV4867" s="9"/>
      <c r="BW4867" s="9"/>
      <c r="BX4867" s="9"/>
      <c r="BY4867" s="9"/>
      <c r="BZ4867" s="9"/>
      <c r="CA4867" s="9"/>
      <c r="CB4867" s="9"/>
      <c r="CC4867" s="9"/>
      <c r="CD4867" s="9"/>
    </row>
    <row r="4868" spans="15:82" x14ac:dyDescent="0.25">
      <c r="O4868" s="3"/>
      <c r="P4868" s="2"/>
      <c r="Q4868" s="2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  <c r="AZ4868" s="9"/>
      <c r="BA4868" s="9"/>
      <c r="BB4868" s="9"/>
      <c r="BC4868" s="9"/>
      <c r="BD4868" s="9"/>
      <c r="BE4868" s="9"/>
      <c r="BF4868" s="9"/>
      <c r="BG4868" s="9"/>
      <c r="BH4868" s="9"/>
      <c r="BI4868" s="9"/>
      <c r="BJ4868" s="9"/>
      <c r="BK4868" s="9"/>
      <c r="BL4868" s="9"/>
      <c r="BM4868" s="9"/>
      <c r="BN4868" s="9"/>
      <c r="BO4868" s="9"/>
      <c r="BP4868" s="9"/>
      <c r="BQ4868" s="9"/>
      <c r="BR4868" s="9"/>
      <c r="BS4868" s="9"/>
      <c r="BT4868" s="9"/>
      <c r="BU4868" s="9"/>
      <c r="BV4868" s="9"/>
      <c r="BW4868" s="9"/>
      <c r="BX4868" s="9"/>
      <c r="BY4868" s="9"/>
      <c r="BZ4868" s="9"/>
      <c r="CA4868" s="9"/>
      <c r="CB4868" s="9"/>
      <c r="CC4868" s="9"/>
      <c r="CD4868" s="9"/>
    </row>
    <row r="4869" spans="15:82" x14ac:dyDescent="0.25">
      <c r="O4869" s="3"/>
      <c r="P4869" s="2"/>
      <c r="Q4869" s="2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  <c r="AZ4869" s="9"/>
      <c r="BA4869" s="9"/>
      <c r="BB4869" s="9"/>
      <c r="BC4869" s="9"/>
      <c r="BD4869" s="9"/>
      <c r="BE4869" s="9"/>
      <c r="BF4869" s="9"/>
      <c r="BG4869" s="9"/>
      <c r="BH4869" s="9"/>
      <c r="BI4869" s="9"/>
      <c r="BJ4869" s="9"/>
      <c r="BK4869" s="9"/>
      <c r="BL4869" s="9"/>
      <c r="BM4869" s="9"/>
      <c r="BN4869" s="9"/>
      <c r="BO4869" s="9"/>
      <c r="BP4869" s="9"/>
      <c r="BQ4869" s="9"/>
      <c r="BR4869" s="9"/>
      <c r="BS4869" s="9"/>
      <c r="BT4869" s="9"/>
      <c r="BU4869" s="9"/>
      <c r="BV4869" s="9"/>
      <c r="BW4869" s="9"/>
      <c r="BX4869" s="9"/>
      <c r="BY4869" s="9"/>
      <c r="BZ4869" s="9"/>
      <c r="CA4869" s="9"/>
      <c r="CB4869" s="9"/>
      <c r="CC4869" s="9"/>
      <c r="CD4869" s="9"/>
    </row>
    <row r="4870" spans="15:82" x14ac:dyDescent="0.25">
      <c r="O4870" s="3"/>
      <c r="P4870" s="2"/>
      <c r="Q4870" s="2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  <c r="AZ4870" s="9"/>
      <c r="BA4870" s="9"/>
      <c r="BB4870" s="9"/>
      <c r="BC4870" s="9"/>
      <c r="BD4870" s="9"/>
      <c r="BE4870" s="9"/>
      <c r="BF4870" s="9"/>
      <c r="BG4870" s="9"/>
      <c r="BH4870" s="9"/>
      <c r="BI4870" s="9"/>
      <c r="BJ4870" s="9"/>
      <c r="BK4870" s="9"/>
      <c r="BL4870" s="9"/>
      <c r="BM4870" s="9"/>
      <c r="BN4870" s="9"/>
      <c r="BO4870" s="9"/>
      <c r="BP4870" s="9"/>
      <c r="BQ4870" s="9"/>
      <c r="BR4870" s="9"/>
      <c r="BS4870" s="9"/>
      <c r="BT4870" s="9"/>
      <c r="BU4870" s="9"/>
      <c r="BV4870" s="9"/>
      <c r="BW4870" s="9"/>
      <c r="BX4870" s="9"/>
      <c r="BY4870" s="9"/>
      <c r="BZ4870" s="9"/>
      <c r="CA4870" s="9"/>
      <c r="CB4870" s="9"/>
      <c r="CC4870" s="9"/>
      <c r="CD4870" s="9"/>
    </row>
    <row r="4871" spans="15:82" x14ac:dyDescent="0.25">
      <c r="O4871" s="3"/>
      <c r="P4871" s="2"/>
      <c r="Q4871" s="2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  <c r="AZ4871" s="9"/>
      <c r="BA4871" s="9"/>
      <c r="BB4871" s="9"/>
      <c r="BC4871" s="9"/>
      <c r="BD4871" s="9"/>
      <c r="BE4871" s="9"/>
      <c r="BF4871" s="9"/>
      <c r="BG4871" s="9"/>
      <c r="BH4871" s="9"/>
      <c r="BI4871" s="9"/>
      <c r="BJ4871" s="9"/>
      <c r="BK4871" s="9"/>
      <c r="BL4871" s="9"/>
      <c r="BM4871" s="9"/>
      <c r="BN4871" s="9"/>
      <c r="BO4871" s="9"/>
      <c r="BP4871" s="9"/>
      <c r="BQ4871" s="9"/>
      <c r="BR4871" s="9"/>
      <c r="BS4871" s="9"/>
      <c r="BT4871" s="9"/>
      <c r="BU4871" s="9"/>
      <c r="BV4871" s="9"/>
      <c r="BW4871" s="9"/>
      <c r="BX4871" s="9"/>
      <c r="BY4871" s="9"/>
      <c r="BZ4871" s="9"/>
      <c r="CA4871" s="9"/>
      <c r="CB4871" s="9"/>
      <c r="CC4871" s="9"/>
      <c r="CD4871" s="9"/>
    </row>
    <row r="4872" spans="15:82" x14ac:dyDescent="0.25">
      <c r="O4872" s="3"/>
      <c r="P4872" s="2"/>
      <c r="Q4872" s="2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  <c r="AZ4872" s="9"/>
      <c r="BA4872" s="9"/>
      <c r="BB4872" s="9"/>
      <c r="BC4872" s="9"/>
      <c r="BD4872" s="9"/>
      <c r="BE4872" s="9"/>
      <c r="BF4872" s="9"/>
      <c r="BG4872" s="9"/>
      <c r="BH4872" s="9"/>
      <c r="BI4872" s="9"/>
      <c r="BJ4872" s="9"/>
      <c r="BK4872" s="9"/>
      <c r="BL4872" s="9"/>
      <c r="BM4872" s="9"/>
      <c r="BN4872" s="9"/>
      <c r="BO4872" s="9"/>
      <c r="BP4872" s="9"/>
      <c r="BQ4872" s="9"/>
      <c r="BR4872" s="9"/>
      <c r="BS4872" s="9"/>
      <c r="BT4872" s="9"/>
      <c r="BU4872" s="9"/>
      <c r="BV4872" s="9"/>
      <c r="BW4872" s="9"/>
      <c r="BX4872" s="9"/>
      <c r="BY4872" s="9"/>
      <c r="BZ4872" s="9"/>
      <c r="CA4872" s="9"/>
      <c r="CB4872" s="9"/>
      <c r="CC4872" s="9"/>
      <c r="CD4872" s="9"/>
    </row>
    <row r="4873" spans="15:82" x14ac:dyDescent="0.25">
      <c r="O4873" s="3"/>
      <c r="P4873" s="2"/>
      <c r="Q4873" s="2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  <c r="AZ4873" s="9"/>
      <c r="BA4873" s="9"/>
      <c r="BB4873" s="9"/>
      <c r="BC4873" s="9"/>
      <c r="BD4873" s="9"/>
      <c r="BE4873" s="9"/>
      <c r="BF4873" s="9"/>
      <c r="BG4873" s="9"/>
      <c r="BH4873" s="9"/>
      <c r="BI4873" s="9"/>
      <c r="BJ4873" s="9"/>
      <c r="BK4873" s="9"/>
      <c r="BL4873" s="9"/>
      <c r="BM4873" s="9"/>
      <c r="BN4873" s="9"/>
      <c r="BO4873" s="9"/>
      <c r="BP4873" s="9"/>
      <c r="BQ4873" s="9"/>
      <c r="BR4873" s="9"/>
      <c r="BS4873" s="9"/>
      <c r="BT4873" s="9"/>
      <c r="BU4873" s="9"/>
      <c r="BV4873" s="9"/>
      <c r="BW4873" s="9"/>
      <c r="BX4873" s="9"/>
      <c r="BY4873" s="9"/>
      <c r="BZ4873" s="9"/>
      <c r="CA4873" s="9"/>
      <c r="CB4873" s="9"/>
      <c r="CC4873" s="9"/>
      <c r="CD4873" s="9"/>
    </row>
    <row r="4874" spans="15:82" x14ac:dyDescent="0.25">
      <c r="O4874" s="3"/>
      <c r="P4874" s="2"/>
      <c r="Q4874" s="2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  <c r="AZ4874" s="9"/>
      <c r="BA4874" s="9"/>
      <c r="BB4874" s="9"/>
      <c r="BC4874" s="9"/>
      <c r="BD4874" s="9"/>
      <c r="BE4874" s="9"/>
      <c r="BF4874" s="9"/>
      <c r="BG4874" s="9"/>
      <c r="BH4874" s="9"/>
      <c r="BI4874" s="9"/>
      <c r="BJ4874" s="9"/>
      <c r="BK4874" s="9"/>
      <c r="BL4874" s="9"/>
      <c r="BM4874" s="9"/>
      <c r="BN4874" s="9"/>
      <c r="BO4874" s="9"/>
      <c r="BP4874" s="9"/>
      <c r="BQ4874" s="9"/>
      <c r="BR4874" s="9"/>
      <c r="BS4874" s="9"/>
      <c r="BT4874" s="9"/>
      <c r="BU4874" s="9"/>
      <c r="BV4874" s="9"/>
      <c r="BW4874" s="9"/>
      <c r="BX4874" s="9"/>
      <c r="BY4874" s="9"/>
      <c r="BZ4874" s="9"/>
      <c r="CA4874" s="9"/>
      <c r="CB4874" s="9"/>
      <c r="CC4874" s="9"/>
      <c r="CD4874" s="9"/>
    </row>
    <row r="4875" spans="15:82" x14ac:dyDescent="0.25">
      <c r="O4875" s="3"/>
      <c r="P4875" s="2"/>
      <c r="Q4875" s="2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  <c r="AZ4875" s="9"/>
      <c r="BA4875" s="9"/>
      <c r="BB4875" s="9"/>
      <c r="BC4875" s="9"/>
      <c r="BD4875" s="9"/>
      <c r="BE4875" s="9"/>
      <c r="BF4875" s="9"/>
      <c r="BG4875" s="9"/>
      <c r="BH4875" s="9"/>
      <c r="BI4875" s="9"/>
      <c r="BJ4875" s="9"/>
      <c r="BK4875" s="9"/>
      <c r="BL4875" s="9"/>
      <c r="BM4875" s="9"/>
      <c r="BN4875" s="9"/>
      <c r="BO4875" s="9"/>
      <c r="BP4875" s="9"/>
      <c r="BQ4875" s="9"/>
      <c r="BR4875" s="9"/>
      <c r="BS4875" s="9"/>
      <c r="BT4875" s="9"/>
      <c r="BU4875" s="9"/>
      <c r="BV4875" s="9"/>
      <c r="BW4875" s="9"/>
      <c r="BX4875" s="9"/>
      <c r="BY4875" s="9"/>
      <c r="BZ4875" s="9"/>
      <c r="CA4875" s="9"/>
      <c r="CB4875" s="9"/>
      <c r="CC4875" s="9"/>
      <c r="CD4875" s="9"/>
    </row>
    <row r="4876" spans="15:82" x14ac:dyDescent="0.25">
      <c r="O4876" s="3"/>
      <c r="P4876" s="2"/>
      <c r="Q4876" s="2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  <c r="AZ4876" s="9"/>
      <c r="BA4876" s="9"/>
      <c r="BB4876" s="9"/>
      <c r="BC4876" s="9"/>
      <c r="BD4876" s="9"/>
      <c r="BE4876" s="9"/>
      <c r="BF4876" s="9"/>
      <c r="BG4876" s="9"/>
      <c r="BH4876" s="9"/>
      <c r="BI4876" s="9"/>
      <c r="BJ4876" s="9"/>
      <c r="BK4876" s="9"/>
      <c r="BL4876" s="9"/>
      <c r="BM4876" s="9"/>
      <c r="BN4876" s="9"/>
      <c r="BO4876" s="9"/>
      <c r="BP4876" s="9"/>
      <c r="BQ4876" s="9"/>
      <c r="BR4876" s="9"/>
      <c r="BS4876" s="9"/>
      <c r="BT4876" s="9"/>
      <c r="BU4876" s="9"/>
      <c r="BV4876" s="9"/>
      <c r="BW4876" s="9"/>
      <c r="BX4876" s="9"/>
      <c r="BY4876" s="9"/>
      <c r="BZ4876" s="9"/>
      <c r="CA4876" s="9"/>
      <c r="CB4876" s="9"/>
      <c r="CC4876" s="9"/>
      <c r="CD4876" s="9"/>
    </row>
    <row r="4877" spans="15:82" x14ac:dyDescent="0.25">
      <c r="O4877" s="3"/>
      <c r="P4877" s="2"/>
      <c r="Q4877" s="2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  <c r="AZ4877" s="9"/>
      <c r="BA4877" s="9"/>
      <c r="BB4877" s="9"/>
      <c r="BC4877" s="9"/>
      <c r="BD4877" s="9"/>
      <c r="BE4877" s="9"/>
      <c r="BF4877" s="9"/>
      <c r="BG4877" s="9"/>
      <c r="BH4877" s="9"/>
      <c r="BI4877" s="9"/>
      <c r="BJ4877" s="9"/>
      <c r="BK4877" s="9"/>
      <c r="BL4877" s="9"/>
      <c r="BM4877" s="9"/>
      <c r="BN4877" s="9"/>
      <c r="BO4877" s="9"/>
      <c r="BP4877" s="9"/>
      <c r="BQ4877" s="9"/>
      <c r="BR4877" s="9"/>
      <c r="BS4877" s="9"/>
      <c r="BT4877" s="9"/>
      <c r="BU4877" s="9"/>
      <c r="BV4877" s="9"/>
      <c r="BW4877" s="9"/>
      <c r="BX4877" s="9"/>
      <c r="BY4877" s="9"/>
      <c r="BZ4877" s="9"/>
      <c r="CA4877" s="9"/>
      <c r="CB4877" s="9"/>
      <c r="CC4877" s="9"/>
      <c r="CD4877" s="9"/>
    </row>
    <row r="4878" spans="15:82" x14ac:dyDescent="0.25">
      <c r="O4878" s="3"/>
      <c r="P4878" s="2"/>
      <c r="Q4878" s="2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  <c r="AZ4878" s="9"/>
      <c r="BA4878" s="9"/>
      <c r="BB4878" s="9"/>
      <c r="BC4878" s="9"/>
      <c r="BD4878" s="9"/>
      <c r="BE4878" s="9"/>
      <c r="BF4878" s="9"/>
      <c r="BG4878" s="9"/>
      <c r="BH4878" s="9"/>
      <c r="BI4878" s="9"/>
      <c r="BJ4878" s="9"/>
      <c r="BK4878" s="9"/>
      <c r="BL4878" s="9"/>
      <c r="BM4878" s="9"/>
      <c r="BN4878" s="9"/>
      <c r="BO4878" s="9"/>
      <c r="BP4878" s="9"/>
      <c r="BQ4878" s="9"/>
      <c r="BR4878" s="9"/>
      <c r="BS4878" s="9"/>
      <c r="BT4878" s="9"/>
      <c r="BU4878" s="9"/>
      <c r="BV4878" s="9"/>
      <c r="BW4878" s="9"/>
      <c r="BX4878" s="9"/>
      <c r="BY4878" s="9"/>
      <c r="BZ4878" s="9"/>
      <c r="CA4878" s="9"/>
      <c r="CB4878" s="9"/>
      <c r="CC4878" s="9"/>
      <c r="CD4878" s="9"/>
    </row>
    <row r="4879" spans="15:82" x14ac:dyDescent="0.25">
      <c r="O4879" s="3"/>
      <c r="P4879" s="2"/>
      <c r="Q4879" s="2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  <c r="AZ4879" s="9"/>
      <c r="BA4879" s="9"/>
      <c r="BB4879" s="9"/>
      <c r="BC4879" s="9"/>
      <c r="BD4879" s="9"/>
      <c r="BE4879" s="9"/>
      <c r="BF4879" s="9"/>
      <c r="BG4879" s="9"/>
      <c r="BH4879" s="9"/>
      <c r="BI4879" s="9"/>
      <c r="BJ4879" s="9"/>
      <c r="BK4879" s="9"/>
      <c r="BL4879" s="9"/>
      <c r="BM4879" s="9"/>
      <c r="BN4879" s="9"/>
      <c r="BO4879" s="9"/>
      <c r="BP4879" s="9"/>
      <c r="BQ4879" s="9"/>
      <c r="BR4879" s="9"/>
      <c r="BS4879" s="9"/>
      <c r="BT4879" s="9"/>
      <c r="BU4879" s="9"/>
      <c r="BV4879" s="9"/>
      <c r="BW4879" s="9"/>
      <c r="BX4879" s="9"/>
      <c r="BY4879" s="9"/>
      <c r="BZ4879" s="9"/>
      <c r="CA4879" s="9"/>
      <c r="CB4879" s="9"/>
      <c r="CC4879" s="9"/>
      <c r="CD4879" s="9"/>
    </row>
    <row r="4880" spans="15:82" x14ac:dyDescent="0.25">
      <c r="O4880" s="3"/>
      <c r="P4880" s="2"/>
      <c r="Q4880" s="2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  <c r="AZ4880" s="9"/>
      <c r="BA4880" s="9"/>
      <c r="BB4880" s="9"/>
      <c r="BC4880" s="9"/>
      <c r="BD4880" s="9"/>
      <c r="BE4880" s="9"/>
      <c r="BF4880" s="9"/>
      <c r="BG4880" s="9"/>
      <c r="BH4880" s="9"/>
      <c r="BI4880" s="9"/>
      <c r="BJ4880" s="9"/>
      <c r="BK4880" s="9"/>
      <c r="BL4880" s="9"/>
      <c r="BM4880" s="9"/>
      <c r="BN4880" s="9"/>
      <c r="BO4880" s="9"/>
      <c r="BP4880" s="9"/>
      <c r="BQ4880" s="9"/>
      <c r="BR4880" s="9"/>
      <c r="BS4880" s="9"/>
      <c r="BT4880" s="9"/>
      <c r="BU4880" s="9"/>
      <c r="BV4880" s="9"/>
      <c r="BW4880" s="9"/>
      <c r="BX4880" s="9"/>
      <c r="BY4880" s="9"/>
      <c r="BZ4880" s="9"/>
      <c r="CA4880" s="9"/>
      <c r="CB4880" s="9"/>
      <c r="CC4880" s="9"/>
      <c r="CD4880" s="9"/>
    </row>
    <row r="4881" spans="15:82" x14ac:dyDescent="0.25">
      <c r="O4881" s="3"/>
      <c r="P4881" s="2"/>
      <c r="Q4881" s="2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  <c r="AZ4881" s="9"/>
      <c r="BA4881" s="9"/>
      <c r="BB4881" s="9"/>
      <c r="BC4881" s="9"/>
      <c r="BD4881" s="9"/>
      <c r="BE4881" s="9"/>
      <c r="BF4881" s="9"/>
      <c r="BG4881" s="9"/>
      <c r="BH4881" s="9"/>
      <c r="BI4881" s="9"/>
      <c r="BJ4881" s="9"/>
      <c r="BK4881" s="9"/>
      <c r="BL4881" s="9"/>
      <c r="BM4881" s="9"/>
      <c r="BN4881" s="9"/>
      <c r="BO4881" s="9"/>
      <c r="BP4881" s="9"/>
      <c r="BQ4881" s="9"/>
      <c r="BR4881" s="9"/>
      <c r="BS4881" s="9"/>
      <c r="BT4881" s="9"/>
      <c r="BU4881" s="9"/>
      <c r="BV4881" s="9"/>
      <c r="BW4881" s="9"/>
      <c r="BX4881" s="9"/>
      <c r="BY4881" s="9"/>
      <c r="BZ4881" s="9"/>
      <c r="CA4881" s="9"/>
      <c r="CB4881" s="9"/>
      <c r="CC4881" s="9"/>
      <c r="CD4881" s="9"/>
    </row>
    <row r="4882" spans="15:82" x14ac:dyDescent="0.25">
      <c r="O4882" s="3"/>
      <c r="P4882" s="2"/>
      <c r="Q4882" s="2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  <c r="AZ4882" s="9"/>
      <c r="BA4882" s="9"/>
      <c r="BB4882" s="9"/>
      <c r="BC4882" s="9"/>
      <c r="BD4882" s="9"/>
      <c r="BE4882" s="9"/>
      <c r="BF4882" s="9"/>
      <c r="BG4882" s="9"/>
      <c r="BH4882" s="9"/>
      <c r="BI4882" s="9"/>
      <c r="BJ4882" s="9"/>
      <c r="BK4882" s="9"/>
      <c r="BL4882" s="9"/>
      <c r="BM4882" s="9"/>
      <c r="BN4882" s="9"/>
      <c r="BO4882" s="9"/>
      <c r="BP4882" s="9"/>
      <c r="BQ4882" s="9"/>
      <c r="BR4882" s="9"/>
      <c r="BS4882" s="9"/>
      <c r="BT4882" s="9"/>
      <c r="BU4882" s="9"/>
      <c r="BV4882" s="9"/>
      <c r="BW4882" s="9"/>
      <c r="BX4882" s="9"/>
      <c r="BY4882" s="9"/>
      <c r="BZ4882" s="9"/>
      <c r="CA4882" s="9"/>
      <c r="CB4882" s="9"/>
      <c r="CC4882" s="9"/>
      <c r="CD4882" s="9"/>
    </row>
    <row r="4883" spans="15:82" x14ac:dyDescent="0.25">
      <c r="O4883" s="3"/>
      <c r="P4883" s="2"/>
      <c r="Q4883" s="2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  <c r="AZ4883" s="9"/>
      <c r="BA4883" s="9"/>
      <c r="BB4883" s="9"/>
      <c r="BC4883" s="9"/>
      <c r="BD4883" s="9"/>
      <c r="BE4883" s="9"/>
      <c r="BF4883" s="9"/>
      <c r="BG4883" s="9"/>
      <c r="BH4883" s="9"/>
      <c r="BI4883" s="9"/>
      <c r="BJ4883" s="9"/>
      <c r="BK4883" s="9"/>
      <c r="BL4883" s="9"/>
      <c r="BM4883" s="9"/>
      <c r="BN4883" s="9"/>
      <c r="BO4883" s="9"/>
      <c r="BP4883" s="9"/>
      <c r="BQ4883" s="9"/>
      <c r="BR4883" s="9"/>
      <c r="BS4883" s="9"/>
      <c r="BT4883" s="9"/>
      <c r="BU4883" s="9"/>
      <c r="BV4883" s="9"/>
      <c r="BW4883" s="9"/>
      <c r="BX4883" s="9"/>
      <c r="BY4883" s="9"/>
      <c r="BZ4883" s="9"/>
      <c r="CA4883" s="9"/>
      <c r="CB4883" s="9"/>
      <c r="CC4883" s="9"/>
      <c r="CD4883" s="9"/>
    </row>
    <row r="4884" spans="15:82" x14ac:dyDescent="0.25">
      <c r="O4884" s="3"/>
      <c r="P4884" s="2"/>
      <c r="Q4884" s="2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  <c r="AZ4884" s="9"/>
      <c r="BA4884" s="9"/>
      <c r="BB4884" s="9"/>
      <c r="BC4884" s="9"/>
      <c r="BD4884" s="9"/>
      <c r="BE4884" s="9"/>
      <c r="BF4884" s="9"/>
      <c r="BG4884" s="9"/>
      <c r="BH4884" s="9"/>
      <c r="BI4884" s="9"/>
      <c r="BJ4884" s="9"/>
      <c r="BK4884" s="9"/>
      <c r="BL4884" s="9"/>
      <c r="BM4884" s="9"/>
      <c r="BN4884" s="9"/>
      <c r="BO4884" s="9"/>
      <c r="BP4884" s="9"/>
      <c r="BQ4884" s="9"/>
      <c r="BR4884" s="9"/>
      <c r="BS4884" s="9"/>
      <c r="BT4884" s="9"/>
      <c r="BU4884" s="9"/>
      <c r="BV4884" s="9"/>
      <c r="BW4884" s="9"/>
      <c r="BX4884" s="9"/>
      <c r="BY4884" s="9"/>
      <c r="BZ4884" s="9"/>
      <c r="CA4884" s="9"/>
      <c r="CB4884" s="9"/>
      <c r="CC4884" s="9"/>
      <c r="CD4884" s="9"/>
    </row>
    <row r="4885" spans="15:82" x14ac:dyDescent="0.25">
      <c r="O4885" s="3"/>
      <c r="P4885" s="2"/>
      <c r="Q4885" s="2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  <c r="AZ4885" s="9"/>
      <c r="BA4885" s="9"/>
      <c r="BB4885" s="9"/>
      <c r="BC4885" s="9"/>
      <c r="BD4885" s="9"/>
      <c r="BE4885" s="9"/>
      <c r="BF4885" s="9"/>
      <c r="BG4885" s="9"/>
      <c r="BH4885" s="9"/>
      <c r="BI4885" s="9"/>
      <c r="BJ4885" s="9"/>
      <c r="BK4885" s="9"/>
      <c r="BL4885" s="9"/>
      <c r="BM4885" s="9"/>
      <c r="BN4885" s="9"/>
      <c r="BO4885" s="9"/>
      <c r="BP4885" s="9"/>
      <c r="BQ4885" s="9"/>
      <c r="BR4885" s="9"/>
      <c r="BS4885" s="9"/>
      <c r="BT4885" s="9"/>
      <c r="BU4885" s="9"/>
      <c r="BV4885" s="9"/>
      <c r="BW4885" s="9"/>
      <c r="BX4885" s="9"/>
      <c r="BY4885" s="9"/>
      <c r="BZ4885" s="9"/>
      <c r="CA4885" s="9"/>
      <c r="CB4885" s="9"/>
      <c r="CC4885" s="9"/>
      <c r="CD4885" s="9"/>
    </row>
    <row r="4886" spans="15:82" x14ac:dyDescent="0.25">
      <c r="O4886" s="3"/>
      <c r="P4886" s="2"/>
      <c r="Q4886" s="2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  <c r="AZ4886" s="9"/>
      <c r="BA4886" s="9"/>
      <c r="BB4886" s="9"/>
      <c r="BC4886" s="9"/>
      <c r="BD4886" s="9"/>
      <c r="BE4886" s="9"/>
      <c r="BF4886" s="9"/>
      <c r="BG4886" s="9"/>
      <c r="BH4886" s="9"/>
      <c r="BI4886" s="9"/>
      <c r="BJ4886" s="9"/>
      <c r="BK4886" s="9"/>
      <c r="BL4886" s="9"/>
      <c r="BM4886" s="9"/>
      <c r="BN4886" s="9"/>
      <c r="BO4886" s="9"/>
      <c r="BP4886" s="9"/>
      <c r="BQ4886" s="9"/>
      <c r="BR4886" s="9"/>
      <c r="BS4886" s="9"/>
      <c r="BT4886" s="9"/>
      <c r="BU4886" s="9"/>
      <c r="BV4886" s="9"/>
      <c r="BW4886" s="9"/>
      <c r="BX4886" s="9"/>
      <c r="BY4886" s="9"/>
      <c r="BZ4886" s="9"/>
      <c r="CA4886" s="9"/>
      <c r="CB4886" s="9"/>
      <c r="CC4886" s="9"/>
      <c r="CD4886" s="9"/>
    </row>
    <row r="4887" spans="15:82" x14ac:dyDescent="0.25">
      <c r="O4887" s="3"/>
      <c r="P4887" s="2"/>
      <c r="Q4887" s="2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  <c r="AZ4887" s="9"/>
      <c r="BA4887" s="9"/>
      <c r="BB4887" s="9"/>
      <c r="BC4887" s="9"/>
      <c r="BD4887" s="9"/>
      <c r="BE4887" s="9"/>
      <c r="BF4887" s="9"/>
      <c r="BG4887" s="9"/>
      <c r="BH4887" s="9"/>
      <c r="BI4887" s="9"/>
      <c r="BJ4887" s="9"/>
      <c r="BK4887" s="9"/>
      <c r="BL4887" s="9"/>
      <c r="BM4887" s="9"/>
      <c r="BN4887" s="9"/>
      <c r="BO4887" s="9"/>
      <c r="BP4887" s="9"/>
      <c r="BQ4887" s="9"/>
      <c r="BR4887" s="9"/>
      <c r="BS4887" s="9"/>
      <c r="BT4887" s="9"/>
      <c r="BU4887" s="9"/>
      <c r="BV4887" s="9"/>
      <c r="BW4887" s="9"/>
      <c r="BX4887" s="9"/>
      <c r="BY4887" s="9"/>
      <c r="BZ4887" s="9"/>
      <c r="CA4887" s="9"/>
      <c r="CB4887" s="9"/>
      <c r="CC4887" s="9"/>
      <c r="CD4887" s="9"/>
    </row>
    <row r="4888" spans="15:82" x14ac:dyDescent="0.25">
      <c r="O4888" s="3"/>
      <c r="P4888" s="2"/>
      <c r="Q4888" s="2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  <c r="AZ4888" s="9"/>
      <c r="BA4888" s="9"/>
      <c r="BB4888" s="9"/>
      <c r="BC4888" s="9"/>
      <c r="BD4888" s="9"/>
      <c r="BE4888" s="9"/>
      <c r="BF4888" s="9"/>
      <c r="BG4888" s="9"/>
      <c r="BH4888" s="9"/>
      <c r="BI4888" s="9"/>
      <c r="BJ4888" s="9"/>
      <c r="BK4888" s="9"/>
      <c r="BL4888" s="9"/>
      <c r="BM4888" s="9"/>
      <c r="BN4888" s="9"/>
      <c r="BO4888" s="9"/>
      <c r="BP4888" s="9"/>
      <c r="BQ4888" s="9"/>
      <c r="BR4888" s="9"/>
      <c r="BS4888" s="9"/>
      <c r="BT4888" s="9"/>
      <c r="BU4888" s="9"/>
      <c r="BV4888" s="9"/>
      <c r="BW4888" s="9"/>
      <c r="BX4888" s="9"/>
      <c r="BY4888" s="9"/>
      <c r="BZ4888" s="9"/>
      <c r="CA4888" s="9"/>
      <c r="CB4888" s="9"/>
      <c r="CC4888" s="9"/>
      <c r="CD4888" s="9"/>
    </row>
    <row r="4889" spans="15:82" x14ac:dyDescent="0.25">
      <c r="O4889" s="3"/>
      <c r="P4889" s="2"/>
      <c r="Q4889" s="2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  <c r="AZ4889" s="9"/>
      <c r="BA4889" s="9"/>
      <c r="BB4889" s="9"/>
      <c r="BC4889" s="9"/>
      <c r="BD4889" s="9"/>
      <c r="BE4889" s="9"/>
      <c r="BF4889" s="9"/>
      <c r="BG4889" s="9"/>
      <c r="BH4889" s="9"/>
      <c r="BI4889" s="9"/>
      <c r="BJ4889" s="9"/>
      <c r="BK4889" s="9"/>
      <c r="BL4889" s="9"/>
      <c r="BM4889" s="9"/>
      <c r="BN4889" s="9"/>
      <c r="BO4889" s="9"/>
      <c r="BP4889" s="9"/>
      <c r="BQ4889" s="9"/>
      <c r="BR4889" s="9"/>
      <c r="BS4889" s="9"/>
      <c r="BT4889" s="9"/>
      <c r="BU4889" s="9"/>
      <c r="BV4889" s="9"/>
      <c r="BW4889" s="9"/>
      <c r="BX4889" s="9"/>
      <c r="BY4889" s="9"/>
      <c r="BZ4889" s="9"/>
      <c r="CA4889" s="9"/>
      <c r="CB4889" s="9"/>
      <c r="CC4889" s="9"/>
      <c r="CD4889" s="9"/>
    </row>
    <row r="4890" spans="15:82" x14ac:dyDescent="0.25">
      <c r="O4890" s="3"/>
      <c r="P4890" s="2"/>
      <c r="Q4890" s="2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  <c r="AZ4890" s="9"/>
      <c r="BA4890" s="9"/>
      <c r="BB4890" s="9"/>
      <c r="BC4890" s="9"/>
      <c r="BD4890" s="9"/>
      <c r="BE4890" s="9"/>
      <c r="BF4890" s="9"/>
      <c r="BG4890" s="9"/>
      <c r="BH4890" s="9"/>
      <c r="BI4890" s="9"/>
      <c r="BJ4890" s="9"/>
      <c r="BK4890" s="9"/>
      <c r="BL4890" s="9"/>
      <c r="BM4890" s="9"/>
      <c r="BN4890" s="9"/>
      <c r="BO4890" s="9"/>
      <c r="BP4890" s="9"/>
      <c r="BQ4890" s="9"/>
      <c r="BR4890" s="9"/>
      <c r="BS4890" s="9"/>
      <c r="BT4890" s="9"/>
      <c r="BU4890" s="9"/>
      <c r="BV4890" s="9"/>
      <c r="BW4890" s="9"/>
      <c r="BX4890" s="9"/>
      <c r="BY4890" s="9"/>
      <c r="BZ4890" s="9"/>
      <c r="CA4890" s="9"/>
      <c r="CB4890" s="9"/>
      <c r="CC4890" s="9"/>
      <c r="CD4890" s="9"/>
    </row>
    <row r="4891" spans="15:82" x14ac:dyDescent="0.25">
      <c r="O4891" s="3"/>
      <c r="P4891" s="2"/>
      <c r="Q4891" s="2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9"/>
      <c r="BI4891" s="9"/>
      <c r="BJ4891" s="9"/>
      <c r="BK4891" s="9"/>
      <c r="BL4891" s="9"/>
      <c r="BM4891" s="9"/>
      <c r="BN4891" s="9"/>
      <c r="BO4891" s="9"/>
      <c r="BP4891" s="9"/>
      <c r="BQ4891" s="9"/>
      <c r="BR4891" s="9"/>
      <c r="BS4891" s="9"/>
      <c r="BT4891" s="9"/>
      <c r="BU4891" s="9"/>
      <c r="BV4891" s="9"/>
      <c r="BW4891" s="9"/>
      <c r="BX4891" s="9"/>
      <c r="BY4891" s="9"/>
      <c r="BZ4891" s="9"/>
      <c r="CA4891" s="9"/>
      <c r="CB4891" s="9"/>
      <c r="CC4891" s="9"/>
      <c r="CD4891" s="9"/>
    </row>
    <row r="4892" spans="15:82" x14ac:dyDescent="0.25">
      <c r="O4892" s="3"/>
      <c r="P4892" s="2"/>
      <c r="Q4892" s="2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9"/>
      <c r="BG4892" s="9"/>
      <c r="BH4892" s="9"/>
      <c r="BI4892" s="9"/>
      <c r="BJ4892" s="9"/>
      <c r="BK4892" s="9"/>
      <c r="BL4892" s="9"/>
      <c r="BM4892" s="9"/>
      <c r="BN4892" s="9"/>
      <c r="BO4892" s="9"/>
      <c r="BP4892" s="9"/>
      <c r="BQ4892" s="9"/>
      <c r="BR4892" s="9"/>
      <c r="BS4892" s="9"/>
      <c r="BT4892" s="9"/>
      <c r="BU4892" s="9"/>
      <c r="BV4892" s="9"/>
      <c r="BW4892" s="9"/>
      <c r="BX4892" s="9"/>
      <c r="BY4892" s="9"/>
      <c r="BZ4892" s="9"/>
      <c r="CA4892" s="9"/>
      <c r="CB4892" s="9"/>
      <c r="CC4892" s="9"/>
      <c r="CD4892" s="9"/>
    </row>
    <row r="4893" spans="15:82" x14ac:dyDescent="0.25">
      <c r="O4893" s="3"/>
      <c r="P4893" s="2"/>
      <c r="Q4893" s="2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  <c r="BI4893" s="9"/>
      <c r="BJ4893" s="9"/>
      <c r="BK4893" s="9"/>
      <c r="BL4893" s="9"/>
      <c r="BM4893" s="9"/>
      <c r="BN4893" s="9"/>
      <c r="BO4893" s="9"/>
      <c r="BP4893" s="9"/>
      <c r="BQ4893" s="9"/>
      <c r="BR4893" s="9"/>
      <c r="BS4893" s="9"/>
      <c r="BT4893" s="9"/>
      <c r="BU4893" s="9"/>
      <c r="BV4893" s="9"/>
      <c r="BW4893" s="9"/>
      <c r="BX4893" s="9"/>
      <c r="BY4893" s="9"/>
      <c r="BZ4893" s="9"/>
      <c r="CA4893" s="9"/>
      <c r="CB4893" s="9"/>
      <c r="CC4893" s="9"/>
      <c r="CD4893" s="9"/>
    </row>
    <row r="4894" spans="15:82" x14ac:dyDescent="0.25">
      <c r="O4894" s="3"/>
      <c r="P4894" s="2"/>
      <c r="Q4894" s="2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  <c r="BA4894" s="9"/>
      <c r="BB4894" s="9"/>
      <c r="BC4894" s="9"/>
      <c r="BD4894" s="9"/>
      <c r="BE4894" s="9"/>
      <c r="BF4894" s="9"/>
      <c r="BG4894" s="9"/>
      <c r="BH4894" s="9"/>
      <c r="BI4894" s="9"/>
      <c r="BJ4894" s="9"/>
      <c r="BK4894" s="9"/>
      <c r="BL4894" s="9"/>
      <c r="BM4894" s="9"/>
      <c r="BN4894" s="9"/>
      <c r="BO4894" s="9"/>
      <c r="BP4894" s="9"/>
      <c r="BQ4894" s="9"/>
      <c r="BR4894" s="9"/>
      <c r="BS4894" s="9"/>
      <c r="BT4894" s="9"/>
      <c r="BU4894" s="9"/>
      <c r="BV4894" s="9"/>
      <c r="BW4894" s="9"/>
      <c r="BX4894" s="9"/>
      <c r="BY4894" s="9"/>
      <c r="BZ4894" s="9"/>
      <c r="CA4894" s="9"/>
      <c r="CB4894" s="9"/>
      <c r="CC4894" s="9"/>
      <c r="CD4894" s="9"/>
    </row>
    <row r="4895" spans="15:82" x14ac:dyDescent="0.25">
      <c r="O4895" s="3"/>
      <c r="P4895" s="2"/>
      <c r="Q4895" s="2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  <c r="BI4895" s="9"/>
      <c r="BJ4895" s="9"/>
      <c r="BK4895" s="9"/>
      <c r="BL4895" s="9"/>
      <c r="BM4895" s="9"/>
      <c r="BN4895" s="9"/>
      <c r="BO4895" s="9"/>
      <c r="BP4895" s="9"/>
      <c r="BQ4895" s="9"/>
      <c r="BR4895" s="9"/>
      <c r="BS4895" s="9"/>
      <c r="BT4895" s="9"/>
      <c r="BU4895" s="9"/>
      <c r="BV4895" s="9"/>
      <c r="BW4895" s="9"/>
      <c r="BX4895" s="9"/>
      <c r="BY4895" s="9"/>
      <c r="BZ4895" s="9"/>
      <c r="CA4895" s="9"/>
      <c r="CB4895" s="9"/>
      <c r="CC4895" s="9"/>
      <c r="CD4895" s="9"/>
    </row>
    <row r="4896" spans="15:82" x14ac:dyDescent="0.25">
      <c r="O4896" s="3"/>
      <c r="P4896" s="2"/>
      <c r="Q4896" s="2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9"/>
      <c r="BF4896" s="9"/>
      <c r="BG4896" s="9"/>
      <c r="BH4896" s="9"/>
      <c r="BI4896" s="9"/>
      <c r="BJ4896" s="9"/>
      <c r="BK4896" s="9"/>
      <c r="BL4896" s="9"/>
      <c r="BM4896" s="9"/>
      <c r="BN4896" s="9"/>
      <c r="BO4896" s="9"/>
      <c r="BP4896" s="9"/>
      <c r="BQ4896" s="9"/>
      <c r="BR4896" s="9"/>
      <c r="BS4896" s="9"/>
      <c r="BT4896" s="9"/>
      <c r="BU4896" s="9"/>
      <c r="BV4896" s="9"/>
      <c r="BW4896" s="9"/>
      <c r="BX4896" s="9"/>
      <c r="BY4896" s="9"/>
      <c r="BZ4896" s="9"/>
      <c r="CA4896" s="9"/>
      <c r="CB4896" s="9"/>
      <c r="CC4896" s="9"/>
      <c r="CD4896" s="9"/>
    </row>
    <row r="4897" spans="15:82" x14ac:dyDescent="0.25">
      <c r="O4897" s="3"/>
      <c r="P4897" s="2"/>
      <c r="Q4897" s="2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  <c r="BI4897" s="9"/>
      <c r="BJ4897" s="9"/>
      <c r="BK4897" s="9"/>
      <c r="BL4897" s="9"/>
      <c r="BM4897" s="9"/>
      <c r="BN4897" s="9"/>
      <c r="BO4897" s="9"/>
      <c r="BP4897" s="9"/>
      <c r="BQ4897" s="9"/>
      <c r="BR4897" s="9"/>
      <c r="BS4897" s="9"/>
      <c r="BT4897" s="9"/>
      <c r="BU4897" s="9"/>
      <c r="BV4897" s="9"/>
      <c r="BW4897" s="9"/>
      <c r="BX4897" s="9"/>
      <c r="BY4897" s="9"/>
      <c r="BZ4897" s="9"/>
      <c r="CA4897" s="9"/>
      <c r="CB4897" s="9"/>
      <c r="CC4897" s="9"/>
      <c r="CD4897" s="9"/>
    </row>
    <row r="4898" spans="15:82" x14ac:dyDescent="0.25">
      <c r="O4898" s="3"/>
      <c r="P4898" s="2"/>
      <c r="Q4898" s="2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  <c r="BI4898" s="9"/>
      <c r="BJ4898" s="9"/>
      <c r="BK4898" s="9"/>
      <c r="BL4898" s="9"/>
      <c r="BM4898" s="9"/>
      <c r="BN4898" s="9"/>
      <c r="BO4898" s="9"/>
      <c r="BP4898" s="9"/>
      <c r="BQ4898" s="9"/>
      <c r="BR4898" s="9"/>
      <c r="BS4898" s="9"/>
      <c r="BT4898" s="9"/>
      <c r="BU4898" s="9"/>
      <c r="BV4898" s="9"/>
      <c r="BW4898" s="9"/>
      <c r="BX4898" s="9"/>
      <c r="BY4898" s="9"/>
      <c r="BZ4898" s="9"/>
      <c r="CA4898" s="9"/>
      <c r="CB4898" s="9"/>
      <c r="CC4898" s="9"/>
      <c r="CD4898" s="9"/>
    </row>
    <row r="4899" spans="15:82" x14ac:dyDescent="0.25">
      <c r="O4899" s="3"/>
      <c r="P4899" s="2"/>
      <c r="Q4899" s="2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  <c r="BA4899" s="9"/>
      <c r="BB4899" s="9"/>
      <c r="BC4899" s="9"/>
      <c r="BD4899" s="9"/>
      <c r="BE4899" s="9"/>
      <c r="BF4899" s="9"/>
      <c r="BG4899" s="9"/>
      <c r="BH4899" s="9"/>
      <c r="BI4899" s="9"/>
      <c r="BJ4899" s="9"/>
      <c r="BK4899" s="9"/>
      <c r="BL4899" s="9"/>
      <c r="BM4899" s="9"/>
      <c r="BN4899" s="9"/>
      <c r="BO4899" s="9"/>
      <c r="BP4899" s="9"/>
      <c r="BQ4899" s="9"/>
      <c r="BR4899" s="9"/>
      <c r="BS4899" s="9"/>
      <c r="BT4899" s="9"/>
      <c r="BU4899" s="9"/>
      <c r="BV4899" s="9"/>
      <c r="BW4899" s="9"/>
      <c r="BX4899" s="9"/>
      <c r="BY4899" s="9"/>
      <c r="BZ4899" s="9"/>
      <c r="CA4899" s="9"/>
      <c r="CB4899" s="9"/>
      <c r="CC4899" s="9"/>
      <c r="CD4899" s="9"/>
    </row>
    <row r="4900" spans="15:82" x14ac:dyDescent="0.25">
      <c r="O4900" s="3"/>
      <c r="P4900" s="2"/>
      <c r="Q4900" s="2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  <c r="BI4900" s="9"/>
      <c r="BJ4900" s="9"/>
      <c r="BK4900" s="9"/>
      <c r="BL4900" s="9"/>
      <c r="BM4900" s="9"/>
      <c r="BN4900" s="9"/>
      <c r="BO4900" s="9"/>
      <c r="BP4900" s="9"/>
      <c r="BQ4900" s="9"/>
      <c r="BR4900" s="9"/>
      <c r="BS4900" s="9"/>
      <c r="BT4900" s="9"/>
      <c r="BU4900" s="9"/>
      <c r="BV4900" s="9"/>
      <c r="BW4900" s="9"/>
      <c r="BX4900" s="9"/>
      <c r="BY4900" s="9"/>
      <c r="BZ4900" s="9"/>
      <c r="CA4900" s="9"/>
      <c r="CB4900" s="9"/>
      <c r="CC4900" s="9"/>
      <c r="CD4900" s="9"/>
    </row>
    <row r="4901" spans="15:82" x14ac:dyDescent="0.25">
      <c r="O4901" s="3"/>
      <c r="P4901" s="2"/>
      <c r="Q4901" s="2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  <c r="BI4901" s="9"/>
      <c r="BJ4901" s="9"/>
      <c r="BK4901" s="9"/>
      <c r="BL4901" s="9"/>
      <c r="BM4901" s="9"/>
      <c r="BN4901" s="9"/>
      <c r="BO4901" s="9"/>
      <c r="BP4901" s="9"/>
      <c r="BQ4901" s="9"/>
      <c r="BR4901" s="9"/>
      <c r="BS4901" s="9"/>
      <c r="BT4901" s="9"/>
      <c r="BU4901" s="9"/>
      <c r="BV4901" s="9"/>
      <c r="BW4901" s="9"/>
      <c r="BX4901" s="9"/>
      <c r="BY4901" s="9"/>
      <c r="BZ4901" s="9"/>
      <c r="CA4901" s="9"/>
      <c r="CB4901" s="9"/>
      <c r="CC4901" s="9"/>
      <c r="CD4901" s="9"/>
    </row>
    <row r="4902" spans="15:82" x14ac:dyDescent="0.25">
      <c r="O4902" s="3"/>
      <c r="P4902" s="2"/>
      <c r="Q4902" s="2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  <c r="BI4902" s="9"/>
      <c r="BJ4902" s="9"/>
      <c r="BK4902" s="9"/>
      <c r="BL4902" s="9"/>
      <c r="BM4902" s="9"/>
      <c r="BN4902" s="9"/>
      <c r="BO4902" s="9"/>
      <c r="BP4902" s="9"/>
      <c r="BQ4902" s="9"/>
      <c r="BR4902" s="9"/>
      <c r="BS4902" s="9"/>
      <c r="BT4902" s="9"/>
      <c r="BU4902" s="9"/>
      <c r="BV4902" s="9"/>
      <c r="BW4902" s="9"/>
      <c r="BX4902" s="9"/>
      <c r="BY4902" s="9"/>
      <c r="BZ4902" s="9"/>
      <c r="CA4902" s="9"/>
      <c r="CB4902" s="9"/>
      <c r="CC4902" s="9"/>
      <c r="CD4902" s="9"/>
    </row>
    <row r="4903" spans="15:82" x14ac:dyDescent="0.25">
      <c r="O4903" s="3"/>
      <c r="P4903" s="2"/>
      <c r="Q4903" s="2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9"/>
      <c r="BI4903" s="9"/>
      <c r="BJ4903" s="9"/>
      <c r="BK4903" s="9"/>
      <c r="BL4903" s="9"/>
      <c r="BM4903" s="9"/>
      <c r="BN4903" s="9"/>
      <c r="BO4903" s="9"/>
      <c r="BP4903" s="9"/>
      <c r="BQ4903" s="9"/>
      <c r="BR4903" s="9"/>
      <c r="BS4903" s="9"/>
      <c r="BT4903" s="9"/>
      <c r="BU4903" s="9"/>
      <c r="BV4903" s="9"/>
      <c r="BW4903" s="9"/>
      <c r="BX4903" s="9"/>
      <c r="BY4903" s="9"/>
      <c r="BZ4903" s="9"/>
      <c r="CA4903" s="9"/>
      <c r="CB4903" s="9"/>
      <c r="CC4903" s="9"/>
      <c r="CD4903" s="9"/>
    </row>
    <row r="4904" spans="15:82" x14ac:dyDescent="0.25">
      <c r="O4904" s="3"/>
      <c r="P4904" s="2"/>
      <c r="Q4904" s="2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9"/>
      <c r="BI4904" s="9"/>
      <c r="BJ4904" s="9"/>
      <c r="BK4904" s="9"/>
      <c r="BL4904" s="9"/>
      <c r="BM4904" s="9"/>
      <c r="BN4904" s="9"/>
      <c r="BO4904" s="9"/>
      <c r="BP4904" s="9"/>
      <c r="BQ4904" s="9"/>
      <c r="BR4904" s="9"/>
      <c r="BS4904" s="9"/>
      <c r="BT4904" s="9"/>
      <c r="BU4904" s="9"/>
      <c r="BV4904" s="9"/>
      <c r="BW4904" s="9"/>
      <c r="BX4904" s="9"/>
      <c r="BY4904" s="9"/>
      <c r="BZ4904" s="9"/>
      <c r="CA4904" s="9"/>
      <c r="CB4904" s="9"/>
      <c r="CC4904" s="9"/>
      <c r="CD4904" s="9"/>
    </row>
    <row r="4905" spans="15:82" x14ac:dyDescent="0.25">
      <c r="O4905" s="3"/>
      <c r="P4905" s="2"/>
      <c r="Q4905" s="2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9"/>
      <c r="BF4905" s="9"/>
      <c r="BG4905" s="9"/>
      <c r="BH4905" s="9"/>
      <c r="BI4905" s="9"/>
      <c r="BJ4905" s="9"/>
      <c r="BK4905" s="9"/>
      <c r="BL4905" s="9"/>
      <c r="BM4905" s="9"/>
      <c r="BN4905" s="9"/>
      <c r="BO4905" s="9"/>
      <c r="BP4905" s="9"/>
      <c r="BQ4905" s="9"/>
      <c r="BR4905" s="9"/>
      <c r="BS4905" s="9"/>
      <c r="BT4905" s="9"/>
      <c r="BU4905" s="9"/>
      <c r="BV4905" s="9"/>
      <c r="BW4905" s="9"/>
      <c r="BX4905" s="9"/>
      <c r="BY4905" s="9"/>
      <c r="BZ4905" s="9"/>
      <c r="CA4905" s="9"/>
      <c r="CB4905" s="9"/>
      <c r="CC4905" s="9"/>
      <c r="CD4905" s="9"/>
    </row>
    <row r="4906" spans="15:82" x14ac:dyDescent="0.25">
      <c r="O4906" s="3"/>
      <c r="P4906" s="2"/>
      <c r="Q4906" s="2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  <c r="BA4906" s="9"/>
      <c r="BB4906" s="9"/>
      <c r="BC4906" s="9"/>
      <c r="BD4906" s="9"/>
      <c r="BE4906" s="9"/>
      <c r="BF4906" s="9"/>
      <c r="BG4906" s="9"/>
      <c r="BH4906" s="9"/>
      <c r="BI4906" s="9"/>
      <c r="BJ4906" s="9"/>
      <c r="BK4906" s="9"/>
      <c r="BL4906" s="9"/>
      <c r="BM4906" s="9"/>
      <c r="BN4906" s="9"/>
      <c r="BO4906" s="9"/>
      <c r="BP4906" s="9"/>
      <c r="BQ4906" s="9"/>
      <c r="BR4906" s="9"/>
      <c r="BS4906" s="9"/>
      <c r="BT4906" s="9"/>
      <c r="BU4906" s="9"/>
      <c r="BV4906" s="9"/>
      <c r="BW4906" s="9"/>
      <c r="BX4906" s="9"/>
      <c r="BY4906" s="9"/>
      <c r="BZ4906" s="9"/>
      <c r="CA4906" s="9"/>
      <c r="CB4906" s="9"/>
      <c r="CC4906" s="9"/>
      <c r="CD4906" s="9"/>
    </row>
    <row r="4907" spans="15:82" x14ac:dyDescent="0.25">
      <c r="O4907" s="3"/>
      <c r="P4907" s="2"/>
      <c r="Q4907" s="2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  <c r="BI4907" s="9"/>
      <c r="BJ4907" s="9"/>
      <c r="BK4907" s="9"/>
      <c r="BL4907" s="9"/>
      <c r="BM4907" s="9"/>
      <c r="BN4907" s="9"/>
      <c r="BO4907" s="9"/>
      <c r="BP4907" s="9"/>
      <c r="BQ4907" s="9"/>
      <c r="BR4907" s="9"/>
      <c r="BS4907" s="9"/>
      <c r="BT4907" s="9"/>
      <c r="BU4907" s="9"/>
      <c r="BV4907" s="9"/>
      <c r="BW4907" s="9"/>
      <c r="BX4907" s="9"/>
      <c r="BY4907" s="9"/>
      <c r="BZ4907" s="9"/>
      <c r="CA4907" s="9"/>
      <c r="CB4907" s="9"/>
      <c r="CC4907" s="9"/>
      <c r="CD4907" s="9"/>
    </row>
    <row r="4908" spans="15:82" x14ac:dyDescent="0.25">
      <c r="O4908" s="3"/>
      <c r="P4908" s="2"/>
      <c r="Q4908" s="2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  <c r="BI4908" s="9"/>
      <c r="BJ4908" s="9"/>
      <c r="BK4908" s="9"/>
      <c r="BL4908" s="9"/>
      <c r="BM4908" s="9"/>
      <c r="BN4908" s="9"/>
      <c r="BO4908" s="9"/>
      <c r="BP4908" s="9"/>
      <c r="BQ4908" s="9"/>
      <c r="BR4908" s="9"/>
      <c r="BS4908" s="9"/>
      <c r="BT4908" s="9"/>
      <c r="BU4908" s="9"/>
      <c r="BV4908" s="9"/>
      <c r="BW4908" s="9"/>
      <c r="BX4908" s="9"/>
      <c r="BY4908" s="9"/>
      <c r="BZ4908" s="9"/>
      <c r="CA4908" s="9"/>
      <c r="CB4908" s="9"/>
      <c r="CC4908" s="9"/>
      <c r="CD4908" s="9"/>
    </row>
    <row r="4909" spans="15:82" x14ac:dyDescent="0.25">
      <c r="O4909" s="3"/>
      <c r="P4909" s="2"/>
      <c r="Q4909" s="2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9"/>
      <c r="BF4909" s="9"/>
      <c r="BG4909" s="9"/>
      <c r="BH4909" s="9"/>
      <c r="BI4909" s="9"/>
      <c r="BJ4909" s="9"/>
      <c r="BK4909" s="9"/>
      <c r="BL4909" s="9"/>
      <c r="BM4909" s="9"/>
      <c r="BN4909" s="9"/>
      <c r="BO4909" s="9"/>
      <c r="BP4909" s="9"/>
      <c r="BQ4909" s="9"/>
      <c r="BR4909" s="9"/>
      <c r="BS4909" s="9"/>
      <c r="BT4909" s="9"/>
      <c r="BU4909" s="9"/>
      <c r="BV4909" s="9"/>
      <c r="BW4909" s="9"/>
      <c r="BX4909" s="9"/>
      <c r="BY4909" s="9"/>
      <c r="BZ4909" s="9"/>
      <c r="CA4909" s="9"/>
      <c r="CB4909" s="9"/>
      <c r="CC4909" s="9"/>
      <c r="CD4909" s="9"/>
    </row>
    <row r="4910" spans="15:82" x14ac:dyDescent="0.25">
      <c r="O4910" s="3"/>
      <c r="P4910" s="2"/>
      <c r="Q4910" s="2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  <c r="BI4910" s="9"/>
      <c r="BJ4910" s="9"/>
      <c r="BK4910" s="9"/>
      <c r="BL4910" s="9"/>
      <c r="BM4910" s="9"/>
      <c r="BN4910" s="9"/>
      <c r="BO4910" s="9"/>
      <c r="BP4910" s="9"/>
      <c r="BQ4910" s="9"/>
      <c r="BR4910" s="9"/>
      <c r="BS4910" s="9"/>
      <c r="BT4910" s="9"/>
      <c r="BU4910" s="9"/>
      <c r="BV4910" s="9"/>
      <c r="BW4910" s="9"/>
      <c r="BX4910" s="9"/>
      <c r="BY4910" s="9"/>
      <c r="BZ4910" s="9"/>
      <c r="CA4910" s="9"/>
      <c r="CB4910" s="9"/>
      <c r="CC4910" s="9"/>
      <c r="CD4910" s="9"/>
    </row>
    <row r="4911" spans="15:82" x14ac:dyDescent="0.25">
      <c r="O4911" s="3"/>
      <c r="P4911" s="2"/>
      <c r="Q4911" s="2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  <c r="BI4911" s="9"/>
      <c r="BJ4911" s="9"/>
      <c r="BK4911" s="9"/>
      <c r="BL4911" s="9"/>
      <c r="BM4911" s="9"/>
      <c r="BN4911" s="9"/>
      <c r="BO4911" s="9"/>
      <c r="BP4911" s="9"/>
      <c r="BQ4911" s="9"/>
      <c r="BR4911" s="9"/>
      <c r="BS4911" s="9"/>
      <c r="BT4911" s="9"/>
      <c r="BU4911" s="9"/>
      <c r="BV4911" s="9"/>
      <c r="BW4911" s="9"/>
      <c r="BX4911" s="9"/>
      <c r="BY4911" s="9"/>
      <c r="BZ4911" s="9"/>
      <c r="CA4911" s="9"/>
      <c r="CB4911" s="9"/>
      <c r="CC4911" s="9"/>
      <c r="CD4911" s="9"/>
    </row>
    <row r="4912" spans="15:82" x14ac:dyDescent="0.25">
      <c r="O4912" s="3"/>
      <c r="P4912" s="2"/>
      <c r="Q4912" s="2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9"/>
      <c r="BF4912" s="9"/>
      <c r="BG4912" s="9"/>
      <c r="BH4912" s="9"/>
      <c r="BI4912" s="9"/>
      <c r="BJ4912" s="9"/>
      <c r="BK4912" s="9"/>
      <c r="BL4912" s="9"/>
      <c r="BM4912" s="9"/>
      <c r="BN4912" s="9"/>
      <c r="BO4912" s="9"/>
      <c r="BP4912" s="9"/>
      <c r="BQ4912" s="9"/>
      <c r="BR4912" s="9"/>
      <c r="BS4912" s="9"/>
      <c r="BT4912" s="9"/>
      <c r="BU4912" s="9"/>
      <c r="BV4912" s="9"/>
      <c r="BW4912" s="9"/>
      <c r="BX4912" s="9"/>
      <c r="BY4912" s="9"/>
      <c r="BZ4912" s="9"/>
      <c r="CA4912" s="9"/>
      <c r="CB4912" s="9"/>
      <c r="CC4912" s="9"/>
      <c r="CD4912" s="9"/>
    </row>
    <row r="4913" spans="15:82" x14ac:dyDescent="0.25">
      <c r="O4913" s="3"/>
      <c r="P4913" s="2"/>
      <c r="Q4913" s="2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  <c r="BI4913" s="9"/>
      <c r="BJ4913" s="9"/>
      <c r="BK4913" s="9"/>
      <c r="BL4913" s="9"/>
      <c r="BM4913" s="9"/>
      <c r="BN4913" s="9"/>
      <c r="BO4913" s="9"/>
      <c r="BP4913" s="9"/>
      <c r="BQ4913" s="9"/>
      <c r="BR4913" s="9"/>
      <c r="BS4913" s="9"/>
      <c r="BT4913" s="9"/>
      <c r="BU4913" s="9"/>
      <c r="BV4913" s="9"/>
      <c r="BW4913" s="9"/>
      <c r="BX4913" s="9"/>
      <c r="BY4913" s="9"/>
      <c r="BZ4913" s="9"/>
      <c r="CA4913" s="9"/>
      <c r="CB4913" s="9"/>
      <c r="CC4913" s="9"/>
      <c r="CD4913" s="9"/>
    </row>
    <row r="4914" spans="15:82" x14ac:dyDescent="0.25">
      <c r="O4914" s="3"/>
      <c r="P4914" s="2"/>
      <c r="Q4914" s="2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/>
      <c r="BD4914" s="9"/>
      <c r="BE4914" s="9"/>
      <c r="BF4914" s="9"/>
      <c r="BG4914" s="9"/>
      <c r="BH4914" s="9"/>
      <c r="BI4914" s="9"/>
      <c r="BJ4914" s="9"/>
      <c r="BK4914" s="9"/>
      <c r="BL4914" s="9"/>
      <c r="BM4914" s="9"/>
      <c r="BN4914" s="9"/>
      <c r="BO4914" s="9"/>
      <c r="BP4914" s="9"/>
      <c r="BQ4914" s="9"/>
      <c r="BR4914" s="9"/>
      <c r="BS4914" s="9"/>
      <c r="BT4914" s="9"/>
      <c r="BU4914" s="9"/>
      <c r="BV4914" s="9"/>
      <c r="BW4914" s="9"/>
      <c r="BX4914" s="9"/>
      <c r="BY4914" s="9"/>
      <c r="BZ4914" s="9"/>
      <c r="CA4914" s="9"/>
      <c r="CB4914" s="9"/>
      <c r="CC4914" s="9"/>
      <c r="CD4914" s="9"/>
    </row>
    <row r="4915" spans="15:82" x14ac:dyDescent="0.25">
      <c r="O4915" s="3"/>
      <c r="P4915" s="2"/>
      <c r="Q4915" s="2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  <c r="BI4915" s="9"/>
      <c r="BJ4915" s="9"/>
      <c r="BK4915" s="9"/>
      <c r="BL4915" s="9"/>
      <c r="BM4915" s="9"/>
      <c r="BN4915" s="9"/>
      <c r="BO4915" s="9"/>
      <c r="BP4915" s="9"/>
      <c r="BQ4915" s="9"/>
      <c r="BR4915" s="9"/>
      <c r="BS4915" s="9"/>
      <c r="BT4915" s="9"/>
      <c r="BU4915" s="9"/>
      <c r="BV4915" s="9"/>
      <c r="BW4915" s="9"/>
      <c r="BX4915" s="9"/>
      <c r="BY4915" s="9"/>
      <c r="BZ4915" s="9"/>
      <c r="CA4915" s="9"/>
      <c r="CB4915" s="9"/>
      <c r="CC4915" s="9"/>
      <c r="CD4915" s="9"/>
    </row>
    <row r="4916" spans="15:82" x14ac:dyDescent="0.25">
      <c r="O4916" s="3"/>
      <c r="P4916" s="2"/>
      <c r="Q4916" s="2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9"/>
      <c r="BG4916" s="9"/>
      <c r="BH4916" s="9"/>
      <c r="BI4916" s="9"/>
      <c r="BJ4916" s="9"/>
      <c r="BK4916" s="9"/>
      <c r="BL4916" s="9"/>
      <c r="BM4916" s="9"/>
      <c r="BN4916" s="9"/>
      <c r="BO4916" s="9"/>
      <c r="BP4916" s="9"/>
      <c r="BQ4916" s="9"/>
      <c r="BR4916" s="9"/>
      <c r="BS4916" s="9"/>
      <c r="BT4916" s="9"/>
      <c r="BU4916" s="9"/>
      <c r="BV4916" s="9"/>
      <c r="BW4916" s="9"/>
      <c r="BX4916" s="9"/>
      <c r="BY4916" s="9"/>
      <c r="BZ4916" s="9"/>
      <c r="CA4916" s="9"/>
      <c r="CB4916" s="9"/>
      <c r="CC4916" s="9"/>
      <c r="CD4916" s="9"/>
    </row>
    <row r="4917" spans="15:82" x14ac:dyDescent="0.25">
      <c r="O4917" s="3"/>
      <c r="P4917" s="2"/>
      <c r="Q4917" s="2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  <c r="BI4917" s="9"/>
      <c r="BJ4917" s="9"/>
      <c r="BK4917" s="9"/>
      <c r="BL4917" s="9"/>
      <c r="BM4917" s="9"/>
      <c r="BN4917" s="9"/>
      <c r="BO4917" s="9"/>
      <c r="BP4917" s="9"/>
      <c r="BQ4917" s="9"/>
      <c r="BR4917" s="9"/>
      <c r="BS4917" s="9"/>
      <c r="BT4917" s="9"/>
      <c r="BU4917" s="9"/>
      <c r="BV4917" s="9"/>
      <c r="BW4917" s="9"/>
      <c r="BX4917" s="9"/>
      <c r="BY4917" s="9"/>
      <c r="BZ4917" s="9"/>
      <c r="CA4917" s="9"/>
      <c r="CB4917" s="9"/>
      <c r="CC4917" s="9"/>
      <c r="CD4917" s="9"/>
    </row>
    <row r="4918" spans="15:82" x14ac:dyDescent="0.25">
      <c r="O4918" s="3"/>
      <c r="P4918" s="2"/>
      <c r="Q4918" s="2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  <c r="BI4918" s="9"/>
      <c r="BJ4918" s="9"/>
      <c r="BK4918" s="9"/>
      <c r="BL4918" s="9"/>
      <c r="BM4918" s="9"/>
      <c r="BN4918" s="9"/>
      <c r="BO4918" s="9"/>
      <c r="BP4918" s="9"/>
      <c r="BQ4918" s="9"/>
      <c r="BR4918" s="9"/>
      <c r="BS4918" s="9"/>
      <c r="BT4918" s="9"/>
      <c r="BU4918" s="9"/>
      <c r="BV4918" s="9"/>
      <c r="BW4918" s="9"/>
      <c r="BX4918" s="9"/>
      <c r="BY4918" s="9"/>
      <c r="BZ4918" s="9"/>
      <c r="CA4918" s="9"/>
      <c r="CB4918" s="9"/>
      <c r="CC4918" s="9"/>
      <c r="CD4918" s="9"/>
    </row>
    <row r="4919" spans="15:82" x14ac:dyDescent="0.25">
      <c r="O4919" s="3"/>
      <c r="P4919" s="2"/>
      <c r="Q4919" s="2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9"/>
      <c r="BG4919" s="9"/>
      <c r="BH4919" s="9"/>
      <c r="BI4919" s="9"/>
      <c r="BJ4919" s="9"/>
      <c r="BK4919" s="9"/>
      <c r="BL4919" s="9"/>
      <c r="BM4919" s="9"/>
      <c r="BN4919" s="9"/>
      <c r="BO4919" s="9"/>
      <c r="BP4919" s="9"/>
      <c r="BQ4919" s="9"/>
      <c r="BR4919" s="9"/>
      <c r="BS4919" s="9"/>
      <c r="BT4919" s="9"/>
      <c r="BU4919" s="9"/>
      <c r="BV4919" s="9"/>
      <c r="BW4919" s="9"/>
      <c r="BX4919" s="9"/>
      <c r="BY4919" s="9"/>
      <c r="BZ4919" s="9"/>
      <c r="CA4919" s="9"/>
      <c r="CB4919" s="9"/>
      <c r="CC4919" s="9"/>
      <c r="CD4919" s="9"/>
    </row>
    <row r="4920" spans="15:82" x14ac:dyDescent="0.25">
      <c r="O4920" s="3"/>
      <c r="P4920" s="2"/>
      <c r="Q4920" s="2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  <c r="BI4920" s="9"/>
      <c r="BJ4920" s="9"/>
      <c r="BK4920" s="9"/>
      <c r="BL4920" s="9"/>
      <c r="BM4920" s="9"/>
      <c r="BN4920" s="9"/>
      <c r="BO4920" s="9"/>
      <c r="BP4920" s="9"/>
      <c r="BQ4920" s="9"/>
      <c r="BR4920" s="9"/>
      <c r="BS4920" s="9"/>
      <c r="BT4920" s="9"/>
      <c r="BU4920" s="9"/>
      <c r="BV4920" s="9"/>
      <c r="BW4920" s="9"/>
      <c r="BX4920" s="9"/>
      <c r="BY4920" s="9"/>
      <c r="BZ4920" s="9"/>
      <c r="CA4920" s="9"/>
      <c r="CB4920" s="9"/>
      <c r="CC4920" s="9"/>
      <c r="CD4920" s="9"/>
    </row>
    <row r="4921" spans="15:82" x14ac:dyDescent="0.25">
      <c r="O4921" s="3"/>
      <c r="P4921" s="2"/>
      <c r="Q4921" s="2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  <c r="BI4921" s="9"/>
      <c r="BJ4921" s="9"/>
      <c r="BK4921" s="9"/>
      <c r="BL4921" s="9"/>
      <c r="BM4921" s="9"/>
      <c r="BN4921" s="9"/>
      <c r="BO4921" s="9"/>
      <c r="BP4921" s="9"/>
      <c r="BQ4921" s="9"/>
      <c r="BR4921" s="9"/>
      <c r="BS4921" s="9"/>
      <c r="BT4921" s="9"/>
      <c r="BU4921" s="9"/>
      <c r="BV4921" s="9"/>
      <c r="BW4921" s="9"/>
      <c r="BX4921" s="9"/>
      <c r="BY4921" s="9"/>
      <c r="BZ4921" s="9"/>
      <c r="CA4921" s="9"/>
      <c r="CB4921" s="9"/>
      <c r="CC4921" s="9"/>
      <c r="CD4921" s="9"/>
    </row>
    <row r="4922" spans="15:82" x14ac:dyDescent="0.25">
      <c r="O4922" s="3"/>
      <c r="P4922" s="2"/>
      <c r="Q4922" s="2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  <c r="BI4922" s="9"/>
      <c r="BJ4922" s="9"/>
      <c r="BK4922" s="9"/>
      <c r="BL4922" s="9"/>
      <c r="BM4922" s="9"/>
      <c r="BN4922" s="9"/>
      <c r="BO4922" s="9"/>
      <c r="BP4922" s="9"/>
      <c r="BQ4922" s="9"/>
      <c r="BR4922" s="9"/>
      <c r="BS4922" s="9"/>
      <c r="BT4922" s="9"/>
      <c r="BU4922" s="9"/>
      <c r="BV4922" s="9"/>
      <c r="BW4922" s="9"/>
      <c r="BX4922" s="9"/>
      <c r="BY4922" s="9"/>
      <c r="BZ4922" s="9"/>
      <c r="CA4922" s="9"/>
      <c r="CB4922" s="9"/>
      <c r="CC4922" s="9"/>
      <c r="CD4922" s="9"/>
    </row>
    <row r="4923" spans="15:82" x14ac:dyDescent="0.25">
      <c r="O4923" s="3"/>
      <c r="P4923" s="2"/>
      <c r="Q4923" s="2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  <c r="BI4923" s="9"/>
      <c r="BJ4923" s="9"/>
      <c r="BK4923" s="9"/>
      <c r="BL4923" s="9"/>
      <c r="BM4923" s="9"/>
      <c r="BN4923" s="9"/>
      <c r="BO4923" s="9"/>
      <c r="BP4923" s="9"/>
      <c r="BQ4923" s="9"/>
      <c r="BR4923" s="9"/>
      <c r="BS4923" s="9"/>
      <c r="BT4923" s="9"/>
      <c r="BU4923" s="9"/>
      <c r="BV4923" s="9"/>
      <c r="BW4923" s="9"/>
      <c r="BX4923" s="9"/>
      <c r="BY4923" s="9"/>
      <c r="BZ4923" s="9"/>
      <c r="CA4923" s="9"/>
      <c r="CB4923" s="9"/>
      <c r="CC4923" s="9"/>
      <c r="CD4923" s="9"/>
    </row>
    <row r="4924" spans="15:82" x14ac:dyDescent="0.25">
      <c r="O4924" s="3"/>
      <c r="P4924" s="2"/>
      <c r="Q4924" s="2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  <c r="BI4924" s="9"/>
      <c r="BJ4924" s="9"/>
      <c r="BK4924" s="9"/>
      <c r="BL4924" s="9"/>
      <c r="BM4924" s="9"/>
      <c r="BN4924" s="9"/>
      <c r="BO4924" s="9"/>
      <c r="BP4924" s="9"/>
      <c r="BQ4924" s="9"/>
      <c r="BR4924" s="9"/>
      <c r="BS4924" s="9"/>
      <c r="BT4924" s="9"/>
      <c r="BU4924" s="9"/>
      <c r="BV4924" s="9"/>
      <c r="BW4924" s="9"/>
      <c r="BX4924" s="9"/>
      <c r="BY4924" s="9"/>
      <c r="BZ4924" s="9"/>
      <c r="CA4924" s="9"/>
      <c r="CB4924" s="9"/>
      <c r="CC4924" s="9"/>
      <c r="CD4924" s="9"/>
    </row>
    <row r="4925" spans="15:82" x14ac:dyDescent="0.25">
      <c r="O4925" s="3"/>
      <c r="P4925" s="2"/>
      <c r="Q4925" s="2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  <c r="BI4925" s="9"/>
      <c r="BJ4925" s="9"/>
      <c r="BK4925" s="9"/>
      <c r="BL4925" s="9"/>
      <c r="BM4925" s="9"/>
      <c r="BN4925" s="9"/>
      <c r="BO4925" s="9"/>
      <c r="BP4925" s="9"/>
      <c r="BQ4925" s="9"/>
      <c r="BR4925" s="9"/>
      <c r="BS4925" s="9"/>
      <c r="BT4925" s="9"/>
      <c r="BU4925" s="9"/>
      <c r="BV4925" s="9"/>
      <c r="BW4925" s="9"/>
      <c r="BX4925" s="9"/>
      <c r="BY4925" s="9"/>
      <c r="BZ4925" s="9"/>
      <c r="CA4925" s="9"/>
      <c r="CB4925" s="9"/>
      <c r="CC4925" s="9"/>
      <c r="CD4925" s="9"/>
    </row>
    <row r="4926" spans="15:82" x14ac:dyDescent="0.25">
      <c r="O4926" s="3"/>
      <c r="P4926" s="2"/>
      <c r="Q4926" s="2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  <c r="BI4926" s="9"/>
      <c r="BJ4926" s="9"/>
      <c r="BK4926" s="9"/>
      <c r="BL4926" s="9"/>
      <c r="BM4926" s="9"/>
      <c r="BN4926" s="9"/>
      <c r="BO4926" s="9"/>
      <c r="BP4926" s="9"/>
      <c r="BQ4926" s="9"/>
      <c r="BR4926" s="9"/>
      <c r="BS4926" s="9"/>
      <c r="BT4926" s="9"/>
      <c r="BU4926" s="9"/>
      <c r="BV4926" s="9"/>
      <c r="BW4926" s="9"/>
      <c r="BX4926" s="9"/>
      <c r="BY4926" s="9"/>
      <c r="BZ4926" s="9"/>
      <c r="CA4926" s="9"/>
      <c r="CB4926" s="9"/>
      <c r="CC4926" s="9"/>
      <c r="CD4926" s="9"/>
    </row>
    <row r="4927" spans="15:82" x14ac:dyDescent="0.25">
      <c r="O4927" s="3"/>
      <c r="P4927" s="2"/>
      <c r="Q4927" s="2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  <c r="BI4927" s="9"/>
      <c r="BJ4927" s="9"/>
      <c r="BK4927" s="9"/>
      <c r="BL4927" s="9"/>
      <c r="BM4927" s="9"/>
      <c r="BN4927" s="9"/>
      <c r="BO4927" s="9"/>
      <c r="BP4927" s="9"/>
      <c r="BQ4927" s="9"/>
      <c r="BR4927" s="9"/>
      <c r="BS4927" s="9"/>
      <c r="BT4927" s="9"/>
      <c r="BU4927" s="9"/>
      <c r="BV4927" s="9"/>
      <c r="BW4927" s="9"/>
      <c r="BX4927" s="9"/>
      <c r="BY4927" s="9"/>
      <c r="BZ4927" s="9"/>
      <c r="CA4927" s="9"/>
      <c r="CB4927" s="9"/>
      <c r="CC4927" s="9"/>
      <c r="CD4927" s="9"/>
    </row>
    <row r="4928" spans="15:82" x14ac:dyDescent="0.25">
      <c r="O4928" s="3"/>
      <c r="P4928" s="2"/>
      <c r="Q4928" s="2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  <c r="BI4928" s="9"/>
      <c r="BJ4928" s="9"/>
      <c r="BK4928" s="9"/>
      <c r="BL4928" s="9"/>
      <c r="BM4928" s="9"/>
      <c r="BN4928" s="9"/>
      <c r="BO4928" s="9"/>
      <c r="BP4928" s="9"/>
      <c r="BQ4928" s="9"/>
      <c r="BR4928" s="9"/>
      <c r="BS4928" s="9"/>
      <c r="BT4928" s="9"/>
      <c r="BU4928" s="9"/>
      <c r="BV4928" s="9"/>
      <c r="BW4928" s="9"/>
      <c r="BX4928" s="9"/>
      <c r="BY4928" s="9"/>
      <c r="BZ4928" s="9"/>
      <c r="CA4928" s="9"/>
      <c r="CB4928" s="9"/>
      <c r="CC4928" s="9"/>
      <c r="CD4928" s="9"/>
    </row>
    <row r="4929" spans="15:82" x14ac:dyDescent="0.25">
      <c r="O4929" s="3"/>
      <c r="P4929" s="2"/>
      <c r="Q4929" s="2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  <c r="BI4929" s="9"/>
      <c r="BJ4929" s="9"/>
      <c r="BK4929" s="9"/>
      <c r="BL4929" s="9"/>
      <c r="BM4929" s="9"/>
      <c r="BN4929" s="9"/>
      <c r="BO4929" s="9"/>
      <c r="BP4929" s="9"/>
      <c r="BQ4929" s="9"/>
      <c r="BR4929" s="9"/>
      <c r="BS4929" s="9"/>
      <c r="BT4929" s="9"/>
      <c r="BU4929" s="9"/>
      <c r="BV4929" s="9"/>
      <c r="BW4929" s="9"/>
      <c r="BX4929" s="9"/>
      <c r="BY4929" s="9"/>
      <c r="BZ4929" s="9"/>
      <c r="CA4929" s="9"/>
      <c r="CB4929" s="9"/>
      <c r="CC4929" s="9"/>
      <c r="CD4929" s="9"/>
    </row>
    <row r="4930" spans="15:82" x14ac:dyDescent="0.25">
      <c r="O4930" s="3"/>
      <c r="P4930" s="2"/>
      <c r="Q4930" s="2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  <c r="BJ4930" s="9"/>
      <c r="BK4930" s="9"/>
      <c r="BL4930" s="9"/>
      <c r="BM4930" s="9"/>
      <c r="BN4930" s="9"/>
      <c r="BO4930" s="9"/>
      <c r="BP4930" s="9"/>
      <c r="BQ4930" s="9"/>
      <c r="BR4930" s="9"/>
      <c r="BS4930" s="9"/>
      <c r="BT4930" s="9"/>
      <c r="BU4930" s="9"/>
      <c r="BV4930" s="9"/>
      <c r="BW4930" s="9"/>
      <c r="BX4930" s="9"/>
      <c r="BY4930" s="9"/>
      <c r="BZ4930" s="9"/>
      <c r="CA4930" s="9"/>
      <c r="CB4930" s="9"/>
      <c r="CC4930" s="9"/>
      <c r="CD4930" s="9"/>
    </row>
    <row r="4931" spans="15:82" x14ac:dyDescent="0.25">
      <c r="O4931" s="3"/>
      <c r="P4931" s="2"/>
      <c r="Q4931" s="2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  <c r="BI4931" s="9"/>
      <c r="BJ4931" s="9"/>
      <c r="BK4931" s="9"/>
      <c r="BL4931" s="9"/>
      <c r="BM4931" s="9"/>
      <c r="BN4931" s="9"/>
      <c r="BO4931" s="9"/>
      <c r="BP4931" s="9"/>
      <c r="BQ4931" s="9"/>
      <c r="BR4931" s="9"/>
      <c r="BS4931" s="9"/>
      <c r="BT4931" s="9"/>
      <c r="BU4931" s="9"/>
      <c r="BV4931" s="9"/>
      <c r="BW4931" s="9"/>
      <c r="BX4931" s="9"/>
      <c r="BY4931" s="9"/>
      <c r="BZ4931" s="9"/>
      <c r="CA4931" s="9"/>
      <c r="CB4931" s="9"/>
      <c r="CC4931" s="9"/>
      <c r="CD4931" s="9"/>
    </row>
    <row r="4932" spans="15:82" x14ac:dyDescent="0.25">
      <c r="O4932" s="3"/>
      <c r="P4932" s="2"/>
      <c r="Q4932" s="2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  <c r="BI4932" s="9"/>
      <c r="BJ4932" s="9"/>
      <c r="BK4932" s="9"/>
      <c r="BL4932" s="9"/>
      <c r="BM4932" s="9"/>
      <c r="BN4932" s="9"/>
      <c r="BO4932" s="9"/>
      <c r="BP4932" s="9"/>
      <c r="BQ4932" s="9"/>
      <c r="BR4932" s="9"/>
      <c r="BS4932" s="9"/>
      <c r="BT4932" s="9"/>
      <c r="BU4932" s="9"/>
      <c r="BV4932" s="9"/>
      <c r="BW4932" s="9"/>
      <c r="BX4932" s="9"/>
      <c r="BY4932" s="9"/>
      <c r="BZ4932" s="9"/>
      <c r="CA4932" s="9"/>
      <c r="CB4932" s="9"/>
      <c r="CC4932" s="9"/>
      <c r="CD4932" s="9"/>
    </row>
    <row r="4933" spans="15:82" x14ac:dyDescent="0.25">
      <c r="O4933" s="3"/>
      <c r="P4933" s="2"/>
      <c r="Q4933" s="2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  <c r="BI4933" s="9"/>
      <c r="BJ4933" s="9"/>
      <c r="BK4933" s="9"/>
      <c r="BL4933" s="9"/>
      <c r="BM4933" s="9"/>
      <c r="BN4933" s="9"/>
      <c r="BO4933" s="9"/>
      <c r="BP4933" s="9"/>
      <c r="BQ4933" s="9"/>
      <c r="BR4933" s="9"/>
      <c r="BS4933" s="9"/>
      <c r="BT4933" s="9"/>
      <c r="BU4933" s="9"/>
      <c r="BV4933" s="9"/>
      <c r="BW4933" s="9"/>
      <c r="BX4933" s="9"/>
      <c r="BY4933" s="9"/>
      <c r="BZ4933" s="9"/>
      <c r="CA4933" s="9"/>
      <c r="CB4933" s="9"/>
      <c r="CC4933" s="9"/>
      <c r="CD4933" s="9"/>
    </row>
    <row r="4934" spans="15:82" x14ac:dyDescent="0.25">
      <c r="O4934" s="3"/>
      <c r="P4934" s="2"/>
      <c r="Q4934" s="2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  <c r="BA4934" s="9"/>
      <c r="BB4934" s="9"/>
      <c r="BC4934" s="9"/>
      <c r="BD4934" s="9"/>
      <c r="BE4934" s="9"/>
      <c r="BF4934" s="9"/>
      <c r="BG4934" s="9"/>
      <c r="BH4934" s="9"/>
      <c r="BI4934" s="9"/>
      <c r="BJ4934" s="9"/>
      <c r="BK4934" s="9"/>
      <c r="BL4934" s="9"/>
      <c r="BM4934" s="9"/>
      <c r="BN4934" s="9"/>
      <c r="BO4934" s="9"/>
      <c r="BP4934" s="9"/>
      <c r="BQ4934" s="9"/>
      <c r="BR4934" s="9"/>
      <c r="BS4934" s="9"/>
      <c r="BT4934" s="9"/>
      <c r="BU4934" s="9"/>
      <c r="BV4934" s="9"/>
      <c r="BW4934" s="9"/>
      <c r="BX4934" s="9"/>
      <c r="BY4934" s="9"/>
      <c r="BZ4934" s="9"/>
      <c r="CA4934" s="9"/>
      <c r="CB4934" s="9"/>
      <c r="CC4934" s="9"/>
      <c r="CD4934" s="9"/>
    </row>
    <row r="4935" spans="15:82" x14ac:dyDescent="0.25">
      <c r="O4935" s="3"/>
      <c r="P4935" s="2"/>
      <c r="Q4935" s="2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  <c r="BI4935" s="9"/>
      <c r="BJ4935" s="9"/>
      <c r="BK4935" s="9"/>
      <c r="BL4935" s="9"/>
      <c r="BM4935" s="9"/>
      <c r="BN4935" s="9"/>
      <c r="BO4935" s="9"/>
      <c r="BP4935" s="9"/>
      <c r="BQ4935" s="9"/>
      <c r="BR4935" s="9"/>
      <c r="BS4935" s="9"/>
      <c r="BT4935" s="9"/>
      <c r="BU4935" s="9"/>
      <c r="BV4935" s="9"/>
      <c r="BW4935" s="9"/>
      <c r="BX4935" s="9"/>
      <c r="BY4935" s="9"/>
      <c r="BZ4935" s="9"/>
      <c r="CA4935" s="9"/>
      <c r="CB4935" s="9"/>
      <c r="CC4935" s="9"/>
      <c r="CD4935" s="9"/>
    </row>
    <row r="4936" spans="15:82" x14ac:dyDescent="0.25">
      <c r="O4936" s="3"/>
      <c r="P4936" s="2"/>
      <c r="Q4936" s="2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9"/>
      <c r="BG4936" s="9"/>
      <c r="BH4936" s="9"/>
      <c r="BI4936" s="9"/>
      <c r="BJ4936" s="9"/>
      <c r="BK4936" s="9"/>
      <c r="BL4936" s="9"/>
      <c r="BM4936" s="9"/>
      <c r="BN4936" s="9"/>
      <c r="BO4936" s="9"/>
      <c r="BP4936" s="9"/>
      <c r="BQ4936" s="9"/>
      <c r="BR4936" s="9"/>
      <c r="BS4936" s="9"/>
      <c r="BT4936" s="9"/>
      <c r="BU4936" s="9"/>
      <c r="BV4936" s="9"/>
      <c r="BW4936" s="9"/>
      <c r="BX4936" s="9"/>
      <c r="BY4936" s="9"/>
      <c r="BZ4936" s="9"/>
      <c r="CA4936" s="9"/>
      <c r="CB4936" s="9"/>
      <c r="CC4936" s="9"/>
      <c r="CD4936" s="9"/>
    </row>
    <row r="4937" spans="15:82" x14ac:dyDescent="0.25">
      <c r="O4937" s="3"/>
      <c r="P4937" s="2"/>
      <c r="Q4937" s="2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  <c r="BI4937" s="9"/>
      <c r="BJ4937" s="9"/>
      <c r="BK4937" s="9"/>
      <c r="BL4937" s="9"/>
      <c r="BM4937" s="9"/>
      <c r="BN4937" s="9"/>
      <c r="BO4937" s="9"/>
      <c r="BP4937" s="9"/>
      <c r="BQ4937" s="9"/>
      <c r="BR4937" s="9"/>
      <c r="BS4937" s="9"/>
      <c r="BT4937" s="9"/>
      <c r="BU4937" s="9"/>
      <c r="BV4937" s="9"/>
      <c r="BW4937" s="9"/>
      <c r="BX4937" s="9"/>
      <c r="BY4937" s="9"/>
      <c r="BZ4937" s="9"/>
      <c r="CA4937" s="9"/>
      <c r="CB4937" s="9"/>
      <c r="CC4937" s="9"/>
      <c r="CD4937" s="9"/>
    </row>
    <row r="4938" spans="15:82" x14ac:dyDescent="0.25">
      <c r="O4938" s="3"/>
      <c r="P4938" s="2"/>
      <c r="Q4938" s="2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9"/>
      <c r="BD4938" s="9"/>
      <c r="BE4938" s="9"/>
      <c r="BF4938" s="9"/>
      <c r="BG4938" s="9"/>
      <c r="BH4938" s="9"/>
      <c r="BI4938" s="9"/>
      <c r="BJ4938" s="9"/>
      <c r="BK4938" s="9"/>
      <c r="BL4938" s="9"/>
      <c r="BM4938" s="9"/>
      <c r="BN4938" s="9"/>
      <c r="BO4938" s="9"/>
      <c r="BP4938" s="9"/>
      <c r="BQ4938" s="9"/>
      <c r="BR4938" s="9"/>
      <c r="BS4938" s="9"/>
      <c r="BT4938" s="9"/>
      <c r="BU4938" s="9"/>
      <c r="BV4938" s="9"/>
      <c r="BW4938" s="9"/>
      <c r="BX4938" s="9"/>
      <c r="BY4938" s="9"/>
      <c r="BZ4938" s="9"/>
      <c r="CA4938" s="9"/>
      <c r="CB4938" s="9"/>
      <c r="CC4938" s="9"/>
      <c r="CD4938" s="9"/>
    </row>
    <row r="4939" spans="15:82" x14ac:dyDescent="0.25">
      <c r="O4939" s="3"/>
      <c r="P4939" s="2"/>
      <c r="Q4939" s="2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  <c r="BI4939" s="9"/>
      <c r="BJ4939" s="9"/>
      <c r="BK4939" s="9"/>
      <c r="BL4939" s="9"/>
      <c r="BM4939" s="9"/>
      <c r="BN4939" s="9"/>
      <c r="BO4939" s="9"/>
      <c r="BP4939" s="9"/>
      <c r="BQ4939" s="9"/>
      <c r="BR4939" s="9"/>
      <c r="BS4939" s="9"/>
      <c r="BT4939" s="9"/>
      <c r="BU4939" s="9"/>
      <c r="BV4939" s="9"/>
      <c r="BW4939" s="9"/>
      <c r="BX4939" s="9"/>
      <c r="BY4939" s="9"/>
      <c r="BZ4939" s="9"/>
      <c r="CA4939" s="9"/>
      <c r="CB4939" s="9"/>
      <c r="CC4939" s="9"/>
      <c r="CD4939" s="9"/>
    </row>
    <row r="4940" spans="15:82" x14ac:dyDescent="0.25">
      <c r="O4940" s="3"/>
      <c r="P4940" s="2"/>
      <c r="Q4940" s="2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  <c r="BI4940" s="9"/>
      <c r="BJ4940" s="9"/>
      <c r="BK4940" s="9"/>
      <c r="BL4940" s="9"/>
      <c r="BM4940" s="9"/>
      <c r="BN4940" s="9"/>
      <c r="BO4940" s="9"/>
      <c r="BP4940" s="9"/>
      <c r="BQ4940" s="9"/>
      <c r="BR4940" s="9"/>
      <c r="BS4940" s="9"/>
      <c r="BT4940" s="9"/>
      <c r="BU4940" s="9"/>
      <c r="BV4940" s="9"/>
      <c r="BW4940" s="9"/>
      <c r="BX4940" s="9"/>
      <c r="BY4940" s="9"/>
      <c r="BZ4940" s="9"/>
      <c r="CA4940" s="9"/>
      <c r="CB4940" s="9"/>
      <c r="CC4940" s="9"/>
      <c r="CD4940" s="9"/>
    </row>
    <row r="4941" spans="15:82" x14ac:dyDescent="0.25">
      <c r="O4941" s="3"/>
      <c r="P4941" s="2"/>
      <c r="Q4941" s="2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  <c r="BI4941" s="9"/>
      <c r="BJ4941" s="9"/>
      <c r="BK4941" s="9"/>
      <c r="BL4941" s="9"/>
      <c r="BM4941" s="9"/>
      <c r="BN4941" s="9"/>
      <c r="BO4941" s="9"/>
      <c r="BP4941" s="9"/>
      <c r="BQ4941" s="9"/>
      <c r="BR4941" s="9"/>
      <c r="BS4941" s="9"/>
      <c r="BT4941" s="9"/>
      <c r="BU4941" s="9"/>
      <c r="BV4941" s="9"/>
      <c r="BW4941" s="9"/>
      <c r="BX4941" s="9"/>
      <c r="BY4941" s="9"/>
      <c r="BZ4941" s="9"/>
      <c r="CA4941" s="9"/>
      <c r="CB4941" s="9"/>
      <c r="CC4941" s="9"/>
      <c r="CD4941" s="9"/>
    </row>
    <row r="4942" spans="15:82" x14ac:dyDescent="0.25">
      <c r="O4942" s="3"/>
      <c r="P4942" s="2"/>
      <c r="Q4942" s="2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9"/>
      <c r="BG4942" s="9"/>
      <c r="BH4942" s="9"/>
      <c r="BI4942" s="9"/>
      <c r="BJ4942" s="9"/>
      <c r="BK4942" s="9"/>
      <c r="BL4942" s="9"/>
      <c r="BM4942" s="9"/>
      <c r="BN4942" s="9"/>
      <c r="BO4942" s="9"/>
      <c r="BP4942" s="9"/>
      <c r="BQ4942" s="9"/>
      <c r="BR4942" s="9"/>
      <c r="BS4942" s="9"/>
      <c r="BT4942" s="9"/>
      <c r="BU4942" s="9"/>
      <c r="BV4942" s="9"/>
      <c r="BW4942" s="9"/>
      <c r="BX4942" s="9"/>
      <c r="BY4942" s="9"/>
      <c r="BZ4942" s="9"/>
      <c r="CA4942" s="9"/>
      <c r="CB4942" s="9"/>
      <c r="CC4942" s="9"/>
      <c r="CD4942" s="9"/>
    </row>
    <row r="4943" spans="15:82" x14ac:dyDescent="0.25">
      <c r="O4943" s="3"/>
      <c r="P4943" s="2"/>
      <c r="Q4943" s="2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  <c r="BI4943" s="9"/>
      <c r="BJ4943" s="9"/>
      <c r="BK4943" s="9"/>
      <c r="BL4943" s="9"/>
      <c r="BM4943" s="9"/>
      <c r="BN4943" s="9"/>
      <c r="BO4943" s="9"/>
      <c r="BP4943" s="9"/>
      <c r="BQ4943" s="9"/>
      <c r="BR4943" s="9"/>
      <c r="BS4943" s="9"/>
      <c r="BT4943" s="9"/>
      <c r="BU4943" s="9"/>
      <c r="BV4943" s="9"/>
      <c r="BW4943" s="9"/>
      <c r="BX4943" s="9"/>
      <c r="BY4943" s="9"/>
      <c r="BZ4943" s="9"/>
      <c r="CA4943" s="9"/>
      <c r="CB4943" s="9"/>
      <c r="CC4943" s="9"/>
      <c r="CD4943" s="9"/>
    </row>
    <row r="4944" spans="15:82" x14ac:dyDescent="0.25">
      <c r="O4944" s="3"/>
      <c r="P4944" s="2"/>
      <c r="Q4944" s="2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  <c r="BA4944" s="9"/>
      <c r="BB4944" s="9"/>
      <c r="BC4944" s="9"/>
      <c r="BD4944" s="9"/>
      <c r="BE4944" s="9"/>
      <c r="BF4944" s="9"/>
      <c r="BG4944" s="9"/>
      <c r="BH4944" s="9"/>
      <c r="BI4944" s="9"/>
      <c r="BJ4944" s="9"/>
      <c r="BK4944" s="9"/>
      <c r="BL4944" s="9"/>
      <c r="BM4944" s="9"/>
      <c r="BN4944" s="9"/>
      <c r="BO4944" s="9"/>
      <c r="BP4944" s="9"/>
      <c r="BQ4944" s="9"/>
      <c r="BR4944" s="9"/>
      <c r="BS4944" s="9"/>
      <c r="BT4944" s="9"/>
      <c r="BU4944" s="9"/>
      <c r="BV4944" s="9"/>
      <c r="BW4944" s="9"/>
      <c r="BX4944" s="9"/>
      <c r="BY4944" s="9"/>
      <c r="BZ4944" s="9"/>
      <c r="CA4944" s="9"/>
      <c r="CB4944" s="9"/>
      <c r="CC4944" s="9"/>
      <c r="CD4944" s="9"/>
    </row>
    <row r="4945" spans="15:82" x14ac:dyDescent="0.25">
      <c r="O4945" s="3"/>
      <c r="P4945" s="2"/>
      <c r="Q4945" s="2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9"/>
      <c r="BF4945" s="9"/>
      <c r="BG4945" s="9"/>
      <c r="BH4945" s="9"/>
      <c r="BI4945" s="9"/>
      <c r="BJ4945" s="9"/>
      <c r="BK4945" s="9"/>
      <c r="BL4945" s="9"/>
      <c r="BM4945" s="9"/>
      <c r="BN4945" s="9"/>
      <c r="BO4945" s="9"/>
      <c r="BP4945" s="9"/>
      <c r="BQ4945" s="9"/>
      <c r="BR4945" s="9"/>
      <c r="BS4945" s="9"/>
      <c r="BT4945" s="9"/>
      <c r="BU4945" s="9"/>
      <c r="BV4945" s="9"/>
      <c r="BW4945" s="9"/>
      <c r="BX4945" s="9"/>
      <c r="BY4945" s="9"/>
      <c r="BZ4945" s="9"/>
      <c r="CA4945" s="9"/>
      <c r="CB4945" s="9"/>
      <c r="CC4945" s="9"/>
      <c r="CD4945" s="9"/>
    </row>
    <row r="4946" spans="15:82" x14ac:dyDescent="0.25">
      <c r="O4946" s="3"/>
      <c r="P4946" s="2"/>
      <c r="Q4946" s="2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9"/>
      <c r="BF4946" s="9"/>
      <c r="BG4946" s="9"/>
      <c r="BH4946" s="9"/>
      <c r="BI4946" s="9"/>
      <c r="BJ4946" s="9"/>
      <c r="BK4946" s="9"/>
      <c r="BL4946" s="9"/>
      <c r="BM4946" s="9"/>
      <c r="BN4946" s="9"/>
      <c r="BO4946" s="9"/>
      <c r="BP4946" s="9"/>
      <c r="BQ4946" s="9"/>
      <c r="BR4946" s="9"/>
      <c r="BS4946" s="9"/>
      <c r="BT4946" s="9"/>
      <c r="BU4946" s="9"/>
      <c r="BV4946" s="9"/>
      <c r="BW4946" s="9"/>
      <c r="BX4946" s="9"/>
      <c r="BY4946" s="9"/>
      <c r="BZ4946" s="9"/>
      <c r="CA4946" s="9"/>
      <c r="CB4946" s="9"/>
      <c r="CC4946" s="9"/>
      <c r="CD4946" s="9"/>
    </row>
    <row r="4947" spans="15:82" x14ac:dyDescent="0.25">
      <c r="O4947" s="3"/>
      <c r="P4947" s="2"/>
      <c r="Q4947" s="2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  <c r="BI4947" s="9"/>
      <c r="BJ4947" s="9"/>
      <c r="BK4947" s="9"/>
      <c r="BL4947" s="9"/>
      <c r="BM4947" s="9"/>
      <c r="BN4947" s="9"/>
      <c r="BO4947" s="9"/>
      <c r="BP4947" s="9"/>
      <c r="BQ4947" s="9"/>
      <c r="BR4947" s="9"/>
      <c r="BS4947" s="9"/>
      <c r="BT4947" s="9"/>
      <c r="BU4947" s="9"/>
      <c r="BV4947" s="9"/>
      <c r="BW4947" s="9"/>
      <c r="BX4947" s="9"/>
      <c r="BY4947" s="9"/>
      <c r="BZ4947" s="9"/>
      <c r="CA4947" s="9"/>
      <c r="CB4947" s="9"/>
      <c r="CC4947" s="9"/>
      <c r="CD4947" s="9"/>
    </row>
    <row r="4948" spans="15:82" x14ac:dyDescent="0.25">
      <c r="O4948" s="3"/>
      <c r="P4948" s="2"/>
      <c r="Q4948" s="2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  <c r="BB4948" s="9"/>
      <c r="BC4948" s="9"/>
      <c r="BD4948" s="9"/>
      <c r="BE4948" s="9"/>
      <c r="BF4948" s="9"/>
      <c r="BG4948" s="9"/>
      <c r="BH4948" s="9"/>
      <c r="BI4948" s="9"/>
      <c r="BJ4948" s="9"/>
      <c r="BK4948" s="9"/>
      <c r="BL4948" s="9"/>
      <c r="BM4948" s="9"/>
      <c r="BN4948" s="9"/>
      <c r="BO4948" s="9"/>
      <c r="BP4948" s="9"/>
      <c r="BQ4948" s="9"/>
      <c r="BR4948" s="9"/>
      <c r="BS4948" s="9"/>
      <c r="BT4948" s="9"/>
      <c r="BU4948" s="9"/>
      <c r="BV4948" s="9"/>
      <c r="BW4948" s="9"/>
      <c r="BX4948" s="9"/>
      <c r="BY4948" s="9"/>
      <c r="BZ4948" s="9"/>
      <c r="CA4948" s="9"/>
      <c r="CB4948" s="9"/>
      <c r="CC4948" s="9"/>
      <c r="CD4948" s="9"/>
    </row>
    <row r="4949" spans="15:82" x14ac:dyDescent="0.25">
      <c r="O4949" s="3"/>
      <c r="P4949" s="2"/>
      <c r="Q4949" s="2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9"/>
      <c r="BH4949" s="9"/>
      <c r="BI4949" s="9"/>
      <c r="BJ4949" s="9"/>
      <c r="BK4949" s="9"/>
      <c r="BL4949" s="9"/>
      <c r="BM4949" s="9"/>
      <c r="BN4949" s="9"/>
      <c r="BO4949" s="9"/>
      <c r="BP4949" s="9"/>
      <c r="BQ4949" s="9"/>
      <c r="BR4949" s="9"/>
      <c r="BS4949" s="9"/>
      <c r="BT4949" s="9"/>
      <c r="BU4949" s="9"/>
      <c r="BV4949" s="9"/>
      <c r="BW4949" s="9"/>
      <c r="BX4949" s="9"/>
      <c r="BY4949" s="9"/>
      <c r="BZ4949" s="9"/>
      <c r="CA4949" s="9"/>
      <c r="CB4949" s="9"/>
      <c r="CC4949" s="9"/>
      <c r="CD4949" s="9"/>
    </row>
    <row r="4950" spans="15:82" x14ac:dyDescent="0.25">
      <c r="O4950" s="3"/>
      <c r="P4950" s="2"/>
      <c r="Q4950" s="2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  <c r="BI4950" s="9"/>
      <c r="BJ4950" s="9"/>
      <c r="BK4950" s="9"/>
      <c r="BL4950" s="9"/>
      <c r="BM4950" s="9"/>
      <c r="BN4950" s="9"/>
      <c r="BO4950" s="9"/>
      <c r="BP4950" s="9"/>
      <c r="BQ4950" s="9"/>
      <c r="BR4950" s="9"/>
      <c r="BS4950" s="9"/>
      <c r="BT4950" s="9"/>
      <c r="BU4950" s="9"/>
      <c r="BV4950" s="9"/>
      <c r="BW4950" s="9"/>
      <c r="BX4950" s="9"/>
      <c r="BY4950" s="9"/>
      <c r="BZ4950" s="9"/>
      <c r="CA4950" s="9"/>
      <c r="CB4950" s="9"/>
      <c r="CC4950" s="9"/>
      <c r="CD4950" s="9"/>
    </row>
    <row r="4951" spans="15:82" x14ac:dyDescent="0.25">
      <c r="O4951" s="3"/>
      <c r="P4951" s="2"/>
      <c r="Q4951" s="2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  <c r="BI4951" s="9"/>
      <c r="BJ4951" s="9"/>
      <c r="BK4951" s="9"/>
      <c r="BL4951" s="9"/>
      <c r="BM4951" s="9"/>
      <c r="BN4951" s="9"/>
      <c r="BO4951" s="9"/>
      <c r="BP4951" s="9"/>
      <c r="BQ4951" s="9"/>
      <c r="BR4951" s="9"/>
      <c r="BS4951" s="9"/>
      <c r="BT4951" s="9"/>
      <c r="BU4951" s="9"/>
      <c r="BV4951" s="9"/>
      <c r="BW4951" s="9"/>
      <c r="BX4951" s="9"/>
      <c r="BY4951" s="9"/>
      <c r="BZ4951" s="9"/>
      <c r="CA4951" s="9"/>
      <c r="CB4951" s="9"/>
      <c r="CC4951" s="9"/>
      <c r="CD4951" s="9"/>
    </row>
    <row r="4952" spans="15:82" x14ac:dyDescent="0.25">
      <c r="O4952" s="3"/>
      <c r="P4952" s="2"/>
      <c r="Q4952" s="2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9"/>
      <c r="BG4952" s="9"/>
      <c r="BH4952" s="9"/>
      <c r="BI4952" s="9"/>
      <c r="BJ4952" s="9"/>
      <c r="BK4952" s="9"/>
      <c r="BL4952" s="9"/>
      <c r="BM4952" s="9"/>
      <c r="BN4952" s="9"/>
      <c r="BO4952" s="9"/>
      <c r="BP4952" s="9"/>
      <c r="BQ4952" s="9"/>
      <c r="BR4952" s="9"/>
      <c r="BS4952" s="9"/>
      <c r="BT4952" s="9"/>
      <c r="BU4952" s="9"/>
      <c r="BV4952" s="9"/>
      <c r="BW4952" s="9"/>
      <c r="BX4952" s="9"/>
      <c r="BY4952" s="9"/>
      <c r="BZ4952" s="9"/>
      <c r="CA4952" s="9"/>
      <c r="CB4952" s="9"/>
      <c r="CC4952" s="9"/>
      <c r="CD4952" s="9"/>
    </row>
    <row r="4953" spans="15:82" x14ac:dyDescent="0.25">
      <c r="O4953" s="3"/>
      <c r="P4953" s="2"/>
      <c r="Q4953" s="2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  <c r="BI4953" s="9"/>
      <c r="BJ4953" s="9"/>
      <c r="BK4953" s="9"/>
      <c r="BL4953" s="9"/>
      <c r="BM4953" s="9"/>
      <c r="BN4953" s="9"/>
      <c r="BO4953" s="9"/>
      <c r="BP4953" s="9"/>
      <c r="BQ4953" s="9"/>
      <c r="BR4953" s="9"/>
      <c r="BS4953" s="9"/>
      <c r="BT4953" s="9"/>
      <c r="BU4953" s="9"/>
      <c r="BV4953" s="9"/>
      <c r="BW4953" s="9"/>
      <c r="BX4953" s="9"/>
      <c r="BY4953" s="9"/>
      <c r="BZ4953" s="9"/>
      <c r="CA4953" s="9"/>
      <c r="CB4953" s="9"/>
      <c r="CC4953" s="9"/>
      <c r="CD4953" s="9"/>
    </row>
    <row r="4954" spans="15:82" x14ac:dyDescent="0.25">
      <c r="O4954" s="3"/>
      <c r="P4954" s="2"/>
      <c r="Q4954" s="2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9"/>
      <c r="BD4954" s="9"/>
      <c r="BE4954" s="9"/>
      <c r="BF4954" s="9"/>
      <c r="BG4954" s="9"/>
      <c r="BH4954" s="9"/>
      <c r="BI4954" s="9"/>
      <c r="BJ4954" s="9"/>
      <c r="BK4954" s="9"/>
      <c r="BL4954" s="9"/>
      <c r="BM4954" s="9"/>
      <c r="BN4954" s="9"/>
      <c r="BO4954" s="9"/>
      <c r="BP4954" s="9"/>
      <c r="BQ4954" s="9"/>
      <c r="BR4954" s="9"/>
      <c r="BS4954" s="9"/>
      <c r="BT4954" s="9"/>
      <c r="BU4954" s="9"/>
      <c r="BV4954" s="9"/>
      <c r="BW4954" s="9"/>
      <c r="BX4954" s="9"/>
      <c r="BY4954" s="9"/>
      <c r="BZ4954" s="9"/>
      <c r="CA4954" s="9"/>
      <c r="CB4954" s="9"/>
      <c r="CC4954" s="9"/>
      <c r="CD4954" s="9"/>
    </row>
    <row r="4955" spans="15:82" x14ac:dyDescent="0.25">
      <c r="O4955" s="3"/>
      <c r="P4955" s="2"/>
      <c r="Q4955" s="2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9"/>
      <c r="BD4955" s="9"/>
      <c r="BE4955" s="9"/>
      <c r="BF4955" s="9"/>
      <c r="BG4955" s="9"/>
      <c r="BH4955" s="9"/>
      <c r="BI4955" s="9"/>
      <c r="BJ4955" s="9"/>
      <c r="BK4955" s="9"/>
      <c r="BL4955" s="9"/>
      <c r="BM4955" s="9"/>
      <c r="BN4955" s="9"/>
      <c r="BO4955" s="9"/>
      <c r="BP4955" s="9"/>
      <c r="BQ4955" s="9"/>
      <c r="BR4955" s="9"/>
      <c r="BS4955" s="9"/>
      <c r="BT4955" s="9"/>
      <c r="BU4955" s="9"/>
      <c r="BV4955" s="9"/>
      <c r="BW4955" s="9"/>
      <c r="BX4955" s="9"/>
      <c r="BY4955" s="9"/>
      <c r="BZ4955" s="9"/>
      <c r="CA4955" s="9"/>
      <c r="CB4955" s="9"/>
      <c r="CC4955" s="9"/>
      <c r="CD4955" s="9"/>
    </row>
    <row r="4956" spans="15:82" x14ac:dyDescent="0.25">
      <c r="O4956" s="3"/>
      <c r="P4956" s="2"/>
      <c r="Q4956" s="2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  <c r="BI4956" s="9"/>
      <c r="BJ4956" s="9"/>
      <c r="BK4956" s="9"/>
      <c r="BL4956" s="9"/>
      <c r="BM4956" s="9"/>
      <c r="BN4956" s="9"/>
      <c r="BO4956" s="9"/>
      <c r="BP4956" s="9"/>
      <c r="BQ4956" s="9"/>
      <c r="BR4956" s="9"/>
      <c r="BS4956" s="9"/>
      <c r="BT4956" s="9"/>
      <c r="BU4956" s="9"/>
      <c r="BV4956" s="9"/>
      <c r="BW4956" s="9"/>
      <c r="BX4956" s="9"/>
      <c r="BY4956" s="9"/>
      <c r="BZ4956" s="9"/>
      <c r="CA4956" s="9"/>
      <c r="CB4956" s="9"/>
      <c r="CC4956" s="9"/>
      <c r="CD4956" s="9"/>
    </row>
    <row r="4957" spans="15:82" x14ac:dyDescent="0.25">
      <c r="O4957" s="3"/>
      <c r="P4957" s="2"/>
      <c r="Q4957" s="2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  <c r="BI4957" s="9"/>
      <c r="BJ4957" s="9"/>
      <c r="BK4957" s="9"/>
      <c r="BL4957" s="9"/>
      <c r="BM4957" s="9"/>
      <c r="BN4957" s="9"/>
      <c r="BO4957" s="9"/>
      <c r="BP4957" s="9"/>
      <c r="BQ4957" s="9"/>
      <c r="BR4957" s="9"/>
      <c r="BS4957" s="9"/>
      <c r="BT4957" s="9"/>
      <c r="BU4957" s="9"/>
      <c r="BV4957" s="9"/>
      <c r="BW4957" s="9"/>
      <c r="BX4957" s="9"/>
      <c r="BY4957" s="9"/>
      <c r="BZ4957" s="9"/>
      <c r="CA4957" s="9"/>
      <c r="CB4957" s="9"/>
      <c r="CC4957" s="9"/>
      <c r="CD4957" s="9"/>
    </row>
    <row r="4958" spans="15:82" x14ac:dyDescent="0.25">
      <c r="O4958" s="3"/>
      <c r="P4958" s="2"/>
      <c r="Q4958" s="2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  <c r="BI4958" s="9"/>
      <c r="BJ4958" s="9"/>
      <c r="BK4958" s="9"/>
      <c r="BL4958" s="9"/>
      <c r="BM4958" s="9"/>
      <c r="BN4958" s="9"/>
      <c r="BO4958" s="9"/>
      <c r="BP4958" s="9"/>
      <c r="BQ4958" s="9"/>
      <c r="BR4958" s="9"/>
      <c r="BS4958" s="9"/>
      <c r="BT4958" s="9"/>
      <c r="BU4958" s="9"/>
      <c r="BV4958" s="9"/>
      <c r="BW4958" s="9"/>
      <c r="BX4958" s="9"/>
      <c r="BY4958" s="9"/>
      <c r="BZ4958" s="9"/>
      <c r="CA4958" s="9"/>
      <c r="CB4958" s="9"/>
      <c r="CC4958" s="9"/>
      <c r="CD4958" s="9"/>
    </row>
    <row r="4959" spans="15:82" x14ac:dyDescent="0.25">
      <c r="O4959" s="3"/>
      <c r="P4959" s="2"/>
      <c r="Q4959" s="2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  <c r="BJ4959" s="9"/>
      <c r="BK4959" s="9"/>
      <c r="BL4959" s="9"/>
      <c r="BM4959" s="9"/>
      <c r="BN4959" s="9"/>
      <c r="BO4959" s="9"/>
      <c r="BP4959" s="9"/>
      <c r="BQ4959" s="9"/>
      <c r="BR4959" s="9"/>
      <c r="BS4959" s="9"/>
      <c r="BT4959" s="9"/>
      <c r="BU4959" s="9"/>
      <c r="BV4959" s="9"/>
      <c r="BW4959" s="9"/>
      <c r="BX4959" s="9"/>
      <c r="BY4959" s="9"/>
      <c r="BZ4959" s="9"/>
      <c r="CA4959" s="9"/>
      <c r="CB4959" s="9"/>
      <c r="CC4959" s="9"/>
      <c r="CD4959" s="9"/>
    </row>
    <row r="4960" spans="15:82" x14ac:dyDescent="0.25">
      <c r="O4960" s="3"/>
      <c r="P4960" s="2"/>
      <c r="Q4960" s="2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  <c r="BI4960" s="9"/>
      <c r="BJ4960" s="9"/>
      <c r="BK4960" s="9"/>
      <c r="BL4960" s="9"/>
      <c r="BM4960" s="9"/>
      <c r="BN4960" s="9"/>
      <c r="BO4960" s="9"/>
      <c r="BP4960" s="9"/>
      <c r="BQ4960" s="9"/>
      <c r="BR4960" s="9"/>
      <c r="BS4960" s="9"/>
      <c r="BT4960" s="9"/>
      <c r="BU4960" s="9"/>
      <c r="BV4960" s="9"/>
      <c r="BW4960" s="9"/>
      <c r="BX4960" s="9"/>
      <c r="BY4960" s="9"/>
      <c r="BZ4960" s="9"/>
      <c r="CA4960" s="9"/>
      <c r="CB4960" s="9"/>
      <c r="CC4960" s="9"/>
      <c r="CD4960" s="9"/>
    </row>
    <row r="4961" spans="15:82" x14ac:dyDescent="0.25">
      <c r="O4961" s="3"/>
      <c r="P4961" s="2"/>
      <c r="Q4961" s="2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  <c r="BI4961" s="9"/>
      <c r="BJ4961" s="9"/>
      <c r="BK4961" s="9"/>
      <c r="BL4961" s="9"/>
      <c r="BM4961" s="9"/>
      <c r="BN4961" s="9"/>
      <c r="BO4961" s="9"/>
      <c r="BP4961" s="9"/>
      <c r="BQ4961" s="9"/>
      <c r="BR4961" s="9"/>
      <c r="BS4961" s="9"/>
      <c r="BT4961" s="9"/>
      <c r="BU4961" s="9"/>
      <c r="BV4961" s="9"/>
      <c r="BW4961" s="9"/>
      <c r="BX4961" s="9"/>
      <c r="BY4961" s="9"/>
      <c r="BZ4961" s="9"/>
      <c r="CA4961" s="9"/>
      <c r="CB4961" s="9"/>
      <c r="CC4961" s="9"/>
      <c r="CD4961" s="9"/>
    </row>
    <row r="4962" spans="15:82" x14ac:dyDescent="0.25">
      <c r="O4962" s="3"/>
      <c r="P4962" s="2"/>
      <c r="Q4962" s="2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9"/>
      <c r="BD4962" s="9"/>
      <c r="BE4962" s="9"/>
      <c r="BF4962" s="9"/>
      <c r="BG4962" s="9"/>
      <c r="BH4962" s="9"/>
      <c r="BI4962" s="9"/>
      <c r="BJ4962" s="9"/>
      <c r="BK4962" s="9"/>
      <c r="BL4962" s="9"/>
      <c r="BM4962" s="9"/>
      <c r="BN4962" s="9"/>
      <c r="BO4962" s="9"/>
      <c r="BP4962" s="9"/>
      <c r="BQ4962" s="9"/>
      <c r="BR4962" s="9"/>
      <c r="BS4962" s="9"/>
      <c r="BT4962" s="9"/>
      <c r="BU4962" s="9"/>
      <c r="BV4962" s="9"/>
      <c r="BW4962" s="9"/>
      <c r="BX4962" s="9"/>
      <c r="BY4962" s="9"/>
      <c r="BZ4962" s="9"/>
      <c r="CA4962" s="9"/>
      <c r="CB4962" s="9"/>
      <c r="CC4962" s="9"/>
      <c r="CD4962" s="9"/>
    </row>
    <row r="4963" spans="15:82" x14ac:dyDescent="0.25">
      <c r="O4963" s="3"/>
      <c r="P4963" s="2"/>
      <c r="Q4963" s="2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  <c r="BI4963" s="9"/>
      <c r="BJ4963" s="9"/>
      <c r="BK4963" s="9"/>
      <c r="BL4963" s="9"/>
      <c r="BM4963" s="9"/>
      <c r="BN4963" s="9"/>
      <c r="BO4963" s="9"/>
      <c r="BP4963" s="9"/>
      <c r="BQ4963" s="9"/>
      <c r="BR4963" s="9"/>
      <c r="BS4963" s="9"/>
      <c r="BT4963" s="9"/>
      <c r="BU4963" s="9"/>
      <c r="BV4963" s="9"/>
      <c r="BW4963" s="9"/>
      <c r="BX4963" s="9"/>
      <c r="BY4963" s="9"/>
      <c r="BZ4963" s="9"/>
      <c r="CA4963" s="9"/>
      <c r="CB4963" s="9"/>
      <c r="CC4963" s="9"/>
      <c r="CD4963" s="9"/>
    </row>
    <row r="4964" spans="15:82" x14ac:dyDescent="0.25">
      <c r="O4964" s="3"/>
      <c r="P4964" s="2"/>
      <c r="Q4964" s="2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  <c r="BI4964" s="9"/>
      <c r="BJ4964" s="9"/>
      <c r="BK4964" s="9"/>
      <c r="BL4964" s="9"/>
      <c r="BM4964" s="9"/>
      <c r="BN4964" s="9"/>
      <c r="BO4964" s="9"/>
      <c r="BP4964" s="9"/>
      <c r="BQ4964" s="9"/>
      <c r="BR4964" s="9"/>
      <c r="BS4964" s="9"/>
      <c r="BT4964" s="9"/>
      <c r="BU4964" s="9"/>
      <c r="BV4964" s="9"/>
      <c r="BW4964" s="9"/>
      <c r="BX4964" s="9"/>
      <c r="BY4964" s="9"/>
      <c r="BZ4964" s="9"/>
      <c r="CA4964" s="9"/>
      <c r="CB4964" s="9"/>
      <c r="CC4964" s="9"/>
      <c r="CD4964" s="9"/>
    </row>
    <row r="4965" spans="15:82" x14ac:dyDescent="0.25">
      <c r="O4965" s="3"/>
      <c r="P4965" s="2"/>
      <c r="Q4965" s="2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  <c r="BI4965" s="9"/>
      <c r="BJ4965" s="9"/>
      <c r="BK4965" s="9"/>
      <c r="BL4965" s="9"/>
      <c r="BM4965" s="9"/>
      <c r="BN4965" s="9"/>
      <c r="BO4965" s="9"/>
      <c r="BP4965" s="9"/>
      <c r="BQ4965" s="9"/>
      <c r="BR4965" s="9"/>
      <c r="BS4965" s="9"/>
      <c r="BT4965" s="9"/>
      <c r="BU4965" s="9"/>
      <c r="BV4965" s="9"/>
      <c r="BW4965" s="9"/>
      <c r="BX4965" s="9"/>
      <c r="BY4965" s="9"/>
      <c r="BZ4965" s="9"/>
      <c r="CA4965" s="9"/>
      <c r="CB4965" s="9"/>
      <c r="CC4965" s="9"/>
      <c r="CD4965" s="9"/>
    </row>
    <row r="4966" spans="15:82" x14ac:dyDescent="0.25">
      <c r="O4966" s="3"/>
      <c r="P4966" s="2"/>
      <c r="Q4966" s="2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  <c r="BI4966" s="9"/>
      <c r="BJ4966" s="9"/>
      <c r="BK4966" s="9"/>
      <c r="BL4966" s="9"/>
      <c r="BM4966" s="9"/>
      <c r="BN4966" s="9"/>
      <c r="BO4966" s="9"/>
      <c r="BP4966" s="9"/>
      <c r="BQ4966" s="9"/>
      <c r="BR4966" s="9"/>
      <c r="BS4966" s="9"/>
      <c r="BT4966" s="9"/>
      <c r="BU4966" s="9"/>
      <c r="BV4966" s="9"/>
      <c r="BW4966" s="9"/>
      <c r="BX4966" s="9"/>
      <c r="BY4966" s="9"/>
      <c r="BZ4966" s="9"/>
      <c r="CA4966" s="9"/>
      <c r="CB4966" s="9"/>
      <c r="CC4966" s="9"/>
      <c r="CD4966" s="9"/>
    </row>
    <row r="4967" spans="15:82" x14ac:dyDescent="0.25">
      <c r="O4967" s="3"/>
      <c r="P4967" s="2"/>
      <c r="Q4967" s="2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  <c r="BI4967" s="9"/>
      <c r="BJ4967" s="9"/>
      <c r="BK4967" s="9"/>
      <c r="BL4967" s="9"/>
      <c r="BM4967" s="9"/>
      <c r="BN4967" s="9"/>
      <c r="BO4967" s="9"/>
      <c r="BP4967" s="9"/>
      <c r="BQ4967" s="9"/>
      <c r="BR4967" s="9"/>
      <c r="BS4967" s="9"/>
      <c r="BT4967" s="9"/>
      <c r="BU4967" s="9"/>
      <c r="BV4967" s="9"/>
      <c r="BW4967" s="9"/>
      <c r="BX4967" s="9"/>
      <c r="BY4967" s="9"/>
      <c r="BZ4967" s="9"/>
      <c r="CA4967" s="9"/>
      <c r="CB4967" s="9"/>
      <c r="CC4967" s="9"/>
      <c r="CD4967" s="9"/>
    </row>
    <row r="4968" spans="15:82" x14ac:dyDescent="0.25">
      <c r="O4968" s="3"/>
      <c r="P4968" s="2"/>
      <c r="Q4968" s="2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  <c r="BI4968" s="9"/>
      <c r="BJ4968" s="9"/>
      <c r="BK4968" s="9"/>
      <c r="BL4968" s="9"/>
      <c r="BM4968" s="9"/>
      <c r="BN4968" s="9"/>
      <c r="BO4968" s="9"/>
      <c r="BP4968" s="9"/>
      <c r="BQ4968" s="9"/>
      <c r="BR4968" s="9"/>
      <c r="BS4968" s="9"/>
      <c r="BT4968" s="9"/>
      <c r="BU4968" s="9"/>
      <c r="BV4968" s="9"/>
      <c r="BW4968" s="9"/>
      <c r="BX4968" s="9"/>
      <c r="BY4968" s="9"/>
      <c r="BZ4968" s="9"/>
      <c r="CA4968" s="9"/>
      <c r="CB4968" s="9"/>
      <c r="CC4968" s="9"/>
      <c r="CD4968" s="9"/>
    </row>
    <row r="4969" spans="15:82" x14ac:dyDescent="0.25">
      <c r="O4969" s="3"/>
      <c r="P4969" s="2"/>
      <c r="Q4969" s="2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  <c r="BI4969" s="9"/>
      <c r="BJ4969" s="9"/>
      <c r="BK4969" s="9"/>
      <c r="BL4969" s="9"/>
      <c r="BM4969" s="9"/>
      <c r="BN4969" s="9"/>
      <c r="BO4969" s="9"/>
      <c r="BP4969" s="9"/>
      <c r="BQ4969" s="9"/>
      <c r="BR4969" s="9"/>
      <c r="BS4969" s="9"/>
      <c r="BT4969" s="9"/>
      <c r="BU4969" s="9"/>
      <c r="BV4969" s="9"/>
      <c r="BW4969" s="9"/>
      <c r="BX4969" s="9"/>
      <c r="BY4969" s="9"/>
      <c r="BZ4969" s="9"/>
      <c r="CA4969" s="9"/>
      <c r="CB4969" s="9"/>
      <c r="CC4969" s="9"/>
      <c r="CD4969" s="9"/>
    </row>
    <row r="4970" spans="15:82" x14ac:dyDescent="0.25">
      <c r="O4970" s="3"/>
      <c r="P4970" s="2"/>
      <c r="Q4970" s="2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  <c r="BI4970" s="9"/>
      <c r="BJ4970" s="9"/>
      <c r="BK4970" s="9"/>
      <c r="BL4970" s="9"/>
      <c r="BM4970" s="9"/>
      <c r="BN4970" s="9"/>
      <c r="BO4970" s="9"/>
      <c r="BP4970" s="9"/>
      <c r="BQ4970" s="9"/>
      <c r="BR4970" s="9"/>
      <c r="BS4970" s="9"/>
      <c r="BT4970" s="9"/>
      <c r="BU4970" s="9"/>
      <c r="BV4970" s="9"/>
      <c r="BW4970" s="9"/>
      <c r="BX4970" s="9"/>
      <c r="BY4970" s="9"/>
      <c r="BZ4970" s="9"/>
      <c r="CA4970" s="9"/>
      <c r="CB4970" s="9"/>
      <c r="CC4970" s="9"/>
      <c r="CD4970" s="9"/>
    </row>
    <row r="4971" spans="15:82" x14ac:dyDescent="0.25">
      <c r="O4971" s="3"/>
      <c r="P4971" s="2"/>
      <c r="Q4971" s="2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9"/>
      <c r="BI4971" s="9"/>
      <c r="BJ4971" s="9"/>
      <c r="BK4971" s="9"/>
      <c r="BL4971" s="9"/>
      <c r="BM4971" s="9"/>
      <c r="BN4971" s="9"/>
      <c r="BO4971" s="9"/>
      <c r="BP4971" s="9"/>
      <c r="BQ4971" s="9"/>
      <c r="BR4971" s="9"/>
      <c r="BS4971" s="9"/>
      <c r="BT4971" s="9"/>
      <c r="BU4971" s="9"/>
      <c r="BV4971" s="9"/>
      <c r="BW4971" s="9"/>
      <c r="BX4971" s="9"/>
      <c r="BY4971" s="9"/>
      <c r="BZ4971" s="9"/>
      <c r="CA4971" s="9"/>
      <c r="CB4971" s="9"/>
      <c r="CC4971" s="9"/>
      <c r="CD4971" s="9"/>
    </row>
    <row r="4972" spans="15:82" x14ac:dyDescent="0.25">
      <c r="O4972" s="3"/>
      <c r="P4972" s="2"/>
      <c r="Q4972" s="2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  <c r="BI4972" s="9"/>
      <c r="BJ4972" s="9"/>
      <c r="BK4972" s="9"/>
      <c r="BL4972" s="9"/>
      <c r="BM4972" s="9"/>
      <c r="BN4972" s="9"/>
      <c r="BO4972" s="9"/>
      <c r="BP4972" s="9"/>
      <c r="BQ4972" s="9"/>
      <c r="BR4972" s="9"/>
      <c r="BS4972" s="9"/>
      <c r="BT4972" s="9"/>
      <c r="BU4972" s="9"/>
      <c r="BV4972" s="9"/>
      <c r="BW4972" s="9"/>
      <c r="BX4972" s="9"/>
      <c r="BY4972" s="9"/>
      <c r="BZ4972" s="9"/>
      <c r="CA4972" s="9"/>
      <c r="CB4972" s="9"/>
      <c r="CC4972" s="9"/>
      <c r="CD4972" s="9"/>
    </row>
    <row r="4973" spans="15:82" x14ac:dyDescent="0.25">
      <c r="O4973" s="3"/>
      <c r="P4973" s="2"/>
      <c r="Q4973" s="2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  <c r="BI4973" s="9"/>
      <c r="BJ4973" s="9"/>
      <c r="BK4973" s="9"/>
      <c r="BL4973" s="9"/>
      <c r="BM4973" s="9"/>
      <c r="BN4973" s="9"/>
      <c r="BO4973" s="9"/>
      <c r="BP4973" s="9"/>
      <c r="BQ4973" s="9"/>
      <c r="BR4973" s="9"/>
      <c r="BS4973" s="9"/>
      <c r="BT4973" s="9"/>
      <c r="BU4973" s="9"/>
      <c r="BV4973" s="9"/>
      <c r="BW4973" s="9"/>
      <c r="BX4973" s="9"/>
      <c r="BY4973" s="9"/>
      <c r="BZ4973" s="9"/>
      <c r="CA4973" s="9"/>
      <c r="CB4973" s="9"/>
      <c r="CC4973" s="9"/>
      <c r="CD4973" s="9"/>
    </row>
    <row r="4974" spans="15:82" x14ac:dyDescent="0.25">
      <c r="O4974" s="3"/>
      <c r="P4974" s="2"/>
      <c r="Q4974" s="2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9"/>
      <c r="BI4974" s="9"/>
      <c r="BJ4974" s="9"/>
      <c r="BK4974" s="9"/>
      <c r="BL4974" s="9"/>
      <c r="BM4974" s="9"/>
      <c r="BN4974" s="9"/>
      <c r="BO4974" s="9"/>
      <c r="BP4974" s="9"/>
      <c r="BQ4974" s="9"/>
      <c r="BR4974" s="9"/>
      <c r="BS4974" s="9"/>
      <c r="BT4974" s="9"/>
      <c r="BU4974" s="9"/>
      <c r="BV4974" s="9"/>
      <c r="BW4974" s="9"/>
      <c r="BX4974" s="9"/>
      <c r="BY4974" s="9"/>
      <c r="BZ4974" s="9"/>
      <c r="CA4974" s="9"/>
      <c r="CB4974" s="9"/>
      <c r="CC4974" s="9"/>
      <c r="CD4974" s="9"/>
    </row>
    <row r="4975" spans="15:82" x14ac:dyDescent="0.25">
      <c r="O4975" s="3"/>
      <c r="P4975" s="2"/>
      <c r="Q4975" s="2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  <c r="BI4975" s="9"/>
      <c r="BJ4975" s="9"/>
      <c r="BK4975" s="9"/>
      <c r="BL4975" s="9"/>
      <c r="BM4975" s="9"/>
      <c r="BN4975" s="9"/>
      <c r="BO4975" s="9"/>
      <c r="BP4975" s="9"/>
      <c r="BQ4975" s="9"/>
      <c r="BR4975" s="9"/>
      <c r="BS4975" s="9"/>
      <c r="BT4975" s="9"/>
      <c r="BU4975" s="9"/>
      <c r="BV4975" s="9"/>
      <c r="BW4975" s="9"/>
      <c r="BX4975" s="9"/>
      <c r="BY4975" s="9"/>
      <c r="BZ4975" s="9"/>
      <c r="CA4975" s="9"/>
      <c r="CB4975" s="9"/>
      <c r="CC4975" s="9"/>
      <c r="CD4975" s="9"/>
    </row>
    <row r="4976" spans="15:82" x14ac:dyDescent="0.25">
      <c r="O4976" s="3"/>
      <c r="P4976" s="2"/>
      <c r="Q4976" s="2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  <c r="BY4976" s="9"/>
      <c r="BZ4976" s="9"/>
      <c r="CA4976" s="9"/>
      <c r="CB4976" s="9"/>
      <c r="CC4976" s="9"/>
      <c r="CD4976" s="9"/>
    </row>
    <row r="4977" spans="15:82" x14ac:dyDescent="0.25">
      <c r="O4977" s="3"/>
      <c r="P4977" s="2"/>
      <c r="Q4977" s="2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  <c r="BI4977" s="9"/>
      <c r="BJ4977" s="9"/>
      <c r="BK4977" s="9"/>
      <c r="BL4977" s="9"/>
      <c r="BM4977" s="9"/>
      <c r="BN4977" s="9"/>
      <c r="BO4977" s="9"/>
      <c r="BP4977" s="9"/>
      <c r="BQ4977" s="9"/>
      <c r="BR4977" s="9"/>
      <c r="BS4977" s="9"/>
      <c r="BT4977" s="9"/>
      <c r="BU4977" s="9"/>
      <c r="BV4977" s="9"/>
      <c r="BW4977" s="9"/>
      <c r="BX4977" s="9"/>
      <c r="BY4977" s="9"/>
      <c r="BZ4977" s="9"/>
      <c r="CA4977" s="9"/>
      <c r="CB4977" s="9"/>
      <c r="CC4977" s="9"/>
      <c r="CD4977" s="9"/>
    </row>
    <row r="4978" spans="15:82" x14ac:dyDescent="0.25">
      <c r="O4978" s="3"/>
      <c r="P4978" s="2"/>
      <c r="Q4978" s="2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  <c r="BI4978" s="9"/>
      <c r="BJ4978" s="9"/>
      <c r="BK4978" s="9"/>
      <c r="BL4978" s="9"/>
      <c r="BM4978" s="9"/>
      <c r="BN4978" s="9"/>
      <c r="BO4978" s="9"/>
      <c r="BP4978" s="9"/>
      <c r="BQ4978" s="9"/>
      <c r="BR4978" s="9"/>
      <c r="BS4978" s="9"/>
      <c r="BT4978" s="9"/>
      <c r="BU4978" s="9"/>
      <c r="BV4978" s="9"/>
      <c r="BW4978" s="9"/>
      <c r="BX4978" s="9"/>
      <c r="BY4978" s="9"/>
      <c r="BZ4978" s="9"/>
      <c r="CA4978" s="9"/>
      <c r="CB4978" s="9"/>
      <c r="CC4978" s="9"/>
      <c r="CD4978" s="9"/>
    </row>
    <row r="4979" spans="15:82" x14ac:dyDescent="0.25">
      <c r="O4979" s="3"/>
      <c r="P4979" s="2"/>
      <c r="Q4979" s="2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  <c r="BI4979" s="9"/>
      <c r="BJ4979" s="9"/>
      <c r="BK4979" s="9"/>
      <c r="BL4979" s="9"/>
      <c r="BM4979" s="9"/>
      <c r="BN4979" s="9"/>
      <c r="BO4979" s="9"/>
      <c r="BP4979" s="9"/>
      <c r="BQ4979" s="9"/>
      <c r="BR4979" s="9"/>
      <c r="BS4979" s="9"/>
      <c r="BT4979" s="9"/>
      <c r="BU4979" s="9"/>
      <c r="BV4979" s="9"/>
      <c r="BW4979" s="9"/>
      <c r="BX4979" s="9"/>
      <c r="BY4979" s="9"/>
      <c r="BZ4979" s="9"/>
      <c r="CA4979" s="9"/>
      <c r="CB4979" s="9"/>
      <c r="CC4979" s="9"/>
      <c r="CD4979" s="9"/>
    </row>
    <row r="4980" spans="15:82" x14ac:dyDescent="0.25">
      <c r="O4980" s="3"/>
      <c r="P4980" s="2"/>
      <c r="Q4980" s="2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/>
      <c r="BF4980" s="9"/>
      <c r="BG4980" s="9"/>
      <c r="BH4980" s="9"/>
      <c r="BI4980" s="9"/>
      <c r="BJ4980" s="9"/>
      <c r="BK4980" s="9"/>
      <c r="BL4980" s="9"/>
      <c r="BM4980" s="9"/>
      <c r="BN4980" s="9"/>
      <c r="BO4980" s="9"/>
      <c r="BP4980" s="9"/>
      <c r="BQ4980" s="9"/>
      <c r="BR4980" s="9"/>
      <c r="BS4980" s="9"/>
      <c r="BT4980" s="9"/>
      <c r="BU4980" s="9"/>
      <c r="BV4980" s="9"/>
      <c r="BW4980" s="9"/>
      <c r="BX4980" s="9"/>
      <c r="BY4980" s="9"/>
      <c r="BZ4980" s="9"/>
      <c r="CA4980" s="9"/>
      <c r="CB4980" s="9"/>
      <c r="CC4980" s="9"/>
      <c r="CD4980" s="9"/>
    </row>
    <row r="4981" spans="15:82" x14ac:dyDescent="0.25">
      <c r="O4981" s="3"/>
      <c r="P4981" s="2"/>
      <c r="Q4981" s="2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  <c r="BI4981" s="9"/>
      <c r="BJ4981" s="9"/>
      <c r="BK4981" s="9"/>
      <c r="BL4981" s="9"/>
      <c r="BM4981" s="9"/>
      <c r="BN4981" s="9"/>
      <c r="BO4981" s="9"/>
      <c r="BP4981" s="9"/>
      <c r="BQ4981" s="9"/>
      <c r="BR4981" s="9"/>
      <c r="BS4981" s="9"/>
      <c r="BT4981" s="9"/>
      <c r="BU4981" s="9"/>
      <c r="BV4981" s="9"/>
      <c r="BW4981" s="9"/>
      <c r="BX4981" s="9"/>
      <c r="BY4981" s="9"/>
      <c r="BZ4981" s="9"/>
      <c r="CA4981" s="9"/>
      <c r="CB4981" s="9"/>
      <c r="CC4981" s="9"/>
      <c r="CD4981" s="9"/>
    </row>
    <row r="4982" spans="15:82" x14ac:dyDescent="0.25">
      <c r="O4982" s="3"/>
      <c r="P4982" s="2"/>
      <c r="Q4982" s="2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9"/>
      <c r="BF4982" s="9"/>
      <c r="BG4982" s="9"/>
      <c r="BH4982" s="9"/>
      <c r="BI4982" s="9"/>
      <c r="BJ4982" s="9"/>
      <c r="BK4982" s="9"/>
      <c r="BL4982" s="9"/>
      <c r="BM4982" s="9"/>
      <c r="BN4982" s="9"/>
      <c r="BO4982" s="9"/>
      <c r="BP4982" s="9"/>
      <c r="BQ4982" s="9"/>
      <c r="BR4982" s="9"/>
      <c r="BS4982" s="9"/>
      <c r="BT4982" s="9"/>
      <c r="BU4982" s="9"/>
      <c r="BV4982" s="9"/>
      <c r="BW4982" s="9"/>
      <c r="BX4982" s="9"/>
      <c r="BY4982" s="9"/>
      <c r="BZ4982" s="9"/>
      <c r="CA4982" s="9"/>
      <c r="CB4982" s="9"/>
      <c r="CC4982" s="9"/>
      <c r="CD4982" s="9"/>
    </row>
    <row r="4983" spans="15:82" x14ac:dyDescent="0.25">
      <c r="O4983" s="3"/>
      <c r="P4983" s="2"/>
      <c r="Q4983" s="2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9"/>
      <c r="BF4983" s="9"/>
      <c r="BG4983" s="9"/>
      <c r="BH4983" s="9"/>
      <c r="BI4983" s="9"/>
      <c r="BJ4983" s="9"/>
      <c r="BK4983" s="9"/>
      <c r="BL4983" s="9"/>
      <c r="BM4983" s="9"/>
      <c r="BN4983" s="9"/>
      <c r="BO4983" s="9"/>
      <c r="BP4983" s="9"/>
      <c r="BQ4983" s="9"/>
      <c r="BR4983" s="9"/>
      <c r="BS4983" s="9"/>
      <c r="BT4983" s="9"/>
      <c r="BU4983" s="9"/>
      <c r="BV4983" s="9"/>
      <c r="BW4983" s="9"/>
      <c r="BX4983" s="9"/>
      <c r="BY4983" s="9"/>
      <c r="BZ4983" s="9"/>
      <c r="CA4983" s="9"/>
      <c r="CB4983" s="9"/>
      <c r="CC4983" s="9"/>
      <c r="CD4983" s="9"/>
    </row>
    <row r="4984" spans="15:82" x14ac:dyDescent="0.25">
      <c r="O4984" s="3"/>
      <c r="P4984" s="2"/>
      <c r="Q4984" s="2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  <c r="BI4984" s="9"/>
      <c r="BJ4984" s="9"/>
      <c r="BK4984" s="9"/>
      <c r="BL4984" s="9"/>
      <c r="BM4984" s="9"/>
      <c r="BN4984" s="9"/>
      <c r="BO4984" s="9"/>
      <c r="BP4984" s="9"/>
      <c r="BQ4984" s="9"/>
      <c r="BR4984" s="9"/>
      <c r="BS4984" s="9"/>
      <c r="BT4984" s="9"/>
      <c r="BU4984" s="9"/>
      <c r="BV4984" s="9"/>
      <c r="BW4984" s="9"/>
      <c r="BX4984" s="9"/>
      <c r="BY4984" s="9"/>
      <c r="BZ4984" s="9"/>
      <c r="CA4984" s="9"/>
      <c r="CB4984" s="9"/>
      <c r="CC4984" s="9"/>
      <c r="CD4984" s="9"/>
    </row>
    <row r="4985" spans="15:82" x14ac:dyDescent="0.25">
      <c r="O4985" s="3"/>
      <c r="P4985" s="2"/>
      <c r="Q4985" s="2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  <c r="BI4985" s="9"/>
      <c r="BJ4985" s="9"/>
      <c r="BK4985" s="9"/>
      <c r="BL4985" s="9"/>
      <c r="BM4985" s="9"/>
      <c r="BN4985" s="9"/>
      <c r="BO4985" s="9"/>
      <c r="BP4985" s="9"/>
      <c r="BQ4985" s="9"/>
      <c r="BR4985" s="9"/>
      <c r="BS4985" s="9"/>
      <c r="BT4985" s="9"/>
      <c r="BU4985" s="9"/>
      <c r="BV4985" s="9"/>
      <c r="BW4985" s="9"/>
      <c r="BX4985" s="9"/>
      <c r="BY4985" s="9"/>
      <c r="BZ4985" s="9"/>
      <c r="CA4985" s="9"/>
      <c r="CB4985" s="9"/>
      <c r="CC4985" s="9"/>
      <c r="CD4985" s="9"/>
    </row>
    <row r="4986" spans="15:82" x14ac:dyDescent="0.25">
      <c r="O4986" s="3"/>
      <c r="P4986" s="2"/>
      <c r="Q4986" s="2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  <c r="BI4986" s="9"/>
      <c r="BJ4986" s="9"/>
      <c r="BK4986" s="9"/>
      <c r="BL4986" s="9"/>
      <c r="BM4986" s="9"/>
      <c r="BN4986" s="9"/>
      <c r="BO4986" s="9"/>
      <c r="BP4986" s="9"/>
      <c r="BQ4986" s="9"/>
      <c r="BR4986" s="9"/>
      <c r="BS4986" s="9"/>
      <c r="BT4986" s="9"/>
      <c r="BU4986" s="9"/>
      <c r="BV4986" s="9"/>
      <c r="BW4986" s="9"/>
      <c r="BX4986" s="9"/>
      <c r="BY4986" s="9"/>
      <c r="BZ4986" s="9"/>
      <c r="CA4986" s="9"/>
      <c r="CB4986" s="9"/>
      <c r="CC4986" s="9"/>
      <c r="CD4986" s="9"/>
    </row>
    <row r="4987" spans="15:82" x14ac:dyDescent="0.25">
      <c r="O4987" s="3"/>
      <c r="P4987" s="2"/>
      <c r="Q4987" s="2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9"/>
      <c r="BD4987" s="9"/>
      <c r="BE4987" s="9"/>
      <c r="BF4987" s="9"/>
      <c r="BG4987" s="9"/>
      <c r="BH4987" s="9"/>
      <c r="BI4987" s="9"/>
      <c r="BJ4987" s="9"/>
      <c r="BK4987" s="9"/>
      <c r="BL4987" s="9"/>
      <c r="BM4987" s="9"/>
      <c r="BN4987" s="9"/>
      <c r="BO4987" s="9"/>
      <c r="BP4987" s="9"/>
      <c r="BQ4987" s="9"/>
      <c r="BR4987" s="9"/>
      <c r="BS4987" s="9"/>
      <c r="BT4987" s="9"/>
      <c r="BU4987" s="9"/>
      <c r="BV4987" s="9"/>
      <c r="BW4987" s="9"/>
      <c r="BX4987" s="9"/>
      <c r="BY4987" s="9"/>
      <c r="BZ4987" s="9"/>
      <c r="CA4987" s="9"/>
      <c r="CB4987" s="9"/>
      <c r="CC4987" s="9"/>
      <c r="CD4987" s="9"/>
    </row>
    <row r="4988" spans="15:82" x14ac:dyDescent="0.25">
      <c r="O4988" s="3"/>
      <c r="P4988" s="2"/>
      <c r="Q4988" s="2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  <c r="BI4988" s="9"/>
      <c r="BJ4988" s="9"/>
      <c r="BK4988" s="9"/>
      <c r="BL4988" s="9"/>
      <c r="BM4988" s="9"/>
      <c r="BN4988" s="9"/>
      <c r="BO4988" s="9"/>
      <c r="BP4988" s="9"/>
      <c r="BQ4988" s="9"/>
      <c r="BR4988" s="9"/>
      <c r="BS4988" s="9"/>
      <c r="BT4988" s="9"/>
      <c r="BU4988" s="9"/>
      <c r="BV4988" s="9"/>
      <c r="BW4988" s="9"/>
      <c r="BX4988" s="9"/>
      <c r="BY4988" s="9"/>
      <c r="BZ4988" s="9"/>
      <c r="CA4988" s="9"/>
      <c r="CB4988" s="9"/>
      <c r="CC4988" s="9"/>
      <c r="CD4988" s="9"/>
    </row>
    <row r="4989" spans="15:82" x14ac:dyDescent="0.25">
      <c r="O4989" s="3"/>
      <c r="P4989" s="2"/>
      <c r="Q4989" s="2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9"/>
      <c r="BD4989" s="9"/>
      <c r="BE4989" s="9"/>
      <c r="BF4989" s="9"/>
      <c r="BG4989" s="9"/>
      <c r="BH4989" s="9"/>
      <c r="BI4989" s="9"/>
      <c r="BJ4989" s="9"/>
      <c r="BK4989" s="9"/>
      <c r="BL4989" s="9"/>
      <c r="BM4989" s="9"/>
      <c r="BN4989" s="9"/>
      <c r="BO4989" s="9"/>
      <c r="BP4989" s="9"/>
      <c r="BQ4989" s="9"/>
      <c r="BR4989" s="9"/>
      <c r="BS4989" s="9"/>
      <c r="BT4989" s="9"/>
      <c r="BU4989" s="9"/>
      <c r="BV4989" s="9"/>
      <c r="BW4989" s="9"/>
      <c r="BX4989" s="9"/>
      <c r="BY4989" s="9"/>
      <c r="BZ4989" s="9"/>
      <c r="CA4989" s="9"/>
      <c r="CB4989" s="9"/>
      <c r="CC4989" s="9"/>
      <c r="CD4989" s="9"/>
    </row>
    <row r="4990" spans="15:82" x14ac:dyDescent="0.25">
      <c r="O4990" s="3"/>
      <c r="P4990" s="2"/>
      <c r="Q4990" s="2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  <c r="BI4990" s="9"/>
      <c r="BJ4990" s="9"/>
      <c r="BK4990" s="9"/>
      <c r="BL4990" s="9"/>
      <c r="BM4990" s="9"/>
      <c r="BN4990" s="9"/>
      <c r="BO4990" s="9"/>
      <c r="BP4990" s="9"/>
      <c r="BQ4990" s="9"/>
      <c r="BR4990" s="9"/>
      <c r="BS4990" s="9"/>
      <c r="BT4990" s="9"/>
      <c r="BU4990" s="9"/>
      <c r="BV4990" s="9"/>
      <c r="BW4990" s="9"/>
      <c r="BX4990" s="9"/>
      <c r="BY4990" s="9"/>
      <c r="BZ4990" s="9"/>
      <c r="CA4990" s="9"/>
      <c r="CB4990" s="9"/>
      <c r="CC4990" s="9"/>
      <c r="CD4990" s="9"/>
    </row>
    <row r="4991" spans="15:82" x14ac:dyDescent="0.25">
      <c r="O4991" s="3"/>
      <c r="P4991" s="2"/>
      <c r="Q4991" s="2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  <c r="BI4991" s="9"/>
      <c r="BJ4991" s="9"/>
      <c r="BK4991" s="9"/>
      <c r="BL4991" s="9"/>
      <c r="BM4991" s="9"/>
      <c r="BN4991" s="9"/>
      <c r="BO4991" s="9"/>
      <c r="BP4991" s="9"/>
      <c r="BQ4991" s="9"/>
      <c r="BR4991" s="9"/>
      <c r="BS4991" s="9"/>
      <c r="BT4991" s="9"/>
      <c r="BU4991" s="9"/>
      <c r="BV4991" s="9"/>
      <c r="BW4991" s="9"/>
      <c r="BX4991" s="9"/>
      <c r="BY4991" s="9"/>
      <c r="BZ4991" s="9"/>
      <c r="CA4991" s="9"/>
      <c r="CB4991" s="9"/>
      <c r="CC4991" s="9"/>
      <c r="CD4991" s="9"/>
    </row>
    <row r="4992" spans="15:82" x14ac:dyDescent="0.25">
      <c r="O4992" s="3"/>
      <c r="P4992" s="2"/>
      <c r="Q4992" s="2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  <c r="BI4992" s="9"/>
      <c r="BJ4992" s="9"/>
      <c r="BK4992" s="9"/>
      <c r="BL4992" s="9"/>
      <c r="BM4992" s="9"/>
      <c r="BN4992" s="9"/>
      <c r="BO4992" s="9"/>
      <c r="BP4992" s="9"/>
      <c r="BQ4992" s="9"/>
      <c r="BR4992" s="9"/>
      <c r="BS4992" s="9"/>
      <c r="BT4992" s="9"/>
      <c r="BU4992" s="9"/>
      <c r="BV4992" s="9"/>
      <c r="BW4992" s="9"/>
      <c r="BX4992" s="9"/>
      <c r="BY4992" s="9"/>
      <c r="BZ4992" s="9"/>
      <c r="CA4992" s="9"/>
      <c r="CB4992" s="9"/>
      <c r="CC4992" s="9"/>
      <c r="CD4992" s="9"/>
    </row>
    <row r="4993" spans="15:82" x14ac:dyDescent="0.25">
      <c r="O4993" s="3"/>
      <c r="P4993" s="2"/>
      <c r="Q4993" s="2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  <c r="BI4993" s="9"/>
      <c r="BJ4993" s="9"/>
      <c r="BK4993" s="9"/>
      <c r="BL4993" s="9"/>
      <c r="BM4993" s="9"/>
      <c r="BN4993" s="9"/>
      <c r="BO4993" s="9"/>
      <c r="BP4993" s="9"/>
      <c r="BQ4993" s="9"/>
      <c r="BR4993" s="9"/>
      <c r="BS4993" s="9"/>
      <c r="BT4993" s="9"/>
      <c r="BU4993" s="9"/>
      <c r="BV4993" s="9"/>
      <c r="BW4993" s="9"/>
      <c r="BX4993" s="9"/>
      <c r="BY4993" s="9"/>
      <c r="BZ4993" s="9"/>
      <c r="CA4993" s="9"/>
      <c r="CB4993" s="9"/>
      <c r="CC4993" s="9"/>
      <c r="CD4993" s="9"/>
    </row>
    <row r="4994" spans="15:82" x14ac:dyDescent="0.25">
      <c r="O4994" s="3"/>
      <c r="P4994" s="2"/>
      <c r="Q4994" s="2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  <c r="BI4994" s="9"/>
      <c r="BJ4994" s="9"/>
      <c r="BK4994" s="9"/>
      <c r="BL4994" s="9"/>
      <c r="BM4994" s="9"/>
      <c r="BN4994" s="9"/>
      <c r="BO4994" s="9"/>
      <c r="BP4994" s="9"/>
      <c r="BQ4994" s="9"/>
      <c r="BR4994" s="9"/>
      <c r="BS4994" s="9"/>
      <c r="BT4994" s="9"/>
      <c r="BU4994" s="9"/>
      <c r="BV4994" s="9"/>
      <c r="BW4994" s="9"/>
      <c r="BX4994" s="9"/>
      <c r="BY4994" s="9"/>
      <c r="BZ4994" s="9"/>
      <c r="CA4994" s="9"/>
      <c r="CB4994" s="9"/>
      <c r="CC4994" s="9"/>
      <c r="CD4994" s="9"/>
    </row>
    <row r="4995" spans="15:82" x14ac:dyDescent="0.25">
      <c r="O4995" s="3"/>
      <c r="P4995" s="2"/>
      <c r="Q4995" s="2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  <c r="BI4995" s="9"/>
      <c r="BJ4995" s="9"/>
      <c r="BK4995" s="9"/>
      <c r="BL4995" s="9"/>
      <c r="BM4995" s="9"/>
      <c r="BN4995" s="9"/>
      <c r="BO4995" s="9"/>
      <c r="BP4995" s="9"/>
      <c r="BQ4995" s="9"/>
      <c r="BR4995" s="9"/>
      <c r="BS4995" s="9"/>
      <c r="BT4995" s="9"/>
      <c r="BU4995" s="9"/>
      <c r="BV4995" s="9"/>
      <c r="BW4995" s="9"/>
      <c r="BX4995" s="9"/>
      <c r="BY4995" s="9"/>
      <c r="BZ4995" s="9"/>
      <c r="CA4995" s="9"/>
      <c r="CB4995" s="9"/>
      <c r="CC4995" s="9"/>
      <c r="CD4995" s="9"/>
    </row>
    <row r="4996" spans="15:82" x14ac:dyDescent="0.25">
      <c r="O4996" s="3"/>
      <c r="P4996" s="2"/>
      <c r="Q4996" s="2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  <c r="BI4996" s="9"/>
      <c r="BJ4996" s="9"/>
      <c r="BK4996" s="9"/>
      <c r="BL4996" s="9"/>
      <c r="BM4996" s="9"/>
      <c r="BN4996" s="9"/>
      <c r="BO4996" s="9"/>
      <c r="BP4996" s="9"/>
      <c r="BQ4996" s="9"/>
      <c r="BR4996" s="9"/>
      <c r="BS4996" s="9"/>
      <c r="BT4996" s="9"/>
      <c r="BU4996" s="9"/>
      <c r="BV4996" s="9"/>
      <c r="BW4996" s="9"/>
      <c r="BX4996" s="9"/>
      <c r="BY4996" s="9"/>
      <c r="BZ4996" s="9"/>
      <c r="CA4996" s="9"/>
      <c r="CB4996" s="9"/>
      <c r="CC4996" s="9"/>
      <c r="CD4996" s="9"/>
    </row>
    <row r="4997" spans="15:82" x14ac:dyDescent="0.25">
      <c r="O4997" s="3"/>
      <c r="P4997" s="2"/>
      <c r="Q4997" s="2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  <c r="BI4997" s="9"/>
      <c r="BJ4997" s="9"/>
      <c r="BK4997" s="9"/>
      <c r="BL4997" s="9"/>
      <c r="BM4997" s="9"/>
      <c r="BN4997" s="9"/>
      <c r="BO4997" s="9"/>
      <c r="BP4997" s="9"/>
      <c r="BQ4997" s="9"/>
      <c r="BR4997" s="9"/>
      <c r="BS4997" s="9"/>
      <c r="BT4997" s="9"/>
      <c r="BU4997" s="9"/>
      <c r="BV4997" s="9"/>
      <c r="BW4997" s="9"/>
      <c r="BX4997" s="9"/>
      <c r="BY4997" s="9"/>
      <c r="BZ4997" s="9"/>
      <c r="CA4997" s="9"/>
      <c r="CB4997" s="9"/>
      <c r="CC4997" s="9"/>
      <c r="CD4997" s="9"/>
    </row>
    <row r="4998" spans="15:82" x14ac:dyDescent="0.25">
      <c r="O4998" s="3"/>
      <c r="P4998" s="2"/>
      <c r="Q4998" s="2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  <c r="BI4998" s="9"/>
      <c r="BJ4998" s="9"/>
      <c r="BK4998" s="9"/>
      <c r="BL4998" s="9"/>
      <c r="BM4998" s="9"/>
      <c r="BN4998" s="9"/>
      <c r="BO4998" s="9"/>
      <c r="BP4998" s="9"/>
      <c r="BQ4998" s="9"/>
      <c r="BR4998" s="9"/>
      <c r="BS4998" s="9"/>
      <c r="BT4998" s="9"/>
      <c r="BU4998" s="9"/>
      <c r="BV4998" s="9"/>
      <c r="BW4998" s="9"/>
      <c r="BX4998" s="9"/>
      <c r="BY4998" s="9"/>
      <c r="BZ4998" s="9"/>
      <c r="CA4998" s="9"/>
      <c r="CB4998" s="9"/>
      <c r="CC4998" s="9"/>
      <c r="CD4998" s="9"/>
    </row>
    <row r="4999" spans="15:82" x14ac:dyDescent="0.25">
      <c r="O4999" s="3"/>
      <c r="P4999" s="2"/>
      <c r="Q4999" s="2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  <c r="AZ4999" s="9"/>
      <c r="BA4999" s="9"/>
      <c r="BB4999" s="9"/>
      <c r="BC4999" s="9"/>
      <c r="BD4999" s="9"/>
      <c r="BE4999" s="9"/>
      <c r="BF4999" s="9"/>
      <c r="BG4999" s="9"/>
      <c r="BH4999" s="9"/>
      <c r="BI4999" s="9"/>
      <c r="BJ4999" s="9"/>
      <c r="BK4999" s="9"/>
      <c r="BL4999" s="9"/>
      <c r="BM4999" s="9"/>
      <c r="BN4999" s="9"/>
      <c r="BO4999" s="9"/>
      <c r="BP4999" s="9"/>
      <c r="BQ4999" s="9"/>
      <c r="BR4999" s="9"/>
      <c r="BS4999" s="9"/>
      <c r="BT4999" s="9"/>
      <c r="BU4999" s="9"/>
      <c r="BV4999" s="9"/>
      <c r="BW4999" s="9"/>
      <c r="BX4999" s="9"/>
      <c r="BY4999" s="9"/>
      <c r="BZ4999" s="9"/>
      <c r="CA4999" s="9"/>
      <c r="CB4999" s="9"/>
      <c r="CC4999" s="9"/>
      <c r="CD4999" s="9"/>
    </row>
    <row r="5000" spans="15:82" x14ac:dyDescent="0.25">
      <c r="O5000" s="3"/>
      <c r="P5000" s="2"/>
      <c r="Q5000" s="2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/>
      <c r="AT5000" s="9"/>
      <c r="AU5000" s="9"/>
      <c r="AV5000" s="9"/>
      <c r="AW5000" s="9"/>
      <c r="AX5000" s="9"/>
      <c r="AY5000" s="9"/>
      <c r="AZ5000" s="9"/>
      <c r="BA5000" s="9"/>
      <c r="BB5000" s="9"/>
      <c r="BC5000" s="9"/>
      <c r="BD5000" s="9"/>
      <c r="BE5000" s="9"/>
      <c r="BF5000" s="9"/>
      <c r="BG5000" s="9"/>
      <c r="BH5000" s="9"/>
      <c r="BI5000" s="9"/>
      <c r="BJ5000" s="9"/>
      <c r="BK5000" s="9"/>
      <c r="BL5000" s="9"/>
      <c r="BM5000" s="9"/>
      <c r="BN5000" s="9"/>
      <c r="BO5000" s="9"/>
      <c r="BP5000" s="9"/>
      <c r="BQ5000" s="9"/>
      <c r="BR5000" s="9"/>
      <c r="BS5000" s="9"/>
      <c r="BT5000" s="9"/>
      <c r="BU5000" s="9"/>
      <c r="BV5000" s="9"/>
      <c r="BW5000" s="9"/>
      <c r="BX5000" s="9"/>
      <c r="BY5000" s="9"/>
      <c r="BZ5000" s="9"/>
      <c r="CA5000" s="9"/>
      <c r="CB5000" s="9"/>
      <c r="CC5000" s="9"/>
      <c r="CD5000" s="9"/>
    </row>
    <row r="5001" spans="15:82" x14ac:dyDescent="0.25">
      <c r="O5001" s="3"/>
      <c r="P5001" s="2"/>
      <c r="Q5001" s="2"/>
      <c r="Z5001" s="9"/>
      <c r="AA5001" s="9"/>
      <c r="AB5001" s="9"/>
      <c r="AC5001" s="9"/>
      <c r="AD5001" s="9"/>
      <c r="AE5001" s="9"/>
      <c r="AF5001" s="9"/>
      <c r="AG5001" s="9"/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  <c r="AZ5001" s="9"/>
      <c r="BA5001" s="9"/>
      <c r="BB5001" s="9"/>
      <c r="BC5001" s="9"/>
      <c r="BD5001" s="9"/>
      <c r="BE5001" s="9"/>
      <c r="BF5001" s="9"/>
      <c r="BG5001" s="9"/>
      <c r="BH5001" s="9"/>
      <c r="BI5001" s="9"/>
      <c r="BJ5001" s="9"/>
      <c r="BK5001" s="9"/>
      <c r="BL5001" s="9"/>
      <c r="BM5001" s="9"/>
      <c r="BN5001" s="9"/>
      <c r="BO5001" s="9"/>
      <c r="BP5001" s="9"/>
      <c r="BQ5001" s="9"/>
      <c r="BR5001" s="9"/>
      <c r="BS5001" s="9"/>
      <c r="BT5001" s="9"/>
      <c r="BU5001" s="9"/>
      <c r="BV5001" s="9"/>
      <c r="BW5001" s="9"/>
      <c r="BX5001" s="9"/>
      <c r="BY5001" s="9"/>
      <c r="BZ5001" s="9"/>
      <c r="CA5001" s="9"/>
      <c r="CB5001" s="9"/>
      <c r="CC5001" s="9"/>
      <c r="CD5001" s="9"/>
    </row>
    <row r="5002" spans="15:82" x14ac:dyDescent="0.25">
      <c r="O5002" s="3"/>
      <c r="P5002" s="2"/>
      <c r="Q5002" s="2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  <c r="AZ5002" s="9"/>
      <c r="BA5002" s="9"/>
      <c r="BB5002" s="9"/>
      <c r="BC5002" s="9"/>
      <c r="BD5002" s="9"/>
      <c r="BE5002" s="9"/>
      <c r="BF5002" s="9"/>
      <c r="BG5002" s="9"/>
      <c r="BH5002" s="9"/>
      <c r="BI5002" s="9"/>
      <c r="BJ5002" s="9"/>
      <c r="BK5002" s="9"/>
      <c r="BL5002" s="9"/>
      <c r="BM5002" s="9"/>
      <c r="BN5002" s="9"/>
      <c r="BO5002" s="9"/>
      <c r="BP5002" s="9"/>
      <c r="BQ5002" s="9"/>
      <c r="BR5002" s="9"/>
      <c r="BS5002" s="9"/>
      <c r="BT5002" s="9"/>
      <c r="BU5002" s="9"/>
      <c r="BV5002" s="9"/>
      <c r="BW5002" s="9"/>
      <c r="BX5002" s="9"/>
      <c r="BY5002" s="9"/>
      <c r="BZ5002" s="9"/>
      <c r="CA5002" s="9"/>
      <c r="CB5002" s="9"/>
      <c r="CC5002" s="9"/>
      <c r="CD5002" s="9"/>
    </row>
    <row r="5003" spans="15:82" x14ac:dyDescent="0.25">
      <c r="O5003" s="3"/>
      <c r="P5003" s="2"/>
      <c r="Q5003" s="2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  <c r="AZ5003" s="9"/>
      <c r="BA5003" s="9"/>
      <c r="BB5003" s="9"/>
      <c r="BC5003" s="9"/>
      <c r="BD5003" s="9"/>
      <c r="BE5003" s="9"/>
      <c r="BF5003" s="9"/>
      <c r="BG5003" s="9"/>
      <c r="BH5003" s="9"/>
      <c r="BI5003" s="9"/>
      <c r="BJ5003" s="9"/>
      <c r="BK5003" s="9"/>
      <c r="BL5003" s="9"/>
      <c r="BM5003" s="9"/>
      <c r="BN5003" s="9"/>
      <c r="BO5003" s="9"/>
      <c r="BP5003" s="9"/>
      <c r="BQ5003" s="9"/>
      <c r="BR5003" s="9"/>
      <c r="BS5003" s="9"/>
      <c r="BT5003" s="9"/>
      <c r="BU5003" s="9"/>
      <c r="BV5003" s="9"/>
      <c r="BW5003" s="9"/>
      <c r="BX5003" s="9"/>
      <c r="BY5003" s="9"/>
      <c r="BZ5003" s="9"/>
      <c r="CA5003" s="9"/>
      <c r="CB5003" s="9"/>
      <c r="CC5003" s="9"/>
      <c r="CD5003" s="9"/>
    </row>
    <row r="5004" spans="15:82" x14ac:dyDescent="0.25">
      <c r="O5004" s="3"/>
      <c r="P5004" s="2"/>
      <c r="Q5004" s="2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  <c r="AZ5004" s="9"/>
      <c r="BA5004" s="9"/>
      <c r="BB5004" s="9"/>
      <c r="BC5004" s="9"/>
      <c r="BD5004" s="9"/>
      <c r="BE5004" s="9"/>
      <c r="BF5004" s="9"/>
      <c r="BG5004" s="9"/>
      <c r="BH5004" s="9"/>
      <c r="BI5004" s="9"/>
      <c r="BJ5004" s="9"/>
      <c r="BK5004" s="9"/>
      <c r="BL5004" s="9"/>
      <c r="BM5004" s="9"/>
      <c r="BN5004" s="9"/>
      <c r="BO5004" s="9"/>
      <c r="BP5004" s="9"/>
      <c r="BQ5004" s="9"/>
      <c r="BR5004" s="9"/>
      <c r="BS5004" s="9"/>
      <c r="BT5004" s="9"/>
      <c r="BU5004" s="9"/>
      <c r="BV5004" s="9"/>
      <c r="BW5004" s="9"/>
      <c r="BX5004" s="9"/>
      <c r="BY5004" s="9"/>
      <c r="BZ5004" s="9"/>
      <c r="CA5004" s="9"/>
      <c r="CB5004" s="9"/>
      <c r="CC5004" s="9"/>
      <c r="CD5004" s="9"/>
    </row>
    <row r="5005" spans="15:82" x14ac:dyDescent="0.25">
      <c r="O5005" s="3"/>
      <c r="P5005" s="2"/>
      <c r="Q5005" s="2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  <c r="AZ5005" s="9"/>
      <c r="BA5005" s="9"/>
      <c r="BB5005" s="9"/>
      <c r="BC5005" s="9"/>
      <c r="BD5005" s="9"/>
      <c r="BE5005" s="9"/>
      <c r="BF5005" s="9"/>
      <c r="BG5005" s="9"/>
      <c r="BH5005" s="9"/>
      <c r="BI5005" s="9"/>
      <c r="BJ5005" s="9"/>
      <c r="BK5005" s="9"/>
      <c r="BL5005" s="9"/>
      <c r="BM5005" s="9"/>
      <c r="BN5005" s="9"/>
      <c r="BO5005" s="9"/>
      <c r="BP5005" s="9"/>
      <c r="BQ5005" s="9"/>
      <c r="BR5005" s="9"/>
      <c r="BS5005" s="9"/>
      <c r="BT5005" s="9"/>
      <c r="BU5005" s="9"/>
      <c r="BV5005" s="9"/>
      <c r="BW5005" s="9"/>
      <c r="BX5005" s="9"/>
      <c r="BY5005" s="9"/>
      <c r="BZ5005" s="9"/>
      <c r="CA5005" s="9"/>
      <c r="CB5005" s="9"/>
      <c r="CC5005" s="9"/>
      <c r="CD5005" s="9"/>
    </row>
    <row r="5006" spans="15:82" x14ac:dyDescent="0.25">
      <c r="O5006" s="3"/>
      <c r="P5006" s="2"/>
      <c r="Q5006" s="2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  <c r="AZ5006" s="9"/>
      <c r="BA5006" s="9"/>
      <c r="BB5006" s="9"/>
      <c r="BC5006" s="9"/>
      <c r="BD5006" s="9"/>
      <c r="BE5006" s="9"/>
      <c r="BF5006" s="9"/>
      <c r="BG5006" s="9"/>
      <c r="BH5006" s="9"/>
      <c r="BI5006" s="9"/>
      <c r="BJ5006" s="9"/>
      <c r="BK5006" s="9"/>
      <c r="BL5006" s="9"/>
      <c r="BM5006" s="9"/>
      <c r="BN5006" s="9"/>
      <c r="BO5006" s="9"/>
      <c r="BP5006" s="9"/>
      <c r="BQ5006" s="9"/>
      <c r="BR5006" s="9"/>
      <c r="BS5006" s="9"/>
      <c r="BT5006" s="9"/>
      <c r="BU5006" s="9"/>
      <c r="BV5006" s="9"/>
      <c r="BW5006" s="9"/>
      <c r="BX5006" s="9"/>
      <c r="BY5006" s="9"/>
      <c r="BZ5006" s="9"/>
      <c r="CA5006" s="9"/>
      <c r="CB5006" s="9"/>
      <c r="CC5006" s="9"/>
      <c r="CD5006" s="9"/>
    </row>
    <row r="5007" spans="15:82" x14ac:dyDescent="0.25">
      <c r="O5007" s="3"/>
      <c r="P5007" s="2"/>
      <c r="Q5007" s="2"/>
      <c r="Z5007" s="9"/>
      <c r="AA5007" s="9"/>
      <c r="AB5007" s="9"/>
      <c r="AC5007" s="9"/>
      <c r="AD5007" s="9"/>
      <c r="AE5007" s="9"/>
      <c r="AF5007" s="9"/>
      <c r="AG5007" s="9"/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  <c r="AZ5007" s="9"/>
      <c r="BA5007" s="9"/>
      <c r="BB5007" s="9"/>
      <c r="BC5007" s="9"/>
      <c r="BD5007" s="9"/>
      <c r="BE5007" s="9"/>
      <c r="BF5007" s="9"/>
      <c r="BG5007" s="9"/>
      <c r="BH5007" s="9"/>
      <c r="BI5007" s="9"/>
      <c r="BJ5007" s="9"/>
      <c r="BK5007" s="9"/>
      <c r="BL5007" s="9"/>
      <c r="BM5007" s="9"/>
      <c r="BN5007" s="9"/>
      <c r="BO5007" s="9"/>
      <c r="BP5007" s="9"/>
      <c r="BQ5007" s="9"/>
      <c r="BR5007" s="9"/>
      <c r="BS5007" s="9"/>
      <c r="BT5007" s="9"/>
      <c r="BU5007" s="9"/>
      <c r="BV5007" s="9"/>
      <c r="BW5007" s="9"/>
      <c r="BX5007" s="9"/>
      <c r="BY5007" s="9"/>
      <c r="BZ5007" s="9"/>
      <c r="CA5007" s="9"/>
      <c r="CB5007" s="9"/>
      <c r="CC5007" s="9"/>
      <c r="CD5007" s="9"/>
    </row>
    <row r="5008" spans="15:82" x14ac:dyDescent="0.25">
      <c r="O5008" s="3"/>
      <c r="P5008" s="2"/>
      <c r="Q5008" s="2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  <c r="AZ5008" s="9"/>
      <c r="BA5008" s="9"/>
      <c r="BB5008" s="9"/>
      <c r="BC5008" s="9"/>
      <c r="BD5008" s="9"/>
      <c r="BE5008" s="9"/>
      <c r="BF5008" s="9"/>
      <c r="BG5008" s="9"/>
      <c r="BH5008" s="9"/>
      <c r="BI5008" s="9"/>
      <c r="BJ5008" s="9"/>
      <c r="BK5008" s="9"/>
      <c r="BL5008" s="9"/>
      <c r="BM5008" s="9"/>
      <c r="BN5008" s="9"/>
      <c r="BO5008" s="9"/>
      <c r="BP5008" s="9"/>
      <c r="BQ5008" s="9"/>
      <c r="BR5008" s="9"/>
      <c r="BS5008" s="9"/>
      <c r="BT5008" s="9"/>
      <c r="BU5008" s="9"/>
      <c r="BV5008" s="9"/>
      <c r="BW5008" s="9"/>
      <c r="BX5008" s="9"/>
      <c r="BY5008" s="9"/>
      <c r="BZ5008" s="9"/>
      <c r="CA5008" s="9"/>
      <c r="CB5008" s="9"/>
      <c r="CC5008" s="9"/>
      <c r="CD5008" s="9"/>
    </row>
    <row r="5009" spans="15:82" x14ac:dyDescent="0.25">
      <c r="O5009" s="3"/>
      <c r="P5009" s="2"/>
      <c r="Q5009" s="2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  <c r="AZ5009" s="9"/>
      <c r="BA5009" s="9"/>
      <c r="BB5009" s="9"/>
      <c r="BC5009" s="9"/>
      <c r="BD5009" s="9"/>
      <c r="BE5009" s="9"/>
      <c r="BF5009" s="9"/>
      <c r="BG5009" s="9"/>
      <c r="BH5009" s="9"/>
      <c r="BI5009" s="9"/>
      <c r="BJ5009" s="9"/>
      <c r="BK5009" s="9"/>
      <c r="BL5009" s="9"/>
      <c r="BM5009" s="9"/>
      <c r="BN5009" s="9"/>
      <c r="BO5009" s="9"/>
      <c r="BP5009" s="9"/>
      <c r="BQ5009" s="9"/>
      <c r="BR5009" s="9"/>
      <c r="BS5009" s="9"/>
      <c r="BT5009" s="9"/>
      <c r="BU5009" s="9"/>
      <c r="BV5009" s="9"/>
      <c r="BW5009" s="9"/>
      <c r="BX5009" s="9"/>
      <c r="BY5009" s="9"/>
      <c r="BZ5009" s="9"/>
      <c r="CA5009" s="9"/>
      <c r="CB5009" s="9"/>
      <c r="CC5009" s="9"/>
      <c r="CD5009" s="9"/>
    </row>
    <row r="5010" spans="15:82" x14ac:dyDescent="0.25">
      <c r="O5010" s="3"/>
      <c r="P5010" s="2"/>
      <c r="Q5010" s="2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  <c r="AZ5010" s="9"/>
      <c r="BA5010" s="9"/>
      <c r="BB5010" s="9"/>
      <c r="BC5010" s="9"/>
      <c r="BD5010" s="9"/>
      <c r="BE5010" s="9"/>
      <c r="BF5010" s="9"/>
      <c r="BG5010" s="9"/>
      <c r="BH5010" s="9"/>
      <c r="BI5010" s="9"/>
      <c r="BJ5010" s="9"/>
      <c r="BK5010" s="9"/>
      <c r="BL5010" s="9"/>
      <c r="BM5010" s="9"/>
      <c r="BN5010" s="9"/>
      <c r="BO5010" s="9"/>
      <c r="BP5010" s="9"/>
      <c r="BQ5010" s="9"/>
      <c r="BR5010" s="9"/>
      <c r="BS5010" s="9"/>
      <c r="BT5010" s="9"/>
      <c r="BU5010" s="9"/>
      <c r="BV5010" s="9"/>
      <c r="BW5010" s="9"/>
      <c r="BX5010" s="9"/>
      <c r="BY5010" s="9"/>
      <c r="BZ5010" s="9"/>
      <c r="CA5010" s="9"/>
      <c r="CB5010" s="9"/>
      <c r="CC5010" s="9"/>
      <c r="CD5010" s="9"/>
    </row>
    <row r="5011" spans="15:82" x14ac:dyDescent="0.25">
      <c r="O5011" s="3"/>
      <c r="P5011" s="2"/>
      <c r="Q5011" s="2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  <c r="AZ5011" s="9"/>
      <c r="BA5011" s="9"/>
      <c r="BB5011" s="9"/>
      <c r="BC5011" s="9"/>
      <c r="BD5011" s="9"/>
      <c r="BE5011" s="9"/>
      <c r="BF5011" s="9"/>
      <c r="BG5011" s="9"/>
      <c r="BH5011" s="9"/>
      <c r="BI5011" s="9"/>
      <c r="BJ5011" s="9"/>
      <c r="BK5011" s="9"/>
      <c r="BL5011" s="9"/>
      <c r="BM5011" s="9"/>
      <c r="BN5011" s="9"/>
      <c r="BO5011" s="9"/>
      <c r="BP5011" s="9"/>
      <c r="BQ5011" s="9"/>
      <c r="BR5011" s="9"/>
      <c r="BS5011" s="9"/>
      <c r="BT5011" s="9"/>
      <c r="BU5011" s="9"/>
      <c r="BV5011" s="9"/>
      <c r="BW5011" s="9"/>
      <c r="BX5011" s="9"/>
      <c r="BY5011" s="9"/>
      <c r="BZ5011" s="9"/>
      <c r="CA5011" s="9"/>
      <c r="CB5011" s="9"/>
      <c r="CC5011" s="9"/>
      <c r="CD5011" s="9"/>
    </row>
    <row r="5012" spans="15:82" x14ac:dyDescent="0.25">
      <c r="O5012" s="3"/>
      <c r="P5012" s="2"/>
      <c r="Q5012" s="2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  <c r="AZ5012" s="9"/>
      <c r="BA5012" s="9"/>
      <c r="BB5012" s="9"/>
      <c r="BC5012" s="9"/>
      <c r="BD5012" s="9"/>
      <c r="BE5012" s="9"/>
      <c r="BF5012" s="9"/>
      <c r="BG5012" s="9"/>
      <c r="BH5012" s="9"/>
      <c r="BI5012" s="9"/>
      <c r="BJ5012" s="9"/>
      <c r="BK5012" s="9"/>
      <c r="BL5012" s="9"/>
      <c r="BM5012" s="9"/>
      <c r="BN5012" s="9"/>
      <c r="BO5012" s="9"/>
      <c r="BP5012" s="9"/>
      <c r="BQ5012" s="9"/>
      <c r="BR5012" s="9"/>
      <c r="BS5012" s="9"/>
      <c r="BT5012" s="9"/>
      <c r="BU5012" s="9"/>
      <c r="BV5012" s="9"/>
      <c r="BW5012" s="9"/>
      <c r="BX5012" s="9"/>
      <c r="BY5012" s="9"/>
      <c r="BZ5012" s="9"/>
      <c r="CA5012" s="9"/>
      <c r="CB5012" s="9"/>
      <c r="CC5012" s="9"/>
      <c r="CD5012" s="9"/>
    </row>
    <row r="5013" spans="15:82" x14ac:dyDescent="0.25">
      <c r="O5013" s="3"/>
      <c r="P5013" s="2"/>
      <c r="Q5013" s="2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  <c r="AZ5013" s="9"/>
      <c r="BA5013" s="9"/>
      <c r="BB5013" s="9"/>
      <c r="BC5013" s="9"/>
      <c r="BD5013" s="9"/>
      <c r="BE5013" s="9"/>
      <c r="BF5013" s="9"/>
      <c r="BG5013" s="9"/>
      <c r="BH5013" s="9"/>
      <c r="BI5013" s="9"/>
      <c r="BJ5013" s="9"/>
      <c r="BK5013" s="9"/>
      <c r="BL5013" s="9"/>
      <c r="BM5013" s="9"/>
      <c r="BN5013" s="9"/>
      <c r="BO5013" s="9"/>
      <c r="BP5013" s="9"/>
      <c r="BQ5013" s="9"/>
      <c r="BR5013" s="9"/>
      <c r="BS5013" s="9"/>
      <c r="BT5013" s="9"/>
      <c r="BU5013" s="9"/>
      <c r="BV5013" s="9"/>
      <c r="BW5013" s="9"/>
      <c r="BX5013" s="9"/>
      <c r="BY5013" s="9"/>
      <c r="BZ5013" s="9"/>
      <c r="CA5013" s="9"/>
      <c r="CB5013" s="9"/>
      <c r="CC5013" s="9"/>
      <c r="CD5013" s="9"/>
    </row>
    <row r="5014" spans="15:82" x14ac:dyDescent="0.25">
      <c r="O5014" s="3"/>
      <c r="P5014" s="2"/>
      <c r="Q5014" s="2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  <c r="AZ5014" s="9"/>
      <c r="BA5014" s="9"/>
      <c r="BB5014" s="9"/>
      <c r="BC5014" s="9"/>
      <c r="BD5014" s="9"/>
      <c r="BE5014" s="9"/>
      <c r="BF5014" s="9"/>
      <c r="BG5014" s="9"/>
      <c r="BH5014" s="9"/>
      <c r="BI5014" s="9"/>
      <c r="BJ5014" s="9"/>
      <c r="BK5014" s="9"/>
      <c r="BL5014" s="9"/>
      <c r="BM5014" s="9"/>
      <c r="BN5014" s="9"/>
      <c r="BO5014" s="9"/>
      <c r="BP5014" s="9"/>
      <c r="BQ5014" s="9"/>
      <c r="BR5014" s="9"/>
      <c r="BS5014" s="9"/>
      <c r="BT5014" s="9"/>
      <c r="BU5014" s="9"/>
      <c r="BV5014" s="9"/>
      <c r="BW5014" s="9"/>
      <c r="BX5014" s="9"/>
      <c r="BY5014" s="9"/>
      <c r="BZ5014" s="9"/>
      <c r="CA5014" s="9"/>
      <c r="CB5014" s="9"/>
      <c r="CC5014" s="9"/>
      <c r="CD5014" s="9"/>
    </row>
    <row r="5015" spans="15:82" x14ac:dyDescent="0.25">
      <c r="O5015" s="3"/>
      <c r="P5015" s="2"/>
      <c r="Q5015" s="2"/>
      <c r="Z5015" s="9"/>
      <c r="AA5015" s="9"/>
      <c r="AB5015" s="9"/>
      <c r="AC5015" s="9"/>
      <c r="AD5015" s="9"/>
      <c r="AE5015" s="9"/>
      <c r="AF5015" s="9"/>
      <c r="AG5015" s="9"/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  <c r="AZ5015" s="9"/>
      <c r="BA5015" s="9"/>
      <c r="BB5015" s="9"/>
      <c r="BC5015" s="9"/>
      <c r="BD5015" s="9"/>
      <c r="BE5015" s="9"/>
      <c r="BF5015" s="9"/>
      <c r="BG5015" s="9"/>
      <c r="BH5015" s="9"/>
      <c r="BI5015" s="9"/>
      <c r="BJ5015" s="9"/>
      <c r="BK5015" s="9"/>
      <c r="BL5015" s="9"/>
      <c r="BM5015" s="9"/>
      <c r="BN5015" s="9"/>
      <c r="BO5015" s="9"/>
      <c r="BP5015" s="9"/>
      <c r="BQ5015" s="9"/>
      <c r="BR5015" s="9"/>
      <c r="BS5015" s="9"/>
      <c r="BT5015" s="9"/>
      <c r="BU5015" s="9"/>
      <c r="BV5015" s="9"/>
      <c r="BW5015" s="9"/>
      <c r="BX5015" s="9"/>
      <c r="BY5015" s="9"/>
      <c r="BZ5015" s="9"/>
      <c r="CA5015" s="9"/>
      <c r="CB5015" s="9"/>
      <c r="CC5015" s="9"/>
      <c r="CD5015" s="9"/>
    </row>
    <row r="5016" spans="15:82" x14ac:dyDescent="0.25">
      <c r="O5016" s="3"/>
      <c r="P5016" s="2"/>
      <c r="Q5016" s="2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  <c r="AZ5016" s="9"/>
      <c r="BA5016" s="9"/>
      <c r="BB5016" s="9"/>
      <c r="BC5016" s="9"/>
      <c r="BD5016" s="9"/>
      <c r="BE5016" s="9"/>
      <c r="BF5016" s="9"/>
      <c r="BG5016" s="9"/>
      <c r="BH5016" s="9"/>
      <c r="BI5016" s="9"/>
      <c r="BJ5016" s="9"/>
      <c r="BK5016" s="9"/>
      <c r="BL5016" s="9"/>
      <c r="BM5016" s="9"/>
      <c r="BN5016" s="9"/>
      <c r="BO5016" s="9"/>
      <c r="BP5016" s="9"/>
      <c r="BQ5016" s="9"/>
      <c r="BR5016" s="9"/>
      <c r="BS5016" s="9"/>
      <c r="BT5016" s="9"/>
      <c r="BU5016" s="9"/>
      <c r="BV5016" s="9"/>
      <c r="BW5016" s="9"/>
      <c r="BX5016" s="9"/>
      <c r="BY5016" s="9"/>
      <c r="BZ5016" s="9"/>
      <c r="CA5016" s="9"/>
      <c r="CB5016" s="9"/>
      <c r="CC5016" s="9"/>
      <c r="CD5016" s="9"/>
    </row>
    <row r="5017" spans="15:82" x14ac:dyDescent="0.25">
      <c r="O5017" s="3"/>
      <c r="P5017" s="2"/>
      <c r="Q5017" s="2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  <c r="AZ5017" s="9"/>
      <c r="BA5017" s="9"/>
      <c r="BB5017" s="9"/>
      <c r="BC5017" s="9"/>
      <c r="BD5017" s="9"/>
      <c r="BE5017" s="9"/>
      <c r="BF5017" s="9"/>
      <c r="BG5017" s="9"/>
      <c r="BH5017" s="9"/>
      <c r="BI5017" s="9"/>
      <c r="BJ5017" s="9"/>
      <c r="BK5017" s="9"/>
      <c r="BL5017" s="9"/>
      <c r="BM5017" s="9"/>
      <c r="BN5017" s="9"/>
      <c r="BO5017" s="9"/>
      <c r="BP5017" s="9"/>
      <c r="BQ5017" s="9"/>
      <c r="BR5017" s="9"/>
      <c r="BS5017" s="9"/>
      <c r="BT5017" s="9"/>
      <c r="BU5017" s="9"/>
      <c r="BV5017" s="9"/>
      <c r="BW5017" s="9"/>
      <c r="BX5017" s="9"/>
      <c r="BY5017" s="9"/>
      <c r="BZ5017" s="9"/>
      <c r="CA5017" s="9"/>
      <c r="CB5017" s="9"/>
      <c r="CC5017" s="9"/>
      <c r="CD5017" s="9"/>
    </row>
    <row r="5018" spans="15:82" x14ac:dyDescent="0.25">
      <c r="O5018" s="3"/>
      <c r="P5018" s="2"/>
      <c r="Q5018" s="2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  <c r="AZ5018" s="9"/>
      <c r="BA5018" s="9"/>
      <c r="BB5018" s="9"/>
      <c r="BC5018" s="9"/>
      <c r="BD5018" s="9"/>
      <c r="BE5018" s="9"/>
      <c r="BF5018" s="9"/>
      <c r="BG5018" s="9"/>
      <c r="BH5018" s="9"/>
      <c r="BI5018" s="9"/>
      <c r="BJ5018" s="9"/>
      <c r="BK5018" s="9"/>
      <c r="BL5018" s="9"/>
      <c r="BM5018" s="9"/>
      <c r="BN5018" s="9"/>
      <c r="BO5018" s="9"/>
      <c r="BP5018" s="9"/>
      <c r="BQ5018" s="9"/>
      <c r="BR5018" s="9"/>
      <c r="BS5018" s="9"/>
      <c r="BT5018" s="9"/>
      <c r="BU5018" s="9"/>
      <c r="BV5018" s="9"/>
      <c r="BW5018" s="9"/>
      <c r="BX5018" s="9"/>
      <c r="BY5018" s="9"/>
      <c r="BZ5018" s="9"/>
      <c r="CA5018" s="9"/>
      <c r="CB5018" s="9"/>
      <c r="CC5018" s="9"/>
      <c r="CD5018" s="9"/>
    </row>
    <row r="5019" spans="15:82" x14ac:dyDescent="0.25">
      <c r="O5019" s="3"/>
      <c r="P5019" s="2"/>
      <c r="Q5019" s="2"/>
      <c r="Z5019" s="9"/>
      <c r="AA5019" s="9"/>
      <c r="AB5019" s="9"/>
      <c r="AC5019" s="9"/>
      <c r="AD5019" s="9"/>
      <c r="AE5019" s="9"/>
      <c r="AF5019" s="9"/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  <c r="AZ5019" s="9"/>
      <c r="BA5019" s="9"/>
      <c r="BB5019" s="9"/>
      <c r="BC5019" s="9"/>
      <c r="BD5019" s="9"/>
      <c r="BE5019" s="9"/>
      <c r="BF5019" s="9"/>
      <c r="BG5019" s="9"/>
      <c r="BH5019" s="9"/>
      <c r="BI5019" s="9"/>
      <c r="BJ5019" s="9"/>
      <c r="BK5019" s="9"/>
      <c r="BL5019" s="9"/>
      <c r="BM5019" s="9"/>
      <c r="BN5019" s="9"/>
      <c r="BO5019" s="9"/>
      <c r="BP5019" s="9"/>
      <c r="BQ5019" s="9"/>
      <c r="BR5019" s="9"/>
      <c r="BS5019" s="9"/>
      <c r="BT5019" s="9"/>
      <c r="BU5019" s="9"/>
      <c r="BV5019" s="9"/>
      <c r="BW5019" s="9"/>
      <c r="BX5019" s="9"/>
      <c r="BY5019" s="9"/>
      <c r="BZ5019" s="9"/>
      <c r="CA5019" s="9"/>
      <c r="CB5019" s="9"/>
      <c r="CC5019" s="9"/>
      <c r="CD5019" s="9"/>
    </row>
    <row r="5020" spans="15:82" x14ac:dyDescent="0.25">
      <c r="O5020" s="3"/>
      <c r="P5020" s="2"/>
      <c r="Q5020" s="2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/>
      <c r="AT5020" s="9"/>
      <c r="AU5020" s="9"/>
      <c r="AV5020" s="9"/>
      <c r="AW5020" s="9"/>
      <c r="AX5020" s="9"/>
      <c r="AY5020" s="9"/>
      <c r="AZ5020" s="9"/>
      <c r="BA5020" s="9"/>
      <c r="BB5020" s="9"/>
      <c r="BC5020" s="9"/>
      <c r="BD5020" s="9"/>
      <c r="BE5020" s="9"/>
      <c r="BF5020" s="9"/>
      <c r="BG5020" s="9"/>
      <c r="BH5020" s="9"/>
      <c r="BI5020" s="9"/>
      <c r="BJ5020" s="9"/>
      <c r="BK5020" s="9"/>
      <c r="BL5020" s="9"/>
      <c r="BM5020" s="9"/>
      <c r="BN5020" s="9"/>
      <c r="BO5020" s="9"/>
      <c r="BP5020" s="9"/>
      <c r="BQ5020" s="9"/>
      <c r="BR5020" s="9"/>
      <c r="BS5020" s="9"/>
      <c r="BT5020" s="9"/>
      <c r="BU5020" s="9"/>
      <c r="BV5020" s="9"/>
      <c r="BW5020" s="9"/>
      <c r="BX5020" s="9"/>
      <c r="BY5020" s="9"/>
      <c r="BZ5020" s="9"/>
      <c r="CA5020" s="9"/>
      <c r="CB5020" s="9"/>
      <c r="CC5020" s="9"/>
      <c r="CD5020" s="9"/>
    </row>
    <row r="5021" spans="15:82" x14ac:dyDescent="0.25">
      <c r="O5021" s="3"/>
      <c r="P5021" s="2"/>
      <c r="Q5021" s="2"/>
      <c r="Z5021" s="9"/>
      <c r="AA5021" s="9"/>
      <c r="AB5021" s="9"/>
      <c r="AC5021" s="9"/>
      <c r="AD5021" s="9"/>
      <c r="AE5021" s="9"/>
      <c r="AF5021" s="9"/>
      <c r="AG5021" s="9"/>
      <c r="AH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9"/>
      <c r="AX5021" s="9"/>
      <c r="AY5021" s="9"/>
      <c r="AZ5021" s="9"/>
      <c r="BA5021" s="9"/>
      <c r="BB5021" s="9"/>
      <c r="BC5021" s="9"/>
      <c r="BD5021" s="9"/>
      <c r="BE5021" s="9"/>
      <c r="BF5021" s="9"/>
      <c r="BG5021" s="9"/>
      <c r="BH5021" s="9"/>
      <c r="BI5021" s="9"/>
      <c r="BJ5021" s="9"/>
      <c r="BK5021" s="9"/>
      <c r="BL5021" s="9"/>
      <c r="BM5021" s="9"/>
      <c r="BN5021" s="9"/>
      <c r="BO5021" s="9"/>
      <c r="BP5021" s="9"/>
      <c r="BQ5021" s="9"/>
      <c r="BR5021" s="9"/>
      <c r="BS5021" s="9"/>
      <c r="BT5021" s="9"/>
      <c r="BU5021" s="9"/>
      <c r="BV5021" s="9"/>
      <c r="BW5021" s="9"/>
      <c r="BX5021" s="9"/>
      <c r="BY5021" s="9"/>
      <c r="BZ5021" s="9"/>
      <c r="CA5021" s="9"/>
      <c r="CB5021" s="9"/>
      <c r="CC5021" s="9"/>
      <c r="CD5021" s="9"/>
    </row>
    <row r="5022" spans="15:82" x14ac:dyDescent="0.25">
      <c r="O5022" s="3"/>
      <c r="P5022" s="2"/>
      <c r="Q5022" s="2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  <c r="AZ5022" s="9"/>
      <c r="BA5022" s="9"/>
      <c r="BB5022" s="9"/>
      <c r="BC5022" s="9"/>
      <c r="BD5022" s="9"/>
      <c r="BE5022" s="9"/>
      <c r="BF5022" s="9"/>
      <c r="BG5022" s="9"/>
      <c r="BH5022" s="9"/>
      <c r="BI5022" s="9"/>
      <c r="BJ5022" s="9"/>
      <c r="BK5022" s="9"/>
      <c r="BL5022" s="9"/>
      <c r="BM5022" s="9"/>
      <c r="BN5022" s="9"/>
      <c r="BO5022" s="9"/>
      <c r="BP5022" s="9"/>
      <c r="BQ5022" s="9"/>
      <c r="BR5022" s="9"/>
      <c r="BS5022" s="9"/>
      <c r="BT5022" s="9"/>
      <c r="BU5022" s="9"/>
      <c r="BV5022" s="9"/>
      <c r="BW5022" s="9"/>
      <c r="BX5022" s="9"/>
      <c r="BY5022" s="9"/>
      <c r="BZ5022" s="9"/>
      <c r="CA5022" s="9"/>
      <c r="CB5022" s="9"/>
      <c r="CC5022" s="9"/>
      <c r="CD5022" s="9"/>
    </row>
    <row r="5023" spans="15:82" x14ac:dyDescent="0.25">
      <c r="O5023" s="3"/>
      <c r="P5023" s="2"/>
      <c r="Q5023" s="2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  <c r="AZ5023" s="9"/>
      <c r="BA5023" s="9"/>
      <c r="BB5023" s="9"/>
      <c r="BC5023" s="9"/>
      <c r="BD5023" s="9"/>
      <c r="BE5023" s="9"/>
      <c r="BF5023" s="9"/>
      <c r="BG5023" s="9"/>
      <c r="BH5023" s="9"/>
      <c r="BI5023" s="9"/>
      <c r="BJ5023" s="9"/>
      <c r="BK5023" s="9"/>
      <c r="BL5023" s="9"/>
      <c r="BM5023" s="9"/>
      <c r="BN5023" s="9"/>
      <c r="BO5023" s="9"/>
      <c r="BP5023" s="9"/>
      <c r="BQ5023" s="9"/>
      <c r="BR5023" s="9"/>
      <c r="BS5023" s="9"/>
      <c r="BT5023" s="9"/>
      <c r="BU5023" s="9"/>
      <c r="BV5023" s="9"/>
      <c r="BW5023" s="9"/>
      <c r="BX5023" s="9"/>
      <c r="BY5023" s="9"/>
      <c r="BZ5023" s="9"/>
      <c r="CA5023" s="9"/>
      <c r="CB5023" s="9"/>
      <c r="CC5023" s="9"/>
      <c r="CD5023" s="9"/>
    </row>
    <row r="5024" spans="15:82" x14ac:dyDescent="0.25">
      <c r="O5024" s="3"/>
      <c r="P5024" s="2"/>
      <c r="Q5024" s="2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  <c r="AZ5024" s="9"/>
      <c r="BA5024" s="9"/>
      <c r="BB5024" s="9"/>
      <c r="BC5024" s="9"/>
      <c r="BD5024" s="9"/>
      <c r="BE5024" s="9"/>
      <c r="BF5024" s="9"/>
      <c r="BG5024" s="9"/>
      <c r="BH5024" s="9"/>
      <c r="BI5024" s="9"/>
      <c r="BJ5024" s="9"/>
      <c r="BK5024" s="9"/>
      <c r="BL5024" s="9"/>
      <c r="BM5024" s="9"/>
      <c r="BN5024" s="9"/>
      <c r="BO5024" s="9"/>
      <c r="BP5024" s="9"/>
      <c r="BQ5024" s="9"/>
      <c r="BR5024" s="9"/>
      <c r="BS5024" s="9"/>
      <c r="BT5024" s="9"/>
      <c r="BU5024" s="9"/>
      <c r="BV5024" s="9"/>
      <c r="BW5024" s="9"/>
      <c r="BX5024" s="9"/>
      <c r="BY5024" s="9"/>
      <c r="BZ5024" s="9"/>
      <c r="CA5024" s="9"/>
      <c r="CB5024" s="9"/>
      <c r="CC5024" s="9"/>
      <c r="CD5024" s="9"/>
    </row>
    <row r="5025" spans="15:82" x14ac:dyDescent="0.25">
      <c r="O5025" s="3"/>
      <c r="P5025" s="2"/>
      <c r="Q5025" s="2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9"/>
      <c r="AX5025" s="9"/>
      <c r="AY5025" s="9"/>
      <c r="AZ5025" s="9"/>
      <c r="BA5025" s="9"/>
      <c r="BB5025" s="9"/>
      <c r="BC5025" s="9"/>
      <c r="BD5025" s="9"/>
      <c r="BE5025" s="9"/>
      <c r="BF5025" s="9"/>
      <c r="BG5025" s="9"/>
      <c r="BH5025" s="9"/>
      <c r="BI5025" s="9"/>
      <c r="BJ5025" s="9"/>
      <c r="BK5025" s="9"/>
      <c r="BL5025" s="9"/>
      <c r="BM5025" s="9"/>
      <c r="BN5025" s="9"/>
      <c r="BO5025" s="9"/>
      <c r="BP5025" s="9"/>
      <c r="BQ5025" s="9"/>
      <c r="BR5025" s="9"/>
      <c r="BS5025" s="9"/>
      <c r="BT5025" s="9"/>
      <c r="BU5025" s="9"/>
      <c r="BV5025" s="9"/>
      <c r="BW5025" s="9"/>
      <c r="BX5025" s="9"/>
      <c r="BY5025" s="9"/>
      <c r="BZ5025" s="9"/>
      <c r="CA5025" s="9"/>
      <c r="CB5025" s="9"/>
      <c r="CC5025" s="9"/>
      <c r="CD5025" s="9"/>
    </row>
    <row r="5026" spans="15:82" x14ac:dyDescent="0.25">
      <c r="O5026" s="3"/>
      <c r="P5026" s="2"/>
      <c r="Q5026" s="2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/>
      <c r="AT5026" s="9"/>
      <c r="AU5026" s="9"/>
      <c r="AV5026" s="9"/>
      <c r="AW5026" s="9"/>
      <c r="AX5026" s="9"/>
      <c r="AY5026" s="9"/>
      <c r="AZ5026" s="9"/>
      <c r="BA5026" s="9"/>
      <c r="BB5026" s="9"/>
      <c r="BC5026" s="9"/>
      <c r="BD5026" s="9"/>
      <c r="BE5026" s="9"/>
      <c r="BF5026" s="9"/>
      <c r="BG5026" s="9"/>
      <c r="BH5026" s="9"/>
      <c r="BI5026" s="9"/>
      <c r="BJ5026" s="9"/>
      <c r="BK5026" s="9"/>
      <c r="BL5026" s="9"/>
      <c r="BM5026" s="9"/>
      <c r="BN5026" s="9"/>
      <c r="BO5026" s="9"/>
      <c r="BP5026" s="9"/>
      <c r="BQ5026" s="9"/>
      <c r="BR5026" s="9"/>
      <c r="BS5026" s="9"/>
      <c r="BT5026" s="9"/>
      <c r="BU5026" s="9"/>
      <c r="BV5026" s="9"/>
      <c r="BW5026" s="9"/>
      <c r="BX5026" s="9"/>
      <c r="BY5026" s="9"/>
      <c r="BZ5026" s="9"/>
      <c r="CA5026" s="9"/>
      <c r="CB5026" s="9"/>
      <c r="CC5026" s="9"/>
      <c r="CD5026" s="9"/>
    </row>
    <row r="5027" spans="15:82" x14ac:dyDescent="0.25">
      <c r="O5027" s="3"/>
      <c r="P5027" s="2"/>
      <c r="Q5027" s="2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  <c r="AZ5027" s="9"/>
      <c r="BA5027" s="9"/>
      <c r="BB5027" s="9"/>
      <c r="BC5027" s="9"/>
      <c r="BD5027" s="9"/>
      <c r="BE5027" s="9"/>
      <c r="BF5027" s="9"/>
      <c r="BG5027" s="9"/>
      <c r="BH5027" s="9"/>
      <c r="BI5027" s="9"/>
      <c r="BJ5027" s="9"/>
      <c r="BK5027" s="9"/>
      <c r="BL5027" s="9"/>
      <c r="BM5027" s="9"/>
      <c r="BN5027" s="9"/>
      <c r="BO5027" s="9"/>
      <c r="BP5027" s="9"/>
      <c r="BQ5027" s="9"/>
      <c r="BR5027" s="9"/>
      <c r="BS5027" s="9"/>
      <c r="BT5027" s="9"/>
      <c r="BU5027" s="9"/>
      <c r="BV5027" s="9"/>
      <c r="BW5027" s="9"/>
      <c r="BX5027" s="9"/>
      <c r="BY5027" s="9"/>
      <c r="BZ5027" s="9"/>
      <c r="CA5027" s="9"/>
      <c r="CB5027" s="9"/>
      <c r="CC5027" s="9"/>
      <c r="CD5027" s="9"/>
    </row>
    <row r="5028" spans="15:82" x14ac:dyDescent="0.25">
      <c r="O5028" s="3"/>
      <c r="P5028" s="2"/>
      <c r="Q5028" s="2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/>
      <c r="AT5028" s="9"/>
      <c r="AU5028" s="9"/>
      <c r="AV5028" s="9"/>
      <c r="AW5028" s="9"/>
      <c r="AX5028" s="9"/>
      <c r="AY5028" s="9"/>
      <c r="AZ5028" s="9"/>
      <c r="BA5028" s="9"/>
      <c r="BB5028" s="9"/>
      <c r="BC5028" s="9"/>
      <c r="BD5028" s="9"/>
      <c r="BE5028" s="9"/>
      <c r="BF5028" s="9"/>
      <c r="BG5028" s="9"/>
      <c r="BH5028" s="9"/>
      <c r="BI5028" s="9"/>
      <c r="BJ5028" s="9"/>
      <c r="BK5028" s="9"/>
      <c r="BL5028" s="9"/>
      <c r="BM5028" s="9"/>
      <c r="BN5028" s="9"/>
      <c r="BO5028" s="9"/>
      <c r="BP5028" s="9"/>
      <c r="BQ5028" s="9"/>
      <c r="BR5028" s="9"/>
      <c r="BS5028" s="9"/>
      <c r="BT5028" s="9"/>
      <c r="BU5028" s="9"/>
      <c r="BV5028" s="9"/>
      <c r="BW5028" s="9"/>
      <c r="BX5028" s="9"/>
      <c r="BY5028" s="9"/>
      <c r="BZ5028" s="9"/>
      <c r="CA5028" s="9"/>
      <c r="CB5028" s="9"/>
      <c r="CC5028" s="9"/>
      <c r="CD5028" s="9"/>
    </row>
    <row r="5029" spans="15:82" x14ac:dyDescent="0.25">
      <c r="O5029" s="3"/>
      <c r="P5029" s="2"/>
      <c r="Q5029" s="2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  <c r="AZ5029" s="9"/>
      <c r="BA5029" s="9"/>
      <c r="BB5029" s="9"/>
      <c r="BC5029" s="9"/>
      <c r="BD5029" s="9"/>
      <c r="BE5029" s="9"/>
      <c r="BF5029" s="9"/>
      <c r="BG5029" s="9"/>
      <c r="BH5029" s="9"/>
      <c r="BI5029" s="9"/>
      <c r="BJ5029" s="9"/>
      <c r="BK5029" s="9"/>
      <c r="BL5029" s="9"/>
      <c r="BM5029" s="9"/>
      <c r="BN5029" s="9"/>
      <c r="BO5029" s="9"/>
      <c r="BP5029" s="9"/>
      <c r="BQ5029" s="9"/>
      <c r="BR5029" s="9"/>
      <c r="BS5029" s="9"/>
      <c r="BT5029" s="9"/>
      <c r="BU5029" s="9"/>
      <c r="BV5029" s="9"/>
      <c r="BW5029" s="9"/>
      <c r="BX5029" s="9"/>
      <c r="BY5029" s="9"/>
      <c r="BZ5029" s="9"/>
      <c r="CA5029" s="9"/>
      <c r="CB5029" s="9"/>
      <c r="CC5029" s="9"/>
      <c r="CD5029" s="9"/>
    </row>
    <row r="5030" spans="15:82" x14ac:dyDescent="0.25">
      <c r="O5030" s="3"/>
      <c r="P5030" s="2"/>
      <c r="Q5030" s="2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  <c r="AZ5030" s="9"/>
      <c r="BA5030" s="9"/>
      <c r="BB5030" s="9"/>
      <c r="BC5030" s="9"/>
      <c r="BD5030" s="9"/>
      <c r="BE5030" s="9"/>
      <c r="BF5030" s="9"/>
      <c r="BG5030" s="9"/>
      <c r="BH5030" s="9"/>
      <c r="BI5030" s="9"/>
      <c r="BJ5030" s="9"/>
      <c r="BK5030" s="9"/>
      <c r="BL5030" s="9"/>
      <c r="BM5030" s="9"/>
      <c r="BN5030" s="9"/>
      <c r="BO5030" s="9"/>
      <c r="BP5030" s="9"/>
      <c r="BQ5030" s="9"/>
      <c r="BR5030" s="9"/>
      <c r="BS5030" s="9"/>
      <c r="BT5030" s="9"/>
      <c r="BU5030" s="9"/>
      <c r="BV5030" s="9"/>
      <c r="BW5030" s="9"/>
      <c r="BX5030" s="9"/>
      <c r="BY5030" s="9"/>
      <c r="BZ5030" s="9"/>
      <c r="CA5030" s="9"/>
      <c r="CB5030" s="9"/>
      <c r="CC5030" s="9"/>
      <c r="CD5030" s="9"/>
    </row>
    <row r="5031" spans="15:82" x14ac:dyDescent="0.25">
      <c r="O5031" s="3"/>
      <c r="P5031" s="2"/>
      <c r="Q5031" s="2"/>
      <c r="Z5031" s="9"/>
      <c r="AA5031" s="9"/>
      <c r="AB5031" s="9"/>
      <c r="AC5031" s="9"/>
      <c r="AD5031" s="9"/>
      <c r="AE5031" s="9"/>
      <c r="AF5031" s="9"/>
      <c r="AG5031" s="9"/>
      <c r="AH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  <c r="AZ5031" s="9"/>
      <c r="BA5031" s="9"/>
      <c r="BB5031" s="9"/>
      <c r="BC5031" s="9"/>
      <c r="BD5031" s="9"/>
      <c r="BE5031" s="9"/>
      <c r="BF5031" s="9"/>
      <c r="BG5031" s="9"/>
      <c r="BH5031" s="9"/>
      <c r="BI5031" s="9"/>
      <c r="BJ5031" s="9"/>
      <c r="BK5031" s="9"/>
      <c r="BL5031" s="9"/>
      <c r="BM5031" s="9"/>
      <c r="BN5031" s="9"/>
      <c r="BO5031" s="9"/>
      <c r="BP5031" s="9"/>
      <c r="BQ5031" s="9"/>
      <c r="BR5031" s="9"/>
      <c r="BS5031" s="9"/>
      <c r="BT5031" s="9"/>
      <c r="BU5031" s="9"/>
      <c r="BV5031" s="9"/>
      <c r="BW5031" s="9"/>
      <c r="BX5031" s="9"/>
      <c r="BY5031" s="9"/>
      <c r="BZ5031" s="9"/>
      <c r="CA5031" s="9"/>
      <c r="CB5031" s="9"/>
      <c r="CC5031" s="9"/>
      <c r="CD5031" s="9"/>
    </row>
    <row r="5032" spans="15:82" x14ac:dyDescent="0.25">
      <c r="O5032" s="3"/>
      <c r="P5032" s="2"/>
      <c r="Q5032" s="2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  <c r="AZ5032" s="9"/>
      <c r="BA5032" s="9"/>
      <c r="BB5032" s="9"/>
      <c r="BC5032" s="9"/>
      <c r="BD5032" s="9"/>
      <c r="BE5032" s="9"/>
      <c r="BF5032" s="9"/>
      <c r="BG5032" s="9"/>
      <c r="BH5032" s="9"/>
      <c r="BI5032" s="9"/>
      <c r="BJ5032" s="9"/>
      <c r="BK5032" s="9"/>
      <c r="BL5032" s="9"/>
      <c r="BM5032" s="9"/>
      <c r="BN5032" s="9"/>
      <c r="BO5032" s="9"/>
      <c r="BP5032" s="9"/>
      <c r="BQ5032" s="9"/>
      <c r="BR5032" s="9"/>
      <c r="BS5032" s="9"/>
      <c r="BT5032" s="9"/>
      <c r="BU5032" s="9"/>
      <c r="BV5032" s="9"/>
      <c r="BW5032" s="9"/>
      <c r="BX5032" s="9"/>
      <c r="BY5032" s="9"/>
      <c r="BZ5032" s="9"/>
      <c r="CA5032" s="9"/>
      <c r="CB5032" s="9"/>
      <c r="CC5032" s="9"/>
      <c r="CD5032" s="9"/>
    </row>
    <row r="5033" spans="15:82" x14ac:dyDescent="0.25">
      <c r="O5033" s="3"/>
      <c r="P5033" s="2"/>
      <c r="Q5033" s="2"/>
      <c r="Z5033" s="9"/>
      <c r="AA5033" s="9"/>
      <c r="AB5033" s="9"/>
      <c r="AC5033" s="9"/>
      <c r="AD5033" s="9"/>
      <c r="AE5033" s="9"/>
      <c r="AF5033" s="9"/>
      <c r="AG5033" s="9"/>
      <c r="AH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  <c r="AZ5033" s="9"/>
      <c r="BA5033" s="9"/>
      <c r="BB5033" s="9"/>
      <c r="BC5033" s="9"/>
      <c r="BD5033" s="9"/>
      <c r="BE5033" s="9"/>
      <c r="BF5033" s="9"/>
      <c r="BG5033" s="9"/>
      <c r="BH5033" s="9"/>
      <c r="BI5033" s="9"/>
      <c r="BJ5033" s="9"/>
      <c r="BK5033" s="9"/>
      <c r="BL5033" s="9"/>
      <c r="BM5033" s="9"/>
      <c r="BN5033" s="9"/>
      <c r="BO5033" s="9"/>
      <c r="BP5033" s="9"/>
      <c r="BQ5033" s="9"/>
      <c r="BR5033" s="9"/>
      <c r="BS5033" s="9"/>
      <c r="BT5033" s="9"/>
      <c r="BU5033" s="9"/>
      <c r="BV5033" s="9"/>
      <c r="BW5033" s="9"/>
      <c r="BX5033" s="9"/>
      <c r="BY5033" s="9"/>
      <c r="BZ5033" s="9"/>
      <c r="CA5033" s="9"/>
      <c r="CB5033" s="9"/>
      <c r="CC5033" s="9"/>
      <c r="CD5033" s="9"/>
    </row>
    <row r="5034" spans="15:82" x14ac:dyDescent="0.25">
      <c r="O5034" s="3"/>
      <c r="P5034" s="2"/>
      <c r="Q5034" s="2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  <c r="AZ5034" s="9"/>
      <c r="BA5034" s="9"/>
      <c r="BB5034" s="9"/>
      <c r="BC5034" s="9"/>
      <c r="BD5034" s="9"/>
      <c r="BE5034" s="9"/>
      <c r="BF5034" s="9"/>
      <c r="BG5034" s="9"/>
      <c r="BH5034" s="9"/>
      <c r="BI5034" s="9"/>
      <c r="BJ5034" s="9"/>
      <c r="BK5034" s="9"/>
      <c r="BL5034" s="9"/>
      <c r="BM5034" s="9"/>
      <c r="BN5034" s="9"/>
      <c r="BO5034" s="9"/>
      <c r="BP5034" s="9"/>
      <c r="BQ5034" s="9"/>
      <c r="BR5034" s="9"/>
      <c r="BS5034" s="9"/>
      <c r="BT5034" s="9"/>
      <c r="BU5034" s="9"/>
      <c r="BV5034" s="9"/>
      <c r="BW5034" s="9"/>
      <c r="BX5034" s="9"/>
      <c r="BY5034" s="9"/>
      <c r="BZ5034" s="9"/>
      <c r="CA5034" s="9"/>
      <c r="CB5034" s="9"/>
      <c r="CC5034" s="9"/>
      <c r="CD5034" s="9"/>
    </row>
    <row r="5035" spans="15:82" x14ac:dyDescent="0.25">
      <c r="O5035" s="3"/>
      <c r="P5035" s="2"/>
      <c r="Q5035" s="2"/>
      <c r="Z5035" s="9"/>
      <c r="AA5035" s="9"/>
      <c r="AB5035" s="9"/>
      <c r="AC5035" s="9"/>
      <c r="AD5035" s="9"/>
      <c r="AE5035" s="9"/>
      <c r="AF5035" s="9"/>
      <c r="AG5035" s="9"/>
      <c r="AH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  <c r="AZ5035" s="9"/>
      <c r="BA5035" s="9"/>
      <c r="BB5035" s="9"/>
      <c r="BC5035" s="9"/>
      <c r="BD5035" s="9"/>
      <c r="BE5035" s="9"/>
      <c r="BF5035" s="9"/>
      <c r="BG5035" s="9"/>
      <c r="BH5035" s="9"/>
      <c r="BI5035" s="9"/>
      <c r="BJ5035" s="9"/>
      <c r="BK5035" s="9"/>
      <c r="BL5035" s="9"/>
      <c r="BM5035" s="9"/>
      <c r="BN5035" s="9"/>
      <c r="BO5035" s="9"/>
      <c r="BP5035" s="9"/>
      <c r="BQ5035" s="9"/>
      <c r="BR5035" s="9"/>
      <c r="BS5035" s="9"/>
      <c r="BT5035" s="9"/>
      <c r="BU5035" s="9"/>
      <c r="BV5035" s="9"/>
      <c r="BW5035" s="9"/>
      <c r="BX5035" s="9"/>
      <c r="BY5035" s="9"/>
      <c r="BZ5035" s="9"/>
      <c r="CA5035" s="9"/>
      <c r="CB5035" s="9"/>
      <c r="CC5035" s="9"/>
      <c r="CD5035" s="9"/>
    </row>
    <row r="5036" spans="15:82" x14ac:dyDescent="0.25">
      <c r="O5036" s="3"/>
      <c r="P5036" s="2"/>
      <c r="Q5036" s="2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  <c r="AZ5036" s="9"/>
      <c r="BA5036" s="9"/>
      <c r="BB5036" s="9"/>
      <c r="BC5036" s="9"/>
      <c r="BD5036" s="9"/>
      <c r="BE5036" s="9"/>
      <c r="BF5036" s="9"/>
      <c r="BG5036" s="9"/>
      <c r="BH5036" s="9"/>
      <c r="BI5036" s="9"/>
      <c r="BJ5036" s="9"/>
      <c r="BK5036" s="9"/>
      <c r="BL5036" s="9"/>
      <c r="BM5036" s="9"/>
      <c r="BN5036" s="9"/>
      <c r="BO5036" s="9"/>
      <c r="BP5036" s="9"/>
      <c r="BQ5036" s="9"/>
      <c r="BR5036" s="9"/>
      <c r="BS5036" s="9"/>
      <c r="BT5036" s="9"/>
      <c r="BU5036" s="9"/>
      <c r="BV5036" s="9"/>
      <c r="BW5036" s="9"/>
      <c r="BX5036" s="9"/>
      <c r="BY5036" s="9"/>
      <c r="BZ5036" s="9"/>
      <c r="CA5036" s="9"/>
      <c r="CB5036" s="9"/>
      <c r="CC5036" s="9"/>
      <c r="CD5036" s="9"/>
    </row>
    <row r="5037" spans="15:82" x14ac:dyDescent="0.25">
      <c r="O5037" s="3"/>
      <c r="P5037" s="2"/>
      <c r="Q5037" s="2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  <c r="AZ5037" s="9"/>
      <c r="BA5037" s="9"/>
      <c r="BB5037" s="9"/>
      <c r="BC5037" s="9"/>
      <c r="BD5037" s="9"/>
      <c r="BE5037" s="9"/>
      <c r="BF5037" s="9"/>
      <c r="BG5037" s="9"/>
      <c r="BH5037" s="9"/>
      <c r="BI5037" s="9"/>
      <c r="BJ5037" s="9"/>
      <c r="BK5037" s="9"/>
      <c r="BL5037" s="9"/>
      <c r="BM5037" s="9"/>
      <c r="BN5037" s="9"/>
      <c r="BO5037" s="9"/>
      <c r="BP5037" s="9"/>
      <c r="BQ5037" s="9"/>
      <c r="BR5037" s="9"/>
      <c r="BS5037" s="9"/>
      <c r="BT5037" s="9"/>
      <c r="BU5037" s="9"/>
      <c r="BV5037" s="9"/>
      <c r="BW5037" s="9"/>
      <c r="BX5037" s="9"/>
      <c r="BY5037" s="9"/>
      <c r="BZ5037" s="9"/>
      <c r="CA5037" s="9"/>
      <c r="CB5037" s="9"/>
      <c r="CC5037" s="9"/>
      <c r="CD5037" s="9"/>
    </row>
    <row r="5038" spans="15:82" x14ac:dyDescent="0.25">
      <c r="O5038" s="3"/>
      <c r="P5038" s="2"/>
      <c r="Q5038" s="2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  <c r="AZ5038" s="9"/>
      <c r="BA5038" s="9"/>
      <c r="BB5038" s="9"/>
      <c r="BC5038" s="9"/>
      <c r="BD5038" s="9"/>
      <c r="BE5038" s="9"/>
      <c r="BF5038" s="9"/>
      <c r="BG5038" s="9"/>
      <c r="BH5038" s="9"/>
      <c r="BI5038" s="9"/>
      <c r="BJ5038" s="9"/>
      <c r="BK5038" s="9"/>
      <c r="BL5038" s="9"/>
      <c r="BM5038" s="9"/>
      <c r="BN5038" s="9"/>
      <c r="BO5038" s="9"/>
      <c r="BP5038" s="9"/>
      <c r="BQ5038" s="9"/>
      <c r="BR5038" s="9"/>
      <c r="BS5038" s="9"/>
      <c r="BT5038" s="9"/>
      <c r="BU5038" s="9"/>
      <c r="BV5038" s="9"/>
      <c r="BW5038" s="9"/>
      <c r="BX5038" s="9"/>
      <c r="BY5038" s="9"/>
      <c r="BZ5038" s="9"/>
      <c r="CA5038" s="9"/>
      <c r="CB5038" s="9"/>
      <c r="CC5038" s="9"/>
      <c r="CD5038" s="9"/>
    </row>
    <row r="5039" spans="15:82" x14ac:dyDescent="0.25">
      <c r="O5039" s="3"/>
      <c r="P5039" s="2"/>
      <c r="Q5039" s="2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  <c r="AZ5039" s="9"/>
      <c r="BA5039" s="9"/>
      <c r="BB5039" s="9"/>
      <c r="BC5039" s="9"/>
      <c r="BD5039" s="9"/>
      <c r="BE5039" s="9"/>
      <c r="BF5039" s="9"/>
      <c r="BG5039" s="9"/>
      <c r="BH5039" s="9"/>
      <c r="BI5039" s="9"/>
      <c r="BJ5039" s="9"/>
      <c r="BK5039" s="9"/>
      <c r="BL5039" s="9"/>
      <c r="BM5039" s="9"/>
      <c r="BN5039" s="9"/>
      <c r="BO5039" s="9"/>
      <c r="BP5039" s="9"/>
      <c r="BQ5039" s="9"/>
      <c r="BR5039" s="9"/>
      <c r="BS5039" s="9"/>
      <c r="BT5039" s="9"/>
      <c r="BU5039" s="9"/>
      <c r="BV5039" s="9"/>
      <c r="BW5039" s="9"/>
      <c r="BX5039" s="9"/>
      <c r="BY5039" s="9"/>
      <c r="BZ5039" s="9"/>
      <c r="CA5039" s="9"/>
      <c r="CB5039" s="9"/>
      <c r="CC5039" s="9"/>
      <c r="CD5039" s="9"/>
    </row>
    <row r="5040" spans="15:82" x14ac:dyDescent="0.25">
      <c r="O5040" s="3"/>
      <c r="P5040" s="2"/>
      <c r="Q5040" s="2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  <c r="AZ5040" s="9"/>
      <c r="BA5040" s="9"/>
      <c r="BB5040" s="9"/>
      <c r="BC5040" s="9"/>
      <c r="BD5040" s="9"/>
      <c r="BE5040" s="9"/>
      <c r="BF5040" s="9"/>
      <c r="BG5040" s="9"/>
      <c r="BH5040" s="9"/>
      <c r="BI5040" s="9"/>
      <c r="BJ5040" s="9"/>
      <c r="BK5040" s="9"/>
      <c r="BL5040" s="9"/>
      <c r="BM5040" s="9"/>
      <c r="BN5040" s="9"/>
      <c r="BO5040" s="9"/>
      <c r="BP5040" s="9"/>
      <c r="BQ5040" s="9"/>
      <c r="BR5040" s="9"/>
      <c r="BS5040" s="9"/>
      <c r="BT5040" s="9"/>
      <c r="BU5040" s="9"/>
      <c r="BV5040" s="9"/>
      <c r="BW5040" s="9"/>
      <c r="BX5040" s="9"/>
      <c r="BY5040" s="9"/>
      <c r="BZ5040" s="9"/>
      <c r="CA5040" s="9"/>
      <c r="CB5040" s="9"/>
      <c r="CC5040" s="9"/>
      <c r="CD5040" s="9"/>
    </row>
    <row r="5041" spans="15:82" x14ac:dyDescent="0.25">
      <c r="O5041" s="3"/>
      <c r="P5041" s="2"/>
      <c r="Q5041" s="2"/>
      <c r="Z5041" s="9"/>
      <c r="AA5041" s="9"/>
      <c r="AB5041" s="9"/>
      <c r="AC5041" s="9"/>
      <c r="AD5041" s="9"/>
      <c r="AE5041" s="9"/>
      <c r="AF5041" s="9"/>
      <c r="AG5041" s="9"/>
      <c r="AH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  <c r="AZ5041" s="9"/>
      <c r="BA5041" s="9"/>
      <c r="BB5041" s="9"/>
      <c r="BC5041" s="9"/>
      <c r="BD5041" s="9"/>
      <c r="BE5041" s="9"/>
      <c r="BF5041" s="9"/>
      <c r="BG5041" s="9"/>
      <c r="BH5041" s="9"/>
      <c r="BI5041" s="9"/>
      <c r="BJ5041" s="9"/>
      <c r="BK5041" s="9"/>
      <c r="BL5041" s="9"/>
      <c r="BM5041" s="9"/>
      <c r="BN5041" s="9"/>
      <c r="BO5041" s="9"/>
      <c r="BP5041" s="9"/>
      <c r="BQ5041" s="9"/>
      <c r="BR5041" s="9"/>
      <c r="BS5041" s="9"/>
      <c r="BT5041" s="9"/>
      <c r="BU5041" s="9"/>
      <c r="BV5041" s="9"/>
      <c r="BW5041" s="9"/>
      <c r="BX5041" s="9"/>
      <c r="BY5041" s="9"/>
      <c r="BZ5041" s="9"/>
      <c r="CA5041" s="9"/>
      <c r="CB5041" s="9"/>
      <c r="CC5041" s="9"/>
      <c r="CD5041" s="9"/>
    </row>
    <row r="5042" spans="15:82" x14ac:dyDescent="0.25">
      <c r="O5042" s="3"/>
      <c r="P5042" s="2"/>
      <c r="Q5042" s="2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  <c r="AZ5042" s="9"/>
      <c r="BA5042" s="9"/>
      <c r="BB5042" s="9"/>
      <c r="BC5042" s="9"/>
      <c r="BD5042" s="9"/>
      <c r="BE5042" s="9"/>
      <c r="BF5042" s="9"/>
      <c r="BG5042" s="9"/>
      <c r="BH5042" s="9"/>
      <c r="BI5042" s="9"/>
      <c r="BJ5042" s="9"/>
      <c r="BK5042" s="9"/>
      <c r="BL5042" s="9"/>
      <c r="BM5042" s="9"/>
      <c r="BN5042" s="9"/>
      <c r="BO5042" s="9"/>
      <c r="BP5042" s="9"/>
      <c r="BQ5042" s="9"/>
      <c r="BR5042" s="9"/>
      <c r="BS5042" s="9"/>
      <c r="BT5042" s="9"/>
      <c r="BU5042" s="9"/>
      <c r="BV5042" s="9"/>
      <c r="BW5042" s="9"/>
      <c r="BX5042" s="9"/>
      <c r="BY5042" s="9"/>
      <c r="BZ5042" s="9"/>
      <c r="CA5042" s="9"/>
      <c r="CB5042" s="9"/>
      <c r="CC5042" s="9"/>
      <c r="CD5042" s="9"/>
    </row>
    <row r="5043" spans="15:82" x14ac:dyDescent="0.25">
      <c r="O5043" s="3"/>
      <c r="P5043" s="2"/>
      <c r="Q5043" s="2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9"/>
      <c r="AX5043" s="9"/>
      <c r="AY5043" s="9"/>
      <c r="AZ5043" s="9"/>
      <c r="BA5043" s="9"/>
      <c r="BB5043" s="9"/>
      <c r="BC5043" s="9"/>
      <c r="BD5043" s="9"/>
      <c r="BE5043" s="9"/>
      <c r="BF5043" s="9"/>
      <c r="BG5043" s="9"/>
      <c r="BH5043" s="9"/>
      <c r="BI5043" s="9"/>
      <c r="BJ5043" s="9"/>
      <c r="BK5043" s="9"/>
      <c r="BL5043" s="9"/>
      <c r="BM5043" s="9"/>
      <c r="BN5043" s="9"/>
      <c r="BO5043" s="9"/>
      <c r="BP5043" s="9"/>
      <c r="BQ5043" s="9"/>
      <c r="BR5043" s="9"/>
      <c r="BS5043" s="9"/>
      <c r="BT5043" s="9"/>
      <c r="BU5043" s="9"/>
      <c r="BV5043" s="9"/>
      <c r="BW5043" s="9"/>
      <c r="BX5043" s="9"/>
      <c r="BY5043" s="9"/>
      <c r="BZ5043" s="9"/>
      <c r="CA5043" s="9"/>
      <c r="CB5043" s="9"/>
      <c r="CC5043" s="9"/>
      <c r="CD5043" s="9"/>
    </row>
    <row r="5044" spans="15:82" x14ac:dyDescent="0.25">
      <c r="O5044" s="3"/>
      <c r="P5044" s="2"/>
      <c r="Q5044" s="2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  <c r="AZ5044" s="9"/>
      <c r="BA5044" s="9"/>
      <c r="BB5044" s="9"/>
      <c r="BC5044" s="9"/>
      <c r="BD5044" s="9"/>
      <c r="BE5044" s="9"/>
      <c r="BF5044" s="9"/>
      <c r="BG5044" s="9"/>
      <c r="BH5044" s="9"/>
      <c r="BI5044" s="9"/>
      <c r="BJ5044" s="9"/>
      <c r="BK5044" s="9"/>
      <c r="BL5044" s="9"/>
      <c r="BM5044" s="9"/>
      <c r="BN5044" s="9"/>
      <c r="BO5044" s="9"/>
      <c r="BP5044" s="9"/>
      <c r="BQ5044" s="9"/>
      <c r="BR5044" s="9"/>
      <c r="BS5044" s="9"/>
      <c r="BT5044" s="9"/>
      <c r="BU5044" s="9"/>
      <c r="BV5044" s="9"/>
      <c r="BW5044" s="9"/>
      <c r="BX5044" s="9"/>
      <c r="BY5044" s="9"/>
      <c r="BZ5044" s="9"/>
      <c r="CA5044" s="9"/>
      <c r="CB5044" s="9"/>
      <c r="CC5044" s="9"/>
      <c r="CD5044" s="9"/>
    </row>
    <row r="5045" spans="15:82" x14ac:dyDescent="0.25">
      <c r="O5045" s="3"/>
      <c r="P5045" s="2"/>
      <c r="Q5045" s="2"/>
      <c r="Z5045" s="9"/>
      <c r="AA5045" s="9"/>
      <c r="AB5045" s="9"/>
      <c r="AC5045" s="9"/>
      <c r="AD5045" s="9"/>
      <c r="AE5045" s="9"/>
      <c r="AF5045" s="9"/>
      <c r="AG5045" s="9"/>
      <c r="AH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  <c r="AZ5045" s="9"/>
      <c r="BA5045" s="9"/>
      <c r="BB5045" s="9"/>
      <c r="BC5045" s="9"/>
      <c r="BD5045" s="9"/>
      <c r="BE5045" s="9"/>
      <c r="BF5045" s="9"/>
      <c r="BG5045" s="9"/>
      <c r="BH5045" s="9"/>
      <c r="BI5045" s="9"/>
      <c r="BJ5045" s="9"/>
      <c r="BK5045" s="9"/>
      <c r="BL5045" s="9"/>
      <c r="BM5045" s="9"/>
      <c r="BN5045" s="9"/>
      <c r="BO5045" s="9"/>
      <c r="BP5045" s="9"/>
      <c r="BQ5045" s="9"/>
      <c r="BR5045" s="9"/>
      <c r="BS5045" s="9"/>
      <c r="BT5045" s="9"/>
      <c r="BU5045" s="9"/>
      <c r="BV5045" s="9"/>
      <c r="BW5045" s="9"/>
      <c r="BX5045" s="9"/>
      <c r="BY5045" s="9"/>
      <c r="BZ5045" s="9"/>
      <c r="CA5045" s="9"/>
      <c r="CB5045" s="9"/>
      <c r="CC5045" s="9"/>
      <c r="CD5045" s="9"/>
    </row>
    <row r="5046" spans="15:82" x14ac:dyDescent="0.25">
      <c r="O5046" s="3"/>
      <c r="P5046" s="2"/>
      <c r="Q5046" s="2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  <c r="AZ5046" s="9"/>
      <c r="BA5046" s="9"/>
      <c r="BB5046" s="9"/>
      <c r="BC5046" s="9"/>
      <c r="BD5046" s="9"/>
      <c r="BE5046" s="9"/>
      <c r="BF5046" s="9"/>
      <c r="BG5046" s="9"/>
      <c r="BH5046" s="9"/>
      <c r="BI5046" s="9"/>
      <c r="BJ5046" s="9"/>
      <c r="BK5046" s="9"/>
      <c r="BL5046" s="9"/>
      <c r="BM5046" s="9"/>
      <c r="BN5046" s="9"/>
      <c r="BO5046" s="9"/>
      <c r="BP5046" s="9"/>
      <c r="BQ5046" s="9"/>
      <c r="BR5046" s="9"/>
      <c r="BS5046" s="9"/>
      <c r="BT5046" s="9"/>
      <c r="BU5046" s="9"/>
      <c r="BV5046" s="9"/>
      <c r="BW5046" s="9"/>
      <c r="BX5046" s="9"/>
      <c r="BY5046" s="9"/>
      <c r="BZ5046" s="9"/>
      <c r="CA5046" s="9"/>
      <c r="CB5046" s="9"/>
      <c r="CC5046" s="9"/>
      <c r="CD5046" s="9"/>
    </row>
    <row r="5047" spans="15:82" x14ac:dyDescent="0.25">
      <c r="O5047" s="3"/>
      <c r="P5047" s="2"/>
      <c r="Q5047" s="2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9"/>
      <c r="AX5047" s="9"/>
      <c r="AY5047" s="9"/>
      <c r="AZ5047" s="9"/>
      <c r="BA5047" s="9"/>
      <c r="BB5047" s="9"/>
      <c r="BC5047" s="9"/>
      <c r="BD5047" s="9"/>
      <c r="BE5047" s="9"/>
      <c r="BF5047" s="9"/>
      <c r="BG5047" s="9"/>
      <c r="BH5047" s="9"/>
      <c r="BI5047" s="9"/>
      <c r="BJ5047" s="9"/>
      <c r="BK5047" s="9"/>
      <c r="BL5047" s="9"/>
      <c r="BM5047" s="9"/>
      <c r="BN5047" s="9"/>
      <c r="BO5047" s="9"/>
      <c r="BP5047" s="9"/>
      <c r="BQ5047" s="9"/>
      <c r="BR5047" s="9"/>
      <c r="BS5047" s="9"/>
      <c r="BT5047" s="9"/>
      <c r="BU5047" s="9"/>
      <c r="BV5047" s="9"/>
      <c r="BW5047" s="9"/>
      <c r="BX5047" s="9"/>
      <c r="BY5047" s="9"/>
      <c r="BZ5047" s="9"/>
      <c r="CA5047" s="9"/>
      <c r="CB5047" s="9"/>
      <c r="CC5047" s="9"/>
      <c r="CD5047" s="9"/>
    </row>
    <row r="5048" spans="15:82" x14ac:dyDescent="0.25">
      <c r="O5048" s="3"/>
      <c r="P5048" s="2"/>
      <c r="Q5048" s="2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/>
      <c r="AT5048" s="9"/>
      <c r="AU5048" s="9"/>
      <c r="AV5048" s="9"/>
      <c r="AW5048" s="9"/>
      <c r="AX5048" s="9"/>
      <c r="AY5048" s="9"/>
      <c r="AZ5048" s="9"/>
      <c r="BA5048" s="9"/>
      <c r="BB5048" s="9"/>
      <c r="BC5048" s="9"/>
      <c r="BD5048" s="9"/>
      <c r="BE5048" s="9"/>
      <c r="BF5048" s="9"/>
      <c r="BG5048" s="9"/>
      <c r="BH5048" s="9"/>
      <c r="BI5048" s="9"/>
      <c r="BJ5048" s="9"/>
      <c r="BK5048" s="9"/>
      <c r="BL5048" s="9"/>
      <c r="BM5048" s="9"/>
      <c r="BN5048" s="9"/>
      <c r="BO5048" s="9"/>
      <c r="BP5048" s="9"/>
      <c r="BQ5048" s="9"/>
      <c r="BR5048" s="9"/>
      <c r="BS5048" s="9"/>
      <c r="BT5048" s="9"/>
      <c r="BU5048" s="9"/>
      <c r="BV5048" s="9"/>
      <c r="BW5048" s="9"/>
      <c r="BX5048" s="9"/>
      <c r="BY5048" s="9"/>
      <c r="BZ5048" s="9"/>
      <c r="CA5048" s="9"/>
      <c r="CB5048" s="9"/>
      <c r="CC5048" s="9"/>
      <c r="CD5048" s="9"/>
    </row>
    <row r="5049" spans="15:82" x14ac:dyDescent="0.25">
      <c r="O5049" s="3"/>
      <c r="P5049" s="2"/>
      <c r="Q5049" s="2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  <c r="AZ5049" s="9"/>
      <c r="BA5049" s="9"/>
      <c r="BB5049" s="9"/>
      <c r="BC5049" s="9"/>
      <c r="BD5049" s="9"/>
      <c r="BE5049" s="9"/>
      <c r="BF5049" s="9"/>
      <c r="BG5049" s="9"/>
      <c r="BH5049" s="9"/>
      <c r="BI5049" s="9"/>
      <c r="BJ5049" s="9"/>
      <c r="BK5049" s="9"/>
      <c r="BL5049" s="9"/>
      <c r="BM5049" s="9"/>
      <c r="BN5049" s="9"/>
      <c r="BO5049" s="9"/>
      <c r="BP5049" s="9"/>
      <c r="BQ5049" s="9"/>
      <c r="BR5049" s="9"/>
      <c r="BS5049" s="9"/>
      <c r="BT5049" s="9"/>
      <c r="BU5049" s="9"/>
      <c r="BV5049" s="9"/>
      <c r="BW5049" s="9"/>
      <c r="BX5049" s="9"/>
      <c r="BY5049" s="9"/>
      <c r="BZ5049" s="9"/>
      <c r="CA5049" s="9"/>
      <c r="CB5049" s="9"/>
      <c r="CC5049" s="9"/>
      <c r="CD5049" s="9"/>
    </row>
    <row r="5050" spans="15:82" x14ac:dyDescent="0.25">
      <c r="O5050" s="3"/>
      <c r="P5050" s="2"/>
      <c r="Q5050" s="2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  <c r="AZ5050" s="9"/>
      <c r="BA5050" s="9"/>
      <c r="BB5050" s="9"/>
      <c r="BC5050" s="9"/>
      <c r="BD5050" s="9"/>
      <c r="BE5050" s="9"/>
      <c r="BF5050" s="9"/>
      <c r="BG5050" s="9"/>
      <c r="BH5050" s="9"/>
      <c r="BI5050" s="9"/>
      <c r="BJ5050" s="9"/>
      <c r="BK5050" s="9"/>
      <c r="BL5050" s="9"/>
      <c r="BM5050" s="9"/>
      <c r="BN5050" s="9"/>
      <c r="BO5050" s="9"/>
      <c r="BP5050" s="9"/>
      <c r="BQ5050" s="9"/>
      <c r="BR5050" s="9"/>
      <c r="BS5050" s="9"/>
      <c r="BT5050" s="9"/>
      <c r="BU5050" s="9"/>
      <c r="BV5050" s="9"/>
      <c r="BW5050" s="9"/>
      <c r="BX5050" s="9"/>
      <c r="BY5050" s="9"/>
      <c r="BZ5050" s="9"/>
      <c r="CA5050" s="9"/>
      <c r="CB5050" s="9"/>
      <c r="CC5050" s="9"/>
      <c r="CD5050" s="9"/>
    </row>
    <row r="5051" spans="15:82" x14ac:dyDescent="0.25">
      <c r="O5051" s="3"/>
      <c r="P5051" s="2"/>
      <c r="Q5051" s="2"/>
      <c r="Z5051" s="9"/>
      <c r="AA5051" s="9"/>
      <c r="AB5051" s="9"/>
      <c r="AC5051" s="9"/>
      <c r="AD5051" s="9"/>
      <c r="AE5051" s="9"/>
      <c r="AF5051" s="9"/>
      <c r="AG5051" s="9"/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  <c r="AZ5051" s="9"/>
      <c r="BA5051" s="9"/>
      <c r="BB5051" s="9"/>
      <c r="BC5051" s="9"/>
      <c r="BD5051" s="9"/>
      <c r="BE5051" s="9"/>
      <c r="BF5051" s="9"/>
      <c r="BG5051" s="9"/>
      <c r="BH5051" s="9"/>
      <c r="BI5051" s="9"/>
      <c r="BJ5051" s="9"/>
      <c r="BK5051" s="9"/>
      <c r="BL5051" s="9"/>
      <c r="BM5051" s="9"/>
      <c r="BN5051" s="9"/>
      <c r="BO5051" s="9"/>
      <c r="BP5051" s="9"/>
      <c r="BQ5051" s="9"/>
      <c r="BR5051" s="9"/>
      <c r="BS5051" s="9"/>
      <c r="BT5051" s="9"/>
      <c r="BU5051" s="9"/>
      <c r="BV5051" s="9"/>
      <c r="BW5051" s="9"/>
      <c r="BX5051" s="9"/>
      <c r="BY5051" s="9"/>
      <c r="BZ5051" s="9"/>
      <c r="CA5051" s="9"/>
      <c r="CB5051" s="9"/>
      <c r="CC5051" s="9"/>
      <c r="CD5051" s="9"/>
    </row>
    <row r="5052" spans="15:82" x14ac:dyDescent="0.25">
      <c r="O5052" s="3"/>
      <c r="P5052" s="2"/>
      <c r="Q5052" s="2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/>
      <c r="AT5052" s="9"/>
      <c r="AU5052" s="9"/>
      <c r="AV5052" s="9"/>
      <c r="AW5052" s="9"/>
      <c r="AX5052" s="9"/>
      <c r="AY5052" s="9"/>
      <c r="AZ5052" s="9"/>
      <c r="BA5052" s="9"/>
      <c r="BB5052" s="9"/>
      <c r="BC5052" s="9"/>
      <c r="BD5052" s="9"/>
      <c r="BE5052" s="9"/>
      <c r="BF5052" s="9"/>
      <c r="BG5052" s="9"/>
      <c r="BH5052" s="9"/>
      <c r="BI5052" s="9"/>
      <c r="BJ5052" s="9"/>
      <c r="BK5052" s="9"/>
      <c r="BL5052" s="9"/>
      <c r="BM5052" s="9"/>
      <c r="BN5052" s="9"/>
      <c r="BO5052" s="9"/>
      <c r="BP5052" s="9"/>
      <c r="BQ5052" s="9"/>
      <c r="BR5052" s="9"/>
      <c r="BS5052" s="9"/>
      <c r="BT5052" s="9"/>
      <c r="BU5052" s="9"/>
      <c r="BV5052" s="9"/>
      <c r="BW5052" s="9"/>
      <c r="BX5052" s="9"/>
      <c r="BY5052" s="9"/>
      <c r="BZ5052" s="9"/>
      <c r="CA5052" s="9"/>
      <c r="CB5052" s="9"/>
      <c r="CC5052" s="9"/>
      <c r="CD5052" s="9"/>
    </row>
    <row r="5053" spans="15:82" x14ac:dyDescent="0.25">
      <c r="O5053" s="3"/>
      <c r="P5053" s="2"/>
      <c r="Q5053" s="2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  <c r="AZ5053" s="9"/>
      <c r="BA5053" s="9"/>
      <c r="BB5053" s="9"/>
      <c r="BC5053" s="9"/>
      <c r="BD5053" s="9"/>
      <c r="BE5053" s="9"/>
      <c r="BF5053" s="9"/>
      <c r="BG5053" s="9"/>
      <c r="BH5053" s="9"/>
      <c r="BI5053" s="9"/>
      <c r="BJ5053" s="9"/>
      <c r="BK5053" s="9"/>
      <c r="BL5053" s="9"/>
      <c r="BM5053" s="9"/>
      <c r="BN5053" s="9"/>
      <c r="BO5053" s="9"/>
      <c r="BP5053" s="9"/>
      <c r="BQ5053" s="9"/>
      <c r="BR5053" s="9"/>
      <c r="BS5053" s="9"/>
      <c r="BT5053" s="9"/>
      <c r="BU5053" s="9"/>
      <c r="BV5053" s="9"/>
      <c r="BW5053" s="9"/>
      <c r="BX5053" s="9"/>
      <c r="BY5053" s="9"/>
      <c r="BZ5053" s="9"/>
      <c r="CA5053" s="9"/>
      <c r="CB5053" s="9"/>
      <c r="CC5053" s="9"/>
      <c r="CD5053" s="9"/>
    </row>
    <row r="5054" spans="15:82" x14ac:dyDescent="0.25">
      <c r="O5054" s="3"/>
      <c r="P5054" s="2"/>
      <c r="Q5054" s="2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  <c r="AZ5054" s="9"/>
      <c r="BA5054" s="9"/>
      <c r="BB5054" s="9"/>
      <c r="BC5054" s="9"/>
      <c r="BD5054" s="9"/>
      <c r="BE5054" s="9"/>
      <c r="BF5054" s="9"/>
      <c r="BG5054" s="9"/>
      <c r="BH5054" s="9"/>
      <c r="BI5054" s="9"/>
      <c r="BJ5054" s="9"/>
      <c r="BK5054" s="9"/>
      <c r="BL5054" s="9"/>
      <c r="BM5054" s="9"/>
      <c r="BN5054" s="9"/>
      <c r="BO5054" s="9"/>
      <c r="BP5054" s="9"/>
      <c r="BQ5054" s="9"/>
      <c r="BR5054" s="9"/>
      <c r="BS5054" s="9"/>
      <c r="BT5054" s="9"/>
      <c r="BU5054" s="9"/>
      <c r="BV5054" s="9"/>
      <c r="BW5054" s="9"/>
      <c r="BX5054" s="9"/>
      <c r="BY5054" s="9"/>
      <c r="BZ5054" s="9"/>
      <c r="CA5054" s="9"/>
      <c r="CB5054" s="9"/>
      <c r="CC5054" s="9"/>
      <c r="CD5054" s="9"/>
    </row>
    <row r="5055" spans="15:82" x14ac:dyDescent="0.25">
      <c r="O5055" s="3"/>
      <c r="P5055" s="2"/>
      <c r="Q5055" s="2"/>
      <c r="Z5055" s="9"/>
      <c r="AA5055" s="9"/>
      <c r="AB5055" s="9"/>
      <c r="AC5055" s="9"/>
      <c r="AD5055" s="9"/>
      <c r="AE5055" s="9"/>
      <c r="AF5055" s="9"/>
      <c r="AG5055" s="9"/>
      <c r="AH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9"/>
      <c r="AX5055" s="9"/>
      <c r="AY5055" s="9"/>
      <c r="AZ5055" s="9"/>
      <c r="BA5055" s="9"/>
      <c r="BB5055" s="9"/>
      <c r="BC5055" s="9"/>
      <c r="BD5055" s="9"/>
      <c r="BE5055" s="9"/>
      <c r="BF5055" s="9"/>
      <c r="BG5055" s="9"/>
      <c r="BH5055" s="9"/>
      <c r="BI5055" s="9"/>
      <c r="BJ5055" s="9"/>
      <c r="BK5055" s="9"/>
      <c r="BL5055" s="9"/>
      <c r="BM5055" s="9"/>
      <c r="BN5055" s="9"/>
      <c r="BO5055" s="9"/>
      <c r="BP5055" s="9"/>
      <c r="BQ5055" s="9"/>
      <c r="BR5055" s="9"/>
      <c r="BS5055" s="9"/>
      <c r="BT5055" s="9"/>
      <c r="BU5055" s="9"/>
      <c r="BV5055" s="9"/>
      <c r="BW5055" s="9"/>
      <c r="BX5055" s="9"/>
      <c r="BY5055" s="9"/>
      <c r="BZ5055" s="9"/>
      <c r="CA5055" s="9"/>
      <c r="CB5055" s="9"/>
      <c r="CC5055" s="9"/>
      <c r="CD5055" s="9"/>
    </row>
    <row r="5056" spans="15:82" x14ac:dyDescent="0.25">
      <c r="O5056" s="3"/>
      <c r="P5056" s="2"/>
      <c r="Q5056" s="2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  <c r="AZ5056" s="9"/>
      <c r="BA5056" s="9"/>
      <c r="BB5056" s="9"/>
      <c r="BC5056" s="9"/>
      <c r="BD5056" s="9"/>
      <c r="BE5056" s="9"/>
      <c r="BF5056" s="9"/>
      <c r="BG5056" s="9"/>
      <c r="BH5056" s="9"/>
      <c r="BI5056" s="9"/>
      <c r="BJ5056" s="9"/>
      <c r="BK5056" s="9"/>
      <c r="BL5056" s="9"/>
      <c r="BM5056" s="9"/>
      <c r="BN5056" s="9"/>
      <c r="BO5056" s="9"/>
      <c r="BP5056" s="9"/>
      <c r="BQ5056" s="9"/>
      <c r="BR5056" s="9"/>
      <c r="BS5056" s="9"/>
      <c r="BT5056" s="9"/>
      <c r="BU5056" s="9"/>
      <c r="BV5056" s="9"/>
      <c r="BW5056" s="9"/>
      <c r="BX5056" s="9"/>
      <c r="BY5056" s="9"/>
      <c r="BZ5056" s="9"/>
      <c r="CA5056" s="9"/>
      <c r="CB5056" s="9"/>
      <c r="CC5056" s="9"/>
      <c r="CD5056" s="9"/>
    </row>
    <row r="5057" spans="15:82" x14ac:dyDescent="0.25">
      <c r="O5057" s="3"/>
      <c r="P5057" s="2"/>
      <c r="Q5057" s="2"/>
      <c r="Z5057" s="9"/>
      <c r="AA5057" s="9"/>
      <c r="AB5057" s="9"/>
      <c r="AC5057" s="9"/>
      <c r="AD5057" s="9"/>
      <c r="AE5057" s="9"/>
      <c r="AF5057" s="9"/>
      <c r="AG5057" s="9"/>
      <c r="AH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  <c r="AZ5057" s="9"/>
      <c r="BA5057" s="9"/>
      <c r="BB5057" s="9"/>
      <c r="BC5057" s="9"/>
      <c r="BD5057" s="9"/>
      <c r="BE5057" s="9"/>
      <c r="BF5057" s="9"/>
      <c r="BG5057" s="9"/>
      <c r="BH5057" s="9"/>
      <c r="BI5057" s="9"/>
      <c r="BJ5057" s="9"/>
      <c r="BK5057" s="9"/>
      <c r="BL5057" s="9"/>
      <c r="BM5057" s="9"/>
      <c r="BN5057" s="9"/>
      <c r="BO5057" s="9"/>
      <c r="BP5057" s="9"/>
      <c r="BQ5057" s="9"/>
      <c r="BR5057" s="9"/>
      <c r="BS5057" s="9"/>
      <c r="BT5057" s="9"/>
      <c r="BU5057" s="9"/>
      <c r="BV5057" s="9"/>
      <c r="BW5057" s="9"/>
      <c r="BX5057" s="9"/>
      <c r="BY5057" s="9"/>
      <c r="BZ5057" s="9"/>
      <c r="CA5057" s="9"/>
      <c r="CB5057" s="9"/>
      <c r="CC5057" s="9"/>
      <c r="CD5057" s="9"/>
    </row>
    <row r="5058" spans="15:82" x14ac:dyDescent="0.25">
      <c r="O5058" s="3"/>
      <c r="P5058" s="2"/>
      <c r="Q5058" s="2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  <c r="AZ5058" s="9"/>
      <c r="BA5058" s="9"/>
      <c r="BB5058" s="9"/>
      <c r="BC5058" s="9"/>
      <c r="BD5058" s="9"/>
      <c r="BE5058" s="9"/>
      <c r="BF5058" s="9"/>
      <c r="BG5058" s="9"/>
      <c r="BH5058" s="9"/>
      <c r="BI5058" s="9"/>
      <c r="BJ5058" s="9"/>
      <c r="BK5058" s="9"/>
      <c r="BL5058" s="9"/>
      <c r="BM5058" s="9"/>
      <c r="BN5058" s="9"/>
      <c r="BO5058" s="9"/>
      <c r="BP5058" s="9"/>
      <c r="BQ5058" s="9"/>
      <c r="BR5058" s="9"/>
      <c r="BS5058" s="9"/>
      <c r="BT5058" s="9"/>
      <c r="BU5058" s="9"/>
      <c r="BV5058" s="9"/>
      <c r="BW5058" s="9"/>
      <c r="BX5058" s="9"/>
      <c r="BY5058" s="9"/>
      <c r="BZ5058" s="9"/>
      <c r="CA5058" s="9"/>
      <c r="CB5058" s="9"/>
      <c r="CC5058" s="9"/>
      <c r="CD5058" s="9"/>
    </row>
    <row r="5059" spans="15:82" x14ac:dyDescent="0.25">
      <c r="O5059" s="3"/>
      <c r="P5059" s="2"/>
      <c r="Q5059" s="2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  <c r="AZ5059" s="9"/>
      <c r="BA5059" s="9"/>
      <c r="BB5059" s="9"/>
      <c r="BC5059" s="9"/>
      <c r="BD5059" s="9"/>
      <c r="BE5059" s="9"/>
      <c r="BF5059" s="9"/>
      <c r="BG5059" s="9"/>
      <c r="BH5059" s="9"/>
      <c r="BI5059" s="9"/>
      <c r="BJ5059" s="9"/>
      <c r="BK5059" s="9"/>
      <c r="BL5059" s="9"/>
      <c r="BM5059" s="9"/>
      <c r="BN5059" s="9"/>
      <c r="BO5059" s="9"/>
      <c r="BP5059" s="9"/>
      <c r="BQ5059" s="9"/>
      <c r="BR5059" s="9"/>
      <c r="BS5059" s="9"/>
      <c r="BT5059" s="9"/>
      <c r="BU5059" s="9"/>
      <c r="BV5059" s="9"/>
      <c r="BW5059" s="9"/>
      <c r="BX5059" s="9"/>
      <c r="BY5059" s="9"/>
      <c r="BZ5059" s="9"/>
      <c r="CA5059" s="9"/>
      <c r="CB5059" s="9"/>
      <c r="CC5059" s="9"/>
      <c r="CD5059" s="9"/>
    </row>
    <row r="5060" spans="15:82" x14ac:dyDescent="0.25">
      <c r="O5060" s="3"/>
      <c r="P5060" s="2"/>
      <c r="Q5060" s="2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  <c r="AZ5060" s="9"/>
      <c r="BA5060" s="9"/>
      <c r="BB5060" s="9"/>
      <c r="BC5060" s="9"/>
      <c r="BD5060" s="9"/>
      <c r="BE5060" s="9"/>
      <c r="BF5060" s="9"/>
      <c r="BG5060" s="9"/>
      <c r="BH5060" s="9"/>
      <c r="BI5060" s="9"/>
      <c r="BJ5060" s="9"/>
      <c r="BK5060" s="9"/>
      <c r="BL5060" s="9"/>
      <c r="BM5060" s="9"/>
      <c r="BN5060" s="9"/>
      <c r="BO5060" s="9"/>
      <c r="BP5060" s="9"/>
      <c r="BQ5060" s="9"/>
      <c r="BR5060" s="9"/>
      <c r="BS5060" s="9"/>
      <c r="BT5060" s="9"/>
      <c r="BU5060" s="9"/>
      <c r="BV5060" s="9"/>
      <c r="BW5060" s="9"/>
      <c r="BX5060" s="9"/>
      <c r="BY5060" s="9"/>
      <c r="BZ5060" s="9"/>
      <c r="CA5060" s="9"/>
      <c r="CB5060" s="9"/>
      <c r="CC5060" s="9"/>
      <c r="CD5060" s="9"/>
    </row>
    <row r="5061" spans="15:82" x14ac:dyDescent="0.25">
      <c r="O5061" s="3"/>
      <c r="P5061" s="2"/>
      <c r="Q5061" s="2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  <c r="AZ5061" s="9"/>
      <c r="BA5061" s="9"/>
      <c r="BB5061" s="9"/>
      <c r="BC5061" s="9"/>
      <c r="BD5061" s="9"/>
      <c r="BE5061" s="9"/>
      <c r="BF5061" s="9"/>
      <c r="BG5061" s="9"/>
      <c r="BH5061" s="9"/>
      <c r="BI5061" s="9"/>
      <c r="BJ5061" s="9"/>
      <c r="BK5061" s="9"/>
      <c r="BL5061" s="9"/>
      <c r="BM5061" s="9"/>
      <c r="BN5061" s="9"/>
      <c r="BO5061" s="9"/>
      <c r="BP5061" s="9"/>
      <c r="BQ5061" s="9"/>
      <c r="BR5061" s="9"/>
      <c r="BS5061" s="9"/>
      <c r="BT5061" s="9"/>
      <c r="BU5061" s="9"/>
      <c r="BV5061" s="9"/>
      <c r="BW5061" s="9"/>
      <c r="BX5061" s="9"/>
      <c r="BY5061" s="9"/>
      <c r="BZ5061" s="9"/>
      <c r="CA5061" s="9"/>
      <c r="CB5061" s="9"/>
      <c r="CC5061" s="9"/>
      <c r="CD5061" s="9"/>
    </row>
    <row r="5062" spans="15:82" x14ac:dyDescent="0.25">
      <c r="O5062" s="3"/>
      <c r="P5062" s="2"/>
      <c r="Q5062" s="2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  <c r="AZ5062" s="9"/>
      <c r="BA5062" s="9"/>
      <c r="BB5062" s="9"/>
      <c r="BC5062" s="9"/>
      <c r="BD5062" s="9"/>
      <c r="BE5062" s="9"/>
      <c r="BF5062" s="9"/>
      <c r="BG5062" s="9"/>
      <c r="BH5062" s="9"/>
      <c r="BI5062" s="9"/>
      <c r="BJ5062" s="9"/>
      <c r="BK5062" s="9"/>
      <c r="BL5062" s="9"/>
      <c r="BM5062" s="9"/>
      <c r="BN5062" s="9"/>
      <c r="BO5062" s="9"/>
      <c r="BP5062" s="9"/>
      <c r="BQ5062" s="9"/>
      <c r="BR5062" s="9"/>
      <c r="BS5062" s="9"/>
      <c r="BT5062" s="9"/>
      <c r="BU5062" s="9"/>
      <c r="BV5062" s="9"/>
      <c r="BW5062" s="9"/>
      <c r="BX5062" s="9"/>
      <c r="BY5062" s="9"/>
      <c r="BZ5062" s="9"/>
      <c r="CA5062" s="9"/>
      <c r="CB5062" s="9"/>
      <c r="CC5062" s="9"/>
      <c r="CD5062" s="9"/>
    </row>
    <row r="5063" spans="15:82" x14ac:dyDescent="0.25">
      <c r="O5063" s="3"/>
      <c r="P5063" s="2"/>
      <c r="Q5063" s="2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  <c r="AZ5063" s="9"/>
      <c r="BA5063" s="9"/>
      <c r="BB5063" s="9"/>
      <c r="BC5063" s="9"/>
      <c r="BD5063" s="9"/>
      <c r="BE5063" s="9"/>
      <c r="BF5063" s="9"/>
      <c r="BG5063" s="9"/>
      <c r="BH5063" s="9"/>
      <c r="BI5063" s="9"/>
      <c r="BJ5063" s="9"/>
      <c r="BK5063" s="9"/>
      <c r="BL5063" s="9"/>
      <c r="BM5063" s="9"/>
      <c r="BN5063" s="9"/>
      <c r="BO5063" s="9"/>
      <c r="BP5063" s="9"/>
      <c r="BQ5063" s="9"/>
      <c r="BR5063" s="9"/>
      <c r="BS5063" s="9"/>
      <c r="BT5063" s="9"/>
      <c r="BU5063" s="9"/>
      <c r="BV5063" s="9"/>
      <c r="BW5063" s="9"/>
      <c r="BX5063" s="9"/>
      <c r="BY5063" s="9"/>
      <c r="BZ5063" s="9"/>
      <c r="CA5063" s="9"/>
      <c r="CB5063" s="9"/>
      <c r="CC5063" s="9"/>
      <c r="CD5063" s="9"/>
    </row>
    <row r="5064" spans="15:82" x14ac:dyDescent="0.25">
      <c r="O5064" s="3"/>
      <c r="P5064" s="2"/>
      <c r="Q5064" s="2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  <c r="AZ5064" s="9"/>
      <c r="BA5064" s="9"/>
      <c r="BB5064" s="9"/>
      <c r="BC5064" s="9"/>
      <c r="BD5064" s="9"/>
      <c r="BE5064" s="9"/>
      <c r="BF5064" s="9"/>
      <c r="BG5064" s="9"/>
      <c r="BH5064" s="9"/>
      <c r="BI5064" s="9"/>
      <c r="BJ5064" s="9"/>
      <c r="BK5064" s="9"/>
      <c r="BL5064" s="9"/>
      <c r="BM5064" s="9"/>
      <c r="BN5064" s="9"/>
      <c r="BO5064" s="9"/>
      <c r="BP5064" s="9"/>
      <c r="BQ5064" s="9"/>
      <c r="BR5064" s="9"/>
      <c r="BS5064" s="9"/>
      <c r="BT5064" s="9"/>
      <c r="BU5064" s="9"/>
      <c r="BV5064" s="9"/>
      <c r="BW5064" s="9"/>
      <c r="BX5064" s="9"/>
      <c r="BY5064" s="9"/>
      <c r="BZ5064" s="9"/>
      <c r="CA5064" s="9"/>
      <c r="CB5064" s="9"/>
      <c r="CC5064" s="9"/>
      <c r="CD5064" s="9"/>
    </row>
    <row r="5065" spans="15:82" x14ac:dyDescent="0.25">
      <c r="O5065" s="3"/>
      <c r="P5065" s="2"/>
      <c r="Q5065" s="2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  <c r="AZ5065" s="9"/>
      <c r="BA5065" s="9"/>
      <c r="BB5065" s="9"/>
      <c r="BC5065" s="9"/>
      <c r="BD5065" s="9"/>
      <c r="BE5065" s="9"/>
      <c r="BF5065" s="9"/>
      <c r="BG5065" s="9"/>
      <c r="BH5065" s="9"/>
      <c r="BI5065" s="9"/>
      <c r="BJ5065" s="9"/>
      <c r="BK5065" s="9"/>
      <c r="BL5065" s="9"/>
      <c r="BM5065" s="9"/>
      <c r="BN5065" s="9"/>
      <c r="BO5065" s="9"/>
      <c r="BP5065" s="9"/>
      <c r="BQ5065" s="9"/>
      <c r="BR5065" s="9"/>
      <c r="BS5065" s="9"/>
      <c r="BT5065" s="9"/>
      <c r="BU5065" s="9"/>
      <c r="BV5065" s="9"/>
      <c r="BW5065" s="9"/>
      <c r="BX5065" s="9"/>
      <c r="BY5065" s="9"/>
      <c r="BZ5065" s="9"/>
      <c r="CA5065" s="9"/>
      <c r="CB5065" s="9"/>
      <c r="CC5065" s="9"/>
      <c r="CD5065" s="9"/>
    </row>
    <row r="5066" spans="15:82" x14ac:dyDescent="0.25">
      <c r="O5066" s="3"/>
      <c r="P5066" s="2"/>
      <c r="Q5066" s="2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  <c r="AZ5066" s="9"/>
      <c r="BA5066" s="9"/>
      <c r="BB5066" s="9"/>
      <c r="BC5066" s="9"/>
      <c r="BD5066" s="9"/>
      <c r="BE5066" s="9"/>
      <c r="BF5066" s="9"/>
      <c r="BG5066" s="9"/>
      <c r="BH5066" s="9"/>
      <c r="BI5066" s="9"/>
      <c r="BJ5066" s="9"/>
      <c r="BK5066" s="9"/>
      <c r="BL5066" s="9"/>
      <c r="BM5066" s="9"/>
      <c r="BN5066" s="9"/>
      <c r="BO5066" s="9"/>
      <c r="BP5066" s="9"/>
      <c r="BQ5066" s="9"/>
      <c r="BR5066" s="9"/>
      <c r="BS5066" s="9"/>
      <c r="BT5066" s="9"/>
      <c r="BU5066" s="9"/>
      <c r="BV5066" s="9"/>
      <c r="BW5066" s="9"/>
      <c r="BX5066" s="9"/>
      <c r="BY5066" s="9"/>
      <c r="BZ5066" s="9"/>
      <c r="CA5066" s="9"/>
      <c r="CB5066" s="9"/>
      <c r="CC5066" s="9"/>
      <c r="CD5066" s="9"/>
    </row>
    <row r="5067" spans="15:82" x14ac:dyDescent="0.25">
      <c r="O5067" s="3"/>
      <c r="P5067" s="2"/>
      <c r="Q5067" s="2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  <c r="AZ5067" s="9"/>
      <c r="BA5067" s="9"/>
      <c r="BB5067" s="9"/>
      <c r="BC5067" s="9"/>
      <c r="BD5067" s="9"/>
      <c r="BE5067" s="9"/>
      <c r="BF5067" s="9"/>
      <c r="BG5067" s="9"/>
      <c r="BH5067" s="9"/>
      <c r="BI5067" s="9"/>
      <c r="BJ5067" s="9"/>
      <c r="BK5067" s="9"/>
      <c r="BL5067" s="9"/>
      <c r="BM5067" s="9"/>
      <c r="BN5067" s="9"/>
      <c r="BO5067" s="9"/>
      <c r="BP5067" s="9"/>
      <c r="BQ5067" s="9"/>
      <c r="BR5067" s="9"/>
      <c r="BS5067" s="9"/>
      <c r="BT5067" s="9"/>
      <c r="BU5067" s="9"/>
      <c r="BV5067" s="9"/>
      <c r="BW5067" s="9"/>
      <c r="BX5067" s="9"/>
      <c r="BY5067" s="9"/>
      <c r="BZ5067" s="9"/>
      <c r="CA5067" s="9"/>
      <c r="CB5067" s="9"/>
      <c r="CC5067" s="9"/>
      <c r="CD5067" s="9"/>
    </row>
    <row r="5068" spans="15:82" x14ac:dyDescent="0.25">
      <c r="O5068" s="3"/>
      <c r="P5068" s="2"/>
      <c r="Q5068" s="2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/>
      <c r="AT5068" s="9"/>
      <c r="AU5068" s="9"/>
      <c r="AV5068" s="9"/>
      <c r="AW5068" s="9"/>
      <c r="AX5068" s="9"/>
      <c r="AY5068" s="9"/>
      <c r="AZ5068" s="9"/>
      <c r="BA5068" s="9"/>
      <c r="BB5068" s="9"/>
      <c r="BC5068" s="9"/>
      <c r="BD5068" s="9"/>
      <c r="BE5068" s="9"/>
      <c r="BF5068" s="9"/>
      <c r="BG5068" s="9"/>
      <c r="BH5068" s="9"/>
      <c r="BI5068" s="9"/>
      <c r="BJ5068" s="9"/>
      <c r="BK5068" s="9"/>
      <c r="BL5068" s="9"/>
      <c r="BM5068" s="9"/>
      <c r="BN5068" s="9"/>
      <c r="BO5068" s="9"/>
      <c r="BP5068" s="9"/>
      <c r="BQ5068" s="9"/>
      <c r="BR5068" s="9"/>
      <c r="BS5068" s="9"/>
      <c r="BT5068" s="9"/>
      <c r="BU5068" s="9"/>
      <c r="BV5068" s="9"/>
      <c r="BW5068" s="9"/>
      <c r="BX5068" s="9"/>
      <c r="BY5068" s="9"/>
      <c r="BZ5068" s="9"/>
      <c r="CA5068" s="9"/>
      <c r="CB5068" s="9"/>
      <c r="CC5068" s="9"/>
      <c r="CD5068" s="9"/>
    </row>
    <row r="5069" spans="15:82" x14ac:dyDescent="0.25">
      <c r="O5069" s="3"/>
      <c r="P5069" s="2"/>
      <c r="Q5069" s="2"/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  <c r="AZ5069" s="9"/>
      <c r="BA5069" s="9"/>
      <c r="BB5069" s="9"/>
      <c r="BC5069" s="9"/>
      <c r="BD5069" s="9"/>
      <c r="BE5069" s="9"/>
      <c r="BF5069" s="9"/>
      <c r="BG5069" s="9"/>
      <c r="BH5069" s="9"/>
      <c r="BI5069" s="9"/>
      <c r="BJ5069" s="9"/>
      <c r="BK5069" s="9"/>
      <c r="BL5069" s="9"/>
      <c r="BM5069" s="9"/>
      <c r="BN5069" s="9"/>
      <c r="BO5069" s="9"/>
      <c r="BP5069" s="9"/>
      <c r="BQ5069" s="9"/>
      <c r="BR5069" s="9"/>
      <c r="BS5069" s="9"/>
      <c r="BT5069" s="9"/>
      <c r="BU5069" s="9"/>
      <c r="BV5069" s="9"/>
      <c r="BW5069" s="9"/>
      <c r="BX5069" s="9"/>
      <c r="BY5069" s="9"/>
      <c r="BZ5069" s="9"/>
      <c r="CA5069" s="9"/>
      <c r="CB5069" s="9"/>
      <c r="CC5069" s="9"/>
      <c r="CD5069" s="9"/>
    </row>
    <row r="5070" spans="15:82" x14ac:dyDescent="0.25">
      <c r="O5070" s="3"/>
      <c r="P5070" s="2"/>
      <c r="Q5070" s="2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/>
      <c r="AT5070" s="9"/>
      <c r="AU5070" s="9"/>
      <c r="AV5070" s="9"/>
      <c r="AW5070" s="9"/>
      <c r="AX5070" s="9"/>
      <c r="AY5070" s="9"/>
      <c r="AZ5070" s="9"/>
      <c r="BA5070" s="9"/>
      <c r="BB5070" s="9"/>
      <c r="BC5070" s="9"/>
      <c r="BD5070" s="9"/>
      <c r="BE5070" s="9"/>
      <c r="BF5070" s="9"/>
      <c r="BG5070" s="9"/>
      <c r="BH5070" s="9"/>
      <c r="BI5070" s="9"/>
      <c r="BJ5070" s="9"/>
      <c r="BK5070" s="9"/>
      <c r="BL5070" s="9"/>
      <c r="BM5070" s="9"/>
      <c r="BN5070" s="9"/>
      <c r="BO5070" s="9"/>
      <c r="BP5070" s="9"/>
      <c r="BQ5070" s="9"/>
      <c r="BR5070" s="9"/>
      <c r="BS5070" s="9"/>
      <c r="BT5070" s="9"/>
      <c r="BU5070" s="9"/>
      <c r="BV5070" s="9"/>
      <c r="BW5070" s="9"/>
      <c r="BX5070" s="9"/>
      <c r="BY5070" s="9"/>
      <c r="BZ5070" s="9"/>
      <c r="CA5070" s="9"/>
      <c r="CB5070" s="9"/>
      <c r="CC5070" s="9"/>
      <c r="CD5070" s="9"/>
    </row>
    <row r="5071" spans="15:82" x14ac:dyDescent="0.25">
      <c r="O5071" s="3"/>
      <c r="P5071" s="2"/>
      <c r="Q5071" s="2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9"/>
      <c r="AX5071" s="9"/>
      <c r="AY5071" s="9"/>
      <c r="AZ5071" s="9"/>
      <c r="BA5071" s="9"/>
      <c r="BB5071" s="9"/>
      <c r="BC5071" s="9"/>
      <c r="BD5071" s="9"/>
      <c r="BE5071" s="9"/>
      <c r="BF5071" s="9"/>
      <c r="BG5071" s="9"/>
      <c r="BH5071" s="9"/>
      <c r="BI5071" s="9"/>
      <c r="BJ5071" s="9"/>
      <c r="BK5071" s="9"/>
      <c r="BL5071" s="9"/>
      <c r="BM5071" s="9"/>
      <c r="BN5071" s="9"/>
      <c r="BO5071" s="9"/>
      <c r="BP5071" s="9"/>
      <c r="BQ5071" s="9"/>
      <c r="BR5071" s="9"/>
      <c r="BS5071" s="9"/>
      <c r="BT5071" s="9"/>
      <c r="BU5071" s="9"/>
      <c r="BV5071" s="9"/>
      <c r="BW5071" s="9"/>
      <c r="BX5071" s="9"/>
      <c r="BY5071" s="9"/>
      <c r="BZ5071" s="9"/>
      <c r="CA5071" s="9"/>
      <c r="CB5071" s="9"/>
      <c r="CC5071" s="9"/>
      <c r="CD5071" s="9"/>
    </row>
    <row r="5072" spans="15:82" x14ac:dyDescent="0.25">
      <c r="O5072" s="3"/>
      <c r="P5072" s="2"/>
      <c r="Q5072" s="2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/>
      <c r="AT5072" s="9"/>
      <c r="AU5072" s="9"/>
      <c r="AV5072" s="9"/>
      <c r="AW5072" s="9"/>
      <c r="AX5072" s="9"/>
      <c r="AY5072" s="9"/>
      <c r="AZ5072" s="9"/>
      <c r="BA5072" s="9"/>
      <c r="BB5072" s="9"/>
      <c r="BC5072" s="9"/>
      <c r="BD5072" s="9"/>
      <c r="BE5072" s="9"/>
      <c r="BF5072" s="9"/>
      <c r="BG5072" s="9"/>
      <c r="BH5072" s="9"/>
      <c r="BI5072" s="9"/>
      <c r="BJ5072" s="9"/>
      <c r="BK5072" s="9"/>
      <c r="BL5072" s="9"/>
      <c r="BM5072" s="9"/>
      <c r="BN5072" s="9"/>
      <c r="BO5072" s="9"/>
      <c r="BP5072" s="9"/>
      <c r="BQ5072" s="9"/>
      <c r="BR5072" s="9"/>
      <c r="BS5072" s="9"/>
      <c r="BT5072" s="9"/>
      <c r="BU5072" s="9"/>
      <c r="BV5072" s="9"/>
      <c r="BW5072" s="9"/>
      <c r="BX5072" s="9"/>
      <c r="BY5072" s="9"/>
      <c r="BZ5072" s="9"/>
      <c r="CA5072" s="9"/>
      <c r="CB5072" s="9"/>
      <c r="CC5072" s="9"/>
      <c r="CD5072" s="9"/>
    </row>
    <row r="5073" spans="15:82" x14ac:dyDescent="0.25">
      <c r="O5073" s="3"/>
      <c r="P5073" s="2"/>
      <c r="Q5073" s="2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  <c r="AZ5073" s="9"/>
      <c r="BA5073" s="9"/>
      <c r="BB5073" s="9"/>
      <c r="BC5073" s="9"/>
      <c r="BD5073" s="9"/>
      <c r="BE5073" s="9"/>
      <c r="BF5073" s="9"/>
      <c r="BG5073" s="9"/>
      <c r="BH5073" s="9"/>
      <c r="BI5073" s="9"/>
      <c r="BJ5073" s="9"/>
      <c r="BK5073" s="9"/>
      <c r="BL5073" s="9"/>
      <c r="BM5073" s="9"/>
      <c r="BN5073" s="9"/>
      <c r="BO5073" s="9"/>
      <c r="BP5073" s="9"/>
      <c r="BQ5073" s="9"/>
      <c r="BR5073" s="9"/>
      <c r="BS5073" s="9"/>
      <c r="BT5073" s="9"/>
      <c r="BU5073" s="9"/>
      <c r="BV5073" s="9"/>
      <c r="BW5073" s="9"/>
      <c r="BX5073" s="9"/>
      <c r="BY5073" s="9"/>
      <c r="BZ5073" s="9"/>
      <c r="CA5073" s="9"/>
      <c r="CB5073" s="9"/>
      <c r="CC5073" s="9"/>
      <c r="CD5073" s="9"/>
    </row>
    <row r="5074" spans="15:82" x14ac:dyDescent="0.25">
      <c r="O5074" s="3"/>
      <c r="P5074" s="2"/>
      <c r="Q5074" s="2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  <c r="AZ5074" s="9"/>
      <c r="BA5074" s="9"/>
      <c r="BB5074" s="9"/>
      <c r="BC5074" s="9"/>
      <c r="BD5074" s="9"/>
      <c r="BE5074" s="9"/>
      <c r="BF5074" s="9"/>
      <c r="BG5074" s="9"/>
      <c r="BH5074" s="9"/>
      <c r="BI5074" s="9"/>
      <c r="BJ5074" s="9"/>
      <c r="BK5074" s="9"/>
      <c r="BL5074" s="9"/>
      <c r="BM5074" s="9"/>
      <c r="BN5074" s="9"/>
      <c r="BO5074" s="9"/>
      <c r="BP5074" s="9"/>
      <c r="BQ5074" s="9"/>
      <c r="BR5074" s="9"/>
      <c r="BS5074" s="9"/>
      <c r="BT5074" s="9"/>
      <c r="BU5074" s="9"/>
      <c r="BV5074" s="9"/>
      <c r="BW5074" s="9"/>
      <c r="BX5074" s="9"/>
      <c r="BY5074" s="9"/>
      <c r="BZ5074" s="9"/>
      <c r="CA5074" s="9"/>
      <c r="CB5074" s="9"/>
      <c r="CC5074" s="9"/>
      <c r="CD5074" s="9"/>
    </row>
    <row r="5075" spans="15:82" x14ac:dyDescent="0.25">
      <c r="O5075" s="3"/>
      <c r="P5075" s="2"/>
      <c r="Q5075" s="2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  <c r="AZ5075" s="9"/>
      <c r="BA5075" s="9"/>
      <c r="BB5075" s="9"/>
      <c r="BC5075" s="9"/>
      <c r="BD5075" s="9"/>
      <c r="BE5075" s="9"/>
      <c r="BF5075" s="9"/>
      <c r="BG5075" s="9"/>
      <c r="BH5075" s="9"/>
      <c r="BI5075" s="9"/>
      <c r="BJ5075" s="9"/>
      <c r="BK5075" s="9"/>
      <c r="BL5075" s="9"/>
      <c r="BM5075" s="9"/>
      <c r="BN5075" s="9"/>
      <c r="BO5075" s="9"/>
      <c r="BP5075" s="9"/>
      <c r="BQ5075" s="9"/>
      <c r="BR5075" s="9"/>
      <c r="BS5075" s="9"/>
      <c r="BT5075" s="9"/>
      <c r="BU5075" s="9"/>
      <c r="BV5075" s="9"/>
      <c r="BW5075" s="9"/>
      <c r="BX5075" s="9"/>
      <c r="BY5075" s="9"/>
      <c r="BZ5075" s="9"/>
      <c r="CA5075" s="9"/>
      <c r="CB5075" s="9"/>
      <c r="CC5075" s="9"/>
      <c r="CD5075" s="9"/>
    </row>
    <row r="5076" spans="15:82" x14ac:dyDescent="0.25">
      <c r="O5076" s="3"/>
      <c r="P5076" s="2"/>
      <c r="Q5076" s="2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/>
      <c r="AT5076" s="9"/>
      <c r="AU5076" s="9"/>
      <c r="AV5076" s="9"/>
      <c r="AW5076" s="9"/>
      <c r="AX5076" s="9"/>
      <c r="AY5076" s="9"/>
      <c r="AZ5076" s="9"/>
      <c r="BA5076" s="9"/>
      <c r="BB5076" s="9"/>
      <c r="BC5076" s="9"/>
      <c r="BD5076" s="9"/>
      <c r="BE5076" s="9"/>
      <c r="BF5076" s="9"/>
      <c r="BG5076" s="9"/>
      <c r="BH5076" s="9"/>
      <c r="BI5076" s="9"/>
      <c r="BJ5076" s="9"/>
      <c r="BK5076" s="9"/>
      <c r="BL5076" s="9"/>
      <c r="BM5076" s="9"/>
      <c r="BN5076" s="9"/>
      <c r="BO5076" s="9"/>
      <c r="BP5076" s="9"/>
      <c r="BQ5076" s="9"/>
      <c r="BR5076" s="9"/>
      <c r="BS5076" s="9"/>
      <c r="BT5076" s="9"/>
      <c r="BU5076" s="9"/>
      <c r="BV5076" s="9"/>
      <c r="BW5076" s="9"/>
      <c r="BX5076" s="9"/>
      <c r="BY5076" s="9"/>
      <c r="BZ5076" s="9"/>
      <c r="CA5076" s="9"/>
      <c r="CB5076" s="9"/>
      <c r="CC5076" s="9"/>
      <c r="CD5076" s="9"/>
    </row>
    <row r="5077" spans="15:82" x14ac:dyDescent="0.25">
      <c r="O5077" s="3"/>
      <c r="P5077" s="2"/>
      <c r="Q5077" s="2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  <c r="AZ5077" s="9"/>
      <c r="BA5077" s="9"/>
      <c r="BB5077" s="9"/>
      <c r="BC5077" s="9"/>
      <c r="BD5077" s="9"/>
      <c r="BE5077" s="9"/>
      <c r="BF5077" s="9"/>
      <c r="BG5077" s="9"/>
      <c r="BH5077" s="9"/>
      <c r="BI5077" s="9"/>
      <c r="BJ5077" s="9"/>
      <c r="BK5077" s="9"/>
      <c r="BL5077" s="9"/>
      <c r="BM5077" s="9"/>
      <c r="BN5077" s="9"/>
      <c r="BO5077" s="9"/>
      <c r="BP5077" s="9"/>
      <c r="BQ5077" s="9"/>
      <c r="BR5077" s="9"/>
      <c r="BS5077" s="9"/>
      <c r="BT5077" s="9"/>
      <c r="BU5077" s="9"/>
      <c r="BV5077" s="9"/>
      <c r="BW5077" s="9"/>
      <c r="BX5077" s="9"/>
      <c r="BY5077" s="9"/>
      <c r="BZ5077" s="9"/>
      <c r="CA5077" s="9"/>
      <c r="CB5077" s="9"/>
      <c r="CC5077" s="9"/>
      <c r="CD5077" s="9"/>
    </row>
    <row r="5078" spans="15:82" x14ac:dyDescent="0.25">
      <c r="O5078" s="3"/>
      <c r="P5078" s="2"/>
      <c r="Q5078" s="2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  <c r="AZ5078" s="9"/>
      <c r="BA5078" s="9"/>
      <c r="BB5078" s="9"/>
      <c r="BC5078" s="9"/>
      <c r="BD5078" s="9"/>
      <c r="BE5078" s="9"/>
      <c r="BF5078" s="9"/>
      <c r="BG5078" s="9"/>
      <c r="BH5078" s="9"/>
      <c r="BI5078" s="9"/>
      <c r="BJ5078" s="9"/>
      <c r="BK5078" s="9"/>
      <c r="BL5078" s="9"/>
      <c r="BM5078" s="9"/>
      <c r="BN5078" s="9"/>
      <c r="BO5078" s="9"/>
      <c r="BP5078" s="9"/>
      <c r="BQ5078" s="9"/>
      <c r="BR5078" s="9"/>
      <c r="BS5078" s="9"/>
      <c r="BT5078" s="9"/>
      <c r="BU5078" s="9"/>
      <c r="BV5078" s="9"/>
      <c r="BW5078" s="9"/>
      <c r="BX5078" s="9"/>
      <c r="BY5078" s="9"/>
      <c r="BZ5078" s="9"/>
      <c r="CA5078" s="9"/>
      <c r="CB5078" s="9"/>
      <c r="CC5078" s="9"/>
      <c r="CD5078" s="9"/>
    </row>
    <row r="5079" spans="15:82" x14ac:dyDescent="0.25">
      <c r="O5079" s="3"/>
      <c r="P5079" s="2"/>
      <c r="Q5079" s="2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  <c r="AZ5079" s="9"/>
      <c r="BA5079" s="9"/>
      <c r="BB5079" s="9"/>
      <c r="BC5079" s="9"/>
      <c r="BD5079" s="9"/>
      <c r="BE5079" s="9"/>
      <c r="BF5079" s="9"/>
      <c r="BG5079" s="9"/>
      <c r="BH5079" s="9"/>
      <c r="BI5079" s="9"/>
      <c r="BJ5079" s="9"/>
      <c r="BK5079" s="9"/>
      <c r="BL5079" s="9"/>
      <c r="BM5079" s="9"/>
      <c r="BN5079" s="9"/>
      <c r="BO5079" s="9"/>
      <c r="BP5079" s="9"/>
      <c r="BQ5079" s="9"/>
      <c r="BR5079" s="9"/>
      <c r="BS5079" s="9"/>
      <c r="BT5079" s="9"/>
      <c r="BU5079" s="9"/>
      <c r="BV5079" s="9"/>
      <c r="BW5079" s="9"/>
      <c r="BX5079" s="9"/>
      <c r="BY5079" s="9"/>
      <c r="BZ5079" s="9"/>
      <c r="CA5079" s="9"/>
      <c r="CB5079" s="9"/>
      <c r="CC5079" s="9"/>
      <c r="CD5079" s="9"/>
    </row>
    <row r="5080" spans="15:82" x14ac:dyDescent="0.25">
      <c r="O5080" s="3"/>
      <c r="P5080" s="2"/>
      <c r="Q5080" s="2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/>
      <c r="AU5080" s="9"/>
      <c r="AV5080" s="9"/>
      <c r="AW5080" s="9"/>
      <c r="AX5080" s="9"/>
      <c r="AY5080" s="9"/>
      <c r="AZ5080" s="9"/>
      <c r="BA5080" s="9"/>
      <c r="BB5080" s="9"/>
      <c r="BC5080" s="9"/>
      <c r="BD5080" s="9"/>
      <c r="BE5080" s="9"/>
      <c r="BF5080" s="9"/>
      <c r="BG5080" s="9"/>
      <c r="BH5080" s="9"/>
      <c r="BI5080" s="9"/>
      <c r="BJ5080" s="9"/>
      <c r="BK5080" s="9"/>
      <c r="BL5080" s="9"/>
      <c r="BM5080" s="9"/>
      <c r="BN5080" s="9"/>
      <c r="BO5080" s="9"/>
      <c r="BP5080" s="9"/>
      <c r="BQ5080" s="9"/>
      <c r="BR5080" s="9"/>
      <c r="BS5080" s="9"/>
      <c r="BT5080" s="9"/>
      <c r="BU5080" s="9"/>
      <c r="BV5080" s="9"/>
      <c r="BW5080" s="9"/>
      <c r="BX5080" s="9"/>
      <c r="BY5080" s="9"/>
      <c r="BZ5080" s="9"/>
      <c r="CA5080" s="9"/>
      <c r="CB5080" s="9"/>
      <c r="CC5080" s="9"/>
      <c r="CD5080" s="9"/>
    </row>
    <row r="5081" spans="15:82" x14ac:dyDescent="0.25">
      <c r="O5081" s="3"/>
      <c r="P5081" s="2"/>
      <c r="Q5081" s="2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  <c r="AZ5081" s="9"/>
      <c r="BA5081" s="9"/>
      <c r="BB5081" s="9"/>
      <c r="BC5081" s="9"/>
      <c r="BD5081" s="9"/>
      <c r="BE5081" s="9"/>
      <c r="BF5081" s="9"/>
      <c r="BG5081" s="9"/>
      <c r="BH5081" s="9"/>
      <c r="BI5081" s="9"/>
      <c r="BJ5081" s="9"/>
      <c r="BK5081" s="9"/>
      <c r="BL5081" s="9"/>
      <c r="BM5081" s="9"/>
      <c r="BN5081" s="9"/>
      <c r="BO5081" s="9"/>
      <c r="BP5081" s="9"/>
      <c r="BQ5081" s="9"/>
      <c r="BR5081" s="9"/>
      <c r="BS5081" s="9"/>
      <c r="BT5081" s="9"/>
      <c r="BU5081" s="9"/>
      <c r="BV5081" s="9"/>
      <c r="BW5081" s="9"/>
      <c r="BX5081" s="9"/>
      <c r="BY5081" s="9"/>
      <c r="BZ5081" s="9"/>
      <c r="CA5081" s="9"/>
      <c r="CB5081" s="9"/>
      <c r="CC5081" s="9"/>
      <c r="CD5081" s="9"/>
    </row>
    <row r="5082" spans="15:82" x14ac:dyDescent="0.25">
      <c r="O5082" s="3"/>
      <c r="P5082" s="2"/>
      <c r="Q5082" s="2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  <c r="AZ5082" s="9"/>
      <c r="BA5082" s="9"/>
      <c r="BB5082" s="9"/>
      <c r="BC5082" s="9"/>
      <c r="BD5082" s="9"/>
      <c r="BE5082" s="9"/>
      <c r="BF5082" s="9"/>
      <c r="BG5082" s="9"/>
      <c r="BH5082" s="9"/>
      <c r="BI5082" s="9"/>
      <c r="BJ5082" s="9"/>
      <c r="BK5082" s="9"/>
      <c r="BL5082" s="9"/>
      <c r="BM5082" s="9"/>
      <c r="BN5082" s="9"/>
      <c r="BO5082" s="9"/>
      <c r="BP5082" s="9"/>
      <c r="BQ5082" s="9"/>
      <c r="BR5082" s="9"/>
      <c r="BS5082" s="9"/>
      <c r="BT5082" s="9"/>
      <c r="BU5082" s="9"/>
      <c r="BV5082" s="9"/>
      <c r="BW5082" s="9"/>
      <c r="BX5082" s="9"/>
      <c r="BY5082" s="9"/>
      <c r="BZ5082" s="9"/>
      <c r="CA5082" s="9"/>
      <c r="CB5082" s="9"/>
      <c r="CC5082" s="9"/>
      <c r="CD5082" s="9"/>
    </row>
    <row r="5083" spans="15:82" x14ac:dyDescent="0.25">
      <c r="O5083" s="3"/>
      <c r="P5083" s="2"/>
      <c r="Q5083" s="2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  <c r="AZ5083" s="9"/>
      <c r="BA5083" s="9"/>
      <c r="BB5083" s="9"/>
      <c r="BC5083" s="9"/>
      <c r="BD5083" s="9"/>
      <c r="BE5083" s="9"/>
      <c r="BF5083" s="9"/>
      <c r="BG5083" s="9"/>
      <c r="BH5083" s="9"/>
      <c r="BI5083" s="9"/>
      <c r="BJ5083" s="9"/>
      <c r="BK5083" s="9"/>
      <c r="BL5083" s="9"/>
      <c r="BM5083" s="9"/>
      <c r="BN5083" s="9"/>
      <c r="BO5083" s="9"/>
      <c r="BP5083" s="9"/>
      <c r="BQ5083" s="9"/>
      <c r="BR5083" s="9"/>
      <c r="BS5083" s="9"/>
      <c r="BT5083" s="9"/>
      <c r="BU5083" s="9"/>
      <c r="BV5083" s="9"/>
      <c r="BW5083" s="9"/>
      <c r="BX5083" s="9"/>
      <c r="BY5083" s="9"/>
      <c r="BZ5083" s="9"/>
      <c r="CA5083" s="9"/>
      <c r="CB5083" s="9"/>
      <c r="CC5083" s="9"/>
      <c r="CD5083" s="9"/>
    </row>
    <row r="5084" spans="15:82" x14ac:dyDescent="0.25">
      <c r="O5084" s="3"/>
      <c r="P5084" s="2"/>
      <c r="Q5084" s="2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/>
      <c r="AU5084" s="9"/>
      <c r="AV5084" s="9"/>
      <c r="AW5084" s="9"/>
      <c r="AX5084" s="9"/>
      <c r="AY5084" s="9"/>
      <c r="AZ5084" s="9"/>
      <c r="BA5084" s="9"/>
      <c r="BB5084" s="9"/>
      <c r="BC5084" s="9"/>
      <c r="BD5084" s="9"/>
      <c r="BE5084" s="9"/>
      <c r="BF5084" s="9"/>
      <c r="BG5084" s="9"/>
      <c r="BH5084" s="9"/>
      <c r="BI5084" s="9"/>
      <c r="BJ5084" s="9"/>
      <c r="BK5084" s="9"/>
      <c r="BL5084" s="9"/>
      <c r="BM5084" s="9"/>
      <c r="BN5084" s="9"/>
      <c r="BO5084" s="9"/>
      <c r="BP5084" s="9"/>
      <c r="BQ5084" s="9"/>
      <c r="BR5084" s="9"/>
      <c r="BS5084" s="9"/>
      <c r="BT5084" s="9"/>
      <c r="BU5084" s="9"/>
      <c r="BV5084" s="9"/>
      <c r="BW5084" s="9"/>
      <c r="BX5084" s="9"/>
      <c r="BY5084" s="9"/>
      <c r="BZ5084" s="9"/>
      <c r="CA5084" s="9"/>
      <c r="CB5084" s="9"/>
      <c r="CC5084" s="9"/>
      <c r="CD5084" s="9"/>
    </row>
    <row r="5085" spans="15:82" x14ac:dyDescent="0.25">
      <c r="O5085" s="3"/>
      <c r="P5085" s="2"/>
      <c r="Q5085" s="2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9"/>
      <c r="AX5085" s="9"/>
      <c r="AY5085" s="9"/>
      <c r="AZ5085" s="9"/>
      <c r="BA5085" s="9"/>
      <c r="BB5085" s="9"/>
      <c r="BC5085" s="9"/>
      <c r="BD5085" s="9"/>
      <c r="BE5085" s="9"/>
      <c r="BF5085" s="9"/>
      <c r="BG5085" s="9"/>
      <c r="BH5085" s="9"/>
      <c r="BI5085" s="9"/>
      <c r="BJ5085" s="9"/>
      <c r="BK5085" s="9"/>
      <c r="BL5085" s="9"/>
      <c r="BM5085" s="9"/>
      <c r="BN5085" s="9"/>
      <c r="BO5085" s="9"/>
      <c r="BP5085" s="9"/>
      <c r="BQ5085" s="9"/>
      <c r="BR5085" s="9"/>
      <c r="BS5085" s="9"/>
      <c r="BT5085" s="9"/>
      <c r="BU5085" s="9"/>
      <c r="BV5085" s="9"/>
      <c r="BW5085" s="9"/>
      <c r="BX5085" s="9"/>
      <c r="BY5085" s="9"/>
      <c r="BZ5085" s="9"/>
      <c r="CA5085" s="9"/>
      <c r="CB5085" s="9"/>
      <c r="CC5085" s="9"/>
      <c r="CD5085" s="9"/>
    </row>
    <row r="5086" spans="15:82" x14ac:dyDescent="0.25">
      <c r="O5086" s="3"/>
      <c r="P5086" s="2"/>
      <c r="Q5086" s="2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/>
      <c r="AU5086" s="9"/>
      <c r="AV5086" s="9"/>
      <c r="AW5086" s="9"/>
      <c r="AX5086" s="9"/>
      <c r="AY5086" s="9"/>
      <c r="AZ5086" s="9"/>
      <c r="BA5086" s="9"/>
      <c r="BB5086" s="9"/>
      <c r="BC5086" s="9"/>
      <c r="BD5086" s="9"/>
      <c r="BE5086" s="9"/>
      <c r="BF5086" s="9"/>
      <c r="BG5086" s="9"/>
      <c r="BH5086" s="9"/>
      <c r="BI5086" s="9"/>
      <c r="BJ5086" s="9"/>
      <c r="BK5086" s="9"/>
      <c r="BL5086" s="9"/>
      <c r="BM5086" s="9"/>
      <c r="BN5086" s="9"/>
      <c r="BO5086" s="9"/>
      <c r="BP5086" s="9"/>
      <c r="BQ5086" s="9"/>
      <c r="BR5086" s="9"/>
      <c r="BS5086" s="9"/>
      <c r="BT5086" s="9"/>
      <c r="BU5086" s="9"/>
      <c r="BV5086" s="9"/>
      <c r="BW5086" s="9"/>
      <c r="BX5086" s="9"/>
      <c r="BY5086" s="9"/>
      <c r="BZ5086" s="9"/>
      <c r="CA5086" s="9"/>
      <c r="CB5086" s="9"/>
      <c r="CC5086" s="9"/>
      <c r="CD5086" s="9"/>
    </row>
    <row r="5087" spans="15:82" x14ac:dyDescent="0.25">
      <c r="O5087" s="3"/>
      <c r="P5087" s="2"/>
      <c r="Q5087" s="2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  <c r="AZ5087" s="9"/>
      <c r="BA5087" s="9"/>
      <c r="BB5087" s="9"/>
      <c r="BC5087" s="9"/>
      <c r="BD5087" s="9"/>
      <c r="BE5087" s="9"/>
      <c r="BF5087" s="9"/>
      <c r="BG5087" s="9"/>
      <c r="BH5087" s="9"/>
      <c r="BI5087" s="9"/>
      <c r="BJ5087" s="9"/>
      <c r="BK5087" s="9"/>
      <c r="BL5087" s="9"/>
      <c r="BM5087" s="9"/>
      <c r="BN5087" s="9"/>
      <c r="BO5087" s="9"/>
      <c r="BP5087" s="9"/>
      <c r="BQ5087" s="9"/>
      <c r="BR5087" s="9"/>
      <c r="BS5087" s="9"/>
      <c r="BT5087" s="9"/>
      <c r="BU5087" s="9"/>
      <c r="BV5087" s="9"/>
      <c r="BW5087" s="9"/>
      <c r="BX5087" s="9"/>
      <c r="BY5087" s="9"/>
      <c r="BZ5087" s="9"/>
      <c r="CA5087" s="9"/>
      <c r="CB5087" s="9"/>
      <c r="CC5087" s="9"/>
      <c r="CD5087" s="9"/>
    </row>
    <row r="5088" spans="15:82" x14ac:dyDescent="0.25">
      <c r="O5088" s="3"/>
      <c r="P5088" s="2"/>
      <c r="Q5088" s="2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/>
      <c r="AU5088" s="9"/>
      <c r="AV5088" s="9"/>
      <c r="AW5088" s="9"/>
      <c r="AX5088" s="9"/>
      <c r="AY5088" s="9"/>
      <c r="AZ5088" s="9"/>
      <c r="BA5088" s="9"/>
      <c r="BB5088" s="9"/>
      <c r="BC5088" s="9"/>
      <c r="BD5088" s="9"/>
      <c r="BE5088" s="9"/>
      <c r="BF5088" s="9"/>
      <c r="BG5088" s="9"/>
      <c r="BH5088" s="9"/>
      <c r="BI5088" s="9"/>
      <c r="BJ5088" s="9"/>
      <c r="BK5088" s="9"/>
      <c r="BL5088" s="9"/>
      <c r="BM5088" s="9"/>
      <c r="BN5088" s="9"/>
      <c r="BO5088" s="9"/>
      <c r="BP5088" s="9"/>
      <c r="BQ5088" s="9"/>
      <c r="BR5088" s="9"/>
      <c r="BS5088" s="9"/>
      <c r="BT5088" s="9"/>
      <c r="BU5088" s="9"/>
      <c r="BV5088" s="9"/>
      <c r="BW5088" s="9"/>
      <c r="BX5088" s="9"/>
      <c r="BY5088" s="9"/>
      <c r="BZ5088" s="9"/>
      <c r="CA5088" s="9"/>
      <c r="CB5088" s="9"/>
      <c r="CC5088" s="9"/>
      <c r="CD5088" s="9"/>
    </row>
    <row r="5089" spans="15:82" x14ac:dyDescent="0.25">
      <c r="O5089" s="3"/>
      <c r="P5089" s="2"/>
      <c r="Q5089" s="2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9"/>
      <c r="AX5089" s="9"/>
      <c r="AY5089" s="9"/>
      <c r="AZ5089" s="9"/>
      <c r="BA5089" s="9"/>
      <c r="BB5089" s="9"/>
      <c r="BC5089" s="9"/>
      <c r="BD5089" s="9"/>
      <c r="BE5089" s="9"/>
      <c r="BF5089" s="9"/>
      <c r="BG5089" s="9"/>
      <c r="BH5089" s="9"/>
      <c r="BI5089" s="9"/>
      <c r="BJ5089" s="9"/>
      <c r="BK5089" s="9"/>
      <c r="BL5089" s="9"/>
      <c r="BM5089" s="9"/>
      <c r="BN5089" s="9"/>
      <c r="BO5089" s="9"/>
      <c r="BP5089" s="9"/>
      <c r="BQ5089" s="9"/>
      <c r="BR5089" s="9"/>
      <c r="BS5089" s="9"/>
      <c r="BT5089" s="9"/>
      <c r="BU5089" s="9"/>
      <c r="BV5089" s="9"/>
      <c r="BW5089" s="9"/>
      <c r="BX5089" s="9"/>
      <c r="BY5089" s="9"/>
      <c r="BZ5089" s="9"/>
      <c r="CA5089" s="9"/>
      <c r="CB5089" s="9"/>
      <c r="CC5089" s="9"/>
      <c r="CD5089" s="9"/>
    </row>
    <row r="5090" spans="15:82" x14ac:dyDescent="0.25">
      <c r="O5090" s="3"/>
      <c r="P5090" s="2"/>
      <c r="Q5090" s="2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/>
      <c r="AU5090" s="9"/>
      <c r="AV5090" s="9"/>
      <c r="AW5090" s="9"/>
      <c r="AX5090" s="9"/>
      <c r="AY5090" s="9"/>
      <c r="AZ5090" s="9"/>
      <c r="BA5090" s="9"/>
      <c r="BB5090" s="9"/>
      <c r="BC5090" s="9"/>
      <c r="BD5090" s="9"/>
      <c r="BE5090" s="9"/>
      <c r="BF5090" s="9"/>
      <c r="BG5090" s="9"/>
      <c r="BH5090" s="9"/>
      <c r="BI5090" s="9"/>
      <c r="BJ5090" s="9"/>
      <c r="BK5090" s="9"/>
      <c r="BL5090" s="9"/>
      <c r="BM5090" s="9"/>
      <c r="BN5090" s="9"/>
      <c r="BO5090" s="9"/>
      <c r="BP5090" s="9"/>
      <c r="BQ5090" s="9"/>
      <c r="BR5090" s="9"/>
      <c r="BS5090" s="9"/>
      <c r="BT5090" s="9"/>
      <c r="BU5090" s="9"/>
      <c r="BV5090" s="9"/>
      <c r="BW5090" s="9"/>
      <c r="BX5090" s="9"/>
      <c r="BY5090" s="9"/>
      <c r="BZ5090" s="9"/>
      <c r="CA5090" s="9"/>
      <c r="CB5090" s="9"/>
      <c r="CC5090" s="9"/>
      <c r="CD5090" s="9"/>
    </row>
    <row r="5091" spans="15:82" x14ac:dyDescent="0.25">
      <c r="O5091" s="3"/>
      <c r="P5091" s="2"/>
      <c r="Q5091" s="2"/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  <c r="AZ5091" s="9"/>
      <c r="BA5091" s="9"/>
      <c r="BB5091" s="9"/>
      <c r="BC5091" s="9"/>
      <c r="BD5091" s="9"/>
      <c r="BE5091" s="9"/>
      <c r="BF5091" s="9"/>
      <c r="BG5091" s="9"/>
      <c r="BH5091" s="9"/>
      <c r="BI5091" s="9"/>
      <c r="BJ5091" s="9"/>
      <c r="BK5091" s="9"/>
      <c r="BL5091" s="9"/>
      <c r="BM5091" s="9"/>
      <c r="BN5091" s="9"/>
      <c r="BO5091" s="9"/>
      <c r="BP5091" s="9"/>
      <c r="BQ5091" s="9"/>
      <c r="BR5091" s="9"/>
      <c r="BS5091" s="9"/>
      <c r="BT5091" s="9"/>
      <c r="BU5091" s="9"/>
      <c r="BV5091" s="9"/>
      <c r="BW5091" s="9"/>
      <c r="BX5091" s="9"/>
      <c r="BY5091" s="9"/>
      <c r="BZ5091" s="9"/>
      <c r="CA5091" s="9"/>
      <c r="CB5091" s="9"/>
      <c r="CC5091" s="9"/>
      <c r="CD5091" s="9"/>
    </row>
    <row r="5092" spans="15:82" x14ac:dyDescent="0.25">
      <c r="O5092" s="3"/>
      <c r="P5092" s="2"/>
      <c r="Q5092" s="2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  <c r="AZ5092" s="9"/>
      <c r="BA5092" s="9"/>
      <c r="BB5092" s="9"/>
      <c r="BC5092" s="9"/>
      <c r="BD5092" s="9"/>
      <c r="BE5092" s="9"/>
      <c r="BF5092" s="9"/>
      <c r="BG5092" s="9"/>
      <c r="BH5092" s="9"/>
      <c r="BI5092" s="9"/>
      <c r="BJ5092" s="9"/>
      <c r="BK5092" s="9"/>
      <c r="BL5092" s="9"/>
      <c r="BM5092" s="9"/>
      <c r="BN5092" s="9"/>
      <c r="BO5092" s="9"/>
      <c r="BP5092" s="9"/>
      <c r="BQ5092" s="9"/>
      <c r="BR5092" s="9"/>
      <c r="BS5092" s="9"/>
      <c r="BT5092" s="9"/>
      <c r="BU5092" s="9"/>
      <c r="BV5092" s="9"/>
      <c r="BW5092" s="9"/>
      <c r="BX5092" s="9"/>
      <c r="BY5092" s="9"/>
      <c r="BZ5092" s="9"/>
      <c r="CA5092" s="9"/>
      <c r="CB5092" s="9"/>
      <c r="CC5092" s="9"/>
      <c r="CD5092" s="9"/>
    </row>
    <row r="5093" spans="15:82" x14ac:dyDescent="0.25">
      <c r="O5093" s="3"/>
      <c r="P5093" s="2"/>
      <c r="Q5093" s="2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  <c r="AZ5093" s="9"/>
      <c r="BA5093" s="9"/>
      <c r="BB5093" s="9"/>
      <c r="BC5093" s="9"/>
      <c r="BD5093" s="9"/>
      <c r="BE5093" s="9"/>
      <c r="BF5093" s="9"/>
      <c r="BG5093" s="9"/>
      <c r="BH5093" s="9"/>
      <c r="BI5093" s="9"/>
      <c r="BJ5093" s="9"/>
      <c r="BK5093" s="9"/>
      <c r="BL5093" s="9"/>
      <c r="BM5093" s="9"/>
      <c r="BN5093" s="9"/>
      <c r="BO5093" s="9"/>
      <c r="BP5093" s="9"/>
      <c r="BQ5093" s="9"/>
      <c r="BR5093" s="9"/>
      <c r="BS5093" s="9"/>
      <c r="BT5093" s="9"/>
      <c r="BU5093" s="9"/>
      <c r="BV5093" s="9"/>
      <c r="BW5093" s="9"/>
      <c r="BX5093" s="9"/>
      <c r="BY5093" s="9"/>
      <c r="BZ5093" s="9"/>
      <c r="CA5093" s="9"/>
      <c r="CB5093" s="9"/>
      <c r="CC5093" s="9"/>
      <c r="CD5093" s="9"/>
    </row>
    <row r="5094" spans="15:82" x14ac:dyDescent="0.25">
      <c r="O5094" s="3"/>
      <c r="P5094" s="2"/>
      <c r="Q5094" s="2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  <c r="AZ5094" s="9"/>
      <c r="BA5094" s="9"/>
      <c r="BB5094" s="9"/>
      <c r="BC5094" s="9"/>
      <c r="BD5094" s="9"/>
      <c r="BE5094" s="9"/>
      <c r="BF5094" s="9"/>
      <c r="BG5094" s="9"/>
      <c r="BH5094" s="9"/>
      <c r="BI5094" s="9"/>
      <c r="BJ5094" s="9"/>
      <c r="BK5094" s="9"/>
      <c r="BL5094" s="9"/>
      <c r="BM5094" s="9"/>
      <c r="BN5094" s="9"/>
      <c r="BO5094" s="9"/>
      <c r="BP5094" s="9"/>
      <c r="BQ5094" s="9"/>
      <c r="BR5094" s="9"/>
      <c r="BS5094" s="9"/>
      <c r="BT5094" s="9"/>
      <c r="BU5094" s="9"/>
      <c r="BV5094" s="9"/>
      <c r="BW5094" s="9"/>
      <c r="BX5094" s="9"/>
      <c r="BY5094" s="9"/>
      <c r="BZ5094" s="9"/>
      <c r="CA5094" s="9"/>
      <c r="CB5094" s="9"/>
      <c r="CC5094" s="9"/>
      <c r="CD5094" s="9"/>
    </row>
    <row r="5095" spans="15:82" x14ac:dyDescent="0.25">
      <c r="O5095" s="3"/>
      <c r="P5095" s="2"/>
      <c r="Q5095" s="2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  <c r="AZ5095" s="9"/>
      <c r="BA5095" s="9"/>
      <c r="BB5095" s="9"/>
      <c r="BC5095" s="9"/>
      <c r="BD5095" s="9"/>
      <c r="BE5095" s="9"/>
      <c r="BF5095" s="9"/>
      <c r="BG5095" s="9"/>
      <c r="BH5095" s="9"/>
      <c r="BI5095" s="9"/>
      <c r="BJ5095" s="9"/>
      <c r="BK5095" s="9"/>
      <c r="BL5095" s="9"/>
      <c r="BM5095" s="9"/>
      <c r="BN5095" s="9"/>
      <c r="BO5095" s="9"/>
      <c r="BP5095" s="9"/>
      <c r="BQ5095" s="9"/>
      <c r="BR5095" s="9"/>
      <c r="BS5095" s="9"/>
      <c r="BT5095" s="9"/>
      <c r="BU5095" s="9"/>
      <c r="BV5095" s="9"/>
      <c r="BW5095" s="9"/>
      <c r="BX5095" s="9"/>
      <c r="BY5095" s="9"/>
      <c r="BZ5095" s="9"/>
      <c r="CA5095" s="9"/>
      <c r="CB5095" s="9"/>
      <c r="CC5095" s="9"/>
      <c r="CD5095" s="9"/>
    </row>
    <row r="5096" spans="15:82" x14ac:dyDescent="0.25">
      <c r="O5096" s="3"/>
      <c r="P5096" s="2"/>
      <c r="Q5096" s="2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  <c r="AZ5096" s="9"/>
      <c r="BA5096" s="9"/>
      <c r="BB5096" s="9"/>
      <c r="BC5096" s="9"/>
      <c r="BD5096" s="9"/>
      <c r="BE5096" s="9"/>
      <c r="BF5096" s="9"/>
      <c r="BG5096" s="9"/>
      <c r="BH5096" s="9"/>
      <c r="BI5096" s="9"/>
      <c r="BJ5096" s="9"/>
      <c r="BK5096" s="9"/>
      <c r="BL5096" s="9"/>
      <c r="BM5096" s="9"/>
      <c r="BN5096" s="9"/>
      <c r="BO5096" s="9"/>
      <c r="BP5096" s="9"/>
      <c r="BQ5096" s="9"/>
      <c r="BR5096" s="9"/>
      <c r="BS5096" s="9"/>
      <c r="BT5096" s="9"/>
      <c r="BU5096" s="9"/>
      <c r="BV5096" s="9"/>
      <c r="BW5096" s="9"/>
      <c r="BX5096" s="9"/>
      <c r="BY5096" s="9"/>
      <c r="BZ5096" s="9"/>
      <c r="CA5096" s="9"/>
      <c r="CB5096" s="9"/>
      <c r="CC5096" s="9"/>
      <c r="CD5096" s="9"/>
    </row>
    <row r="5097" spans="15:82" x14ac:dyDescent="0.25">
      <c r="O5097" s="3"/>
      <c r="P5097" s="2"/>
      <c r="Q5097" s="2"/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  <c r="AZ5097" s="9"/>
      <c r="BA5097" s="9"/>
      <c r="BB5097" s="9"/>
      <c r="BC5097" s="9"/>
      <c r="BD5097" s="9"/>
      <c r="BE5097" s="9"/>
      <c r="BF5097" s="9"/>
      <c r="BG5097" s="9"/>
      <c r="BH5097" s="9"/>
      <c r="BI5097" s="9"/>
      <c r="BJ5097" s="9"/>
      <c r="BK5097" s="9"/>
      <c r="BL5097" s="9"/>
      <c r="BM5097" s="9"/>
      <c r="BN5097" s="9"/>
      <c r="BO5097" s="9"/>
      <c r="BP5097" s="9"/>
      <c r="BQ5097" s="9"/>
      <c r="BR5097" s="9"/>
      <c r="BS5097" s="9"/>
      <c r="BT5097" s="9"/>
      <c r="BU5097" s="9"/>
      <c r="BV5097" s="9"/>
      <c r="BW5097" s="9"/>
      <c r="BX5097" s="9"/>
      <c r="BY5097" s="9"/>
      <c r="BZ5097" s="9"/>
      <c r="CA5097" s="9"/>
      <c r="CB5097" s="9"/>
      <c r="CC5097" s="9"/>
      <c r="CD5097" s="9"/>
    </row>
    <row r="5098" spans="15:82" x14ac:dyDescent="0.25">
      <c r="O5098" s="3"/>
      <c r="P5098" s="2"/>
      <c r="Q5098" s="2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  <c r="AZ5098" s="9"/>
      <c r="BA5098" s="9"/>
      <c r="BB5098" s="9"/>
      <c r="BC5098" s="9"/>
      <c r="BD5098" s="9"/>
      <c r="BE5098" s="9"/>
      <c r="BF5098" s="9"/>
      <c r="BG5098" s="9"/>
      <c r="BH5098" s="9"/>
      <c r="BI5098" s="9"/>
      <c r="BJ5098" s="9"/>
      <c r="BK5098" s="9"/>
      <c r="BL5098" s="9"/>
      <c r="BM5098" s="9"/>
      <c r="BN5098" s="9"/>
      <c r="BO5098" s="9"/>
      <c r="BP5098" s="9"/>
      <c r="BQ5098" s="9"/>
      <c r="BR5098" s="9"/>
      <c r="BS5098" s="9"/>
      <c r="BT5098" s="9"/>
      <c r="BU5098" s="9"/>
      <c r="BV5098" s="9"/>
      <c r="BW5098" s="9"/>
      <c r="BX5098" s="9"/>
      <c r="BY5098" s="9"/>
      <c r="BZ5098" s="9"/>
      <c r="CA5098" s="9"/>
      <c r="CB5098" s="9"/>
      <c r="CC5098" s="9"/>
      <c r="CD5098" s="9"/>
    </row>
    <row r="5099" spans="15:82" x14ac:dyDescent="0.25">
      <c r="O5099" s="3"/>
      <c r="P5099" s="2"/>
      <c r="Q5099" s="2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  <c r="AZ5099" s="9"/>
      <c r="BA5099" s="9"/>
      <c r="BB5099" s="9"/>
      <c r="BC5099" s="9"/>
      <c r="BD5099" s="9"/>
      <c r="BE5099" s="9"/>
      <c r="BF5099" s="9"/>
      <c r="BG5099" s="9"/>
      <c r="BH5099" s="9"/>
      <c r="BI5099" s="9"/>
      <c r="BJ5099" s="9"/>
      <c r="BK5099" s="9"/>
      <c r="BL5099" s="9"/>
      <c r="BM5099" s="9"/>
      <c r="BN5099" s="9"/>
      <c r="BO5099" s="9"/>
      <c r="BP5099" s="9"/>
      <c r="BQ5099" s="9"/>
      <c r="BR5099" s="9"/>
      <c r="BS5099" s="9"/>
      <c r="BT5099" s="9"/>
      <c r="BU5099" s="9"/>
      <c r="BV5099" s="9"/>
      <c r="BW5099" s="9"/>
      <c r="BX5099" s="9"/>
      <c r="BY5099" s="9"/>
      <c r="BZ5099" s="9"/>
      <c r="CA5099" s="9"/>
      <c r="CB5099" s="9"/>
      <c r="CC5099" s="9"/>
      <c r="CD5099" s="9"/>
    </row>
    <row r="5100" spans="15:82" x14ac:dyDescent="0.25">
      <c r="O5100" s="3"/>
      <c r="P5100" s="2"/>
      <c r="Q5100" s="2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  <c r="AZ5100" s="9"/>
      <c r="BA5100" s="9"/>
      <c r="BB5100" s="9"/>
      <c r="BC5100" s="9"/>
      <c r="BD5100" s="9"/>
      <c r="BE5100" s="9"/>
      <c r="BF5100" s="9"/>
      <c r="BG5100" s="9"/>
      <c r="BH5100" s="9"/>
      <c r="BI5100" s="9"/>
      <c r="BJ5100" s="9"/>
      <c r="BK5100" s="9"/>
      <c r="BL5100" s="9"/>
      <c r="BM5100" s="9"/>
      <c r="BN5100" s="9"/>
      <c r="BO5100" s="9"/>
      <c r="BP5100" s="9"/>
      <c r="BQ5100" s="9"/>
      <c r="BR5100" s="9"/>
      <c r="BS5100" s="9"/>
      <c r="BT5100" s="9"/>
      <c r="BU5100" s="9"/>
      <c r="BV5100" s="9"/>
      <c r="BW5100" s="9"/>
      <c r="BX5100" s="9"/>
      <c r="BY5100" s="9"/>
      <c r="BZ5100" s="9"/>
      <c r="CA5100" s="9"/>
      <c r="CB5100" s="9"/>
      <c r="CC5100" s="9"/>
      <c r="CD5100" s="9"/>
    </row>
    <row r="5101" spans="15:82" x14ac:dyDescent="0.25">
      <c r="O5101" s="3"/>
      <c r="P5101" s="2"/>
      <c r="Q5101" s="2"/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  <c r="AZ5101" s="9"/>
      <c r="BA5101" s="9"/>
      <c r="BB5101" s="9"/>
      <c r="BC5101" s="9"/>
      <c r="BD5101" s="9"/>
      <c r="BE5101" s="9"/>
      <c r="BF5101" s="9"/>
      <c r="BG5101" s="9"/>
      <c r="BH5101" s="9"/>
      <c r="BI5101" s="9"/>
      <c r="BJ5101" s="9"/>
      <c r="BK5101" s="9"/>
      <c r="BL5101" s="9"/>
      <c r="BM5101" s="9"/>
      <c r="BN5101" s="9"/>
      <c r="BO5101" s="9"/>
      <c r="BP5101" s="9"/>
      <c r="BQ5101" s="9"/>
      <c r="BR5101" s="9"/>
      <c r="BS5101" s="9"/>
      <c r="BT5101" s="9"/>
      <c r="BU5101" s="9"/>
      <c r="BV5101" s="9"/>
      <c r="BW5101" s="9"/>
      <c r="BX5101" s="9"/>
      <c r="BY5101" s="9"/>
      <c r="BZ5101" s="9"/>
      <c r="CA5101" s="9"/>
      <c r="CB5101" s="9"/>
      <c r="CC5101" s="9"/>
      <c r="CD5101" s="9"/>
    </row>
    <row r="5102" spans="15:82" x14ac:dyDescent="0.25">
      <c r="O5102" s="3"/>
      <c r="P5102" s="2"/>
      <c r="Q5102" s="2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  <c r="AZ5102" s="9"/>
      <c r="BA5102" s="9"/>
      <c r="BB5102" s="9"/>
      <c r="BC5102" s="9"/>
      <c r="BD5102" s="9"/>
      <c r="BE5102" s="9"/>
      <c r="BF5102" s="9"/>
      <c r="BG5102" s="9"/>
      <c r="BH5102" s="9"/>
      <c r="BI5102" s="9"/>
      <c r="BJ5102" s="9"/>
      <c r="BK5102" s="9"/>
      <c r="BL5102" s="9"/>
      <c r="BM5102" s="9"/>
      <c r="BN5102" s="9"/>
      <c r="BO5102" s="9"/>
      <c r="BP5102" s="9"/>
      <c r="BQ5102" s="9"/>
      <c r="BR5102" s="9"/>
      <c r="BS5102" s="9"/>
      <c r="BT5102" s="9"/>
      <c r="BU5102" s="9"/>
      <c r="BV5102" s="9"/>
      <c r="BW5102" s="9"/>
      <c r="BX5102" s="9"/>
      <c r="BY5102" s="9"/>
      <c r="BZ5102" s="9"/>
      <c r="CA5102" s="9"/>
      <c r="CB5102" s="9"/>
      <c r="CC5102" s="9"/>
      <c r="CD5102" s="9"/>
    </row>
    <row r="5103" spans="15:82" x14ac:dyDescent="0.25">
      <c r="O5103" s="3"/>
      <c r="P5103" s="2"/>
      <c r="Q5103" s="2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  <c r="AZ5103" s="9"/>
      <c r="BA5103" s="9"/>
      <c r="BB5103" s="9"/>
      <c r="BC5103" s="9"/>
      <c r="BD5103" s="9"/>
      <c r="BE5103" s="9"/>
      <c r="BF5103" s="9"/>
      <c r="BG5103" s="9"/>
      <c r="BH5103" s="9"/>
      <c r="BI5103" s="9"/>
      <c r="BJ5103" s="9"/>
      <c r="BK5103" s="9"/>
      <c r="BL5103" s="9"/>
      <c r="BM5103" s="9"/>
      <c r="BN5103" s="9"/>
      <c r="BO5103" s="9"/>
      <c r="BP5103" s="9"/>
      <c r="BQ5103" s="9"/>
      <c r="BR5103" s="9"/>
      <c r="BS5103" s="9"/>
      <c r="BT5103" s="9"/>
      <c r="BU5103" s="9"/>
      <c r="BV5103" s="9"/>
      <c r="BW5103" s="9"/>
      <c r="BX5103" s="9"/>
      <c r="BY5103" s="9"/>
      <c r="BZ5103" s="9"/>
      <c r="CA5103" s="9"/>
      <c r="CB5103" s="9"/>
      <c r="CC5103" s="9"/>
      <c r="CD5103" s="9"/>
    </row>
    <row r="5104" spans="15:82" x14ac:dyDescent="0.25">
      <c r="O5104" s="3"/>
      <c r="P5104" s="2"/>
      <c r="Q5104" s="2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/>
      <c r="AU5104" s="9"/>
      <c r="AV5104" s="9"/>
      <c r="AW5104" s="9"/>
      <c r="AX5104" s="9"/>
      <c r="AY5104" s="9"/>
      <c r="AZ5104" s="9"/>
      <c r="BA5104" s="9"/>
      <c r="BB5104" s="9"/>
      <c r="BC5104" s="9"/>
      <c r="BD5104" s="9"/>
      <c r="BE5104" s="9"/>
      <c r="BF5104" s="9"/>
      <c r="BG5104" s="9"/>
      <c r="BH5104" s="9"/>
      <c r="BI5104" s="9"/>
      <c r="BJ5104" s="9"/>
      <c r="BK5104" s="9"/>
      <c r="BL5104" s="9"/>
      <c r="BM5104" s="9"/>
      <c r="BN5104" s="9"/>
      <c r="BO5104" s="9"/>
      <c r="BP5104" s="9"/>
      <c r="BQ5104" s="9"/>
      <c r="BR5104" s="9"/>
      <c r="BS5104" s="9"/>
      <c r="BT5104" s="9"/>
      <c r="BU5104" s="9"/>
      <c r="BV5104" s="9"/>
      <c r="BW5104" s="9"/>
      <c r="BX5104" s="9"/>
      <c r="BY5104" s="9"/>
      <c r="BZ5104" s="9"/>
      <c r="CA5104" s="9"/>
      <c r="CB5104" s="9"/>
      <c r="CC5104" s="9"/>
      <c r="CD5104" s="9"/>
    </row>
    <row r="5105" spans="15:82" x14ac:dyDescent="0.25">
      <c r="O5105" s="3"/>
      <c r="P5105" s="2"/>
      <c r="Q5105" s="2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  <c r="AZ5105" s="9"/>
      <c r="BA5105" s="9"/>
      <c r="BB5105" s="9"/>
      <c r="BC5105" s="9"/>
      <c r="BD5105" s="9"/>
      <c r="BE5105" s="9"/>
      <c r="BF5105" s="9"/>
      <c r="BG5105" s="9"/>
      <c r="BH5105" s="9"/>
      <c r="BI5105" s="9"/>
      <c r="BJ5105" s="9"/>
      <c r="BK5105" s="9"/>
      <c r="BL5105" s="9"/>
      <c r="BM5105" s="9"/>
      <c r="BN5105" s="9"/>
      <c r="BO5105" s="9"/>
      <c r="BP5105" s="9"/>
      <c r="BQ5105" s="9"/>
      <c r="BR5105" s="9"/>
      <c r="BS5105" s="9"/>
      <c r="BT5105" s="9"/>
      <c r="BU5105" s="9"/>
      <c r="BV5105" s="9"/>
      <c r="BW5105" s="9"/>
      <c r="BX5105" s="9"/>
      <c r="BY5105" s="9"/>
      <c r="BZ5105" s="9"/>
      <c r="CA5105" s="9"/>
      <c r="CB5105" s="9"/>
      <c r="CC5105" s="9"/>
      <c r="CD5105" s="9"/>
    </row>
    <row r="5106" spans="15:82" x14ac:dyDescent="0.25">
      <c r="O5106" s="3"/>
      <c r="P5106" s="2"/>
      <c r="Q5106" s="2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  <c r="AZ5106" s="9"/>
      <c r="BA5106" s="9"/>
      <c r="BB5106" s="9"/>
      <c r="BC5106" s="9"/>
      <c r="BD5106" s="9"/>
      <c r="BE5106" s="9"/>
      <c r="BF5106" s="9"/>
      <c r="BG5106" s="9"/>
      <c r="BH5106" s="9"/>
      <c r="BI5106" s="9"/>
      <c r="BJ5106" s="9"/>
      <c r="BK5106" s="9"/>
      <c r="BL5106" s="9"/>
      <c r="BM5106" s="9"/>
      <c r="BN5106" s="9"/>
      <c r="BO5106" s="9"/>
      <c r="BP5106" s="9"/>
      <c r="BQ5106" s="9"/>
      <c r="BR5106" s="9"/>
      <c r="BS5106" s="9"/>
      <c r="BT5106" s="9"/>
      <c r="BU5106" s="9"/>
      <c r="BV5106" s="9"/>
      <c r="BW5106" s="9"/>
      <c r="BX5106" s="9"/>
      <c r="BY5106" s="9"/>
      <c r="BZ5106" s="9"/>
      <c r="CA5106" s="9"/>
      <c r="CB5106" s="9"/>
      <c r="CC5106" s="9"/>
      <c r="CD5106" s="9"/>
    </row>
    <row r="5107" spans="15:82" x14ac:dyDescent="0.25">
      <c r="O5107" s="3"/>
      <c r="P5107" s="2"/>
      <c r="Q5107" s="2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9"/>
      <c r="AX5107" s="9"/>
      <c r="AY5107" s="9"/>
      <c r="AZ5107" s="9"/>
      <c r="BA5107" s="9"/>
      <c r="BB5107" s="9"/>
      <c r="BC5107" s="9"/>
      <c r="BD5107" s="9"/>
      <c r="BE5107" s="9"/>
      <c r="BF5107" s="9"/>
      <c r="BG5107" s="9"/>
      <c r="BH5107" s="9"/>
      <c r="BI5107" s="9"/>
      <c r="BJ5107" s="9"/>
      <c r="BK5107" s="9"/>
      <c r="BL5107" s="9"/>
      <c r="BM5107" s="9"/>
      <c r="BN5107" s="9"/>
      <c r="BO5107" s="9"/>
      <c r="BP5107" s="9"/>
      <c r="BQ5107" s="9"/>
      <c r="BR5107" s="9"/>
      <c r="BS5107" s="9"/>
      <c r="BT5107" s="9"/>
      <c r="BU5107" s="9"/>
      <c r="BV5107" s="9"/>
      <c r="BW5107" s="9"/>
      <c r="BX5107" s="9"/>
      <c r="BY5107" s="9"/>
      <c r="BZ5107" s="9"/>
      <c r="CA5107" s="9"/>
      <c r="CB5107" s="9"/>
      <c r="CC5107" s="9"/>
      <c r="CD5107" s="9"/>
    </row>
    <row r="5108" spans="15:82" x14ac:dyDescent="0.25">
      <c r="O5108" s="3"/>
      <c r="P5108" s="2"/>
      <c r="Q5108" s="2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/>
      <c r="AU5108" s="9"/>
      <c r="AV5108" s="9"/>
      <c r="AW5108" s="9"/>
      <c r="AX5108" s="9"/>
      <c r="AY5108" s="9"/>
      <c r="AZ5108" s="9"/>
      <c r="BA5108" s="9"/>
      <c r="BB5108" s="9"/>
      <c r="BC5108" s="9"/>
      <c r="BD5108" s="9"/>
      <c r="BE5108" s="9"/>
      <c r="BF5108" s="9"/>
      <c r="BG5108" s="9"/>
      <c r="BH5108" s="9"/>
      <c r="BI5108" s="9"/>
      <c r="BJ5108" s="9"/>
      <c r="BK5108" s="9"/>
      <c r="BL5108" s="9"/>
      <c r="BM5108" s="9"/>
      <c r="BN5108" s="9"/>
      <c r="BO5108" s="9"/>
      <c r="BP5108" s="9"/>
      <c r="BQ5108" s="9"/>
      <c r="BR5108" s="9"/>
      <c r="BS5108" s="9"/>
      <c r="BT5108" s="9"/>
      <c r="BU5108" s="9"/>
      <c r="BV5108" s="9"/>
      <c r="BW5108" s="9"/>
      <c r="BX5108" s="9"/>
      <c r="BY5108" s="9"/>
      <c r="BZ5108" s="9"/>
      <c r="CA5108" s="9"/>
      <c r="CB5108" s="9"/>
      <c r="CC5108" s="9"/>
      <c r="CD5108" s="9"/>
    </row>
    <row r="5109" spans="15:82" x14ac:dyDescent="0.25">
      <c r="O5109" s="3"/>
      <c r="P5109" s="2"/>
      <c r="Q5109" s="2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  <c r="AZ5109" s="9"/>
      <c r="BA5109" s="9"/>
      <c r="BB5109" s="9"/>
      <c r="BC5109" s="9"/>
      <c r="BD5109" s="9"/>
      <c r="BE5109" s="9"/>
      <c r="BF5109" s="9"/>
      <c r="BG5109" s="9"/>
      <c r="BH5109" s="9"/>
      <c r="BI5109" s="9"/>
      <c r="BJ5109" s="9"/>
      <c r="BK5109" s="9"/>
      <c r="BL5109" s="9"/>
      <c r="BM5109" s="9"/>
      <c r="BN5109" s="9"/>
      <c r="BO5109" s="9"/>
      <c r="BP5109" s="9"/>
      <c r="BQ5109" s="9"/>
      <c r="BR5109" s="9"/>
      <c r="BS5109" s="9"/>
      <c r="BT5109" s="9"/>
      <c r="BU5109" s="9"/>
      <c r="BV5109" s="9"/>
      <c r="BW5109" s="9"/>
      <c r="BX5109" s="9"/>
      <c r="BY5109" s="9"/>
      <c r="BZ5109" s="9"/>
      <c r="CA5109" s="9"/>
      <c r="CB5109" s="9"/>
      <c r="CC5109" s="9"/>
      <c r="CD5109" s="9"/>
    </row>
    <row r="5110" spans="15:82" x14ac:dyDescent="0.25">
      <c r="O5110" s="3"/>
      <c r="P5110" s="2"/>
      <c r="Q5110" s="2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  <c r="AZ5110" s="9"/>
      <c r="BA5110" s="9"/>
      <c r="BB5110" s="9"/>
      <c r="BC5110" s="9"/>
      <c r="BD5110" s="9"/>
      <c r="BE5110" s="9"/>
      <c r="BF5110" s="9"/>
      <c r="BG5110" s="9"/>
      <c r="BH5110" s="9"/>
      <c r="BI5110" s="9"/>
      <c r="BJ5110" s="9"/>
      <c r="BK5110" s="9"/>
      <c r="BL5110" s="9"/>
      <c r="BM5110" s="9"/>
      <c r="BN5110" s="9"/>
      <c r="BO5110" s="9"/>
      <c r="BP5110" s="9"/>
      <c r="BQ5110" s="9"/>
      <c r="BR5110" s="9"/>
      <c r="BS5110" s="9"/>
      <c r="BT5110" s="9"/>
      <c r="BU5110" s="9"/>
      <c r="BV5110" s="9"/>
      <c r="BW5110" s="9"/>
      <c r="BX5110" s="9"/>
      <c r="BY5110" s="9"/>
      <c r="BZ5110" s="9"/>
      <c r="CA5110" s="9"/>
      <c r="CB5110" s="9"/>
      <c r="CC5110" s="9"/>
      <c r="CD5110" s="9"/>
    </row>
    <row r="5111" spans="15:82" x14ac:dyDescent="0.25">
      <c r="O5111" s="3"/>
      <c r="P5111" s="2"/>
      <c r="Q5111" s="2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9"/>
      <c r="AX5111" s="9"/>
      <c r="AY5111" s="9"/>
      <c r="AZ5111" s="9"/>
      <c r="BA5111" s="9"/>
      <c r="BB5111" s="9"/>
      <c r="BC5111" s="9"/>
      <c r="BD5111" s="9"/>
      <c r="BE5111" s="9"/>
      <c r="BF5111" s="9"/>
      <c r="BG5111" s="9"/>
      <c r="BH5111" s="9"/>
      <c r="BI5111" s="9"/>
      <c r="BJ5111" s="9"/>
      <c r="BK5111" s="9"/>
      <c r="BL5111" s="9"/>
      <c r="BM5111" s="9"/>
      <c r="BN5111" s="9"/>
      <c r="BO5111" s="9"/>
      <c r="BP5111" s="9"/>
      <c r="BQ5111" s="9"/>
      <c r="BR5111" s="9"/>
      <c r="BS5111" s="9"/>
      <c r="BT5111" s="9"/>
      <c r="BU5111" s="9"/>
      <c r="BV5111" s="9"/>
      <c r="BW5111" s="9"/>
      <c r="BX5111" s="9"/>
      <c r="BY5111" s="9"/>
      <c r="BZ5111" s="9"/>
      <c r="CA5111" s="9"/>
      <c r="CB5111" s="9"/>
      <c r="CC5111" s="9"/>
      <c r="CD5111" s="9"/>
    </row>
    <row r="5112" spans="15:82" x14ac:dyDescent="0.25">
      <c r="O5112" s="3"/>
      <c r="P5112" s="2"/>
      <c r="Q5112" s="2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  <c r="AZ5112" s="9"/>
      <c r="BA5112" s="9"/>
      <c r="BB5112" s="9"/>
      <c r="BC5112" s="9"/>
      <c r="BD5112" s="9"/>
      <c r="BE5112" s="9"/>
      <c r="BF5112" s="9"/>
      <c r="BG5112" s="9"/>
      <c r="BH5112" s="9"/>
      <c r="BI5112" s="9"/>
      <c r="BJ5112" s="9"/>
      <c r="BK5112" s="9"/>
      <c r="BL5112" s="9"/>
      <c r="BM5112" s="9"/>
      <c r="BN5112" s="9"/>
      <c r="BO5112" s="9"/>
      <c r="BP5112" s="9"/>
      <c r="BQ5112" s="9"/>
      <c r="BR5112" s="9"/>
      <c r="BS5112" s="9"/>
      <c r="BT5112" s="9"/>
      <c r="BU5112" s="9"/>
      <c r="BV5112" s="9"/>
      <c r="BW5112" s="9"/>
      <c r="BX5112" s="9"/>
      <c r="BY5112" s="9"/>
      <c r="BZ5112" s="9"/>
      <c r="CA5112" s="9"/>
      <c r="CB5112" s="9"/>
      <c r="CC5112" s="9"/>
      <c r="CD5112" s="9"/>
    </row>
    <row r="5113" spans="15:82" x14ac:dyDescent="0.25">
      <c r="O5113" s="3"/>
      <c r="P5113" s="2"/>
      <c r="Q5113" s="2"/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9"/>
      <c r="AX5113" s="9"/>
      <c r="AY5113" s="9"/>
      <c r="AZ5113" s="9"/>
      <c r="BA5113" s="9"/>
      <c r="BB5113" s="9"/>
      <c r="BC5113" s="9"/>
      <c r="BD5113" s="9"/>
      <c r="BE5113" s="9"/>
      <c r="BF5113" s="9"/>
      <c r="BG5113" s="9"/>
      <c r="BH5113" s="9"/>
      <c r="BI5113" s="9"/>
      <c r="BJ5113" s="9"/>
      <c r="BK5113" s="9"/>
      <c r="BL5113" s="9"/>
      <c r="BM5113" s="9"/>
      <c r="BN5113" s="9"/>
      <c r="BO5113" s="9"/>
      <c r="BP5113" s="9"/>
      <c r="BQ5113" s="9"/>
      <c r="BR5113" s="9"/>
      <c r="BS5113" s="9"/>
      <c r="BT5113" s="9"/>
      <c r="BU5113" s="9"/>
      <c r="BV5113" s="9"/>
      <c r="BW5113" s="9"/>
      <c r="BX5113" s="9"/>
      <c r="BY5113" s="9"/>
      <c r="BZ5113" s="9"/>
      <c r="CA5113" s="9"/>
      <c r="CB5113" s="9"/>
      <c r="CC5113" s="9"/>
      <c r="CD5113" s="9"/>
    </row>
    <row r="5114" spans="15:82" x14ac:dyDescent="0.25">
      <c r="O5114" s="3"/>
      <c r="P5114" s="2"/>
      <c r="Q5114" s="2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  <c r="AZ5114" s="9"/>
      <c r="BA5114" s="9"/>
      <c r="BB5114" s="9"/>
      <c r="BC5114" s="9"/>
      <c r="BD5114" s="9"/>
      <c r="BE5114" s="9"/>
      <c r="BF5114" s="9"/>
      <c r="BG5114" s="9"/>
      <c r="BH5114" s="9"/>
      <c r="BI5114" s="9"/>
      <c r="BJ5114" s="9"/>
      <c r="BK5114" s="9"/>
      <c r="BL5114" s="9"/>
      <c r="BM5114" s="9"/>
      <c r="BN5114" s="9"/>
      <c r="BO5114" s="9"/>
      <c r="BP5114" s="9"/>
      <c r="BQ5114" s="9"/>
      <c r="BR5114" s="9"/>
      <c r="BS5114" s="9"/>
      <c r="BT5114" s="9"/>
      <c r="BU5114" s="9"/>
      <c r="BV5114" s="9"/>
      <c r="BW5114" s="9"/>
      <c r="BX5114" s="9"/>
      <c r="BY5114" s="9"/>
      <c r="BZ5114" s="9"/>
      <c r="CA5114" s="9"/>
      <c r="CB5114" s="9"/>
      <c r="CC5114" s="9"/>
      <c r="CD5114" s="9"/>
    </row>
    <row r="5115" spans="15:82" x14ac:dyDescent="0.25">
      <c r="O5115" s="3"/>
      <c r="P5115" s="2"/>
      <c r="Q5115" s="2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9"/>
      <c r="AX5115" s="9"/>
      <c r="AY5115" s="9"/>
      <c r="AZ5115" s="9"/>
      <c r="BA5115" s="9"/>
      <c r="BB5115" s="9"/>
      <c r="BC5115" s="9"/>
      <c r="BD5115" s="9"/>
      <c r="BE5115" s="9"/>
      <c r="BF5115" s="9"/>
      <c r="BG5115" s="9"/>
      <c r="BH5115" s="9"/>
      <c r="BI5115" s="9"/>
      <c r="BJ5115" s="9"/>
      <c r="BK5115" s="9"/>
      <c r="BL5115" s="9"/>
      <c r="BM5115" s="9"/>
      <c r="BN5115" s="9"/>
      <c r="BO5115" s="9"/>
      <c r="BP5115" s="9"/>
      <c r="BQ5115" s="9"/>
      <c r="BR5115" s="9"/>
      <c r="BS5115" s="9"/>
      <c r="BT5115" s="9"/>
      <c r="BU5115" s="9"/>
      <c r="BV5115" s="9"/>
      <c r="BW5115" s="9"/>
      <c r="BX5115" s="9"/>
      <c r="BY5115" s="9"/>
      <c r="BZ5115" s="9"/>
      <c r="CA5115" s="9"/>
      <c r="CB5115" s="9"/>
      <c r="CC5115" s="9"/>
      <c r="CD5115" s="9"/>
    </row>
    <row r="5116" spans="15:82" x14ac:dyDescent="0.25">
      <c r="O5116" s="3"/>
      <c r="P5116" s="2"/>
      <c r="Q5116" s="2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/>
      <c r="AU5116" s="9"/>
      <c r="AV5116" s="9"/>
      <c r="AW5116" s="9"/>
      <c r="AX5116" s="9"/>
      <c r="AY5116" s="9"/>
      <c r="AZ5116" s="9"/>
      <c r="BA5116" s="9"/>
      <c r="BB5116" s="9"/>
      <c r="BC5116" s="9"/>
      <c r="BD5116" s="9"/>
      <c r="BE5116" s="9"/>
      <c r="BF5116" s="9"/>
      <c r="BG5116" s="9"/>
      <c r="BH5116" s="9"/>
      <c r="BI5116" s="9"/>
      <c r="BJ5116" s="9"/>
      <c r="BK5116" s="9"/>
      <c r="BL5116" s="9"/>
      <c r="BM5116" s="9"/>
      <c r="BN5116" s="9"/>
      <c r="BO5116" s="9"/>
      <c r="BP5116" s="9"/>
      <c r="BQ5116" s="9"/>
      <c r="BR5116" s="9"/>
      <c r="BS5116" s="9"/>
      <c r="BT5116" s="9"/>
      <c r="BU5116" s="9"/>
      <c r="BV5116" s="9"/>
      <c r="BW5116" s="9"/>
      <c r="BX5116" s="9"/>
      <c r="BY5116" s="9"/>
      <c r="BZ5116" s="9"/>
      <c r="CA5116" s="9"/>
      <c r="CB5116" s="9"/>
      <c r="CC5116" s="9"/>
      <c r="CD5116" s="9"/>
    </row>
    <row r="5117" spans="15:82" x14ac:dyDescent="0.25">
      <c r="O5117" s="3"/>
      <c r="P5117" s="2"/>
      <c r="Q5117" s="2"/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  <c r="AZ5117" s="9"/>
      <c r="BA5117" s="9"/>
      <c r="BB5117" s="9"/>
      <c r="BC5117" s="9"/>
      <c r="BD5117" s="9"/>
      <c r="BE5117" s="9"/>
      <c r="BF5117" s="9"/>
      <c r="BG5117" s="9"/>
      <c r="BH5117" s="9"/>
      <c r="BI5117" s="9"/>
      <c r="BJ5117" s="9"/>
      <c r="BK5117" s="9"/>
      <c r="BL5117" s="9"/>
      <c r="BM5117" s="9"/>
      <c r="BN5117" s="9"/>
      <c r="BO5117" s="9"/>
      <c r="BP5117" s="9"/>
      <c r="BQ5117" s="9"/>
      <c r="BR5117" s="9"/>
      <c r="BS5117" s="9"/>
      <c r="BT5117" s="9"/>
      <c r="BU5117" s="9"/>
      <c r="BV5117" s="9"/>
      <c r="BW5117" s="9"/>
      <c r="BX5117" s="9"/>
      <c r="BY5117" s="9"/>
      <c r="BZ5117" s="9"/>
      <c r="CA5117" s="9"/>
      <c r="CB5117" s="9"/>
      <c r="CC5117" s="9"/>
      <c r="CD5117" s="9"/>
    </row>
    <row r="5118" spans="15:82" x14ac:dyDescent="0.25">
      <c r="O5118" s="3"/>
      <c r="P5118" s="2"/>
      <c r="Q5118" s="2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  <c r="AZ5118" s="9"/>
      <c r="BA5118" s="9"/>
      <c r="BB5118" s="9"/>
      <c r="BC5118" s="9"/>
      <c r="BD5118" s="9"/>
      <c r="BE5118" s="9"/>
      <c r="BF5118" s="9"/>
      <c r="BG5118" s="9"/>
      <c r="BH5118" s="9"/>
      <c r="BI5118" s="9"/>
      <c r="BJ5118" s="9"/>
      <c r="BK5118" s="9"/>
      <c r="BL5118" s="9"/>
      <c r="BM5118" s="9"/>
      <c r="BN5118" s="9"/>
      <c r="BO5118" s="9"/>
      <c r="BP5118" s="9"/>
      <c r="BQ5118" s="9"/>
      <c r="BR5118" s="9"/>
      <c r="BS5118" s="9"/>
      <c r="BT5118" s="9"/>
      <c r="BU5118" s="9"/>
      <c r="BV5118" s="9"/>
      <c r="BW5118" s="9"/>
      <c r="BX5118" s="9"/>
      <c r="BY5118" s="9"/>
      <c r="BZ5118" s="9"/>
      <c r="CA5118" s="9"/>
      <c r="CB5118" s="9"/>
      <c r="CC5118" s="9"/>
      <c r="CD5118" s="9"/>
    </row>
    <row r="5119" spans="15:82" x14ac:dyDescent="0.25">
      <c r="O5119" s="3"/>
      <c r="P5119" s="2"/>
      <c r="Q5119" s="2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  <c r="AZ5119" s="9"/>
      <c r="BA5119" s="9"/>
      <c r="BB5119" s="9"/>
      <c r="BC5119" s="9"/>
      <c r="BD5119" s="9"/>
      <c r="BE5119" s="9"/>
      <c r="BF5119" s="9"/>
      <c r="BG5119" s="9"/>
      <c r="BH5119" s="9"/>
      <c r="BI5119" s="9"/>
      <c r="BJ5119" s="9"/>
      <c r="BK5119" s="9"/>
      <c r="BL5119" s="9"/>
      <c r="BM5119" s="9"/>
      <c r="BN5119" s="9"/>
      <c r="BO5119" s="9"/>
      <c r="BP5119" s="9"/>
      <c r="BQ5119" s="9"/>
      <c r="BR5119" s="9"/>
      <c r="BS5119" s="9"/>
      <c r="BT5119" s="9"/>
      <c r="BU5119" s="9"/>
      <c r="BV5119" s="9"/>
      <c r="BW5119" s="9"/>
      <c r="BX5119" s="9"/>
      <c r="BY5119" s="9"/>
      <c r="BZ5119" s="9"/>
      <c r="CA5119" s="9"/>
      <c r="CB5119" s="9"/>
      <c r="CC5119" s="9"/>
      <c r="CD5119" s="9"/>
    </row>
    <row r="5120" spans="15:82" x14ac:dyDescent="0.25">
      <c r="O5120" s="3"/>
      <c r="P5120" s="2"/>
      <c r="Q5120" s="2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  <c r="AZ5120" s="9"/>
      <c r="BA5120" s="9"/>
      <c r="BB5120" s="9"/>
      <c r="BC5120" s="9"/>
      <c r="BD5120" s="9"/>
      <c r="BE5120" s="9"/>
      <c r="BF5120" s="9"/>
      <c r="BG5120" s="9"/>
      <c r="BH5120" s="9"/>
      <c r="BI5120" s="9"/>
      <c r="BJ5120" s="9"/>
      <c r="BK5120" s="9"/>
      <c r="BL5120" s="9"/>
      <c r="BM5120" s="9"/>
      <c r="BN5120" s="9"/>
      <c r="BO5120" s="9"/>
      <c r="BP5120" s="9"/>
      <c r="BQ5120" s="9"/>
      <c r="BR5120" s="9"/>
      <c r="BS5120" s="9"/>
      <c r="BT5120" s="9"/>
      <c r="BU5120" s="9"/>
      <c r="BV5120" s="9"/>
      <c r="BW5120" s="9"/>
      <c r="BX5120" s="9"/>
      <c r="BY5120" s="9"/>
      <c r="BZ5120" s="9"/>
      <c r="CA5120" s="9"/>
      <c r="CB5120" s="9"/>
      <c r="CC5120" s="9"/>
      <c r="CD5120" s="9"/>
    </row>
    <row r="5121" spans="15:82" x14ac:dyDescent="0.25">
      <c r="O5121" s="3"/>
      <c r="P5121" s="2"/>
      <c r="Q5121" s="2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  <c r="AZ5121" s="9"/>
      <c r="BA5121" s="9"/>
      <c r="BB5121" s="9"/>
      <c r="BC5121" s="9"/>
      <c r="BD5121" s="9"/>
      <c r="BE5121" s="9"/>
      <c r="BF5121" s="9"/>
      <c r="BG5121" s="9"/>
      <c r="BH5121" s="9"/>
      <c r="BI5121" s="9"/>
      <c r="BJ5121" s="9"/>
      <c r="BK5121" s="9"/>
      <c r="BL5121" s="9"/>
      <c r="BM5121" s="9"/>
      <c r="BN5121" s="9"/>
      <c r="BO5121" s="9"/>
      <c r="BP5121" s="9"/>
      <c r="BQ5121" s="9"/>
      <c r="BR5121" s="9"/>
      <c r="BS5121" s="9"/>
      <c r="BT5121" s="9"/>
      <c r="BU5121" s="9"/>
      <c r="BV5121" s="9"/>
      <c r="BW5121" s="9"/>
      <c r="BX5121" s="9"/>
      <c r="BY5121" s="9"/>
      <c r="BZ5121" s="9"/>
      <c r="CA5121" s="9"/>
      <c r="CB5121" s="9"/>
      <c r="CC5121" s="9"/>
      <c r="CD5121" s="9"/>
    </row>
    <row r="5122" spans="15:82" x14ac:dyDescent="0.25">
      <c r="O5122" s="3"/>
      <c r="P5122" s="2"/>
      <c r="Q5122" s="2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  <c r="AZ5122" s="9"/>
      <c r="BA5122" s="9"/>
      <c r="BB5122" s="9"/>
      <c r="BC5122" s="9"/>
      <c r="BD5122" s="9"/>
      <c r="BE5122" s="9"/>
      <c r="BF5122" s="9"/>
      <c r="BG5122" s="9"/>
      <c r="BH5122" s="9"/>
      <c r="BI5122" s="9"/>
      <c r="BJ5122" s="9"/>
      <c r="BK5122" s="9"/>
      <c r="BL5122" s="9"/>
      <c r="BM5122" s="9"/>
      <c r="BN5122" s="9"/>
      <c r="BO5122" s="9"/>
      <c r="BP5122" s="9"/>
      <c r="BQ5122" s="9"/>
      <c r="BR5122" s="9"/>
      <c r="BS5122" s="9"/>
      <c r="BT5122" s="9"/>
      <c r="BU5122" s="9"/>
      <c r="BV5122" s="9"/>
      <c r="BW5122" s="9"/>
      <c r="BX5122" s="9"/>
      <c r="BY5122" s="9"/>
      <c r="BZ5122" s="9"/>
      <c r="CA5122" s="9"/>
      <c r="CB5122" s="9"/>
      <c r="CC5122" s="9"/>
      <c r="CD5122" s="9"/>
    </row>
    <row r="5123" spans="15:82" x14ac:dyDescent="0.25">
      <c r="O5123" s="3"/>
      <c r="P5123" s="2"/>
      <c r="Q5123" s="2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9"/>
      <c r="AX5123" s="9"/>
      <c r="AY5123" s="9"/>
      <c r="AZ5123" s="9"/>
      <c r="BA5123" s="9"/>
      <c r="BB5123" s="9"/>
      <c r="BC5123" s="9"/>
      <c r="BD5123" s="9"/>
      <c r="BE5123" s="9"/>
      <c r="BF5123" s="9"/>
      <c r="BG5123" s="9"/>
      <c r="BH5123" s="9"/>
      <c r="BI5123" s="9"/>
      <c r="BJ5123" s="9"/>
      <c r="BK5123" s="9"/>
      <c r="BL5123" s="9"/>
      <c r="BM5123" s="9"/>
      <c r="BN5123" s="9"/>
      <c r="BO5123" s="9"/>
      <c r="BP5123" s="9"/>
      <c r="BQ5123" s="9"/>
      <c r="BR5123" s="9"/>
      <c r="BS5123" s="9"/>
      <c r="BT5123" s="9"/>
      <c r="BU5123" s="9"/>
      <c r="BV5123" s="9"/>
      <c r="BW5123" s="9"/>
      <c r="BX5123" s="9"/>
      <c r="BY5123" s="9"/>
      <c r="BZ5123" s="9"/>
      <c r="CA5123" s="9"/>
      <c r="CB5123" s="9"/>
      <c r="CC5123" s="9"/>
      <c r="CD5123" s="9"/>
    </row>
    <row r="5124" spans="15:82" x14ac:dyDescent="0.25">
      <c r="O5124" s="3"/>
      <c r="P5124" s="2"/>
      <c r="Q5124" s="2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  <c r="AZ5124" s="9"/>
      <c r="BA5124" s="9"/>
      <c r="BB5124" s="9"/>
      <c r="BC5124" s="9"/>
      <c r="BD5124" s="9"/>
      <c r="BE5124" s="9"/>
      <c r="BF5124" s="9"/>
      <c r="BG5124" s="9"/>
      <c r="BH5124" s="9"/>
      <c r="BI5124" s="9"/>
      <c r="BJ5124" s="9"/>
      <c r="BK5124" s="9"/>
      <c r="BL5124" s="9"/>
      <c r="BM5124" s="9"/>
      <c r="BN5124" s="9"/>
      <c r="BO5124" s="9"/>
      <c r="BP5124" s="9"/>
      <c r="BQ5124" s="9"/>
      <c r="BR5124" s="9"/>
      <c r="BS5124" s="9"/>
      <c r="BT5124" s="9"/>
      <c r="BU5124" s="9"/>
      <c r="BV5124" s="9"/>
      <c r="BW5124" s="9"/>
      <c r="BX5124" s="9"/>
      <c r="BY5124" s="9"/>
      <c r="BZ5124" s="9"/>
      <c r="CA5124" s="9"/>
      <c r="CB5124" s="9"/>
      <c r="CC5124" s="9"/>
      <c r="CD5124" s="9"/>
    </row>
    <row r="5125" spans="15:82" x14ac:dyDescent="0.25">
      <c r="O5125" s="3"/>
      <c r="P5125" s="2"/>
      <c r="Q5125" s="2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9"/>
      <c r="AX5125" s="9"/>
      <c r="AY5125" s="9"/>
      <c r="AZ5125" s="9"/>
      <c r="BA5125" s="9"/>
      <c r="BB5125" s="9"/>
      <c r="BC5125" s="9"/>
      <c r="BD5125" s="9"/>
      <c r="BE5125" s="9"/>
      <c r="BF5125" s="9"/>
      <c r="BG5125" s="9"/>
      <c r="BH5125" s="9"/>
      <c r="BI5125" s="9"/>
      <c r="BJ5125" s="9"/>
      <c r="BK5125" s="9"/>
      <c r="BL5125" s="9"/>
      <c r="BM5125" s="9"/>
      <c r="BN5125" s="9"/>
      <c r="BO5125" s="9"/>
      <c r="BP5125" s="9"/>
      <c r="BQ5125" s="9"/>
      <c r="BR5125" s="9"/>
      <c r="BS5125" s="9"/>
      <c r="BT5125" s="9"/>
      <c r="BU5125" s="9"/>
      <c r="BV5125" s="9"/>
      <c r="BW5125" s="9"/>
      <c r="BX5125" s="9"/>
      <c r="BY5125" s="9"/>
      <c r="BZ5125" s="9"/>
      <c r="CA5125" s="9"/>
      <c r="CB5125" s="9"/>
      <c r="CC5125" s="9"/>
      <c r="CD5125" s="9"/>
    </row>
    <row r="5126" spans="15:82" x14ac:dyDescent="0.25">
      <c r="O5126" s="3"/>
      <c r="P5126" s="2"/>
      <c r="Q5126" s="2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  <c r="AZ5126" s="9"/>
      <c r="BA5126" s="9"/>
      <c r="BB5126" s="9"/>
      <c r="BC5126" s="9"/>
      <c r="BD5126" s="9"/>
      <c r="BE5126" s="9"/>
      <c r="BF5126" s="9"/>
      <c r="BG5126" s="9"/>
      <c r="BH5126" s="9"/>
      <c r="BI5126" s="9"/>
      <c r="BJ5126" s="9"/>
      <c r="BK5126" s="9"/>
      <c r="BL5126" s="9"/>
      <c r="BM5126" s="9"/>
      <c r="BN5126" s="9"/>
      <c r="BO5126" s="9"/>
      <c r="BP5126" s="9"/>
      <c r="BQ5126" s="9"/>
      <c r="BR5126" s="9"/>
      <c r="BS5126" s="9"/>
      <c r="BT5126" s="9"/>
      <c r="BU5126" s="9"/>
      <c r="BV5126" s="9"/>
      <c r="BW5126" s="9"/>
      <c r="BX5126" s="9"/>
      <c r="BY5126" s="9"/>
      <c r="BZ5126" s="9"/>
      <c r="CA5126" s="9"/>
      <c r="CB5126" s="9"/>
      <c r="CC5126" s="9"/>
      <c r="CD5126" s="9"/>
    </row>
    <row r="5127" spans="15:82" x14ac:dyDescent="0.25">
      <c r="O5127" s="3"/>
      <c r="P5127" s="2"/>
      <c r="Q5127" s="2"/>
      <c r="Z5127" s="9"/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9"/>
      <c r="AX5127" s="9"/>
      <c r="AY5127" s="9"/>
      <c r="AZ5127" s="9"/>
      <c r="BA5127" s="9"/>
      <c r="BB5127" s="9"/>
      <c r="BC5127" s="9"/>
      <c r="BD5127" s="9"/>
      <c r="BE5127" s="9"/>
      <c r="BF5127" s="9"/>
      <c r="BG5127" s="9"/>
      <c r="BH5127" s="9"/>
      <c r="BI5127" s="9"/>
      <c r="BJ5127" s="9"/>
      <c r="BK5127" s="9"/>
      <c r="BL5127" s="9"/>
      <c r="BM5127" s="9"/>
      <c r="BN5127" s="9"/>
      <c r="BO5127" s="9"/>
      <c r="BP5127" s="9"/>
      <c r="BQ5127" s="9"/>
      <c r="BR5127" s="9"/>
      <c r="BS5127" s="9"/>
      <c r="BT5127" s="9"/>
      <c r="BU5127" s="9"/>
      <c r="BV5127" s="9"/>
      <c r="BW5127" s="9"/>
      <c r="BX5127" s="9"/>
      <c r="BY5127" s="9"/>
      <c r="BZ5127" s="9"/>
      <c r="CA5127" s="9"/>
      <c r="CB5127" s="9"/>
      <c r="CC5127" s="9"/>
      <c r="CD5127" s="9"/>
    </row>
    <row r="5128" spans="15:82" x14ac:dyDescent="0.25">
      <c r="O5128" s="3"/>
      <c r="P5128" s="2"/>
      <c r="Q5128" s="2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  <c r="AZ5128" s="9"/>
      <c r="BA5128" s="9"/>
      <c r="BB5128" s="9"/>
      <c r="BC5128" s="9"/>
      <c r="BD5128" s="9"/>
      <c r="BE5128" s="9"/>
      <c r="BF5128" s="9"/>
      <c r="BG5128" s="9"/>
      <c r="BH5128" s="9"/>
      <c r="BI5128" s="9"/>
      <c r="BJ5128" s="9"/>
      <c r="BK5128" s="9"/>
      <c r="BL5128" s="9"/>
      <c r="BM5128" s="9"/>
      <c r="BN5128" s="9"/>
      <c r="BO5128" s="9"/>
      <c r="BP5128" s="9"/>
      <c r="BQ5128" s="9"/>
      <c r="BR5128" s="9"/>
      <c r="BS5128" s="9"/>
      <c r="BT5128" s="9"/>
      <c r="BU5128" s="9"/>
      <c r="BV5128" s="9"/>
      <c r="BW5128" s="9"/>
      <c r="BX5128" s="9"/>
      <c r="BY5128" s="9"/>
      <c r="BZ5128" s="9"/>
      <c r="CA5128" s="9"/>
      <c r="CB5128" s="9"/>
      <c r="CC5128" s="9"/>
      <c r="CD5128" s="9"/>
    </row>
    <row r="5129" spans="15:82" x14ac:dyDescent="0.25">
      <c r="O5129" s="3"/>
      <c r="P5129" s="2"/>
      <c r="Q5129" s="2"/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9"/>
      <c r="AX5129" s="9"/>
      <c r="AY5129" s="9"/>
      <c r="AZ5129" s="9"/>
      <c r="BA5129" s="9"/>
      <c r="BB5129" s="9"/>
      <c r="BC5129" s="9"/>
      <c r="BD5129" s="9"/>
      <c r="BE5129" s="9"/>
      <c r="BF5129" s="9"/>
      <c r="BG5129" s="9"/>
      <c r="BH5129" s="9"/>
      <c r="BI5129" s="9"/>
      <c r="BJ5129" s="9"/>
      <c r="BK5129" s="9"/>
      <c r="BL5129" s="9"/>
      <c r="BM5129" s="9"/>
      <c r="BN5129" s="9"/>
      <c r="BO5129" s="9"/>
      <c r="BP5129" s="9"/>
      <c r="BQ5129" s="9"/>
      <c r="BR5129" s="9"/>
      <c r="BS5129" s="9"/>
      <c r="BT5129" s="9"/>
      <c r="BU5129" s="9"/>
      <c r="BV5129" s="9"/>
      <c r="BW5129" s="9"/>
      <c r="BX5129" s="9"/>
      <c r="BY5129" s="9"/>
      <c r="BZ5129" s="9"/>
      <c r="CA5129" s="9"/>
      <c r="CB5129" s="9"/>
      <c r="CC5129" s="9"/>
      <c r="CD5129" s="9"/>
    </row>
    <row r="5130" spans="15:82" x14ac:dyDescent="0.25">
      <c r="O5130" s="3"/>
      <c r="P5130" s="2"/>
      <c r="Q5130" s="2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  <c r="AZ5130" s="9"/>
      <c r="BA5130" s="9"/>
      <c r="BB5130" s="9"/>
      <c r="BC5130" s="9"/>
      <c r="BD5130" s="9"/>
      <c r="BE5130" s="9"/>
      <c r="BF5130" s="9"/>
      <c r="BG5130" s="9"/>
      <c r="BH5130" s="9"/>
      <c r="BI5130" s="9"/>
      <c r="BJ5130" s="9"/>
      <c r="BK5130" s="9"/>
      <c r="BL5130" s="9"/>
      <c r="BM5130" s="9"/>
      <c r="BN5130" s="9"/>
      <c r="BO5130" s="9"/>
      <c r="BP5130" s="9"/>
      <c r="BQ5130" s="9"/>
      <c r="BR5130" s="9"/>
      <c r="BS5130" s="9"/>
      <c r="BT5130" s="9"/>
      <c r="BU5130" s="9"/>
      <c r="BV5130" s="9"/>
      <c r="BW5130" s="9"/>
      <c r="BX5130" s="9"/>
      <c r="BY5130" s="9"/>
      <c r="BZ5130" s="9"/>
      <c r="CA5130" s="9"/>
      <c r="CB5130" s="9"/>
      <c r="CC5130" s="9"/>
      <c r="CD5130" s="9"/>
    </row>
    <row r="5131" spans="15:82" x14ac:dyDescent="0.25">
      <c r="O5131" s="3"/>
      <c r="P5131" s="2"/>
      <c r="Q5131" s="2"/>
      <c r="Z5131" s="9"/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  <c r="AZ5131" s="9"/>
      <c r="BA5131" s="9"/>
      <c r="BB5131" s="9"/>
      <c r="BC5131" s="9"/>
      <c r="BD5131" s="9"/>
      <c r="BE5131" s="9"/>
      <c r="BF5131" s="9"/>
      <c r="BG5131" s="9"/>
      <c r="BH5131" s="9"/>
      <c r="BI5131" s="9"/>
      <c r="BJ5131" s="9"/>
      <c r="BK5131" s="9"/>
      <c r="BL5131" s="9"/>
      <c r="BM5131" s="9"/>
      <c r="BN5131" s="9"/>
      <c r="BO5131" s="9"/>
      <c r="BP5131" s="9"/>
      <c r="BQ5131" s="9"/>
      <c r="BR5131" s="9"/>
      <c r="BS5131" s="9"/>
      <c r="BT5131" s="9"/>
      <c r="BU5131" s="9"/>
      <c r="BV5131" s="9"/>
      <c r="BW5131" s="9"/>
      <c r="BX5131" s="9"/>
      <c r="BY5131" s="9"/>
      <c r="BZ5131" s="9"/>
      <c r="CA5131" s="9"/>
      <c r="CB5131" s="9"/>
      <c r="CC5131" s="9"/>
      <c r="CD5131" s="9"/>
    </row>
    <row r="5132" spans="15:82" x14ac:dyDescent="0.25">
      <c r="O5132" s="3"/>
      <c r="P5132" s="2"/>
      <c r="Q5132" s="2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  <c r="AZ5132" s="9"/>
      <c r="BA5132" s="9"/>
      <c r="BB5132" s="9"/>
      <c r="BC5132" s="9"/>
      <c r="BD5132" s="9"/>
      <c r="BE5132" s="9"/>
      <c r="BF5132" s="9"/>
      <c r="BG5132" s="9"/>
      <c r="BH5132" s="9"/>
      <c r="BI5132" s="9"/>
      <c r="BJ5132" s="9"/>
      <c r="BK5132" s="9"/>
      <c r="BL5132" s="9"/>
      <c r="BM5132" s="9"/>
      <c r="BN5132" s="9"/>
      <c r="BO5132" s="9"/>
      <c r="BP5132" s="9"/>
      <c r="BQ5132" s="9"/>
      <c r="BR5132" s="9"/>
      <c r="BS5132" s="9"/>
      <c r="BT5132" s="9"/>
      <c r="BU5132" s="9"/>
      <c r="BV5132" s="9"/>
      <c r="BW5132" s="9"/>
      <c r="BX5132" s="9"/>
      <c r="BY5132" s="9"/>
      <c r="BZ5132" s="9"/>
      <c r="CA5132" s="9"/>
      <c r="CB5132" s="9"/>
      <c r="CC5132" s="9"/>
      <c r="CD5132" s="9"/>
    </row>
    <row r="5133" spans="15:82" x14ac:dyDescent="0.25">
      <c r="O5133" s="3"/>
      <c r="P5133" s="2"/>
      <c r="Q5133" s="2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  <c r="AZ5133" s="9"/>
      <c r="BA5133" s="9"/>
      <c r="BB5133" s="9"/>
      <c r="BC5133" s="9"/>
      <c r="BD5133" s="9"/>
      <c r="BE5133" s="9"/>
      <c r="BF5133" s="9"/>
      <c r="BG5133" s="9"/>
      <c r="BH5133" s="9"/>
      <c r="BI5133" s="9"/>
      <c r="BJ5133" s="9"/>
      <c r="BK5133" s="9"/>
      <c r="BL5133" s="9"/>
      <c r="BM5133" s="9"/>
      <c r="BN5133" s="9"/>
      <c r="BO5133" s="9"/>
      <c r="BP5133" s="9"/>
      <c r="BQ5133" s="9"/>
      <c r="BR5133" s="9"/>
      <c r="BS5133" s="9"/>
      <c r="BT5133" s="9"/>
      <c r="BU5133" s="9"/>
      <c r="BV5133" s="9"/>
      <c r="BW5133" s="9"/>
      <c r="BX5133" s="9"/>
      <c r="BY5133" s="9"/>
      <c r="BZ5133" s="9"/>
      <c r="CA5133" s="9"/>
      <c r="CB5133" s="9"/>
      <c r="CC5133" s="9"/>
      <c r="CD5133" s="9"/>
    </row>
    <row r="5134" spans="15:82" x14ac:dyDescent="0.25">
      <c r="O5134" s="3"/>
      <c r="P5134" s="2"/>
      <c r="Q5134" s="2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  <c r="AZ5134" s="9"/>
      <c r="BA5134" s="9"/>
      <c r="BB5134" s="9"/>
      <c r="BC5134" s="9"/>
      <c r="BD5134" s="9"/>
      <c r="BE5134" s="9"/>
      <c r="BF5134" s="9"/>
      <c r="BG5134" s="9"/>
      <c r="BH5134" s="9"/>
      <c r="BI5134" s="9"/>
      <c r="BJ5134" s="9"/>
      <c r="BK5134" s="9"/>
      <c r="BL5134" s="9"/>
      <c r="BM5134" s="9"/>
      <c r="BN5134" s="9"/>
      <c r="BO5134" s="9"/>
      <c r="BP5134" s="9"/>
      <c r="BQ5134" s="9"/>
      <c r="BR5134" s="9"/>
      <c r="BS5134" s="9"/>
      <c r="BT5134" s="9"/>
      <c r="BU5134" s="9"/>
      <c r="BV5134" s="9"/>
      <c r="BW5134" s="9"/>
      <c r="BX5134" s="9"/>
      <c r="BY5134" s="9"/>
      <c r="BZ5134" s="9"/>
      <c r="CA5134" s="9"/>
      <c r="CB5134" s="9"/>
      <c r="CC5134" s="9"/>
      <c r="CD5134" s="9"/>
    </row>
    <row r="5135" spans="15:82" x14ac:dyDescent="0.25">
      <c r="O5135" s="3"/>
      <c r="P5135" s="2"/>
      <c r="Q5135" s="2"/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9"/>
      <c r="AX5135" s="9"/>
      <c r="AY5135" s="9"/>
      <c r="AZ5135" s="9"/>
      <c r="BA5135" s="9"/>
      <c r="BB5135" s="9"/>
      <c r="BC5135" s="9"/>
      <c r="BD5135" s="9"/>
      <c r="BE5135" s="9"/>
      <c r="BF5135" s="9"/>
      <c r="BG5135" s="9"/>
      <c r="BH5135" s="9"/>
      <c r="BI5135" s="9"/>
      <c r="BJ5135" s="9"/>
      <c r="BK5135" s="9"/>
      <c r="BL5135" s="9"/>
      <c r="BM5135" s="9"/>
      <c r="BN5135" s="9"/>
      <c r="BO5135" s="9"/>
      <c r="BP5135" s="9"/>
      <c r="BQ5135" s="9"/>
      <c r="BR5135" s="9"/>
      <c r="BS5135" s="9"/>
      <c r="BT5135" s="9"/>
      <c r="BU5135" s="9"/>
      <c r="BV5135" s="9"/>
      <c r="BW5135" s="9"/>
      <c r="BX5135" s="9"/>
      <c r="BY5135" s="9"/>
      <c r="BZ5135" s="9"/>
      <c r="CA5135" s="9"/>
      <c r="CB5135" s="9"/>
      <c r="CC5135" s="9"/>
      <c r="CD5135" s="9"/>
    </row>
    <row r="5136" spans="15:82" x14ac:dyDescent="0.25">
      <c r="O5136" s="3"/>
      <c r="P5136" s="2"/>
      <c r="Q5136" s="2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/>
      <c r="AU5136" s="9"/>
      <c r="AV5136" s="9"/>
      <c r="AW5136" s="9"/>
      <c r="AX5136" s="9"/>
      <c r="AY5136" s="9"/>
      <c r="AZ5136" s="9"/>
      <c r="BA5136" s="9"/>
      <c r="BB5136" s="9"/>
      <c r="BC5136" s="9"/>
      <c r="BD5136" s="9"/>
      <c r="BE5136" s="9"/>
      <c r="BF5136" s="9"/>
      <c r="BG5136" s="9"/>
      <c r="BH5136" s="9"/>
      <c r="BI5136" s="9"/>
      <c r="BJ5136" s="9"/>
      <c r="BK5136" s="9"/>
      <c r="BL5136" s="9"/>
      <c r="BM5136" s="9"/>
      <c r="BN5136" s="9"/>
      <c r="BO5136" s="9"/>
      <c r="BP5136" s="9"/>
      <c r="BQ5136" s="9"/>
      <c r="BR5136" s="9"/>
      <c r="BS5136" s="9"/>
      <c r="BT5136" s="9"/>
      <c r="BU5136" s="9"/>
      <c r="BV5136" s="9"/>
      <c r="BW5136" s="9"/>
      <c r="BX5136" s="9"/>
      <c r="BY5136" s="9"/>
      <c r="BZ5136" s="9"/>
      <c r="CA5136" s="9"/>
      <c r="CB5136" s="9"/>
      <c r="CC5136" s="9"/>
      <c r="CD5136" s="9"/>
    </row>
    <row r="5137" spans="15:82" x14ac:dyDescent="0.25">
      <c r="O5137" s="3"/>
      <c r="P5137" s="2"/>
      <c r="Q5137" s="2"/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9"/>
      <c r="AX5137" s="9"/>
      <c r="AY5137" s="9"/>
      <c r="AZ5137" s="9"/>
      <c r="BA5137" s="9"/>
      <c r="BB5137" s="9"/>
      <c r="BC5137" s="9"/>
      <c r="BD5137" s="9"/>
      <c r="BE5137" s="9"/>
      <c r="BF5137" s="9"/>
      <c r="BG5137" s="9"/>
      <c r="BH5137" s="9"/>
      <c r="BI5137" s="9"/>
      <c r="BJ5137" s="9"/>
      <c r="BK5137" s="9"/>
      <c r="BL5137" s="9"/>
      <c r="BM5137" s="9"/>
      <c r="BN5137" s="9"/>
      <c r="BO5137" s="9"/>
      <c r="BP5137" s="9"/>
      <c r="BQ5137" s="9"/>
      <c r="BR5137" s="9"/>
      <c r="BS5137" s="9"/>
      <c r="BT5137" s="9"/>
      <c r="BU5137" s="9"/>
      <c r="BV5137" s="9"/>
      <c r="BW5137" s="9"/>
      <c r="BX5137" s="9"/>
      <c r="BY5137" s="9"/>
      <c r="BZ5137" s="9"/>
      <c r="CA5137" s="9"/>
      <c r="CB5137" s="9"/>
      <c r="CC5137" s="9"/>
      <c r="CD5137" s="9"/>
    </row>
    <row r="5138" spans="15:82" x14ac:dyDescent="0.25">
      <c r="O5138" s="3"/>
      <c r="P5138" s="2"/>
      <c r="Q5138" s="2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  <c r="AZ5138" s="9"/>
      <c r="BA5138" s="9"/>
      <c r="BB5138" s="9"/>
      <c r="BC5138" s="9"/>
      <c r="BD5138" s="9"/>
      <c r="BE5138" s="9"/>
      <c r="BF5138" s="9"/>
      <c r="BG5138" s="9"/>
      <c r="BH5138" s="9"/>
      <c r="BI5138" s="9"/>
      <c r="BJ5138" s="9"/>
      <c r="BK5138" s="9"/>
      <c r="BL5138" s="9"/>
      <c r="BM5138" s="9"/>
      <c r="BN5138" s="9"/>
      <c r="BO5138" s="9"/>
      <c r="BP5138" s="9"/>
      <c r="BQ5138" s="9"/>
      <c r="BR5138" s="9"/>
      <c r="BS5138" s="9"/>
      <c r="BT5138" s="9"/>
      <c r="BU5138" s="9"/>
      <c r="BV5138" s="9"/>
      <c r="BW5138" s="9"/>
      <c r="BX5138" s="9"/>
      <c r="BY5138" s="9"/>
      <c r="BZ5138" s="9"/>
      <c r="CA5138" s="9"/>
      <c r="CB5138" s="9"/>
      <c r="CC5138" s="9"/>
      <c r="CD5138" s="9"/>
    </row>
    <row r="5139" spans="15:82" x14ac:dyDescent="0.25">
      <c r="O5139" s="3"/>
      <c r="P5139" s="2"/>
      <c r="Q5139" s="2"/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  <c r="AZ5139" s="9"/>
      <c r="BA5139" s="9"/>
      <c r="BB5139" s="9"/>
      <c r="BC5139" s="9"/>
      <c r="BD5139" s="9"/>
      <c r="BE5139" s="9"/>
      <c r="BF5139" s="9"/>
      <c r="BG5139" s="9"/>
      <c r="BH5139" s="9"/>
      <c r="BI5139" s="9"/>
      <c r="BJ5139" s="9"/>
      <c r="BK5139" s="9"/>
      <c r="BL5139" s="9"/>
      <c r="BM5139" s="9"/>
      <c r="BN5139" s="9"/>
      <c r="BO5139" s="9"/>
      <c r="BP5139" s="9"/>
      <c r="BQ5139" s="9"/>
      <c r="BR5139" s="9"/>
      <c r="BS5139" s="9"/>
      <c r="BT5139" s="9"/>
      <c r="BU5139" s="9"/>
      <c r="BV5139" s="9"/>
      <c r="BW5139" s="9"/>
      <c r="BX5139" s="9"/>
      <c r="BY5139" s="9"/>
      <c r="BZ5139" s="9"/>
      <c r="CA5139" s="9"/>
      <c r="CB5139" s="9"/>
      <c r="CC5139" s="9"/>
      <c r="CD5139" s="9"/>
    </row>
    <row r="5140" spans="15:82" x14ac:dyDescent="0.25">
      <c r="O5140" s="3"/>
      <c r="P5140" s="2"/>
      <c r="Q5140" s="2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/>
      <c r="AU5140" s="9"/>
      <c r="AV5140" s="9"/>
      <c r="AW5140" s="9"/>
      <c r="AX5140" s="9"/>
      <c r="AY5140" s="9"/>
      <c r="AZ5140" s="9"/>
      <c r="BA5140" s="9"/>
      <c r="BB5140" s="9"/>
      <c r="BC5140" s="9"/>
      <c r="BD5140" s="9"/>
      <c r="BE5140" s="9"/>
      <c r="BF5140" s="9"/>
      <c r="BG5140" s="9"/>
      <c r="BH5140" s="9"/>
      <c r="BI5140" s="9"/>
      <c r="BJ5140" s="9"/>
      <c r="BK5140" s="9"/>
      <c r="BL5140" s="9"/>
      <c r="BM5140" s="9"/>
      <c r="BN5140" s="9"/>
      <c r="BO5140" s="9"/>
      <c r="BP5140" s="9"/>
      <c r="BQ5140" s="9"/>
      <c r="BR5140" s="9"/>
      <c r="BS5140" s="9"/>
      <c r="BT5140" s="9"/>
      <c r="BU5140" s="9"/>
      <c r="BV5140" s="9"/>
      <c r="BW5140" s="9"/>
      <c r="BX5140" s="9"/>
      <c r="BY5140" s="9"/>
      <c r="BZ5140" s="9"/>
      <c r="CA5140" s="9"/>
      <c r="CB5140" s="9"/>
      <c r="CC5140" s="9"/>
      <c r="CD5140" s="9"/>
    </row>
    <row r="5141" spans="15:82" x14ac:dyDescent="0.25">
      <c r="O5141" s="3"/>
      <c r="P5141" s="2"/>
      <c r="Q5141" s="2"/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9"/>
      <c r="AX5141" s="9"/>
      <c r="AY5141" s="9"/>
      <c r="AZ5141" s="9"/>
      <c r="BA5141" s="9"/>
      <c r="BB5141" s="9"/>
      <c r="BC5141" s="9"/>
      <c r="BD5141" s="9"/>
      <c r="BE5141" s="9"/>
      <c r="BF5141" s="9"/>
      <c r="BG5141" s="9"/>
      <c r="BH5141" s="9"/>
      <c r="BI5141" s="9"/>
      <c r="BJ5141" s="9"/>
      <c r="BK5141" s="9"/>
      <c r="BL5141" s="9"/>
      <c r="BM5141" s="9"/>
      <c r="BN5141" s="9"/>
      <c r="BO5141" s="9"/>
      <c r="BP5141" s="9"/>
      <c r="BQ5141" s="9"/>
      <c r="BR5141" s="9"/>
      <c r="BS5141" s="9"/>
      <c r="BT5141" s="9"/>
      <c r="BU5141" s="9"/>
      <c r="BV5141" s="9"/>
      <c r="BW5141" s="9"/>
      <c r="BX5141" s="9"/>
      <c r="BY5141" s="9"/>
      <c r="BZ5141" s="9"/>
      <c r="CA5141" s="9"/>
      <c r="CB5141" s="9"/>
      <c r="CC5141" s="9"/>
      <c r="CD5141" s="9"/>
    </row>
    <row r="5142" spans="15:82" x14ac:dyDescent="0.25">
      <c r="O5142" s="3"/>
      <c r="P5142" s="2"/>
      <c r="Q5142" s="2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  <c r="AZ5142" s="9"/>
      <c r="BA5142" s="9"/>
      <c r="BB5142" s="9"/>
      <c r="BC5142" s="9"/>
      <c r="BD5142" s="9"/>
      <c r="BE5142" s="9"/>
      <c r="BF5142" s="9"/>
      <c r="BG5142" s="9"/>
      <c r="BH5142" s="9"/>
      <c r="BI5142" s="9"/>
      <c r="BJ5142" s="9"/>
      <c r="BK5142" s="9"/>
      <c r="BL5142" s="9"/>
      <c r="BM5142" s="9"/>
      <c r="BN5142" s="9"/>
      <c r="BO5142" s="9"/>
      <c r="BP5142" s="9"/>
      <c r="BQ5142" s="9"/>
      <c r="BR5142" s="9"/>
      <c r="BS5142" s="9"/>
      <c r="BT5142" s="9"/>
      <c r="BU5142" s="9"/>
      <c r="BV5142" s="9"/>
      <c r="BW5142" s="9"/>
      <c r="BX5142" s="9"/>
      <c r="BY5142" s="9"/>
      <c r="BZ5142" s="9"/>
      <c r="CA5142" s="9"/>
      <c r="CB5142" s="9"/>
      <c r="CC5142" s="9"/>
      <c r="CD5142" s="9"/>
    </row>
    <row r="5143" spans="15:82" x14ac:dyDescent="0.25">
      <c r="O5143" s="3"/>
      <c r="P5143" s="2"/>
      <c r="Q5143" s="2"/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9"/>
      <c r="AX5143" s="9"/>
      <c r="AY5143" s="9"/>
      <c r="AZ5143" s="9"/>
      <c r="BA5143" s="9"/>
      <c r="BB5143" s="9"/>
      <c r="BC5143" s="9"/>
      <c r="BD5143" s="9"/>
      <c r="BE5143" s="9"/>
      <c r="BF5143" s="9"/>
      <c r="BG5143" s="9"/>
      <c r="BH5143" s="9"/>
      <c r="BI5143" s="9"/>
      <c r="BJ5143" s="9"/>
      <c r="BK5143" s="9"/>
      <c r="BL5143" s="9"/>
      <c r="BM5143" s="9"/>
      <c r="BN5143" s="9"/>
      <c r="BO5143" s="9"/>
      <c r="BP5143" s="9"/>
      <c r="BQ5143" s="9"/>
      <c r="BR5143" s="9"/>
      <c r="BS5143" s="9"/>
      <c r="BT5143" s="9"/>
      <c r="BU5143" s="9"/>
      <c r="BV5143" s="9"/>
      <c r="BW5143" s="9"/>
      <c r="BX5143" s="9"/>
      <c r="BY5143" s="9"/>
      <c r="BZ5143" s="9"/>
      <c r="CA5143" s="9"/>
      <c r="CB5143" s="9"/>
      <c r="CC5143" s="9"/>
      <c r="CD5143" s="9"/>
    </row>
    <row r="5144" spans="15:82" x14ac:dyDescent="0.25">
      <c r="O5144" s="3"/>
      <c r="P5144" s="2"/>
      <c r="Q5144" s="2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  <c r="AZ5144" s="9"/>
      <c r="BA5144" s="9"/>
      <c r="BB5144" s="9"/>
      <c r="BC5144" s="9"/>
      <c r="BD5144" s="9"/>
      <c r="BE5144" s="9"/>
      <c r="BF5144" s="9"/>
      <c r="BG5144" s="9"/>
      <c r="BH5144" s="9"/>
      <c r="BI5144" s="9"/>
      <c r="BJ5144" s="9"/>
      <c r="BK5144" s="9"/>
      <c r="BL5144" s="9"/>
      <c r="BM5144" s="9"/>
      <c r="BN5144" s="9"/>
      <c r="BO5144" s="9"/>
      <c r="BP5144" s="9"/>
      <c r="BQ5144" s="9"/>
      <c r="BR5144" s="9"/>
      <c r="BS5144" s="9"/>
      <c r="BT5144" s="9"/>
      <c r="BU5144" s="9"/>
      <c r="BV5144" s="9"/>
      <c r="BW5144" s="9"/>
      <c r="BX5144" s="9"/>
      <c r="BY5144" s="9"/>
      <c r="BZ5144" s="9"/>
      <c r="CA5144" s="9"/>
      <c r="CB5144" s="9"/>
      <c r="CC5144" s="9"/>
      <c r="CD5144" s="9"/>
    </row>
    <row r="5145" spans="15:82" x14ac:dyDescent="0.25">
      <c r="O5145" s="3"/>
      <c r="P5145" s="2"/>
      <c r="Q5145" s="2"/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9"/>
      <c r="AX5145" s="9"/>
      <c r="AY5145" s="9"/>
      <c r="AZ5145" s="9"/>
      <c r="BA5145" s="9"/>
      <c r="BB5145" s="9"/>
      <c r="BC5145" s="9"/>
      <c r="BD5145" s="9"/>
      <c r="BE5145" s="9"/>
      <c r="BF5145" s="9"/>
      <c r="BG5145" s="9"/>
      <c r="BH5145" s="9"/>
      <c r="BI5145" s="9"/>
      <c r="BJ5145" s="9"/>
      <c r="BK5145" s="9"/>
      <c r="BL5145" s="9"/>
      <c r="BM5145" s="9"/>
      <c r="BN5145" s="9"/>
      <c r="BO5145" s="9"/>
      <c r="BP5145" s="9"/>
      <c r="BQ5145" s="9"/>
      <c r="BR5145" s="9"/>
      <c r="BS5145" s="9"/>
      <c r="BT5145" s="9"/>
      <c r="BU5145" s="9"/>
      <c r="BV5145" s="9"/>
      <c r="BW5145" s="9"/>
      <c r="BX5145" s="9"/>
      <c r="BY5145" s="9"/>
      <c r="BZ5145" s="9"/>
      <c r="CA5145" s="9"/>
      <c r="CB5145" s="9"/>
      <c r="CC5145" s="9"/>
      <c r="CD5145" s="9"/>
    </row>
    <row r="5146" spans="15:82" x14ac:dyDescent="0.25">
      <c r="O5146" s="3"/>
      <c r="P5146" s="2"/>
      <c r="Q5146" s="2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  <c r="AZ5146" s="9"/>
      <c r="BA5146" s="9"/>
      <c r="BB5146" s="9"/>
      <c r="BC5146" s="9"/>
      <c r="BD5146" s="9"/>
      <c r="BE5146" s="9"/>
      <c r="BF5146" s="9"/>
      <c r="BG5146" s="9"/>
      <c r="BH5146" s="9"/>
      <c r="BI5146" s="9"/>
      <c r="BJ5146" s="9"/>
      <c r="BK5146" s="9"/>
      <c r="BL5146" s="9"/>
      <c r="BM5146" s="9"/>
      <c r="BN5146" s="9"/>
      <c r="BO5146" s="9"/>
      <c r="BP5146" s="9"/>
      <c r="BQ5146" s="9"/>
      <c r="BR5146" s="9"/>
      <c r="BS5146" s="9"/>
      <c r="BT5146" s="9"/>
      <c r="BU5146" s="9"/>
      <c r="BV5146" s="9"/>
      <c r="BW5146" s="9"/>
      <c r="BX5146" s="9"/>
      <c r="BY5146" s="9"/>
      <c r="BZ5146" s="9"/>
      <c r="CA5146" s="9"/>
      <c r="CB5146" s="9"/>
      <c r="CC5146" s="9"/>
      <c r="CD5146" s="9"/>
    </row>
    <row r="5147" spans="15:82" x14ac:dyDescent="0.25">
      <c r="O5147" s="3"/>
      <c r="P5147" s="2"/>
      <c r="Q5147" s="2"/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  <c r="AZ5147" s="9"/>
      <c r="BA5147" s="9"/>
      <c r="BB5147" s="9"/>
      <c r="BC5147" s="9"/>
      <c r="BD5147" s="9"/>
      <c r="BE5147" s="9"/>
      <c r="BF5147" s="9"/>
      <c r="BG5147" s="9"/>
      <c r="BH5147" s="9"/>
      <c r="BI5147" s="9"/>
      <c r="BJ5147" s="9"/>
      <c r="BK5147" s="9"/>
      <c r="BL5147" s="9"/>
      <c r="BM5147" s="9"/>
      <c r="BN5147" s="9"/>
      <c r="BO5147" s="9"/>
      <c r="BP5147" s="9"/>
      <c r="BQ5147" s="9"/>
      <c r="BR5147" s="9"/>
      <c r="BS5147" s="9"/>
      <c r="BT5147" s="9"/>
      <c r="BU5147" s="9"/>
      <c r="BV5147" s="9"/>
      <c r="BW5147" s="9"/>
      <c r="BX5147" s="9"/>
      <c r="BY5147" s="9"/>
      <c r="BZ5147" s="9"/>
      <c r="CA5147" s="9"/>
      <c r="CB5147" s="9"/>
      <c r="CC5147" s="9"/>
      <c r="CD5147" s="9"/>
    </row>
    <row r="5148" spans="15:82" x14ac:dyDescent="0.25">
      <c r="O5148" s="3"/>
      <c r="P5148" s="2"/>
      <c r="Q5148" s="2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/>
      <c r="AU5148" s="9"/>
      <c r="AV5148" s="9"/>
      <c r="AW5148" s="9"/>
      <c r="AX5148" s="9"/>
      <c r="AY5148" s="9"/>
      <c r="AZ5148" s="9"/>
      <c r="BA5148" s="9"/>
      <c r="BB5148" s="9"/>
      <c r="BC5148" s="9"/>
      <c r="BD5148" s="9"/>
      <c r="BE5148" s="9"/>
      <c r="BF5148" s="9"/>
      <c r="BG5148" s="9"/>
      <c r="BH5148" s="9"/>
      <c r="BI5148" s="9"/>
      <c r="BJ5148" s="9"/>
      <c r="BK5148" s="9"/>
      <c r="BL5148" s="9"/>
      <c r="BM5148" s="9"/>
      <c r="BN5148" s="9"/>
      <c r="BO5148" s="9"/>
      <c r="BP5148" s="9"/>
      <c r="BQ5148" s="9"/>
      <c r="BR5148" s="9"/>
      <c r="BS5148" s="9"/>
      <c r="BT5148" s="9"/>
      <c r="BU5148" s="9"/>
      <c r="BV5148" s="9"/>
      <c r="BW5148" s="9"/>
      <c r="BX5148" s="9"/>
      <c r="BY5148" s="9"/>
      <c r="BZ5148" s="9"/>
      <c r="CA5148" s="9"/>
      <c r="CB5148" s="9"/>
      <c r="CC5148" s="9"/>
      <c r="CD5148" s="9"/>
    </row>
    <row r="5149" spans="15:82" x14ac:dyDescent="0.25">
      <c r="O5149" s="3"/>
      <c r="P5149" s="2"/>
      <c r="Q5149" s="2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9"/>
      <c r="AX5149" s="9"/>
      <c r="AY5149" s="9"/>
      <c r="AZ5149" s="9"/>
      <c r="BA5149" s="9"/>
      <c r="BB5149" s="9"/>
      <c r="BC5149" s="9"/>
      <c r="BD5149" s="9"/>
      <c r="BE5149" s="9"/>
      <c r="BF5149" s="9"/>
      <c r="BG5149" s="9"/>
      <c r="BH5149" s="9"/>
      <c r="BI5149" s="9"/>
      <c r="BJ5149" s="9"/>
      <c r="BK5149" s="9"/>
      <c r="BL5149" s="9"/>
      <c r="BM5149" s="9"/>
      <c r="BN5149" s="9"/>
      <c r="BO5149" s="9"/>
      <c r="BP5149" s="9"/>
      <c r="BQ5149" s="9"/>
      <c r="BR5149" s="9"/>
      <c r="BS5149" s="9"/>
      <c r="BT5149" s="9"/>
      <c r="BU5149" s="9"/>
      <c r="BV5149" s="9"/>
      <c r="BW5149" s="9"/>
      <c r="BX5149" s="9"/>
      <c r="BY5149" s="9"/>
      <c r="BZ5149" s="9"/>
      <c r="CA5149" s="9"/>
      <c r="CB5149" s="9"/>
      <c r="CC5149" s="9"/>
      <c r="CD5149" s="9"/>
    </row>
    <row r="5150" spans="15:82" x14ac:dyDescent="0.25">
      <c r="O5150" s="3"/>
      <c r="P5150" s="2"/>
      <c r="Q5150" s="2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  <c r="AZ5150" s="9"/>
      <c r="BA5150" s="9"/>
      <c r="BB5150" s="9"/>
      <c r="BC5150" s="9"/>
      <c r="BD5150" s="9"/>
      <c r="BE5150" s="9"/>
      <c r="BF5150" s="9"/>
      <c r="BG5150" s="9"/>
      <c r="BH5150" s="9"/>
      <c r="BI5150" s="9"/>
      <c r="BJ5150" s="9"/>
      <c r="BK5150" s="9"/>
      <c r="BL5150" s="9"/>
      <c r="BM5150" s="9"/>
      <c r="BN5150" s="9"/>
      <c r="BO5150" s="9"/>
      <c r="BP5150" s="9"/>
      <c r="BQ5150" s="9"/>
      <c r="BR5150" s="9"/>
      <c r="BS5150" s="9"/>
      <c r="BT5150" s="9"/>
      <c r="BU5150" s="9"/>
      <c r="BV5150" s="9"/>
      <c r="BW5150" s="9"/>
      <c r="BX5150" s="9"/>
      <c r="BY5150" s="9"/>
      <c r="BZ5150" s="9"/>
      <c r="CA5150" s="9"/>
      <c r="CB5150" s="9"/>
      <c r="CC5150" s="9"/>
      <c r="CD5150" s="9"/>
    </row>
    <row r="5151" spans="15:82" x14ac:dyDescent="0.25">
      <c r="O5151" s="3"/>
      <c r="P5151" s="2"/>
      <c r="Q5151" s="2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9"/>
      <c r="AX5151" s="9"/>
      <c r="AY5151" s="9"/>
      <c r="AZ5151" s="9"/>
      <c r="BA5151" s="9"/>
      <c r="BB5151" s="9"/>
      <c r="BC5151" s="9"/>
      <c r="BD5151" s="9"/>
      <c r="BE5151" s="9"/>
      <c r="BF5151" s="9"/>
      <c r="BG5151" s="9"/>
      <c r="BH5151" s="9"/>
      <c r="BI5151" s="9"/>
      <c r="BJ5151" s="9"/>
      <c r="BK5151" s="9"/>
      <c r="BL5151" s="9"/>
      <c r="BM5151" s="9"/>
      <c r="BN5151" s="9"/>
      <c r="BO5151" s="9"/>
      <c r="BP5151" s="9"/>
      <c r="BQ5151" s="9"/>
      <c r="BR5151" s="9"/>
      <c r="BS5151" s="9"/>
      <c r="BT5151" s="9"/>
      <c r="BU5151" s="9"/>
      <c r="BV5151" s="9"/>
      <c r="BW5151" s="9"/>
      <c r="BX5151" s="9"/>
      <c r="BY5151" s="9"/>
      <c r="BZ5151" s="9"/>
      <c r="CA5151" s="9"/>
      <c r="CB5151" s="9"/>
      <c r="CC5151" s="9"/>
      <c r="CD5151" s="9"/>
    </row>
    <row r="5152" spans="15:82" x14ac:dyDescent="0.25">
      <c r="O5152" s="3"/>
      <c r="P5152" s="2"/>
      <c r="Q5152" s="2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/>
      <c r="AU5152" s="9"/>
      <c r="AV5152" s="9"/>
      <c r="AW5152" s="9"/>
      <c r="AX5152" s="9"/>
      <c r="AY5152" s="9"/>
      <c r="AZ5152" s="9"/>
      <c r="BA5152" s="9"/>
      <c r="BB5152" s="9"/>
      <c r="BC5152" s="9"/>
      <c r="BD5152" s="9"/>
      <c r="BE5152" s="9"/>
      <c r="BF5152" s="9"/>
      <c r="BG5152" s="9"/>
      <c r="BH5152" s="9"/>
      <c r="BI5152" s="9"/>
      <c r="BJ5152" s="9"/>
      <c r="BK5152" s="9"/>
      <c r="BL5152" s="9"/>
      <c r="BM5152" s="9"/>
      <c r="BN5152" s="9"/>
      <c r="BO5152" s="9"/>
      <c r="BP5152" s="9"/>
      <c r="BQ5152" s="9"/>
      <c r="BR5152" s="9"/>
      <c r="BS5152" s="9"/>
      <c r="BT5152" s="9"/>
      <c r="BU5152" s="9"/>
      <c r="BV5152" s="9"/>
      <c r="BW5152" s="9"/>
      <c r="BX5152" s="9"/>
      <c r="BY5152" s="9"/>
      <c r="BZ5152" s="9"/>
      <c r="CA5152" s="9"/>
      <c r="CB5152" s="9"/>
      <c r="CC5152" s="9"/>
      <c r="CD5152" s="9"/>
    </row>
    <row r="5153" spans="15:82" x14ac:dyDescent="0.25">
      <c r="O5153" s="3"/>
      <c r="P5153" s="2"/>
      <c r="Q5153" s="2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  <c r="AZ5153" s="9"/>
      <c r="BA5153" s="9"/>
      <c r="BB5153" s="9"/>
      <c r="BC5153" s="9"/>
      <c r="BD5153" s="9"/>
      <c r="BE5153" s="9"/>
      <c r="BF5153" s="9"/>
      <c r="BG5153" s="9"/>
      <c r="BH5153" s="9"/>
      <c r="BI5153" s="9"/>
      <c r="BJ5153" s="9"/>
      <c r="BK5153" s="9"/>
      <c r="BL5153" s="9"/>
      <c r="BM5153" s="9"/>
      <c r="BN5153" s="9"/>
      <c r="BO5153" s="9"/>
      <c r="BP5153" s="9"/>
      <c r="BQ5153" s="9"/>
      <c r="BR5153" s="9"/>
      <c r="BS5153" s="9"/>
      <c r="BT5153" s="9"/>
      <c r="BU5153" s="9"/>
      <c r="BV5153" s="9"/>
      <c r="BW5153" s="9"/>
      <c r="BX5153" s="9"/>
      <c r="BY5153" s="9"/>
      <c r="BZ5153" s="9"/>
      <c r="CA5153" s="9"/>
      <c r="CB5153" s="9"/>
      <c r="CC5153" s="9"/>
      <c r="CD5153" s="9"/>
    </row>
    <row r="5154" spans="15:82" x14ac:dyDescent="0.25">
      <c r="O5154" s="3"/>
      <c r="P5154" s="2"/>
      <c r="Q5154" s="2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/>
      <c r="AU5154" s="9"/>
      <c r="AV5154" s="9"/>
      <c r="AW5154" s="9"/>
      <c r="AX5154" s="9"/>
      <c r="AY5154" s="9"/>
      <c r="AZ5154" s="9"/>
      <c r="BA5154" s="9"/>
      <c r="BB5154" s="9"/>
      <c r="BC5154" s="9"/>
      <c r="BD5154" s="9"/>
      <c r="BE5154" s="9"/>
      <c r="BF5154" s="9"/>
      <c r="BG5154" s="9"/>
      <c r="BH5154" s="9"/>
      <c r="BI5154" s="9"/>
      <c r="BJ5154" s="9"/>
      <c r="BK5154" s="9"/>
      <c r="BL5154" s="9"/>
      <c r="BM5154" s="9"/>
      <c r="BN5154" s="9"/>
      <c r="BO5154" s="9"/>
      <c r="BP5154" s="9"/>
      <c r="BQ5154" s="9"/>
      <c r="BR5154" s="9"/>
      <c r="BS5154" s="9"/>
      <c r="BT5154" s="9"/>
      <c r="BU5154" s="9"/>
      <c r="BV5154" s="9"/>
      <c r="BW5154" s="9"/>
      <c r="BX5154" s="9"/>
      <c r="BY5154" s="9"/>
      <c r="BZ5154" s="9"/>
      <c r="CA5154" s="9"/>
      <c r="CB5154" s="9"/>
      <c r="CC5154" s="9"/>
      <c r="CD5154" s="9"/>
    </row>
    <row r="5155" spans="15:82" x14ac:dyDescent="0.25">
      <c r="O5155" s="3"/>
      <c r="P5155" s="2"/>
      <c r="Q5155" s="2"/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  <c r="AZ5155" s="9"/>
      <c r="BA5155" s="9"/>
      <c r="BB5155" s="9"/>
      <c r="BC5155" s="9"/>
      <c r="BD5155" s="9"/>
      <c r="BE5155" s="9"/>
      <c r="BF5155" s="9"/>
      <c r="BG5155" s="9"/>
      <c r="BH5155" s="9"/>
      <c r="BI5155" s="9"/>
      <c r="BJ5155" s="9"/>
      <c r="BK5155" s="9"/>
      <c r="BL5155" s="9"/>
      <c r="BM5155" s="9"/>
      <c r="BN5155" s="9"/>
      <c r="BO5155" s="9"/>
      <c r="BP5155" s="9"/>
      <c r="BQ5155" s="9"/>
      <c r="BR5155" s="9"/>
      <c r="BS5155" s="9"/>
      <c r="BT5155" s="9"/>
      <c r="BU5155" s="9"/>
      <c r="BV5155" s="9"/>
      <c r="BW5155" s="9"/>
      <c r="BX5155" s="9"/>
      <c r="BY5155" s="9"/>
      <c r="BZ5155" s="9"/>
      <c r="CA5155" s="9"/>
      <c r="CB5155" s="9"/>
      <c r="CC5155" s="9"/>
      <c r="CD5155" s="9"/>
    </row>
    <row r="5156" spans="15:82" x14ac:dyDescent="0.25">
      <c r="O5156" s="3"/>
      <c r="P5156" s="2"/>
      <c r="Q5156" s="2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/>
      <c r="AU5156" s="9"/>
      <c r="AV5156" s="9"/>
      <c r="AW5156" s="9"/>
      <c r="AX5156" s="9"/>
      <c r="AY5156" s="9"/>
      <c r="AZ5156" s="9"/>
      <c r="BA5156" s="9"/>
      <c r="BB5156" s="9"/>
      <c r="BC5156" s="9"/>
      <c r="BD5156" s="9"/>
      <c r="BE5156" s="9"/>
      <c r="BF5156" s="9"/>
      <c r="BG5156" s="9"/>
      <c r="BH5156" s="9"/>
      <c r="BI5156" s="9"/>
      <c r="BJ5156" s="9"/>
      <c r="BK5156" s="9"/>
      <c r="BL5156" s="9"/>
      <c r="BM5156" s="9"/>
      <c r="BN5156" s="9"/>
      <c r="BO5156" s="9"/>
      <c r="BP5156" s="9"/>
      <c r="BQ5156" s="9"/>
      <c r="BR5156" s="9"/>
      <c r="BS5156" s="9"/>
      <c r="BT5156" s="9"/>
      <c r="BU5156" s="9"/>
      <c r="BV5156" s="9"/>
      <c r="BW5156" s="9"/>
      <c r="BX5156" s="9"/>
      <c r="BY5156" s="9"/>
      <c r="BZ5156" s="9"/>
      <c r="CA5156" s="9"/>
      <c r="CB5156" s="9"/>
      <c r="CC5156" s="9"/>
      <c r="CD5156" s="9"/>
    </row>
    <row r="5157" spans="15:82" x14ac:dyDescent="0.25">
      <c r="O5157" s="3"/>
      <c r="P5157" s="2"/>
      <c r="Q5157" s="2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  <c r="AZ5157" s="9"/>
      <c r="BA5157" s="9"/>
      <c r="BB5157" s="9"/>
      <c r="BC5157" s="9"/>
      <c r="BD5157" s="9"/>
      <c r="BE5157" s="9"/>
      <c r="BF5157" s="9"/>
      <c r="BG5157" s="9"/>
      <c r="BH5157" s="9"/>
      <c r="BI5157" s="9"/>
      <c r="BJ5157" s="9"/>
      <c r="BK5157" s="9"/>
      <c r="BL5157" s="9"/>
      <c r="BM5157" s="9"/>
      <c r="BN5157" s="9"/>
      <c r="BO5157" s="9"/>
      <c r="BP5157" s="9"/>
      <c r="BQ5157" s="9"/>
      <c r="BR5157" s="9"/>
      <c r="BS5157" s="9"/>
      <c r="BT5157" s="9"/>
      <c r="BU5157" s="9"/>
      <c r="BV5157" s="9"/>
      <c r="BW5157" s="9"/>
      <c r="BX5157" s="9"/>
      <c r="BY5157" s="9"/>
      <c r="BZ5157" s="9"/>
      <c r="CA5157" s="9"/>
      <c r="CB5157" s="9"/>
      <c r="CC5157" s="9"/>
      <c r="CD5157" s="9"/>
    </row>
    <row r="5158" spans="15:82" x14ac:dyDescent="0.25">
      <c r="O5158" s="3"/>
      <c r="P5158" s="2"/>
      <c r="Q5158" s="2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  <c r="AZ5158" s="9"/>
      <c r="BA5158" s="9"/>
      <c r="BB5158" s="9"/>
      <c r="BC5158" s="9"/>
      <c r="BD5158" s="9"/>
      <c r="BE5158" s="9"/>
      <c r="BF5158" s="9"/>
      <c r="BG5158" s="9"/>
      <c r="BH5158" s="9"/>
      <c r="BI5158" s="9"/>
      <c r="BJ5158" s="9"/>
      <c r="BK5158" s="9"/>
      <c r="BL5158" s="9"/>
      <c r="BM5158" s="9"/>
      <c r="BN5158" s="9"/>
      <c r="BO5158" s="9"/>
      <c r="BP5158" s="9"/>
      <c r="BQ5158" s="9"/>
      <c r="BR5158" s="9"/>
      <c r="BS5158" s="9"/>
      <c r="BT5158" s="9"/>
      <c r="BU5158" s="9"/>
      <c r="BV5158" s="9"/>
      <c r="BW5158" s="9"/>
      <c r="BX5158" s="9"/>
      <c r="BY5158" s="9"/>
      <c r="BZ5158" s="9"/>
      <c r="CA5158" s="9"/>
      <c r="CB5158" s="9"/>
      <c r="CC5158" s="9"/>
      <c r="CD5158" s="9"/>
    </row>
    <row r="5159" spans="15:82" x14ac:dyDescent="0.25">
      <c r="O5159" s="3"/>
      <c r="P5159" s="2"/>
      <c r="Q5159" s="2"/>
      <c r="Z5159" s="9"/>
      <c r="AA5159" s="9"/>
      <c r="AB5159" s="9"/>
      <c r="AC5159" s="9"/>
      <c r="AD5159" s="9"/>
      <c r="AE5159" s="9"/>
      <c r="AF5159" s="9"/>
      <c r="AG5159" s="9"/>
      <c r="AH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  <c r="AZ5159" s="9"/>
      <c r="BA5159" s="9"/>
      <c r="BB5159" s="9"/>
      <c r="BC5159" s="9"/>
      <c r="BD5159" s="9"/>
      <c r="BE5159" s="9"/>
      <c r="BF5159" s="9"/>
      <c r="BG5159" s="9"/>
      <c r="BH5159" s="9"/>
      <c r="BI5159" s="9"/>
      <c r="BJ5159" s="9"/>
      <c r="BK5159" s="9"/>
      <c r="BL5159" s="9"/>
      <c r="BM5159" s="9"/>
      <c r="BN5159" s="9"/>
      <c r="BO5159" s="9"/>
      <c r="BP5159" s="9"/>
      <c r="BQ5159" s="9"/>
      <c r="BR5159" s="9"/>
      <c r="BS5159" s="9"/>
      <c r="BT5159" s="9"/>
      <c r="BU5159" s="9"/>
      <c r="BV5159" s="9"/>
      <c r="BW5159" s="9"/>
      <c r="BX5159" s="9"/>
      <c r="BY5159" s="9"/>
      <c r="BZ5159" s="9"/>
      <c r="CA5159" s="9"/>
      <c r="CB5159" s="9"/>
      <c r="CC5159" s="9"/>
      <c r="CD5159" s="9"/>
    </row>
    <row r="5160" spans="15:82" x14ac:dyDescent="0.25">
      <c r="O5160" s="3"/>
      <c r="P5160" s="2"/>
      <c r="Q5160" s="2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/>
      <c r="AU5160" s="9"/>
      <c r="AV5160" s="9"/>
      <c r="AW5160" s="9"/>
      <c r="AX5160" s="9"/>
      <c r="AY5160" s="9"/>
      <c r="AZ5160" s="9"/>
      <c r="BA5160" s="9"/>
      <c r="BB5160" s="9"/>
      <c r="BC5160" s="9"/>
      <c r="BD5160" s="9"/>
      <c r="BE5160" s="9"/>
      <c r="BF5160" s="9"/>
      <c r="BG5160" s="9"/>
      <c r="BH5160" s="9"/>
      <c r="BI5160" s="9"/>
      <c r="BJ5160" s="9"/>
      <c r="BK5160" s="9"/>
      <c r="BL5160" s="9"/>
      <c r="BM5160" s="9"/>
      <c r="BN5160" s="9"/>
      <c r="BO5160" s="9"/>
      <c r="BP5160" s="9"/>
      <c r="BQ5160" s="9"/>
      <c r="BR5160" s="9"/>
      <c r="BS5160" s="9"/>
      <c r="BT5160" s="9"/>
      <c r="BU5160" s="9"/>
      <c r="BV5160" s="9"/>
      <c r="BW5160" s="9"/>
      <c r="BX5160" s="9"/>
      <c r="BY5160" s="9"/>
      <c r="BZ5160" s="9"/>
      <c r="CA5160" s="9"/>
      <c r="CB5160" s="9"/>
      <c r="CC5160" s="9"/>
      <c r="CD5160" s="9"/>
    </row>
    <row r="5161" spans="15:82" x14ac:dyDescent="0.25">
      <c r="O5161" s="3"/>
      <c r="P5161" s="2"/>
      <c r="Q5161" s="2"/>
      <c r="Z5161" s="9"/>
      <c r="AA5161" s="9"/>
      <c r="AB5161" s="9"/>
      <c r="AC5161" s="9"/>
      <c r="AD5161" s="9"/>
      <c r="AE5161" s="9"/>
      <c r="AF5161" s="9"/>
      <c r="AG5161" s="9"/>
      <c r="AH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  <c r="AZ5161" s="9"/>
      <c r="BA5161" s="9"/>
      <c r="BB5161" s="9"/>
      <c r="BC5161" s="9"/>
      <c r="BD5161" s="9"/>
      <c r="BE5161" s="9"/>
      <c r="BF5161" s="9"/>
      <c r="BG5161" s="9"/>
      <c r="BH5161" s="9"/>
      <c r="BI5161" s="9"/>
      <c r="BJ5161" s="9"/>
      <c r="BK5161" s="9"/>
      <c r="BL5161" s="9"/>
      <c r="BM5161" s="9"/>
      <c r="BN5161" s="9"/>
      <c r="BO5161" s="9"/>
      <c r="BP5161" s="9"/>
      <c r="BQ5161" s="9"/>
      <c r="BR5161" s="9"/>
      <c r="BS5161" s="9"/>
      <c r="BT5161" s="9"/>
      <c r="BU5161" s="9"/>
      <c r="BV5161" s="9"/>
      <c r="BW5161" s="9"/>
      <c r="BX5161" s="9"/>
      <c r="BY5161" s="9"/>
      <c r="BZ5161" s="9"/>
      <c r="CA5161" s="9"/>
      <c r="CB5161" s="9"/>
      <c r="CC5161" s="9"/>
      <c r="CD5161" s="9"/>
    </row>
    <row r="5162" spans="15:82" x14ac:dyDescent="0.25">
      <c r="O5162" s="3"/>
      <c r="P5162" s="2"/>
      <c r="Q5162" s="2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  <c r="AZ5162" s="9"/>
      <c r="BA5162" s="9"/>
      <c r="BB5162" s="9"/>
      <c r="BC5162" s="9"/>
      <c r="BD5162" s="9"/>
      <c r="BE5162" s="9"/>
      <c r="BF5162" s="9"/>
      <c r="BG5162" s="9"/>
      <c r="BH5162" s="9"/>
      <c r="BI5162" s="9"/>
      <c r="BJ5162" s="9"/>
      <c r="BK5162" s="9"/>
      <c r="BL5162" s="9"/>
      <c r="BM5162" s="9"/>
      <c r="BN5162" s="9"/>
      <c r="BO5162" s="9"/>
      <c r="BP5162" s="9"/>
      <c r="BQ5162" s="9"/>
      <c r="BR5162" s="9"/>
      <c r="BS5162" s="9"/>
      <c r="BT5162" s="9"/>
      <c r="BU5162" s="9"/>
      <c r="BV5162" s="9"/>
      <c r="BW5162" s="9"/>
      <c r="BX5162" s="9"/>
      <c r="BY5162" s="9"/>
      <c r="BZ5162" s="9"/>
      <c r="CA5162" s="9"/>
      <c r="CB5162" s="9"/>
      <c r="CC5162" s="9"/>
      <c r="CD5162" s="9"/>
    </row>
    <row r="5163" spans="15:82" x14ac:dyDescent="0.25">
      <c r="O5163" s="3"/>
      <c r="P5163" s="2"/>
      <c r="Q5163" s="2"/>
      <c r="Z5163" s="9"/>
      <c r="AA5163" s="9"/>
      <c r="AB5163" s="9"/>
      <c r="AC5163" s="9"/>
      <c r="AD5163" s="9"/>
      <c r="AE5163" s="9"/>
      <c r="AF5163" s="9"/>
      <c r="AG5163" s="9"/>
      <c r="AH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  <c r="AZ5163" s="9"/>
      <c r="BA5163" s="9"/>
      <c r="BB5163" s="9"/>
      <c r="BC5163" s="9"/>
      <c r="BD5163" s="9"/>
      <c r="BE5163" s="9"/>
      <c r="BF5163" s="9"/>
      <c r="BG5163" s="9"/>
      <c r="BH5163" s="9"/>
      <c r="BI5163" s="9"/>
      <c r="BJ5163" s="9"/>
      <c r="BK5163" s="9"/>
      <c r="BL5163" s="9"/>
      <c r="BM5163" s="9"/>
      <c r="BN5163" s="9"/>
      <c r="BO5163" s="9"/>
      <c r="BP5163" s="9"/>
      <c r="BQ5163" s="9"/>
      <c r="BR5163" s="9"/>
      <c r="BS5163" s="9"/>
      <c r="BT5163" s="9"/>
      <c r="BU5163" s="9"/>
      <c r="BV5163" s="9"/>
      <c r="BW5163" s="9"/>
      <c r="BX5163" s="9"/>
      <c r="BY5163" s="9"/>
      <c r="BZ5163" s="9"/>
      <c r="CA5163" s="9"/>
      <c r="CB5163" s="9"/>
      <c r="CC5163" s="9"/>
      <c r="CD5163" s="9"/>
    </row>
    <row r="5164" spans="15:82" x14ac:dyDescent="0.25">
      <c r="O5164" s="3"/>
      <c r="P5164" s="2"/>
      <c r="Q5164" s="2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  <c r="AZ5164" s="9"/>
      <c r="BA5164" s="9"/>
      <c r="BB5164" s="9"/>
      <c r="BC5164" s="9"/>
      <c r="BD5164" s="9"/>
      <c r="BE5164" s="9"/>
      <c r="BF5164" s="9"/>
      <c r="BG5164" s="9"/>
      <c r="BH5164" s="9"/>
      <c r="BI5164" s="9"/>
      <c r="BJ5164" s="9"/>
      <c r="BK5164" s="9"/>
      <c r="BL5164" s="9"/>
      <c r="BM5164" s="9"/>
      <c r="BN5164" s="9"/>
      <c r="BO5164" s="9"/>
      <c r="BP5164" s="9"/>
      <c r="BQ5164" s="9"/>
      <c r="BR5164" s="9"/>
      <c r="BS5164" s="9"/>
      <c r="BT5164" s="9"/>
      <c r="BU5164" s="9"/>
      <c r="BV5164" s="9"/>
      <c r="BW5164" s="9"/>
      <c r="BX5164" s="9"/>
      <c r="BY5164" s="9"/>
      <c r="BZ5164" s="9"/>
      <c r="CA5164" s="9"/>
      <c r="CB5164" s="9"/>
      <c r="CC5164" s="9"/>
      <c r="CD5164" s="9"/>
    </row>
    <row r="5165" spans="15:82" x14ac:dyDescent="0.25">
      <c r="O5165" s="3"/>
      <c r="P5165" s="2"/>
      <c r="Q5165" s="2"/>
      <c r="Z5165" s="9"/>
      <c r="AA5165" s="9"/>
      <c r="AB5165" s="9"/>
      <c r="AC5165" s="9"/>
      <c r="AD5165" s="9"/>
      <c r="AE5165" s="9"/>
      <c r="AF5165" s="9"/>
      <c r="AG5165" s="9"/>
      <c r="AH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  <c r="AZ5165" s="9"/>
      <c r="BA5165" s="9"/>
      <c r="BB5165" s="9"/>
      <c r="BC5165" s="9"/>
      <c r="BD5165" s="9"/>
      <c r="BE5165" s="9"/>
      <c r="BF5165" s="9"/>
      <c r="BG5165" s="9"/>
      <c r="BH5165" s="9"/>
      <c r="BI5165" s="9"/>
      <c r="BJ5165" s="9"/>
      <c r="BK5165" s="9"/>
      <c r="BL5165" s="9"/>
      <c r="BM5165" s="9"/>
      <c r="BN5165" s="9"/>
      <c r="BO5165" s="9"/>
      <c r="BP5165" s="9"/>
      <c r="BQ5165" s="9"/>
      <c r="BR5165" s="9"/>
      <c r="BS5165" s="9"/>
      <c r="BT5165" s="9"/>
      <c r="BU5165" s="9"/>
      <c r="BV5165" s="9"/>
      <c r="BW5165" s="9"/>
      <c r="BX5165" s="9"/>
      <c r="BY5165" s="9"/>
      <c r="BZ5165" s="9"/>
      <c r="CA5165" s="9"/>
      <c r="CB5165" s="9"/>
      <c r="CC5165" s="9"/>
      <c r="CD5165" s="9"/>
    </row>
    <row r="5166" spans="15:82" x14ac:dyDescent="0.25">
      <c r="O5166" s="3"/>
      <c r="P5166" s="2"/>
      <c r="Q5166" s="2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  <c r="AZ5166" s="9"/>
      <c r="BA5166" s="9"/>
      <c r="BB5166" s="9"/>
      <c r="BC5166" s="9"/>
      <c r="BD5166" s="9"/>
      <c r="BE5166" s="9"/>
      <c r="BF5166" s="9"/>
      <c r="BG5166" s="9"/>
      <c r="BH5166" s="9"/>
      <c r="BI5166" s="9"/>
      <c r="BJ5166" s="9"/>
      <c r="BK5166" s="9"/>
      <c r="BL5166" s="9"/>
      <c r="BM5166" s="9"/>
      <c r="BN5166" s="9"/>
      <c r="BO5166" s="9"/>
      <c r="BP5166" s="9"/>
      <c r="BQ5166" s="9"/>
      <c r="BR5166" s="9"/>
      <c r="BS5166" s="9"/>
      <c r="BT5166" s="9"/>
      <c r="BU5166" s="9"/>
      <c r="BV5166" s="9"/>
      <c r="BW5166" s="9"/>
      <c r="BX5166" s="9"/>
      <c r="BY5166" s="9"/>
      <c r="BZ5166" s="9"/>
      <c r="CA5166" s="9"/>
      <c r="CB5166" s="9"/>
      <c r="CC5166" s="9"/>
      <c r="CD5166" s="9"/>
    </row>
    <row r="5167" spans="15:82" x14ac:dyDescent="0.25">
      <c r="O5167" s="3"/>
      <c r="P5167" s="2"/>
      <c r="Q5167" s="2"/>
      <c r="Z5167" s="9"/>
      <c r="AA5167" s="9"/>
      <c r="AB5167" s="9"/>
      <c r="AC5167" s="9"/>
      <c r="AD5167" s="9"/>
      <c r="AE5167" s="9"/>
      <c r="AF5167" s="9"/>
      <c r="AG5167" s="9"/>
      <c r="AH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  <c r="AZ5167" s="9"/>
      <c r="BA5167" s="9"/>
      <c r="BB5167" s="9"/>
      <c r="BC5167" s="9"/>
      <c r="BD5167" s="9"/>
      <c r="BE5167" s="9"/>
      <c r="BF5167" s="9"/>
      <c r="BG5167" s="9"/>
      <c r="BH5167" s="9"/>
      <c r="BI5167" s="9"/>
      <c r="BJ5167" s="9"/>
      <c r="BK5167" s="9"/>
      <c r="BL5167" s="9"/>
      <c r="BM5167" s="9"/>
      <c r="BN5167" s="9"/>
      <c r="BO5167" s="9"/>
      <c r="BP5167" s="9"/>
      <c r="BQ5167" s="9"/>
      <c r="BR5167" s="9"/>
      <c r="BS5167" s="9"/>
      <c r="BT5167" s="9"/>
      <c r="BU5167" s="9"/>
      <c r="BV5167" s="9"/>
      <c r="BW5167" s="9"/>
      <c r="BX5167" s="9"/>
      <c r="BY5167" s="9"/>
      <c r="BZ5167" s="9"/>
      <c r="CA5167" s="9"/>
      <c r="CB5167" s="9"/>
      <c r="CC5167" s="9"/>
      <c r="CD5167" s="9"/>
    </row>
    <row r="5168" spans="15:82" x14ac:dyDescent="0.25">
      <c r="O5168" s="3"/>
      <c r="P5168" s="2"/>
      <c r="Q5168" s="2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/>
      <c r="AU5168" s="9"/>
      <c r="AV5168" s="9"/>
      <c r="AW5168" s="9"/>
      <c r="AX5168" s="9"/>
      <c r="AY5168" s="9"/>
      <c r="AZ5168" s="9"/>
      <c r="BA5168" s="9"/>
      <c r="BB5168" s="9"/>
      <c r="BC5168" s="9"/>
      <c r="BD5168" s="9"/>
      <c r="BE5168" s="9"/>
      <c r="BF5168" s="9"/>
      <c r="BG5168" s="9"/>
      <c r="BH5168" s="9"/>
      <c r="BI5168" s="9"/>
      <c r="BJ5168" s="9"/>
      <c r="BK5168" s="9"/>
      <c r="BL5168" s="9"/>
      <c r="BM5168" s="9"/>
      <c r="BN5168" s="9"/>
      <c r="BO5168" s="9"/>
      <c r="BP5168" s="9"/>
      <c r="BQ5168" s="9"/>
      <c r="BR5168" s="9"/>
      <c r="BS5168" s="9"/>
      <c r="BT5168" s="9"/>
      <c r="BU5168" s="9"/>
      <c r="BV5168" s="9"/>
      <c r="BW5168" s="9"/>
      <c r="BX5168" s="9"/>
      <c r="BY5168" s="9"/>
      <c r="BZ5168" s="9"/>
      <c r="CA5168" s="9"/>
      <c r="CB5168" s="9"/>
      <c r="CC5168" s="9"/>
      <c r="CD5168" s="9"/>
    </row>
    <row r="5169" spans="15:82" x14ac:dyDescent="0.25">
      <c r="O5169" s="3"/>
      <c r="P5169" s="2"/>
      <c r="Q5169" s="2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9"/>
      <c r="AX5169" s="9"/>
      <c r="AY5169" s="9"/>
      <c r="AZ5169" s="9"/>
      <c r="BA5169" s="9"/>
      <c r="BB5169" s="9"/>
      <c r="BC5169" s="9"/>
      <c r="BD5169" s="9"/>
      <c r="BE5169" s="9"/>
      <c r="BF5169" s="9"/>
      <c r="BG5169" s="9"/>
      <c r="BH5169" s="9"/>
      <c r="BI5169" s="9"/>
      <c r="BJ5169" s="9"/>
      <c r="BK5169" s="9"/>
      <c r="BL5169" s="9"/>
      <c r="BM5169" s="9"/>
      <c r="BN5169" s="9"/>
      <c r="BO5169" s="9"/>
      <c r="BP5169" s="9"/>
      <c r="BQ5169" s="9"/>
      <c r="BR5169" s="9"/>
      <c r="BS5169" s="9"/>
      <c r="BT5169" s="9"/>
      <c r="BU5169" s="9"/>
      <c r="BV5169" s="9"/>
      <c r="BW5169" s="9"/>
      <c r="BX5169" s="9"/>
      <c r="BY5169" s="9"/>
      <c r="BZ5169" s="9"/>
      <c r="CA5169" s="9"/>
      <c r="CB5169" s="9"/>
      <c r="CC5169" s="9"/>
      <c r="CD5169" s="9"/>
    </row>
    <row r="5170" spans="15:82" x14ac:dyDescent="0.25">
      <c r="O5170" s="3"/>
      <c r="P5170" s="2"/>
      <c r="Q5170" s="2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  <c r="AZ5170" s="9"/>
      <c r="BA5170" s="9"/>
      <c r="BB5170" s="9"/>
      <c r="BC5170" s="9"/>
      <c r="BD5170" s="9"/>
      <c r="BE5170" s="9"/>
      <c r="BF5170" s="9"/>
      <c r="BG5170" s="9"/>
      <c r="BH5170" s="9"/>
      <c r="BI5170" s="9"/>
      <c r="BJ5170" s="9"/>
      <c r="BK5170" s="9"/>
      <c r="BL5170" s="9"/>
      <c r="BM5170" s="9"/>
      <c r="BN5170" s="9"/>
      <c r="BO5170" s="9"/>
      <c r="BP5170" s="9"/>
      <c r="BQ5170" s="9"/>
      <c r="BR5170" s="9"/>
      <c r="BS5170" s="9"/>
      <c r="BT5170" s="9"/>
      <c r="BU5170" s="9"/>
      <c r="BV5170" s="9"/>
      <c r="BW5170" s="9"/>
      <c r="BX5170" s="9"/>
      <c r="BY5170" s="9"/>
      <c r="BZ5170" s="9"/>
      <c r="CA5170" s="9"/>
      <c r="CB5170" s="9"/>
      <c r="CC5170" s="9"/>
      <c r="CD5170" s="9"/>
    </row>
    <row r="5171" spans="15:82" x14ac:dyDescent="0.25">
      <c r="O5171" s="3"/>
      <c r="P5171" s="2"/>
      <c r="Q5171" s="2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9"/>
      <c r="AX5171" s="9"/>
      <c r="AY5171" s="9"/>
      <c r="AZ5171" s="9"/>
      <c r="BA5171" s="9"/>
      <c r="BB5171" s="9"/>
      <c r="BC5171" s="9"/>
      <c r="BD5171" s="9"/>
      <c r="BE5171" s="9"/>
      <c r="BF5171" s="9"/>
      <c r="BG5171" s="9"/>
      <c r="BH5171" s="9"/>
      <c r="BI5171" s="9"/>
      <c r="BJ5171" s="9"/>
      <c r="BK5171" s="9"/>
      <c r="BL5171" s="9"/>
      <c r="BM5171" s="9"/>
      <c r="BN5171" s="9"/>
      <c r="BO5171" s="9"/>
      <c r="BP5171" s="9"/>
      <c r="BQ5171" s="9"/>
      <c r="BR5171" s="9"/>
      <c r="BS5171" s="9"/>
      <c r="BT5171" s="9"/>
      <c r="BU5171" s="9"/>
      <c r="BV5171" s="9"/>
      <c r="BW5171" s="9"/>
      <c r="BX5171" s="9"/>
      <c r="BY5171" s="9"/>
      <c r="BZ5171" s="9"/>
      <c r="CA5171" s="9"/>
      <c r="CB5171" s="9"/>
      <c r="CC5171" s="9"/>
      <c r="CD5171" s="9"/>
    </row>
    <row r="5172" spans="15:82" x14ac:dyDescent="0.25">
      <c r="O5172" s="3"/>
      <c r="P5172" s="2"/>
      <c r="Q5172" s="2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/>
      <c r="AU5172" s="9"/>
      <c r="AV5172" s="9"/>
      <c r="AW5172" s="9"/>
      <c r="AX5172" s="9"/>
      <c r="AY5172" s="9"/>
      <c r="AZ5172" s="9"/>
      <c r="BA5172" s="9"/>
      <c r="BB5172" s="9"/>
      <c r="BC5172" s="9"/>
      <c r="BD5172" s="9"/>
      <c r="BE5172" s="9"/>
      <c r="BF5172" s="9"/>
      <c r="BG5172" s="9"/>
      <c r="BH5172" s="9"/>
      <c r="BI5172" s="9"/>
      <c r="BJ5172" s="9"/>
      <c r="BK5172" s="9"/>
      <c r="BL5172" s="9"/>
      <c r="BM5172" s="9"/>
      <c r="BN5172" s="9"/>
      <c r="BO5172" s="9"/>
      <c r="BP5172" s="9"/>
      <c r="BQ5172" s="9"/>
      <c r="BR5172" s="9"/>
      <c r="BS5172" s="9"/>
      <c r="BT5172" s="9"/>
      <c r="BU5172" s="9"/>
      <c r="BV5172" s="9"/>
      <c r="BW5172" s="9"/>
      <c r="BX5172" s="9"/>
      <c r="BY5172" s="9"/>
      <c r="BZ5172" s="9"/>
      <c r="CA5172" s="9"/>
      <c r="CB5172" s="9"/>
      <c r="CC5172" s="9"/>
      <c r="CD5172" s="9"/>
    </row>
    <row r="5173" spans="15:82" x14ac:dyDescent="0.25">
      <c r="O5173" s="3"/>
      <c r="P5173" s="2"/>
      <c r="Q5173" s="2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9"/>
      <c r="AX5173" s="9"/>
      <c r="AY5173" s="9"/>
      <c r="AZ5173" s="9"/>
      <c r="BA5173" s="9"/>
      <c r="BB5173" s="9"/>
      <c r="BC5173" s="9"/>
      <c r="BD5173" s="9"/>
      <c r="BE5173" s="9"/>
      <c r="BF5173" s="9"/>
      <c r="BG5173" s="9"/>
      <c r="BH5173" s="9"/>
      <c r="BI5173" s="9"/>
      <c r="BJ5173" s="9"/>
      <c r="BK5173" s="9"/>
      <c r="BL5173" s="9"/>
      <c r="BM5173" s="9"/>
      <c r="BN5173" s="9"/>
      <c r="BO5173" s="9"/>
      <c r="BP5173" s="9"/>
      <c r="BQ5173" s="9"/>
      <c r="BR5173" s="9"/>
      <c r="BS5173" s="9"/>
      <c r="BT5173" s="9"/>
      <c r="BU5173" s="9"/>
      <c r="BV5173" s="9"/>
      <c r="BW5173" s="9"/>
      <c r="BX5173" s="9"/>
      <c r="BY5173" s="9"/>
      <c r="BZ5173" s="9"/>
      <c r="CA5173" s="9"/>
      <c r="CB5173" s="9"/>
      <c r="CC5173" s="9"/>
      <c r="CD5173" s="9"/>
    </row>
    <row r="5174" spans="15:82" x14ac:dyDescent="0.25">
      <c r="O5174" s="3"/>
      <c r="P5174" s="2"/>
      <c r="Q5174" s="2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  <c r="AZ5174" s="9"/>
      <c r="BA5174" s="9"/>
      <c r="BB5174" s="9"/>
      <c r="BC5174" s="9"/>
      <c r="BD5174" s="9"/>
      <c r="BE5174" s="9"/>
      <c r="BF5174" s="9"/>
      <c r="BG5174" s="9"/>
      <c r="BH5174" s="9"/>
      <c r="BI5174" s="9"/>
      <c r="BJ5174" s="9"/>
      <c r="BK5174" s="9"/>
      <c r="BL5174" s="9"/>
      <c r="BM5174" s="9"/>
      <c r="BN5174" s="9"/>
      <c r="BO5174" s="9"/>
      <c r="BP5174" s="9"/>
      <c r="BQ5174" s="9"/>
      <c r="BR5174" s="9"/>
      <c r="BS5174" s="9"/>
      <c r="BT5174" s="9"/>
      <c r="BU5174" s="9"/>
      <c r="BV5174" s="9"/>
      <c r="BW5174" s="9"/>
      <c r="BX5174" s="9"/>
      <c r="BY5174" s="9"/>
      <c r="BZ5174" s="9"/>
      <c r="CA5174" s="9"/>
      <c r="CB5174" s="9"/>
      <c r="CC5174" s="9"/>
      <c r="CD5174" s="9"/>
    </row>
    <row r="5175" spans="15:82" x14ac:dyDescent="0.25">
      <c r="O5175" s="3"/>
      <c r="P5175" s="2"/>
      <c r="Q5175" s="2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  <c r="AZ5175" s="9"/>
      <c r="BA5175" s="9"/>
      <c r="BB5175" s="9"/>
      <c r="BC5175" s="9"/>
      <c r="BD5175" s="9"/>
      <c r="BE5175" s="9"/>
      <c r="BF5175" s="9"/>
      <c r="BG5175" s="9"/>
      <c r="BH5175" s="9"/>
      <c r="BI5175" s="9"/>
      <c r="BJ5175" s="9"/>
      <c r="BK5175" s="9"/>
      <c r="BL5175" s="9"/>
      <c r="BM5175" s="9"/>
      <c r="BN5175" s="9"/>
      <c r="BO5175" s="9"/>
      <c r="BP5175" s="9"/>
      <c r="BQ5175" s="9"/>
      <c r="BR5175" s="9"/>
      <c r="BS5175" s="9"/>
      <c r="BT5175" s="9"/>
      <c r="BU5175" s="9"/>
      <c r="BV5175" s="9"/>
      <c r="BW5175" s="9"/>
      <c r="BX5175" s="9"/>
      <c r="BY5175" s="9"/>
      <c r="BZ5175" s="9"/>
      <c r="CA5175" s="9"/>
      <c r="CB5175" s="9"/>
      <c r="CC5175" s="9"/>
      <c r="CD5175" s="9"/>
    </row>
    <row r="5176" spans="15:82" x14ac:dyDescent="0.25">
      <c r="O5176" s="3"/>
      <c r="P5176" s="2"/>
      <c r="Q5176" s="2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/>
      <c r="AU5176" s="9"/>
      <c r="AV5176" s="9"/>
      <c r="AW5176" s="9"/>
      <c r="AX5176" s="9"/>
      <c r="AY5176" s="9"/>
      <c r="AZ5176" s="9"/>
      <c r="BA5176" s="9"/>
      <c r="BB5176" s="9"/>
      <c r="BC5176" s="9"/>
      <c r="BD5176" s="9"/>
      <c r="BE5176" s="9"/>
      <c r="BF5176" s="9"/>
      <c r="BG5176" s="9"/>
      <c r="BH5176" s="9"/>
      <c r="BI5176" s="9"/>
      <c r="BJ5176" s="9"/>
      <c r="BK5176" s="9"/>
      <c r="BL5176" s="9"/>
      <c r="BM5176" s="9"/>
      <c r="BN5176" s="9"/>
      <c r="BO5176" s="9"/>
      <c r="BP5176" s="9"/>
      <c r="BQ5176" s="9"/>
      <c r="BR5176" s="9"/>
      <c r="BS5176" s="9"/>
      <c r="BT5176" s="9"/>
      <c r="BU5176" s="9"/>
      <c r="BV5176" s="9"/>
      <c r="BW5176" s="9"/>
      <c r="BX5176" s="9"/>
      <c r="BY5176" s="9"/>
      <c r="BZ5176" s="9"/>
      <c r="CA5176" s="9"/>
      <c r="CB5176" s="9"/>
      <c r="CC5176" s="9"/>
      <c r="CD5176" s="9"/>
    </row>
    <row r="5177" spans="15:82" x14ac:dyDescent="0.25">
      <c r="O5177" s="3"/>
      <c r="P5177" s="2"/>
      <c r="Q5177" s="2"/>
      <c r="Z5177" s="9"/>
      <c r="AA5177" s="9"/>
      <c r="AB5177" s="9"/>
      <c r="AC5177" s="9"/>
      <c r="AD5177" s="9"/>
      <c r="AE5177" s="9"/>
      <c r="AF5177" s="9"/>
      <c r="AG5177" s="9"/>
      <c r="AH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  <c r="AZ5177" s="9"/>
      <c r="BA5177" s="9"/>
      <c r="BB5177" s="9"/>
      <c r="BC5177" s="9"/>
      <c r="BD5177" s="9"/>
      <c r="BE5177" s="9"/>
      <c r="BF5177" s="9"/>
      <c r="BG5177" s="9"/>
      <c r="BH5177" s="9"/>
      <c r="BI5177" s="9"/>
      <c r="BJ5177" s="9"/>
      <c r="BK5177" s="9"/>
      <c r="BL5177" s="9"/>
      <c r="BM5177" s="9"/>
      <c r="BN5177" s="9"/>
      <c r="BO5177" s="9"/>
      <c r="BP5177" s="9"/>
      <c r="BQ5177" s="9"/>
      <c r="BR5177" s="9"/>
      <c r="BS5177" s="9"/>
      <c r="BT5177" s="9"/>
      <c r="BU5177" s="9"/>
      <c r="BV5177" s="9"/>
      <c r="BW5177" s="9"/>
      <c r="BX5177" s="9"/>
      <c r="BY5177" s="9"/>
      <c r="BZ5177" s="9"/>
      <c r="CA5177" s="9"/>
      <c r="CB5177" s="9"/>
      <c r="CC5177" s="9"/>
      <c r="CD5177" s="9"/>
    </row>
    <row r="5178" spans="15:82" x14ac:dyDescent="0.25">
      <c r="O5178" s="3"/>
      <c r="P5178" s="2"/>
      <c r="Q5178" s="2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  <c r="AZ5178" s="9"/>
      <c r="BA5178" s="9"/>
      <c r="BB5178" s="9"/>
      <c r="BC5178" s="9"/>
      <c r="BD5178" s="9"/>
      <c r="BE5178" s="9"/>
      <c r="BF5178" s="9"/>
      <c r="BG5178" s="9"/>
      <c r="BH5178" s="9"/>
      <c r="BI5178" s="9"/>
      <c r="BJ5178" s="9"/>
      <c r="BK5178" s="9"/>
      <c r="BL5178" s="9"/>
      <c r="BM5178" s="9"/>
      <c r="BN5178" s="9"/>
      <c r="BO5178" s="9"/>
      <c r="BP5178" s="9"/>
      <c r="BQ5178" s="9"/>
      <c r="BR5178" s="9"/>
      <c r="BS5178" s="9"/>
      <c r="BT5178" s="9"/>
      <c r="BU5178" s="9"/>
      <c r="BV5178" s="9"/>
      <c r="BW5178" s="9"/>
      <c r="BX5178" s="9"/>
      <c r="BY5178" s="9"/>
      <c r="BZ5178" s="9"/>
      <c r="CA5178" s="9"/>
      <c r="CB5178" s="9"/>
      <c r="CC5178" s="9"/>
      <c r="CD5178" s="9"/>
    </row>
    <row r="5179" spans="15:82" x14ac:dyDescent="0.25">
      <c r="O5179" s="3"/>
      <c r="P5179" s="2"/>
      <c r="Q5179" s="2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9"/>
      <c r="AX5179" s="9"/>
      <c r="AY5179" s="9"/>
      <c r="AZ5179" s="9"/>
      <c r="BA5179" s="9"/>
      <c r="BB5179" s="9"/>
      <c r="BC5179" s="9"/>
      <c r="BD5179" s="9"/>
      <c r="BE5179" s="9"/>
      <c r="BF5179" s="9"/>
      <c r="BG5179" s="9"/>
      <c r="BH5179" s="9"/>
      <c r="BI5179" s="9"/>
      <c r="BJ5179" s="9"/>
      <c r="BK5179" s="9"/>
      <c r="BL5179" s="9"/>
      <c r="BM5179" s="9"/>
      <c r="BN5179" s="9"/>
      <c r="BO5179" s="9"/>
      <c r="BP5179" s="9"/>
      <c r="BQ5179" s="9"/>
      <c r="BR5179" s="9"/>
      <c r="BS5179" s="9"/>
      <c r="BT5179" s="9"/>
      <c r="BU5179" s="9"/>
      <c r="BV5179" s="9"/>
      <c r="BW5179" s="9"/>
      <c r="BX5179" s="9"/>
      <c r="BY5179" s="9"/>
      <c r="BZ5179" s="9"/>
      <c r="CA5179" s="9"/>
      <c r="CB5179" s="9"/>
      <c r="CC5179" s="9"/>
      <c r="CD5179" s="9"/>
    </row>
    <row r="5180" spans="15:82" x14ac:dyDescent="0.25">
      <c r="O5180" s="3"/>
      <c r="P5180" s="2"/>
      <c r="Q5180" s="2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/>
      <c r="AU5180" s="9"/>
      <c r="AV5180" s="9"/>
      <c r="AW5180" s="9"/>
      <c r="AX5180" s="9"/>
      <c r="AY5180" s="9"/>
      <c r="AZ5180" s="9"/>
      <c r="BA5180" s="9"/>
      <c r="BB5180" s="9"/>
      <c r="BC5180" s="9"/>
      <c r="BD5180" s="9"/>
      <c r="BE5180" s="9"/>
      <c r="BF5180" s="9"/>
      <c r="BG5180" s="9"/>
      <c r="BH5180" s="9"/>
      <c r="BI5180" s="9"/>
      <c r="BJ5180" s="9"/>
      <c r="BK5180" s="9"/>
      <c r="BL5180" s="9"/>
      <c r="BM5180" s="9"/>
      <c r="BN5180" s="9"/>
      <c r="BO5180" s="9"/>
      <c r="BP5180" s="9"/>
      <c r="BQ5180" s="9"/>
      <c r="BR5180" s="9"/>
      <c r="BS5180" s="9"/>
      <c r="BT5180" s="9"/>
      <c r="BU5180" s="9"/>
      <c r="BV5180" s="9"/>
      <c r="BW5180" s="9"/>
      <c r="BX5180" s="9"/>
      <c r="BY5180" s="9"/>
      <c r="BZ5180" s="9"/>
      <c r="CA5180" s="9"/>
      <c r="CB5180" s="9"/>
      <c r="CC5180" s="9"/>
      <c r="CD5180" s="9"/>
    </row>
    <row r="5181" spans="15:82" x14ac:dyDescent="0.25">
      <c r="O5181" s="3"/>
      <c r="P5181" s="2"/>
      <c r="Q5181" s="2"/>
      <c r="Z5181" s="9"/>
      <c r="AA5181" s="9"/>
      <c r="AB5181" s="9"/>
      <c r="AC5181" s="9"/>
      <c r="AD5181" s="9"/>
      <c r="AE5181" s="9"/>
      <c r="AF5181" s="9"/>
      <c r="AG5181" s="9"/>
      <c r="AH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9"/>
      <c r="AX5181" s="9"/>
      <c r="AY5181" s="9"/>
      <c r="AZ5181" s="9"/>
      <c r="BA5181" s="9"/>
      <c r="BB5181" s="9"/>
      <c r="BC5181" s="9"/>
      <c r="BD5181" s="9"/>
      <c r="BE5181" s="9"/>
      <c r="BF5181" s="9"/>
      <c r="BG5181" s="9"/>
      <c r="BH5181" s="9"/>
      <c r="BI5181" s="9"/>
      <c r="BJ5181" s="9"/>
      <c r="BK5181" s="9"/>
      <c r="BL5181" s="9"/>
      <c r="BM5181" s="9"/>
      <c r="BN5181" s="9"/>
      <c r="BO5181" s="9"/>
      <c r="BP5181" s="9"/>
      <c r="BQ5181" s="9"/>
      <c r="BR5181" s="9"/>
      <c r="BS5181" s="9"/>
      <c r="BT5181" s="9"/>
      <c r="BU5181" s="9"/>
      <c r="BV5181" s="9"/>
      <c r="BW5181" s="9"/>
      <c r="BX5181" s="9"/>
      <c r="BY5181" s="9"/>
      <c r="BZ5181" s="9"/>
      <c r="CA5181" s="9"/>
      <c r="CB5181" s="9"/>
      <c r="CC5181" s="9"/>
      <c r="CD5181" s="9"/>
    </row>
    <row r="5182" spans="15:82" x14ac:dyDescent="0.25">
      <c r="O5182" s="3"/>
      <c r="P5182" s="2"/>
      <c r="Q5182" s="2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/>
      <c r="AU5182" s="9"/>
      <c r="AV5182" s="9"/>
      <c r="AW5182" s="9"/>
      <c r="AX5182" s="9"/>
      <c r="AY5182" s="9"/>
      <c r="AZ5182" s="9"/>
      <c r="BA5182" s="9"/>
      <c r="BB5182" s="9"/>
      <c r="BC5182" s="9"/>
      <c r="BD5182" s="9"/>
      <c r="BE5182" s="9"/>
      <c r="BF5182" s="9"/>
      <c r="BG5182" s="9"/>
      <c r="BH5182" s="9"/>
      <c r="BI5182" s="9"/>
      <c r="BJ5182" s="9"/>
      <c r="BK5182" s="9"/>
      <c r="BL5182" s="9"/>
      <c r="BM5182" s="9"/>
      <c r="BN5182" s="9"/>
      <c r="BO5182" s="9"/>
      <c r="BP5182" s="9"/>
      <c r="BQ5182" s="9"/>
      <c r="BR5182" s="9"/>
      <c r="BS5182" s="9"/>
      <c r="BT5182" s="9"/>
      <c r="BU5182" s="9"/>
      <c r="BV5182" s="9"/>
      <c r="BW5182" s="9"/>
      <c r="BX5182" s="9"/>
      <c r="BY5182" s="9"/>
      <c r="BZ5182" s="9"/>
      <c r="CA5182" s="9"/>
      <c r="CB5182" s="9"/>
      <c r="CC5182" s="9"/>
      <c r="CD5182" s="9"/>
    </row>
    <row r="5183" spans="15:82" x14ac:dyDescent="0.25">
      <c r="O5183" s="3"/>
      <c r="P5183" s="2"/>
      <c r="Q5183" s="2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9"/>
      <c r="AX5183" s="9"/>
      <c r="AY5183" s="9"/>
      <c r="AZ5183" s="9"/>
      <c r="BA5183" s="9"/>
      <c r="BB5183" s="9"/>
      <c r="BC5183" s="9"/>
      <c r="BD5183" s="9"/>
      <c r="BE5183" s="9"/>
      <c r="BF5183" s="9"/>
      <c r="BG5183" s="9"/>
      <c r="BH5183" s="9"/>
      <c r="BI5183" s="9"/>
      <c r="BJ5183" s="9"/>
      <c r="BK5183" s="9"/>
      <c r="BL5183" s="9"/>
      <c r="BM5183" s="9"/>
      <c r="BN5183" s="9"/>
      <c r="BO5183" s="9"/>
      <c r="BP5183" s="9"/>
      <c r="BQ5183" s="9"/>
      <c r="BR5183" s="9"/>
      <c r="BS5183" s="9"/>
      <c r="BT5183" s="9"/>
      <c r="BU5183" s="9"/>
      <c r="BV5183" s="9"/>
      <c r="BW5183" s="9"/>
      <c r="BX5183" s="9"/>
      <c r="BY5183" s="9"/>
      <c r="BZ5183" s="9"/>
      <c r="CA5183" s="9"/>
      <c r="CB5183" s="9"/>
      <c r="CC5183" s="9"/>
      <c r="CD5183" s="9"/>
    </row>
    <row r="5184" spans="15:82" x14ac:dyDescent="0.25">
      <c r="O5184" s="3"/>
      <c r="P5184" s="2"/>
      <c r="Q5184" s="2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/>
      <c r="AU5184" s="9"/>
      <c r="AV5184" s="9"/>
      <c r="AW5184" s="9"/>
      <c r="AX5184" s="9"/>
      <c r="AY5184" s="9"/>
      <c r="AZ5184" s="9"/>
      <c r="BA5184" s="9"/>
      <c r="BB5184" s="9"/>
      <c r="BC5184" s="9"/>
      <c r="BD5184" s="9"/>
      <c r="BE5184" s="9"/>
      <c r="BF5184" s="9"/>
      <c r="BG5184" s="9"/>
      <c r="BH5184" s="9"/>
      <c r="BI5184" s="9"/>
      <c r="BJ5184" s="9"/>
      <c r="BK5184" s="9"/>
      <c r="BL5184" s="9"/>
      <c r="BM5184" s="9"/>
      <c r="BN5184" s="9"/>
      <c r="BO5184" s="9"/>
      <c r="BP5184" s="9"/>
      <c r="BQ5184" s="9"/>
      <c r="BR5184" s="9"/>
      <c r="BS5184" s="9"/>
      <c r="BT5184" s="9"/>
      <c r="BU5184" s="9"/>
      <c r="BV5184" s="9"/>
      <c r="BW5184" s="9"/>
      <c r="BX5184" s="9"/>
      <c r="BY5184" s="9"/>
      <c r="BZ5184" s="9"/>
      <c r="CA5184" s="9"/>
      <c r="CB5184" s="9"/>
      <c r="CC5184" s="9"/>
      <c r="CD5184" s="9"/>
    </row>
    <row r="5185" spans="15:82" x14ac:dyDescent="0.25">
      <c r="O5185" s="3"/>
      <c r="P5185" s="2"/>
      <c r="Q5185" s="2"/>
      <c r="Z5185" s="9"/>
      <c r="AA5185" s="9"/>
      <c r="AB5185" s="9"/>
      <c r="AC5185" s="9"/>
      <c r="AD5185" s="9"/>
      <c r="AE5185" s="9"/>
      <c r="AF5185" s="9"/>
      <c r="AG5185" s="9"/>
      <c r="AH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  <c r="AZ5185" s="9"/>
      <c r="BA5185" s="9"/>
      <c r="BB5185" s="9"/>
      <c r="BC5185" s="9"/>
      <c r="BD5185" s="9"/>
      <c r="BE5185" s="9"/>
      <c r="BF5185" s="9"/>
      <c r="BG5185" s="9"/>
      <c r="BH5185" s="9"/>
      <c r="BI5185" s="9"/>
      <c r="BJ5185" s="9"/>
      <c r="BK5185" s="9"/>
      <c r="BL5185" s="9"/>
      <c r="BM5185" s="9"/>
      <c r="BN5185" s="9"/>
      <c r="BO5185" s="9"/>
      <c r="BP5185" s="9"/>
      <c r="BQ5185" s="9"/>
      <c r="BR5185" s="9"/>
      <c r="BS5185" s="9"/>
      <c r="BT5185" s="9"/>
      <c r="BU5185" s="9"/>
      <c r="BV5185" s="9"/>
      <c r="BW5185" s="9"/>
      <c r="BX5185" s="9"/>
      <c r="BY5185" s="9"/>
      <c r="BZ5185" s="9"/>
      <c r="CA5185" s="9"/>
      <c r="CB5185" s="9"/>
      <c r="CC5185" s="9"/>
      <c r="CD5185" s="9"/>
    </row>
    <row r="5186" spans="15:82" x14ac:dyDescent="0.25">
      <c r="O5186" s="3"/>
      <c r="P5186" s="2"/>
      <c r="Q5186" s="2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  <c r="AZ5186" s="9"/>
      <c r="BA5186" s="9"/>
      <c r="BB5186" s="9"/>
      <c r="BC5186" s="9"/>
      <c r="BD5186" s="9"/>
      <c r="BE5186" s="9"/>
      <c r="BF5186" s="9"/>
      <c r="BG5186" s="9"/>
      <c r="BH5186" s="9"/>
      <c r="BI5186" s="9"/>
      <c r="BJ5186" s="9"/>
      <c r="BK5186" s="9"/>
      <c r="BL5186" s="9"/>
      <c r="BM5186" s="9"/>
      <c r="BN5186" s="9"/>
      <c r="BO5186" s="9"/>
      <c r="BP5186" s="9"/>
      <c r="BQ5186" s="9"/>
      <c r="BR5186" s="9"/>
      <c r="BS5186" s="9"/>
      <c r="BT5186" s="9"/>
      <c r="BU5186" s="9"/>
      <c r="BV5186" s="9"/>
      <c r="BW5186" s="9"/>
      <c r="BX5186" s="9"/>
      <c r="BY5186" s="9"/>
      <c r="BZ5186" s="9"/>
      <c r="CA5186" s="9"/>
      <c r="CB5186" s="9"/>
      <c r="CC5186" s="9"/>
      <c r="CD5186" s="9"/>
    </row>
    <row r="5187" spans="15:82" x14ac:dyDescent="0.25">
      <c r="O5187" s="3"/>
      <c r="P5187" s="2"/>
      <c r="Q5187" s="2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9"/>
      <c r="AX5187" s="9"/>
      <c r="AY5187" s="9"/>
      <c r="AZ5187" s="9"/>
      <c r="BA5187" s="9"/>
      <c r="BB5187" s="9"/>
      <c r="BC5187" s="9"/>
      <c r="BD5187" s="9"/>
      <c r="BE5187" s="9"/>
      <c r="BF5187" s="9"/>
      <c r="BG5187" s="9"/>
      <c r="BH5187" s="9"/>
      <c r="BI5187" s="9"/>
      <c r="BJ5187" s="9"/>
      <c r="BK5187" s="9"/>
      <c r="BL5187" s="9"/>
      <c r="BM5187" s="9"/>
      <c r="BN5187" s="9"/>
      <c r="BO5187" s="9"/>
      <c r="BP5187" s="9"/>
      <c r="BQ5187" s="9"/>
      <c r="BR5187" s="9"/>
      <c r="BS5187" s="9"/>
      <c r="BT5187" s="9"/>
      <c r="BU5187" s="9"/>
      <c r="BV5187" s="9"/>
      <c r="BW5187" s="9"/>
      <c r="BX5187" s="9"/>
      <c r="BY5187" s="9"/>
      <c r="BZ5187" s="9"/>
      <c r="CA5187" s="9"/>
      <c r="CB5187" s="9"/>
      <c r="CC5187" s="9"/>
      <c r="CD5187" s="9"/>
    </row>
    <row r="5188" spans="15:82" x14ac:dyDescent="0.25">
      <c r="O5188" s="3"/>
      <c r="P5188" s="2"/>
      <c r="Q5188" s="2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  <c r="AZ5188" s="9"/>
      <c r="BA5188" s="9"/>
      <c r="BB5188" s="9"/>
      <c r="BC5188" s="9"/>
      <c r="BD5188" s="9"/>
      <c r="BE5188" s="9"/>
      <c r="BF5188" s="9"/>
      <c r="BG5188" s="9"/>
      <c r="BH5188" s="9"/>
      <c r="BI5188" s="9"/>
      <c r="BJ5188" s="9"/>
      <c r="BK5188" s="9"/>
      <c r="BL5188" s="9"/>
      <c r="BM5188" s="9"/>
      <c r="BN5188" s="9"/>
      <c r="BO5188" s="9"/>
      <c r="BP5188" s="9"/>
      <c r="BQ5188" s="9"/>
      <c r="BR5188" s="9"/>
      <c r="BS5188" s="9"/>
      <c r="BT5188" s="9"/>
      <c r="BU5188" s="9"/>
      <c r="BV5188" s="9"/>
      <c r="BW5188" s="9"/>
      <c r="BX5188" s="9"/>
      <c r="BY5188" s="9"/>
      <c r="BZ5188" s="9"/>
      <c r="CA5188" s="9"/>
      <c r="CB5188" s="9"/>
      <c r="CC5188" s="9"/>
      <c r="CD5188" s="9"/>
    </row>
    <row r="5189" spans="15:82" x14ac:dyDescent="0.25">
      <c r="O5189" s="3"/>
      <c r="P5189" s="2"/>
      <c r="Q5189" s="2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  <c r="AZ5189" s="9"/>
      <c r="BA5189" s="9"/>
      <c r="BB5189" s="9"/>
      <c r="BC5189" s="9"/>
      <c r="BD5189" s="9"/>
      <c r="BE5189" s="9"/>
      <c r="BF5189" s="9"/>
      <c r="BG5189" s="9"/>
      <c r="BH5189" s="9"/>
      <c r="BI5189" s="9"/>
      <c r="BJ5189" s="9"/>
      <c r="BK5189" s="9"/>
      <c r="BL5189" s="9"/>
      <c r="BM5189" s="9"/>
      <c r="BN5189" s="9"/>
      <c r="BO5189" s="9"/>
      <c r="BP5189" s="9"/>
      <c r="BQ5189" s="9"/>
      <c r="BR5189" s="9"/>
      <c r="BS5189" s="9"/>
      <c r="BT5189" s="9"/>
      <c r="BU5189" s="9"/>
      <c r="BV5189" s="9"/>
      <c r="BW5189" s="9"/>
      <c r="BX5189" s="9"/>
      <c r="BY5189" s="9"/>
      <c r="BZ5189" s="9"/>
      <c r="CA5189" s="9"/>
      <c r="CB5189" s="9"/>
      <c r="CC5189" s="9"/>
      <c r="CD5189" s="9"/>
    </row>
    <row r="5190" spans="15:82" x14ac:dyDescent="0.25">
      <c r="O5190" s="3"/>
      <c r="P5190" s="2"/>
      <c r="Q5190" s="2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/>
      <c r="AV5190" s="9"/>
      <c r="AW5190" s="9"/>
      <c r="AX5190" s="9"/>
      <c r="AY5190" s="9"/>
      <c r="AZ5190" s="9"/>
      <c r="BA5190" s="9"/>
      <c r="BB5190" s="9"/>
      <c r="BC5190" s="9"/>
      <c r="BD5190" s="9"/>
      <c r="BE5190" s="9"/>
      <c r="BF5190" s="9"/>
      <c r="BG5190" s="9"/>
      <c r="BH5190" s="9"/>
      <c r="BI5190" s="9"/>
      <c r="BJ5190" s="9"/>
      <c r="BK5190" s="9"/>
      <c r="BL5190" s="9"/>
      <c r="BM5190" s="9"/>
      <c r="BN5190" s="9"/>
      <c r="BO5190" s="9"/>
      <c r="BP5190" s="9"/>
      <c r="BQ5190" s="9"/>
      <c r="BR5190" s="9"/>
      <c r="BS5190" s="9"/>
      <c r="BT5190" s="9"/>
      <c r="BU5190" s="9"/>
      <c r="BV5190" s="9"/>
      <c r="BW5190" s="9"/>
      <c r="BX5190" s="9"/>
      <c r="BY5190" s="9"/>
      <c r="BZ5190" s="9"/>
      <c r="CA5190" s="9"/>
      <c r="CB5190" s="9"/>
      <c r="CC5190" s="9"/>
      <c r="CD5190" s="9"/>
    </row>
    <row r="5191" spans="15:82" x14ac:dyDescent="0.25">
      <c r="O5191" s="3"/>
      <c r="P5191" s="2"/>
      <c r="Q5191" s="2"/>
      <c r="Z5191" s="9"/>
      <c r="AA5191" s="9"/>
      <c r="AB5191" s="9"/>
      <c r="AC5191" s="9"/>
      <c r="AD5191" s="9"/>
      <c r="AE5191" s="9"/>
      <c r="AF5191" s="9"/>
      <c r="AG5191" s="9"/>
      <c r="AH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  <c r="AZ5191" s="9"/>
      <c r="BA5191" s="9"/>
      <c r="BB5191" s="9"/>
      <c r="BC5191" s="9"/>
      <c r="BD5191" s="9"/>
      <c r="BE5191" s="9"/>
      <c r="BF5191" s="9"/>
      <c r="BG5191" s="9"/>
      <c r="BH5191" s="9"/>
      <c r="BI5191" s="9"/>
      <c r="BJ5191" s="9"/>
      <c r="BK5191" s="9"/>
      <c r="BL5191" s="9"/>
      <c r="BM5191" s="9"/>
      <c r="BN5191" s="9"/>
      <c r="BO5191" s="9"/>
      <c r="BP5191" s="9"/>
      <c r="BQ5191" s="9"/>
      <c r="BR5191" s="9"/>
      <c r="BS5191" s="9"/>
      <c r="BT5191" s="9"/>
      <c r="BU5191" s="9"/>
      <c r="BV5191" s="9"/>
      <c r="BW5191" s="9"/>
      <c r="BX5191" s="9"/>
      <c r="BY5191" s="9"/>
      <c r="BZ5191" s="9"/>
      <c r="CA5191" s="9"/>
      <c r="CB5191" s="9"/>
      <c r="CC5191" s="9"/>
      <c r="CD5191" s="9"/>
    </row>
    <row r="5192" spans="15:82" x14ac:dyDescent="0.25">
      <c r="O5192" s="3"/>
      <c r="P5192" s="2"/>
      <c r="Q5192" s="2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  <c r="AZ5192" s="9"/>
      <c r="BA5192" s="9"/>
      <c r="BB5192" s="9"/>
      <c r="BC5192" s="9"/>
      <c r="BD5192" s="9"/>
      <c r="BE5192" s="9"/>
      <c r="BF5192" s="9"/>
      <c r="BG5192" s="9"/>
      <c r="BH5192" s="9"/>
      <c r="BI5192" s="9"/>
      <c r="BJ5192" s="9"/>
      <c r="BK5192" s="9"/>
      <c r="BL5192" s="9"/>
      <c r="BM5192" s="9"/>
      <c r="BN5192" s="9"/>
      <c r="BO5192" s="9"/>
      <c r="BP5192" s="9"/>
      <c r="BQ5192" s="9"/>
      <c r="BR5192" s="9"/>
      <c r="BS5192" s="9"/>
      <c r="BT5192" s="9"/>
      <c r="BU5192" s="9"/>
      <c r="BV5192" s="9"/>
      <c r="BW5192" s="9"/>
      <c r="BX5192" s="9"/>
      <c r="BY5192" s="9"/>
      <c r="BZ5192" s="9"/>
      <c r="CA5192" s="9"/>
      <c r="CB5192" s="9"/>
      <c r="CC5192" s="9"/>
      <c r="CD5192" s="9"/>
    </row>
    <row r="5193" spans="15:82" x14ac:dyDescent="0.25">
      <c r="O5193" s="3"/>
      <c r="P5193" s="2"/>
      <c r="Q5193" s="2"/>
      <c r="Z5193" s="9"/>
      <c r="AA5193" s="9"/>
      <c r="AB5193" s="9"/>
      <c r="AC5193" s="9"/>
      <c r="AD5193" s="9"/>
      <c r="AE5193" s="9"/>
      <c r="AF5193" s="9"/>
      <c r="AG5193" s="9"/>
      <c r="AH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9"/>
      <c r="AX5193" s="9"/>
      <c r="AY5193" s="9"/>
      <c r="AZ5193" s="9"/>
      <c r="BA5193" s="9"/>
      <c r="BB5193" s="9"/>
      <c r="BC5193" s="9"/>
      <c r="BD5193" s="9"/>
      <c r="BE5193" s="9"/>
      <c r="BF5193" s="9"/>
      <c r="BG5193" s="9"/>
      <c r="BH5193" s="9"/>
      <c r="BI5193" s="9"/>
      <c r="BJ5193" s="9"/>
      <c r="BK5193" s="9"/>
      <c r="BL5193" s="9"/>
      <c r="BM5193" s="9"/>
      <c r="BN5193" s="9"/>
      <c r="BO5193" s="9"/>
      <c r="BP5193" s="9"/>
      <c r="BQ5193" s="9"/>
      <c r="BR5193" s="9"/>
      <c r="BS5193" s="9"/>
      <c r="BT5193" s="9"/>
      <c r="BU5193" s="9"/>
      <c r="BV5193" s="9"/>
      <c r="BW5193" s="9"/>
      <c r="BX5193" s="9"/>
      <c r="BY5193" s="9"/>
      <c r="BZ5193" s="9"/>
      <c r="CA5193" s="9"/>
      <c r="CB5193" s="9"/>
      <c r="CC5193" s="9"/>
      <c r="CD5193" s="9"/>
    </row>
    <row r="5194" spans="15:82" x14ac:dyDescent="0.25">
      <c r="O5194" s="3"/>
      <c r="P5194" s="2"/>
      <c r="Q5194" s="2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/>
      <c r="AV5194" s="9"/>
      <c r="AW5194" s="9"/>
      <c r="AX5194" s="9"/>
      <c r="AY5194" s="9"/>
      <c r="AZ5194" s="9"/>
      <c r="BA5194" s="9"/>
      <c r="BB5194" s="9"/>
      <c r="BC5194" s="9"/>
      <c r="BD5194" s="9"/>
      <c r="BE5194" s="9"/>
      <c r="BF5194" s="9"/>
      <c r="BG5194" s="9"/>
      <c r="BH5194" s="9"/>
      <c r="BI5194" s="9"/>
      <c r="BJ5194" s="9"/>
      <c r="BK5194" s="9"/>
      <c r="BL5194" s="9"/>
      <c r="BM5194" s="9"/>
      <c r="BN5194" s="9"/>
      <c r="BO5194" s="9"/>
      <c r="BP5194" s="9"/>
      <c r="BQ5194" s="9"/>
      <c r="BR5194" s="9"/>
      <c r="BS5194" s="9"/>
      <c r="BT5194" s="9"/>
      <c r="BU5194" s="9"/>
      <c r="BV5194" s="9"/>
      <c r="BW5194" s="9"/>
      <c r="BX5194" s="9"/>
      <c r="BY5194" s="9"/>
      <c r="BZ5194" s="9"/>
      <c r="CA5194" s="9"/>
      <c r="CB5194" s="9"/>
      <c r="CC5194" s="9"/>
      <c r="CD5194" s="9"/>
    </row>
    <row r="5195" spans="15:82" x14ac:dyDescent="0.25">
      <c r="O5195" s="3"/>
      <c r="P5195" s="2"/>
      <c r="Q5195" s="2"/>
      <c r="Z5195" s="9"/>
      <c r="AA5195" s="9"/>
      <c r="AB5195" s="9"/>
      <c r="AC5195" s="9"/>
      <c r="AD5195" s="9"/>
      <c r="AE5195" s="9"/>
      <c r="AF5195" s="9"/>
      <c r="AG5195" s="9"/>
      <c r="AH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  <c r="AZ5195" s="9"/>
      <c r="BA5195" s="9"/>
      <c r="BB5195" s="9"/>
      <c r="BC5195" s="9"/>
      <c r="BD5195" s="9"/>
      <c r="BE5195" s="9"/>
      <c r="BF5195" s="9"/>
      <c r="BG5195" s="9"/>
      <c r="BH5195" s="9"/>
      <c r="BI5195" s="9"/>
      <c r="BJ5195" s="9"/>
      <c r="BK5195" s="9"/>
      <c r="BL5195" s="9"/>
      <c r="BM5195" s="9"/>
      <c r="BN5195" s="9"/>
      <c r="BO5195" s="9"/>
      <c r="BP5195" s="9"/>
      <c r="BQ5195" s="9"/>
      <c r="BR5195" s="9"/>
      <c r="BS5195" s="9"/>
      <c r="BT5195" s="9"/>
      <c r="BU5195" s="9"/>
      <c r="BV5195" s="9"/>
      <c r="BW5195" s="9"/>
      <c r="BX5195" s="9"/>
      <c r="BY5195" s="9"/>
      <c r="BZ5195" s="9"/>
      <c r="CA5195" s="9"/>
      <c r="CB5195" s="9"/>
      <c r="CC5195" s="9"/>
      <c r="CD5195" s="9"/>
    </row>
    <row r="5196" spans="15:82" x14ac:dyDescent="0.25">
      <c r="O5196" s="3"/>
      <c r="P5196" s="2"/>
      <c r="Q5196" s="2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/>
      <c r="AV5196" s="9"/>
      <c r="AW5196" s="9"/>
      <c r="AX5196" s="9"/>
      <c r="AY5196" s="9"/>
      <c r="AZ5196" s="9"/>
      <c r="BA5196" s="9"/>
      <c r="BB5196" s="9"/>
      <c r="BC5196" s="9"/>
      <c r="BD5196" s="9"/>
      <c r="BE5196" s="9"/>
      <c r="BF5196" s="9"/>
      <c r="BG5196" s="9"/>
      <c r="BH5196" s="9"/>
      <c r="BI5196" s="9"/>
      <c r="BJ5196" s="9"/>
      <c r="BK5196" s="9"/>
      <c r="BL5196" s="9"/>
      <c r="BM5196" s="9"/>
      <c r="BN5196" s="9"/>
      <c r="BO5196" s="9"/>
      <c r="BP5196" s="9"/>
      <c r="BQ5196" s="9"/>
      <c r="BR5196" s="9"/>
      <c r="BS5196" s="9"/>
      <c r="BT5196" s="9"/>
      <c r="BU5196" s="9"/>
      <c r="BV5196" s="9"/>
      <c r="BW5196" s="9"/>
      <c r="BX5196" s="9"/>
      <c r="BY5196" s="9"/>
      <c r="BZ5196" s="9"/>
      <c r="CA5196" s="9"/>
      <c r="CB5196" s="9"/>
      <c r="CC5196" s="9"/>
      <c r="CD5196" s="9"/>
    </row>
    <row r="5197" spans="15:82" x14ac:dyDescent="0.25">
      <c r="O5197" s="3"/>
      <c r="P5197" s="2"/>
      <c r="Q5197" s="2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  <c r="AZ5197" s="9"/>
      <c r="BA5197" s="9"/>
      <c r="BB5197" s="9"/>
      <c r="BC5197" s="9"/>
      <c r="BD5197" s="9"/>
      <c r="BE5197" s="9"/>
      <c r="BF5197" s="9"/>
      <c r="BG5197" s="9"/>
      <c r="BH5197" s="9"/>
      <c r="BI5197" s="9"/>
      <c r="BJ5197" s="9"/>
      <c r="BK5197" s="9"/>
      <c r="BL5197" s="9"/>
      <c r="BM5197" s="9"/>
      <c r="BN5197" s="9"/>
      <c r="BO5197" s="9"/>
      <c r="BP5197" s="9"/>
      <c r="BQ5197" s="9"/>
      <c r="BR5197" s="9"/>
      <c r="BS5197" s="9"/>
      <c r="BT5197" s="9"/>
      <c r="BU5197" s="9"/>
      <c r="BV5197" s="9"/>
      <c r="BW5197" s="9"/>
      <c r="BX5197" s="9"/>
      <c r="BY5197" s="9"/>
      <c r="BZ5197" s="9"/>
      <c r="CA5197" s="9"/>
      <c r="CB5197" s="9"/>
      <c r="CC5197" s="9"/>
      <c r="CD5197" s="9"/>
    </row>
    <row r="5198" spans="15:82" x14ac:dyDescent="0.25">
      <c r="O5198" s="3"/>
      <c r="P5198" s="2"/>
      <c r="Q5198" s="2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  <c r="AZ5198" s="9"/>
      <c r="BA5198" s="9"/>
      <c r="BB5198" s="9"/>
      <c r="BC5198" s="9"/>
      <c r="BD5198" s="9"/>
      <c r="BE5198" s="9"/>
      <c r="BF5198" s="9"/>
      <c r="BG5198" s="9"/>
      <c r="BH5198" s="9"/>
      <c r="BI5198" s="9"/>
      <c r="BJ5198" s="9"/>
      <c r="BK5198" s="9"/>
      <c r="BL5198" s="9"/>
      <c r="BM5198" s="9"/>
      <c r="BN5198" s="9"/>
      <c r="BO5198" s="9"/>
      <c r="BP5198" s="9"/>
      <c r="BQ5198" s="9"/>
      <c r="BR5198" s="9"/>
      <c r="BS5198" s="9"/>
      <c r="BT5198" s="9"/>
      <c r="BU5198" s="9"/>
      <c r="BV5198" s="9"/>
      <c r="BW5198" s="9"/>
      <c r="BX5198" s="9"/>
      <c r="BY5198" s="9"/>
      <c r="BZ5198" s="9"/>
      <c r="CA5198" s="9"/>
      <c r="CB5198" s="9"/>
      <c r="CC5198" s="9"/>
      <c r="CD5198" s="9"/>
    </row>
    <row r="5199" spans="15:82" x14ac:dyDescent="0.25">
      <c r="O5199" s="3"/>
      <c r="P5199" s="2"/>
      <c r="Q5199" s="2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9"/>
      <c r="AX5199" s="9"/>
      <c r="AY5199" s="9"/>
      <c r="AZ5199" s="9"/>
      <c r="BA5199" s="9"/>
      <c r="BB5199" s="9"/>
      <c r="BC5199" s="9"/>
      <c r="BD5199" s="9"/>
      <c r="BE5199" s="9"/>
      <c r="BF5199" s="9"/>
      <c r="BG5199" s="9"/>
      <c r="BH5199" s="9"/>
      <c r="BI5199" s="9"/>
      <c r="BJ5199" s="9"/>
      <c r="BK5199" s="9"/>
      <c r="BL5199" s="9"/>
      <c r="BM5199" s="9"/>
      <c r="BN5199" s="9"/>
      <c r="BO5199" s="9"/>
      <c r="BP5199" s="9"/>
      <c r="BQ5199" s="9"/>
      <c r="BR5199" s="9"/>
      <c r="BS5199" s="9"/>
      <c r="BT5199" s="9"/>
      <c r="BU5199" s="9"/>
      <c r="BV5199" s="9"/>
      <c r="BW5199" s="9"/>
      <c r="BX5199" s="9"/>
      <c r="BY5199" s="9"/>
      <c r="BZ5199" s="9"/>
      <c r="CA5199" s="9"/>
      <c r="CB5199" s="9"/>
      <c r="CC5199" s="9"/>
      <c r="CD5199" s="9"/>
    </row>
    <row r="5200" spans="15:82" x14ac:dyDescent="0.25">
      <c r="O5200" s="3"/>
      <c r="P5200" s="2"/>
      <c r="Q5200" s="2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/>
      <c r="AV5200" s="9"/>
      <c r="AW5200" s="9"/>
      <c r="AX5200" s="9"/>
      <c r="AY5200" s="9"/>
      <c r="AZ5200" s="9"/>
      <c r="BA5200" s="9"/>
      <c r="BB5200" s="9"/>
      <c r="BC5200" s="9"/>
      <c r="BD5200" s="9"/>
      <c r="BE5200" s="9"/>
      <c r="BF5200" s="9"/>
      <c r="BG5200" s="9"/>
      <c r="BH5200" s="9"/>
      <c r="BI5200" s="9"/>
      <c r="BJ5200" s="9"/>
      <c r="BK5200" s="9"/>
      <c r="BL5200" s="9"/>
      <c r="BM5200" s="9"/>
      <c r="BN5200" s="9"/>
      <c r="BO5200" s="9"/>
      <c r="BP5200" s="9"/>
      <c r="BQ5200" s="9"/>
      <c r="BR5200" s="9"/>
      <c r="BS5200" s="9"/>
      <c r="BT5200" s="9"/>
      <c r="BU5200" s="9"/>
      <c r="BV5200" s="9"/>
      <c r="BW5200" s="9"/>
      <c r="BX5200" s="9"/>
      <c r="BY5200" s="9"/>
      <c r="BZ5200" s="9"/>
      <c r="CA5200" s="9"/>
      <c r="CB5200" s="9"/>
      <c r="CC5200" s="9"/>
      <c r="CD5200" s="9"/>
    </row>
    <row r="5201" spans="15:82" x14ac:dyDescent="0.25">
      <c r="O5201" s="3"/>
      <c r="P5201" s="2"/>
      <c r="Q5201" s="2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  <c r="AZ5201" s="9"/>
      <c r="BA5201" s="9"/>
      <c r="BB5201" s="9"/>
      <c r="BC5201" s="9"/>
      <c r="BD5201" s="9"/>
      <c r="BE5201" s="9"/>
      <c r="BF5201" s="9"/>
      <c r="BG5201" s="9"/>
      <c r="BH5201" s="9"/>
      <c r="BI5201" s="9"/>
      <c r="BJ5201" s="9"/>
      <c r="BK5201" s="9"/>
      <c r="BL5201" s="9"/>
      <c r="BM5201" s="9"/>
      <c r="BN5201" s="9"/>
      <c r="BO5201" s="9"/>
      <c r="BP5201" s="9"/>
      <c r="BQ5201" s="9"/>
      <c r="BR5201" s="9"/>
      <c r="BS5201" s="9"/>
      <c r="BT5201" s="9"/>
      <c r="BU5201" s="9"/>
      <c r="BV5201" s="9"/>
      <c r="BW5201" s="9"/>
      <c r="BX5201" s="9"/>
      <c r="BY5201" s="9"/>
      <c r="BZ5201" s="9"/>
      <c r="CA5201" s="9"/>
      <c r="CB5201" s="9"/>
      <c r="CC5201" s="9"/>
      <c r="CD5201" s="9"/>
    </row>
    <row r="5202" spans="15:82" x14ac:dyDescent="0.25">
      <c r="O5202" s="3"/>
      <c r="P5202" s="2"/>
      <c r="Q5202" s="2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  <c r="AZ5202" s="9"/>
      <c r="BA5202" s="9"/>
      <c r="BB5202" s="9"/>
      <c r="BC5202" s="9"/>
      <c r="BD5202" s="9"/>
      <c r="BE5202" s="9"/>
      <c r="BF5202" s="9"/>
      <c r="BG5202" s="9"/>
      <c r="BH5202" s="9"/>
      <c r="BI5202" s="9"/>
      <c r="BJ5202" s="9"/>
      <c r="BK5202" s="9"/>
      <c r="BL5202" s="9"/>
      <c r="BM5202" s="9"/>
      <c r="BN5202" s="9"/>
      <c r="BO5202" s="9"/>
      <c r="BP5202" s="9"/>
      <c r="BQ5202" s="9"/>
      <c r="BR5202" s="9"/>
      <c r="BS5202" s="9"/>
      <c r="BT5202" s="9"/>
      <c r="BU5202" s="9"/>
      <c r="BV5202" s="9"/>
      <c r="BW5202" s="9"/>
      <c r="BX5202" s="9"/>
      <c r="BY5202" s="9"/>
      <c r="BZ5202" s="9"/>
      <c r="CA5202" s="9"/>
      <c r="CB5202" s="9"/>
      <c r="CC5202" s="9"/>
      <c r="CD5202" s="9"/>
    </row>
    <row r="5203" spans="15:82" x14ac:dyDescent="0.25">
      <c r="O5203" s="3"/>
      <c r="P5203" s="2"/>
      <c r="Q5203" s="2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  <c r="AZ5203" s="9"/>
      <c r="BA5203" s="9"/>
      <c r="BB5203" s="9"/>
      <c r="BC5203" s="9"/>
      <c r="BD5203" s="9"/>
      <c r="BE5203" s="9"/>
      <c r="BF5203" s="9"/>
      <c r="BG5203" s="9"/>
      <c r="BH5203" s="9"/>
      <c r="BI5203" s="9"/>
      <c r="BJ5203" s="9"/>
      <c r="BK5203" s="9"/>
      <c r="BL5203" s="9"/>
      <c r="BM5203" s="9"/>
      <c r="BN5203" s="9"/>
      <c r="BO5203" s="9"/>
      <c r="BP5203" s="9"/>
      <c r="BQ5203" s="9"/>
      <c r="BR5203" s="9"/>
      <c r="BS5203" s="9"/>
      <c r="BT5203" s="9"/>
      <c r="BU5203" s="9"/>
      <c r="BV5203" s="9"/>
      <c r="BW5203" s="9"/>
      <c r="BX5203" s="9"/>
      <c r="BY5203" s="9"/>
      <c r="BZ5203" s="9"/>
      <c r="CA5203" s="9"/>
      <c r="CB5203" s="9"/>
      <c r="CC5203" s="9"/>
      <c r="CD5203" s="9"/>
    </row>
    <row r="5204" spans="15:82" x14ac:dyDescent="0.25">
      <c r="O5204" s="3"/>
      <c r="P5204" s="2"/>
      <c r="Q5204" s="2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/>
      <c r="AV5204" s="9"/>
      <c r="AW5204" s="9"/>
      <c r="AX5204" s="9"/>
      <c r="AY5204" s="9"/>
      <c r="AZ5204" s="9"/>
      <c r="BA5204" s="9"/>
      <c r="BB5204" s="9"/>
      <c r="BC5204" s="9"/>
      <c r="BD5204" s="9"/>
      <c r="BE5204" s="9"/>
      <c r="BF5204" s="9"/>
      <c r="BG5204" s="9"/>
      <c r="BH5204" s="9"/>
      <c r="BI5204" s="9"/>
      <c r="BJ5204" s="9"/>
      <c r="BK5204" s="9"/>
      <c r="BL5204" s="9"/>
      <c r="BM5204" s="9"/>
      <c r="BN5204" s="9"/>
      <c r="BO5204" s="9"/>
      <c r="BP5204" s="9"/>
      <c r="BQ5204" s="9"/>
      <c r="BR5204" s="9"/>
      <c r="BS5204" s="9"/>
      <c r="BT5204" s="9"/>
      <c r="BU5204" s="9"/>
      <c r="BV5204" s="9"/>
      <c r="BW5204" s="9"/>
      <c r="BX5204" s="9"/>
      <c r="BY5204" s="9"/>
      <c r="BZ5204" s="9"/>
      <c r="CA5204" s="9"/>
      <c r="CB5204" s="9"/>
      <c r="CC5204" s="9"/>
      <c r="CD5204" s="9"/>
    </row>
    <row r="5205" spans="15:82" x14ac:dyDescent="0.25">
      <c r="O5205" s="3"/>
      <c r="P5205" s="2"/>
      <c r="Q5205" s="2"/>
      <c r="Z5205" s="9"/>
      <c r="AA5205" s="9"/>
      <c r="AB5205" s="9"/>
      <c r="AC5205" s="9"/>
      <c r="AD5205" s="9"/>
      <c r="AE5205" s="9"/>
      <c r="AF5205" s="9"/>
      <c r="AG5205" s="9"/>
      <c r="AH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  <c r="AZ5205" s="9"/>
      <c r="BA5205" s="9"/>
      <c r="BB5205" s="9"/>
      <c r="BC5205" s="9"/>
      <c r="BD5205" s="9"/>
      <c r="BE5205" s="9"/>
      <c r="BF5205" s="9"/>
      <c r="BG5205" s="9"/>
      <c r="BH5205" s="9"/>
      <c r="BI5205" s="9"/>
      <c r="BJ5205" s="9"/>
      <c r="BK5205" s="9"/>
      <c r="BL5205" s="9"/>
      <c r="BM5205" s="9"/>
      <c r="BN5205" s="9"/>
      <c r="BO5205" s="9"/>
      <c r="BP5205" s="9"/>
      <c r="BQ5205" s="9"/>
      <c r="BR5205" s="9"/>
      <c r="BS5205" s="9"/>
      <c r="BT5205" s="9"/>
      <c r="BU5205" s="9"/>
      <c r="BV5205" s="9"/>
      <c r="BW5205" s="9"/>
      <c r="BX5205" s="9"/>
      <c r="BY5205" s="9"/>
      <c r="BZ5205" s="9"/>
      <c r="CA5205" s="9"/>
      <c r="CB5205" s="9"/>
      <c r="CC5205" s="9"/>
      <c r="CD5205" s="9"/>
    </row>
    <row r="5206" spans="15:82" x14ac:dyDescent="0.25">
      <c r="O5206" s="3"/>
      <c r="P5206" s="2"/>
      <c r="Q5206" s="2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  <c r="AZ5206" s="9"/>
      <c r="BA5206" s="9"/>
      <c r="BB5206" s="9"/>
      <c r="BC5206" s="9"/>
      <c r="BD5206" s="9"/>
      <c r="BE5206" s="9"/>
      <c r="BF5206" s="9"/>
      <c r="BG5206" s="9"/>
      <c r="BH5206" s="9"/>
      <c r="BI5206" s="9"/>
      <c r="BJ5206" s="9"/>
      <c r="BK5206" s="9"/>
      <c r="BL5206" s="9"/>
      <c r="BM5206" s="9"/>
      <c r="BN5206" s="9"/>
      <c r="BO5206" s="9"/>
      <c r="BP5206" s="9"/>
      <c r="BQ5206" s="9"/>
      <c r="BR5206" s="9"/>
      <c r="BS5206" s="9"/>
      <c r="BT5206" s="9"/>
      <c r="BU5206" s="9"/>
      <c r="BV5206" s="9"/>
      <c r="BW5206" s="9"/>
      <c r="BX5206" s="9"/>
      <c r="BY5206" s="9"/>
      <c r="BZ5206" s="9"/>
      <c r="CA5206" s="9"/>
      <c r="CB5206" s="9"/>
      <c r="CC5206" s="9"/>
      <c r="CD5206" s="9"/>
    </row>
    <row r="5207" spans="15:82" x14ac:dyDescent="0.25">
      <c r="O5207" s="3"/>
      <c r="P5207" s="2"/>
      <c r="Q5207" s="2"/>
      <c r="Z5207" s="9"/>
      <c r="AA5207" s="9"/>
      <c r="AB5207" s="9"/>
      <c r="AC5207" s="9"/>
      <c r="AD5207" s="9"/>
      <c r="AE5207" s="9"/>
      <c r="AF5207" s="9"/>
      <c r="AG5207" s="9"/>
      <c r="AH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  <c r="AZ5207" s="9"/>
      <c r="BA5207" s="9"/>
      <c r="BB5207" s="9"/>
      <c r="BC5207" s="9"/>
      <c r="BD5207" s="9"/>
      <c r="BE5207" s="9"/>
      <c r="BF5207" s="9"/>
      <c r="BG5207" s="9"/>
      <c r="BH5207" s="9"/>
      <c r="BI5207" s="9"/>
      <c r="BJ5207" s="9"/>
      <c r="BK5207" s="9"/>
      <c r="BL5207" s="9"/>
      <c r="BM5207" s="9"/>
      <c r="BN5207" s="9"/>
      <c r="BO5207" s="9"/>
      <c r="BP5207" s="9"/>
      <c r="BQ5207" s="9"/>
      <c r="BR5207" s="9"/>
      <c r="BS5207" s="9"/>
      <c r="BT5207" s="9"/>
      <c r="BU5207" s="9"/>
      <c r="BV5207" s="9"/>
      <c r="BW5207" s="9"/>
      <c r="BX5207" s="9"/>
      <c r="BY5207" s="9"/>
      <c r="BZ5207" s="9"/>
      <c r="CA5207" s="9"/>
      <c r="CB5207" s="9"/>
      <c r="CC5207" s="9"/>
      <c r="CD5207" s="9"/>
    </row>
    <row r="5208" spans="15:82" x14ac:dyDescent="0.25">
      <c r="O5208" s="3"/>
      <c r="P5208" s="2"/>
      <c r="Q5208" s="2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/>
      <c r="AV5208" s="9"/>
      <c r="AW5208" s="9"/>
      <c r="AX5208" s="9"/>
      <c r="AY5208" s="9"/>
      <c r="AZ5208" s="9"/>
      <c r="BA5208" s="9"/>
      <c r="BB5208" s="9"/>
      <c r="BC5208" s="9"/>
      <c r="BD5208" s="9"/>
      <c r="BE5208" s="9"/>
      <c r="BF5208" s="9"/>
      <c r="BG5208" s="9"/>
      <c r="BH5208" s="9"/>
      <c r="BI5208" s="9"/>
      <c r="BJ5208" s="9"/>
      <c r="BK5208" s="9"/>
      <c r="BL5208" s="9"/>
      <c r="BM5208" s="9"/>
      <c r="BN5208" s="9"/>
      <c r="BO5208" s="9"/>
      <c r="BP5208" s="9"/>
      <c r="BQ5208" s="9"/>
      <c r="BR5208" s="9"/>
      <c r="BS5208" s="9"/>
      <c r="BT5208" s="9"/>
      <c r="BU5208" s="9"/>
      <c r="BV5208" s="9"/>
      <c r="BW5208" s="9"/>
      <c r="BX5208" s="9"/>
      <c r="BY5208" s="9"/>
      <c r="BZ5208" s="9"/>
      <c r="CA5208" s="9"/>
      <c r="CB5208" s="9"/>
      <c r="CC5208" s="9"/>
      <c r="CD5208" s="9"/>
    </row>
    <row r="5209" spans="15:82" x14ac:dyDescent="0.25">
      <c r="O5209" s="3"/>
      <c r="P5209" s="2"/>
      <c r="Q5209" s="2"/>
      <c r="Z5209" s="9"/>
      <c r="AA5209" s="9"/>
      <c r="AB5209" s="9"/>
      <c r="AC5209" s="9"/>
      <c r="AD5209" s="9"/>
      <c r="AE5209" s="9"/>
      <c r="AF5209" s="9"/>
      <c r="AG5209" s="9"/>
      <c r="AH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  <c r="AZ5209" s="9"/>
      <c r="BA5209" s="9"/>
      <c r="BB5209" s="9"/>
      <c r="BC5209" s="9"/>
      <c r="BD5209" s="9"/>
      <c r="BE5209" s="9"/>
      <c r="BF5209" s="9"/>
      <c r="BG5209" s="9"/>
      <c r="BH5209" s="9"/>
      <c r="BI5209" s="9"/>
      <c r="BJ5209" s="9"/>
      <c r="BK5209" s="9"/>
      <c r="BL5209" s="9"/>
      <c r="BM5209" s="9"/>
      <c r="BN5209" s="9"/>
      <c r="BO5209" s="9"/>
      <c r="BP5209" s="9"/>
      <c r="BQ5209" s="9"/>
      <c r="BR5209" s="9"/>
      <c r="BS5209" s="9"/>
      <c r="BT5209" s="9"/>
      <c r="BU5209" s="9"/>
      <c r="BV5209" s="9"/>
      <c r="BW5209" s="9"/>
      <c r="BX5209" s="9"/>
      <c r="BY5209" s="9"/>
      <c r="BZ5209" s="9"/>
      <c r="CA5209" s="9"/>
      <c r="CB5209" s="9"/>
      <c r="CC5209" s="9"/>
      <c r="CD5209" s="9"/>
    </row>
    <row r="5210" spans="15:82" x14ac:dyDescent="0.25">
      <c r="O5210" s="3"/>
      <c r="P5210" s="2"/>
      <c r="Q5210" s="2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  <c r="AZ5210" s="9"/>
      <c r="BA5210" s="9"/>
      <c r="BB5210" s="9"/>
      <c r="BC5210" s="9"/>
      <c r="BD5210" s="9"/>
      <c r="BE5210" s="9"/>
      <c r="BF5210" s="9"/>
      <c r="BG5210" s="9"/>
      <c r="BH5210" s="9"/>
      <c r="BI5210" s="9"/>
      <c r="BJ5210" s="9"/>
      <c r="BK5210" s="9"/>
      <c r="BL5210" s="9"/>
      <c r="BM5210" s="9"/>
      <c r="BN5210" s="9"/>
      <c r="BO5210" s="9"/>
      <c r="BP5210" s="9"/>
      <c r="BQ5210" s="9"/>
      <c r="BR5210" s="9"/>
      <c r="BS5210" s="9"/>
      <c r="BT5210" s="9"/>
      <c r="BU5210" s="9"/>
      <c r="BV5210" s="9"/>
      <c r="BW5210" s="9"/>
      <c r="BX5210" s="9"/>
      <c r="BY5210" s="9"/>
      <c r="BZ5210" s="9"/>
      <c r="CA5210" s="9"/>
      <c r="CB5210" s="9"/>
      <c r="CC5210" s="9"/>
      <c r="CD5210" s="9"/>
    </row>
    <row r="5211" spans="15:82" x14ac:dyDescent="0.25">
      <c r="O5211" s="3"/>
      <c r="P5211" s="2"/>
      <c r="Q5211" s="2"/>
      <c r="Z5211" s="9"/>
      <c r="AA5211" s="9"/>
      <c r="AB5211" s="9"/>
      <c r="AC5211" s="9"/>
      <c r="AD5211" s="9"/>
      <c r="AE5211" s="9"/>
      <c r="AF5211" s="9"/>
      <c r="AG5211" s="9"/>
      <c r="AH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  <c r="AZ5211" s="9"/>
      <c r="BA5211" s="9"/>
      <c r="BB5211" s="9"/>
      <c r="BC5211" s="9"/>
      <c r="BD5211" s="9"/>
      <c r="BE5211" s="9"/>
      <c r="BF5211" s="9"/>
      <c r="BG5211" s="9"/>
      <c r="BH5211" s="9"/>
      <c r="BI5211" s="9"/>
      <c r="BJ5211" s="9"/>
      <c r="BK5211" s="9"/>
      <c r="BL5211" s="9"/>
      <c r="BM5211" s="9"/>
      <c r="BN5211" s="9"/>
      <c r="BO5211" s="9"/>
      <c r="BP5211" s="9"/>
      <c r="BQ5211" s="9"/>
      <c r="BR5211" s="9"/>
      <c r="BS5211" s="9"/>
      <c r="BT5211" s="9"/>
      <c r="BU5211" s="9"/>
      <c r="BV5211" s="9"/>
      <c r="BW5211" s="9"/>
      <c r="BX5211" s="9"/>
      <c r="BY5211" s="9"/>
      <c r="BZ5211" s="9"/>
      <c r="CA5211" s="9"/>
      <c r="CB5211" s="9"/>
      <c r="CC5211" s="9"/>
      <c r="CD5211" s="9"/>
    </row>
    <row r="5212" spans="15:82" x14ac:dyDescent="0.25">
      <c r="O5212" s="3"/>
      <c r="P5212" s="2"/>
      <c r="Q5212" s="2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  <c r="AZ5212" s="9"/>
      <c r="BA5212" s="9"/>
      <c r="BB5212" s="9"/>
      <c r="BC5212" s="9"/>
      <c r="BD5212" s="9"/>
      <c r="BE5212" s="9"/>
      <c r="BF5212" s="9"/>
      <c r="BG5212" s="9"/>
      <c r="BH5212" s="9"/>
      <c r="BI5212" s="9"/>
      <c r="BJ5212" s="9"/>
      <c r="BK5212" s="9"/>
      <c r="BL5212" s="9"/>
      <c r="BM5212" s="9"/>
      <c r="BN5212" s="9"/>
      <c r="BO5212" s="9"/>
      <c r="BP5212" s="9"/>
      <c r="BQ5212" s="9"/>
      <c r="BR5212" s="9"/>
      <c r="BS5212" s="9"/>
      <c r="BT5212" s="9"/>
      <c r="BU5212" s="9"/>
      <c r="BV5212" s="9"/>
      <c r="BW5212" s="9"/>
      <c r="BX5212" s="9"/>
      <c r="BY5212" s="9"/>
      <c r="BZ5212" s="9"/>
      <c r="CA5212" s="9"/>
      <c r="CB5212" s="9"/>
      <c r="CC5212" s="9"/>
      <c r="CD5212" s="9"/>
    </row>
    <row r="5213" spans="15:82" x14ac:dyDescent="0.25">
      <c r="O5213" s="3"/>
      <c r="P5213" s="2"/>
      <c r="Q5213" s="2"/>
      <c r="Z5213" s="9"/>
      <c r="AA5213" s="9"/>
      <c r="AB5213" s="9"/>
      <c r="AC5213" s="9"/>
      <c r="AD5213" s="9"/>
      <c r="AE5213" s="9"/>
      <c r="AF5213" s="9"/>
      <c r="AG5213" s="9"/>
      <c r="AH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9"/>
      <c r="AX5213" s="9"/>
      <c r="AY5213" s="9"/>
      <c r="AZ5213" s="9"/>
      <c r="BA5213" s="9"/>
      <c r="BB5213" s="9"/>
      <c r="BC5213" s="9"/>
      <c r="BD5213" s="9"/>
      <c r="BE5213" s="9"/>
      <c r="BF5213" s="9"/>
      <c r="BG5213" s="9"/>
      <c r="BH5213" s="9"/>
      <c r="BI5213" s="9"/>
      <c r="BJ5213" s="9"/>
      <c r="BK5213" s="9"/>
      <c r="BL5213" s="9"/>
      <c r="BM5213" s="9"/>
      <c r="BN5213" s="9"/>
      <c r="BO5213" s="9"/>
      <c r="BP5213" s="9"/>
      <c r="BQ5213" s="9"/>
      <c r="BR5213" s="9"/>
      <c r="BS5213" s="9"/>
      <c r="BT5213" s="9"/>
      <c r="BU5213" s="9"/>
      <c r="BV5213" s="9"/>
      <c r="BW5213" s="9"/>
      <c r="BX5213" s="9"/>
      <c r="BY5213" s="9"/>
      <c r="BZ5213" s="9"/>
      <c r="CA5213" s="9"/>
      <c r="CB5213" s="9"/>
      <c r="CC5213" s="9"/>
      <c r="CD5213" s="9"/>
    </row>
    <row r="5214" spans="15:82" x14ac:dyDescent="0.25">
      <c r="O5214" s="3"/>
      <c r="P5214" s="2"/>
      <c r="Q5214" s="2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  <c r="AZ5214" s="9"/>
      <c r="BA5214" s="9"/>
      <c r="BB5214" s="9"/>
      <c r="BC5214" s="9"/>
      <c r="BD5214" s="9"/>
      <c r="BE5214" s="9"/>
      <c r="BF5214" s="9"/>
      <c r="BG5214" s="9"/>
      <c r="BH5214" s="9"/>
      <c r="BI5214" s="9"/>
      <c r="BJ5214" s="9"/>
      <c r="BK5214" s="9"/>
      <c r="BL5214" s="9"/>
      <c r="BM5214" s="9"/>
      <c r="BN5214" s="9"/>
      <c r="BO5214" s="9"/>
      <c r="BP5214" s="9"/>
      <c r="BQ5214" s="9"/>
      <c r="BR5214" s="9"/>
      <c r="BS5214" s="9"/>
      <c r="BT5214" s="9"/>
      <c r="BU5214" s="9"/>
      <c r="BV5214" s="9"/>
      <c r="BW5214" s="9"/>
      <c r="BX5214" s="9"/>
      <c r="BY5214" s="9"/>
      <c r="BZ5214" s="9"/>
      <c r="CA5214" s="9"/>
      <c r="CB5214" s="9"/>
      <c r="CC5214" s="9"/>
      <c r="CD5214" s="9"/>
    </row>
    <row r="5215" spans="15:82" x14ac:dyDescent="0.25">
      <c r="O5215" s="3"/>
      <c r="P5215" s="2"/>
      <c r="Q5215" s="2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  <c r="AZ5215" s="9"/>
      <c r="BA5215" s="9"/>
      <c r="BB5215" s="9"/>
      <c r="BC5215" s="9"/>
      <c r="BD5215" s="9"/>
      <c r="BE5215" s="9"/>
      <c r="BF5215" s="9"/>
      <c r="BG5215" s="9"/>
      <c r="BH5215" s="9"/>
      <c r="BI5215" s="9"/>
      <c r="BJ5215" s="9"/>
      <c r="BK5215" s="9"/>
      <c r="BL5215" s="9"/>
      <c r="BM5215" s="9"/>
      <c r="BN5215" s="9"/>
      <c r="BO5215" s="9"/>
      <c r="BP5215" s="9"/>
      <c r="BQ5215" s="9"/>
      <c r="BR5215" s="9"/>
      <c r="BS5215" s="9"/>
      <c r="BT5215" s="9"/>
      <c r="BU5215" s="9"/>
      <c r="BV5215" s="9"/>
      <c r="BW5215" s="9"/>
      <c r="BX5215" s="9"/>
      <c r="BY5215" s="9"/>
      <c r="BZ5215" s="9"/>
      <c r="CA5215" s="9"/>
      <c r="CB5215" s="9"/>
      <c r="CC5215" s="9"/>
      <c r="CD5215" s="9"/>
    </row>
    <row r="5216" spans="15:82" x14ac:dyDescent="0.25">
      <c r="O5216" s="3"/>
      <c r="P5216" s="2"/>
      <c r="Q5216" s="2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  <c r="AZ5216" s="9"/>
      <c r="BA5216" s="9"/>
      <c r="BB5216" s="9"/>
      <c r="BC5216" s="9"/>
      <c r="BD5216" s="9"/>
      <c r="BE5216" s="9"/>
      <c r="BF5216" s="9"/>
      <c r="BG5216" s="9"/>
      <c r="BH5216" s="9"/>
      <c r="BI5216" s="9"/>
      <c r="BJ5216" s="9"/>
      <c r="BK5216" s="9"/>
      <c r="BL5216" s="9"/>
      <c r="BM5216" s="9"/>
      <c r="BN5216" s="9"/>
      <c r="BO5216" s="9"/>
      <c r="BP5216" s="9"/>
      <c r="BQ5216" s="9"/>
      <c r="BR5216" s="9"/>
      <c r="BS5216" s="9"/>
      <c r="BT5216" s="9"/>
      <c r="BU5216" s="9"/>
      <c r="BV5216" s="9"/>
      <c r="BW5216" s="9"/>
      <c r="BX5216" s="9"/>
      <c r="BY5216" s="9"/>
      <c r="BZ5216" s="9"/>
      <c r="CA5216" s="9"/>
      <c r="CB5216" s="9"/>
      <c r="CC5216" s="9"/>
      <c r="CD5216" s="9"/>
    </row>
    <row r="5217" spans="15:82" x14ac:dyDescent="0.25">
      <c r="O5217" s="3"/>
      <c r="P5217" s="2"/>
      <c r="Q5217" s="2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  <c r="AZ5217" s="9"/>
      <c r="BA5217" s="9"/>
      <c r="BB5217" s="9"/>
      <c r="BC5217" s="9"/>
      <c r="BD5217" s="9"/>
      <c r="BE5217" s="9"/>
      <c r="BF5217" s="9"/>
      <c r="BG5217" s="9"/>
      <c r="BH5217" s="9"/>
      <c r="BI5217" s="9"/>
      <c r="BJ5217" s="9"/>
      <c r="BK5217" s="9"/>
      <c r="BL5217" s="9"/>
      <c r="BM5217" s="9"/>
      <c r="BN5217" s="9"/>
      <c r="BO5217" s="9"/>
      <c r="BP5217" s="9"/>
      <c r="BQ5217" s="9"/>
      <c r="BR5217" s="9"/>
      <c r="BS5217" s="9"/>
      <c r="BT5217" s="9"/>
      <c r="BU5217" s="9"/>
      <c r="BV5217" s="9"/>
      <c r="BW5217" s="9"/>
      <c r="BX5217" s="9"/>
      <c r="BY5217" s="9"/>
      <c r="BZ5217" s="9"/>
      <c r="CA5217" s="9"/>
      <c r="CB5217" s="9"/>
      <c r="CC5217" s="9"/>
      <c r="CD5217" s="9"/>
    </row>
    <row r="5218" spans="15:82" x14ac:dyDescent="0.25">
      <c r="O5218" s="3"/>
      <c r="P5218" s="2"/>
      <c r="Q5218" s="2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  <c r="AZ5218" s="9"/>
      <c r="BA5218" s="9"/>
      <c r="BB5218" s="9"/>
      <c r="BC5218" s="9"/>
      <c r="BD5218" s="9"/>
      <c r="BE5218" s="9"/>
      <c r="BF5218" s="9"/>
      <c r="BG5218" s="9"/>
      <c r="BH5218" s="9"/>
      <c r="BI5218" s="9"/>
      <c r="BJ5218" s="9"/>
      <c r="BK5218" s="9"/>
      <c r="BL5218" s="9"/>
      <c r="BM5218" s="9"/>
      <c r="BN5218" s="9"/>
      <c r="BO5218" s="9"/>
      <c r="BP5218" s="9"/>
      <c r="BQ5218" s="9"/>
      <c r="BR5218" s="9"/>
      <c r="BS5218" s="9"/>
      <c r="BT5218" s="9"/>
      <c r="BU5218" s="9"/>
      <c r="BV5218" s="9"/>
      <c r="BW5218" s="9"/>
      <c r="BX5218" s="9"/>
      <c r="BY5218" s="9"/>
      <c r="BZ5218" s="9"/>
      <c r="CA5218" s="9"/>
      <c r="CB5218" s="9"/>
      <c r="CC5218" s="9"/>
      <c r="CD5218" s="9"/>
    </row>
    <row r="5219" spans="15:82" x14ac:dyDescent="0.25">
      <c r="O5219" s="3"/>
      <c r="P5219" s="2"/>
      <c r="Q5219" s="2"/>
      <c r="Z5219" s="9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  <c r="AZ5219" s="9"/>
      <c r="BA5219" s="9"/>
      <c r="BB5219" s="9"/>
      <c r="BC5219" s="9"/>
      <c r="BD5219" s="9"/>
      <c r="BE5219" s="9"/>
      <c r="BF5219" s="9"/>
      <c r="BG5219" s="9"/>
      <c r="BH5219" s="9"/>
      <c r="BI5219" s="9"/>
      <c r="BJ5219" s="9"/>
      <c r="BK5219" s="9"/>
      <c r="BL5219" s="9"/>
      <c r="BM5219" s="9"/>
      <c r="BN5219" s="9"/>
      <c r="BO5219" s="9"/>
      <c r="BP5219" s="9"/>
      <c r="BQ5219" s="9"/>
      <c r="BR5219" s="9"/>
      <c r="BS5219" s="9"/>
      <c r="BT5219" s="9"/>
      <c r="BU5219" s="9"/>
      <c r="BV5219" s="9"/>
      <c r="BW5219" s="9"/>
      <c r="BX5219" s="9"/>
      <c r="BY5219" s="9"/>
      <c r="BZ5219" s="9"/>
      <c r="CA5219" s="9"/>
      <c r="CB5219" s="9"/>
      <c r="CC5219" s="9"/>
      <c r="CD5219" s="9"/>
    </row>
    <row r="5220" spans="15:82" x14ac:dyDescent="0.25">
      <c r="O5220" s="3"/>
      <c r="P5220" s="2"/>
      <c r="Q5220" s="2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  <c r="AZ5220" s="9"/>
      <c r="BA5220" s="9"/>
      <c r="BB5220" s="9"/>
      <c r="BC5220" s="9"/>
      <c r="BD5220" s="9"/>
      <c r="BE5220" s="9"/>
      <c r="BF5220" s="9"/>
      <c r="BG5220" s="9"/>
      <c r="BH5220" s="9"/>
      <c r="BI5220" s="9"/>
      <c r="BJ5220" s="9"/>
      <c r="BK5220" s="9"/>
      <c r="BL5220" s="9"/>
      <c r="BM5220" s="9"/>
      <c r="BN5220" s="9"/>
      <c r="BO5220" s="9"/>
      <c r="BP5220" s="9"/>
      <c r="BQ5220" s="9"/>
      <c r="BR5220" s="9"/>
      <c r="BS5220" s="9"/>
      <c r="BT5220" s="9"/>
      <c r="BU5220" s="9"/>
      <c r="BV5220" s="9"/>
      <c r="BW5220" s="9"/>
      <c r="BX5220" s="9"/>
      <c r="BY5220" s="9"/>
      <c r="BZ5220" s="9"/>
      <c r="CA5220" s="9"/>
      <c r="CB5220" s="9"/>
      <c r="CC5220" s="9"/>
      <c r="CD5220" s="9"/>
    </row>
    <row r="5221" spans="15:82" x14ac:dyDescent="0.25">
      <c r="O5221" s="3"/>
      <c r="P5221" s="2"/>
      <c r="Q5221" s="2"/>
      <c r="Z5221" s="9"/>
      <c r="AA5221" s="9"/>
      <c r="AB5221" s="9"/>
      <c r="AC5221" s="9"/>
      <c r="AD5221" s="9"/>
      <c r="AE5221" s="9"/>
      <c r="AF5221" s="9"/>
      <c r="AG5221" s="9"/>
      <c r="AH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  <c r="AZ5221" s="9"/>
      <c r="BA5221" s="9"/>
      <c r="BB5221" s="9"/>
      <c r="BC5221" s="9"/>
      <c r="BD5221" s="9"/>
      <c r="BE5221" s="9"/>
      <c r="BF5221" s="9"/>
      <c r="BG5221" s="9"/>
      <c r="BH5221" s="9"/>
      <c r="BI5221" s="9"/>
      <c r="BJ5221" s="9"/>
      <c r="BK5221" s="9"/>
      <c r="BL5221" s="9"/>
      <c r="BM5221" s="9"/>
      <c r="BN5221" s="9"/>
      <c r="BO5221" s="9"/>
      <c r="BP5221" s="9"/>
      <c r="BQ5221" s="9"/>
      <c r="BR5221" s="9"/>
      <c r="BS5221" s="9"/>
      <c r="BT5221" s="9"/>
      <c r="BU5221" s="9"/>
      <c r="BV5221" s="9"/>
      <c r="BW5221" s="9"/>
      <c r="BX5221" s="9"/>
      <c r="BY5221" s="9"/>
      <c r="BZ5221" s="9"/>
      <c r="CA5221" s="9"/>
      <c r="CB5221" s="9"/>
      <c r="CC5221" s="9"/>
      <c r="CD5221" s="9"/>
    </row>
    <row r="5222" spans="15:82" x14ac:dyDescent="0.25">
      <c r="O5222" s="3"/>
      <c r="P5222" s="2"/>
      <c r="Q5222" s="2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  <c r="AZ5222" s="9"/>
      <c r="BA5222" s="9"/>
      <c r="BB5222" s="9"/>
      <c r="BC5222" s="9"/>
      <c r="BD5222" s="9"/>
      <c r="BE5222" s="9"/>
      <c r="BF5222" s="9"/>
      <c r="BG5222" s="9"/>
      <c r="BH5222" s="9"/>
      <c r="BI5222" s="9"/>
      <c r="BJ5222" s="9"/>
      <c r="BK5222" s="9"/>
      <c r="BL5222" s="9"/>
      <c r="BM5222" s="9"/>
      <c r="BN5222" s="9"/>
      <c r="BO5222" s="9"/>
      <c r="BP5222" s="9"/>
      <c r="BQ5222" s="9"/>
      <c r="BR5222" s="9"/>
      <c r="BS5222" s="9"/>
      <c r="BT5222" s="9"/>
      <c r="BU5222" s="9"/>
      <c r="BV5222" s="9"/>
      <c r="BW5222" s="9"/>
      <c r="BX5222" s="9"/>
      <c r="BY5222" s="9"/>
      <c r="BZ5222" s="9"/>
      <c r="CA5222" s="9"/>
      <c r="CB5222" s="9"/>
      <c r="CC5222" s="9"/>
      <c r="CD5222" s="9"/>
    </row>
    <row r="5223" spans="15:82" x14ac:dyDescent="0.25">
      <c r="O5223" s="3"/>
      <c r="P5223" s="2"/>
      <c r="Q5223" s="2"/>
      <c r="Z5223" s="9"/>
      <c r="AA5223" s="9"/>
      <c r="AB5223" s="9"/>
      <c r="AC5223" s="9"/>
      <c r="AD5223" s="9"/>
      <c r="AE5223" s="9"/>
      <c r="AF5223" s="9"/>
      <c r="AG5223" s="9"/>
      <c r="AH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  <c r="AZ5223" s="9"/>
      <c r="BA5223" s="9"/>
      <c r="BB5223" s="9"/>
      <c r="BC5223" s="9"/>
      <c r="BD5223" s="9"/>
      <c r="BE5223" s="9"/>
      <c r="BF5223" s="9"/>
      <c r="BG5223" s="9"/>
      <c r="BH5223" s="9"/>
      <c r="BI5223" s="9"/>
      <c r="BJ5223" s="9"/>
      <c r="BK5223" s="9"/>
      <c r="BL5223" s="9"/>
      <c r="BM5223" s="9"/>
      <c r="BN5223" s="9"/>
      <c r="BO5223" s="9"/>
      <c r="BP5223" s="9"/>
      <c r="BQ5223" s="9"/>
      <c r="BR5223" s="9"/>
      <c r="BS5223" s="9"/>
      <c r="BT5223" s="9"/>
      <c r="BU5223" s="9"/>
      <c r="BV5223" s="9"/>
      <c r="BW5223" s="9"/>
      <c r="BX5223" s="9"/>
      <c r="BY5223" s="9"/>
      <c r="BZ5223" s="9"/>
      <c r="CA5223" s="9"/>
      <c r="CB5223" s="9"/>
      <c r="CC5223" s="9"/>
      <c r="CD5223" s="9"/>
    </row>
    <row r="5224" spans="15:82" x14ac:dyDescent="0.25">
      <c r="O5224" s="3"/>
      <c r="P5224" s="2"/>
      <c r="Q5224" s="2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/>
      <c r="AV5224" s="9"/>
      <c r="AW5224" s="9"/>
      <c r="AX5224" s="9"/>
      <c r="AY5224" s="9"/>
      <c r="AZ5224" s="9"/>
      <c r="BA5224" s="9"/>
      <c r="BB5224" s="9"/>
      <c r="BC5224" s="9"/>
      <c r="BD5224" s="9"/>
      <c r="BE5224" s="9"/>
      <c r="BF5224" s="9"/>
      <c r="BG5224" s="9"/>
      <c r="BH5224" s="9"/>
      <c r="BI5224" s="9"/>
      <c r="BJ5224" s="9"/>
      <c r="BK5224" s="9"/>
      <c r="BL5224" s="9"/>
      <c r="BM5224" s="9"/>
      <c r="BN5224" s="9"/>
      <c r="BO5224" s="9"/>
      <c r="BP5224" s="9"/>
      <c r="BQ5224" s="9"/>
      <c r="BR5224" s="9"/>
      <c r="BS5224" s="9"/>
      <c r="BT5224" s="9"/>
      <c r="BU5224" s="9"/>
      <c r="BV5224" s="9"/>
      <c r="BW5224" s="9"/>
      <c r="BX5224" s="9"/>
      <c r="BY5224" s="9"/>
      <c r="BZ5224" s="9"/>
      <c r="CA5224" s="9"/>
      <c r="CB5224" s="9"/>
      <c r="CC5224" s="9"/>
      <c r="CD5224" s="9"/>
    </row>
    <row r="5225" spans="15:82" x14ac:dyDescent="0.25">
      <c r="O5225" s="3"/>
      <c r="P5225" s="2"/>
      <c r="Q5225" s="2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  <c r="AZ5225" s="9"/>
      <c r="BA5225" s="9"/>
      <c r="BB5225" s="9"/>
      <c r="BC5225" s="9"/>
      <c r="BD5225" s="9"/>
      <c r="BE5225" s="9"/>
      <c r="BF5225" s="9"/>
      <c r="BG5225" s="9"/>
      <c r="BH5225" s="9"/>
      <c r="BI5225" s="9"/>
      <c r="BJ5225" s="9"/>
      <c r="BK5225" s="9"/>
      <c r="BL5225" s="9"/>
      <c r="BM5225" s="9"/>
      <c r="BN5225" s="9"/>
      <c r="BO5225" s="9"/>
      <c r="BP5225" s="9"/>
      <c r="BQ5225" s="9"/>
      <c r="BR5225" s="9"/>
      <c r="BS5225" s="9"/>
      <c r="BT5225" s="9"/>
      <c r="BU5225" s="9"/>
      <c r="BV5225" s="9"/>
      <c r="BW5225" s="9"/>
      <c r="BX5225" s="9"/>
      <c r="BY5225" s="9"/>
      <c r="BZ5225" s="9"/>
      <c r="CA5225" s="9"/>
      <c r="CB5225" s="9"/>
      <c r="CC5225" s="9"/>
      <c r="CD5225" s="9"/>
    </row>
    <row r="5226" spans="15:82" x14ac:dyDescent="0.25">
      <c r="O5226" s="3"/>
      <c r="P5226" s="2"/>
      <c r="Q5226" s="2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  <c r="AZ5226" s="9"/>
      <c r="BA5226" s="9"/>
      <c r="BB5226" s="9"/>
      <c r="BC5226" s="9"/>
      <c r="BD5226" s="9"/>
      <c r="BE5226" s="9"/>
      <c r="BF5226" s="9"/>
      <c r="BG5226" s="9"/>
      <c r="BH5226" s="9"/>
      <c r="BI5226" s="9"/>
      <c r="BJ5226" s="9"/>
      <c r="BK5226" s="9"/>
      <c r="BL5226" s="9"/>
      <c r="BM5226" s="9"/>
      <c r="BN5226" s="9"/>
      <c r="BO5226" s="9"/>
      <c r="BP5226" s="9"/>
      <c r="BQ5226" s="9"/>
      <c r="BR5226" s="9"/>
      <c r="BS5226" s="9"/>
      <c r="BT5226" s="9"/>
      <c r="BU5226" s="9"/>
      <c r="BV5226" s="9"/>
      <c r="BW5226" s="9"/>
      <c r="BX5226" s="9"/>
      <c r="BY5226" s="9"/>
      <c r="BZ5226" s="9"/>
      <c r="CA5226" s="9"/>
      <c r="CB5226" s="9"/>
      <c r="CC5226" s="9"/>
      <c r="CD5226" s="9"/>
    </row>
    <row r="5227" spans="15:82" x14ac:dyDescent="0.25">
      <c r="O5227" s="3"/>
      <c r="P5227" s="2"/>
      <c r="Q5227" s="2"/>
      <c r="Z5227" s="9"/>
      <c r="AA5227" s="9"/>
      <c r="AB5227" s="9"/>
      <c r="AC5227" s="9"/>
      <c r="AD5227" s="9"/>
      <c r="AE5227" s="9"/>
      <c r="AF5227" s="9"/>
      <c r="AG5227" s="9"/>
      <c r="AH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  <c r="AZ5227" s="9"/>
      <c r="BA5227" s="9"/>
      <c r="BB5227" s="9"/>
      <c r="BC5227" s="9"/>
      <c r="BD5227" s="9"/>
      <c r="BE5227" s="9"/>
      <c r="BF5227" s="9"/>
      <c r="BG5227" s="9"/>
      <c r="BH5227" s="9"/>
      <c r="BI5227" s="9"/>
      <c r="BJ5227" s="9"/>
      <c r="BK5227" s="9"/>
      <c r="BL5227" s="9"/>
      <c r="BM5227" s="9"/>
      <c r="BN5227" s="9"/>
      <c r="BO5227" s="9"/>
      <c r="BP5227" s="9"/>
      <c r="BQ5227" s="9"/>
      <c r="BR5227" s="9"/>
      <c r="BS5227" s="9"/>
      <c r="BT5227" s="9"/>
      <c r="BU5227" s="9"/>
      <c r="BV5227" s="9"/>
      <c r="BW5227" s="9"/>
      <c r="BX5227" s="9"/>
      <c r="BY5227" s="9"/>
      <c r="BZ5227" s="9"/>
      <c r="CA5227" s="9"/>
      <c r="CB5227" s="9"/>
      <c r="CC5227" s="9"/>
      <c r="CD5227" s="9"/>
    </row>
    <row r="5228" spans="15:82" x14ac:dyDescent="0.25">
      <c r="O5228" s="3"/>
      <c r="P5228" s="2"/>
      <c r="Q5228" s="2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  <c r="AZ5228" s="9"/>
      <c r="BA5228" s="9"/>
      <c r="BB5228" s="9"/>
      <c r="BC5228" s="9"/>
      <c r="BD5228" s="9"/>
      <c r="BE5228" s="9"/>
      <c r="BF5228" s="9"/>
      <c r="BG5228" s="9"/>
      <c r="BH5228" s="9"/>
      <c r="BI5228" s="9"/>
      <c r="BJ5228" s="9"/>
      <c r="BK5228" s="9"/>
      <c r="BL5228" s="9"/>
      <c r="BM5228" s="9"/>
      <c r="BN5228" s="9"/>
      <c r="BO5228" s="9"/>
      <c r="BP5228" s="9"/>
      <c r="BQ5228" s="9"/>
      <c r="BR5228" s="9"/>
      <c r="BS5228" s="9"/>
      <c r="BT5228" s="9"/>
      <c r="BU5228" s="9"/>
      <c r="BV5228" s="9"/>
      <c r="BW5228" s="9"/>
      <c r="BX5228" s="9"/>
      <c r="BY5228" s="9"/>
      <c r="BZ5228" s="9"/>
      <c r="CA5228" s="9"/>
      <c r="CB5228" s="9"/>
      <c r="CC5228" s="9"/>
      <c r="CD5228" s="9"/>
    </row>
    <row r="5229" spans="15:82" x14ac:dyDescent="0.25">
      <c r="O5229" s="3"/>
      <c r="P5229" s="2"/>
      <c r="Q5229" s="2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  <c r="AZ5229" s="9"/>
      <c r="BA5229" s="9"/>
      <c r="BB5229" s="9"/>
      <c r="BC5229" s="9"/>
      <c r="BD5229" s="9"/>
      <c r="BE5229" s="9"/>
      <c r="BF5229" s="9"/>
      <c r="BG5229" s="9"/>
      <c r="BH5229" s="9"/>
      <c r="BI5229" s="9"/>
      <c r="BJ5229" s="9"/>
      <c r="BK5229" s="9"/>
      <c r="BL5229" s="9"/>
      <c r="BM5229" s="9"/>
      <c r="BN5229" s="9"/>
      <c r="BO5229" s="9"/>
      <c r="BP5229" s="9"/>
      <c r="BQ5229" s="9"/>
      <c r="BR5229" s="9"/>
      <c r="BS5229" s="9"/>
      <c r="BT5229" s="9"/>
      <c r="BU5229" s="9"/>
      <c r="BV5229" s="9"/>
      <c r="BW5229" s="9"/>
      <c r="BX5229" s="9"/>
      <c r="BY5229" s="9"/>
      <c r="BZ5229" s="9"/>
      <c r="CA5229" s="9"/>
      <c r="CB5229" s="9"/>
      <c r="CC5229" s="9"/>
      <c r="CD5229" s="9"/>
    </row>
    <row r="5230" spans="15:82" x14ac:dyDescent="0.25">
      <c r="O5230" s="3"/>
      <c r="P5230" s="2"/>
      <c r="Q5230" s="2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/>
      <c r="AV5230" s="9"/>
      <c r="AW5230" s="9"/>
      <c r="AX5230" s="9"/>
      <c r="AY5230" s="9"/>
      <c r="AZ5230" s="9"/>
      <c r="BA5230" s="9"/>
      <c r="BB5230" s="9"/>
      <c r="BC5230" s="9"/>
      <c r="BD5230" s="9"/>
      <c r="BE5230" s="9"/>
      <c r="BF5230" s="9"/>
      <c r="BG5230" s="9"/>
      <c r="BH5230" s="9"/>
      <c r="BI5230" s="9"/>
      <c r="BJ5230" s="9"/>
      <c r="BK5230" s="9"/>
      <c r="BL5230" s="9"/>
      <c r="BM5230" s="9"/>
      <c r="BN5230" s="9"/>
      <c r="BO5230" s="9"/>
      <c r="BP5230" s="9"/>
      <c r="BQ5230" s="9"/>
      <c r="BR5230" s="9"/>
      <c r="BS5230" s="9"/>
      <c r="BT5230" s="9"/>
      <c r="BU5230" s="9"/>
      <c r="BV5230" s="9"/>
      <c r="BW5230" s="9"/>
      <c r="BX5230" s="9"/>
      <c r="BY5230" s="9"/>
      <c r="BZ5230" s="9"/>
      <c r="CA5230" s="9"/>
      <c r="CB5230" s="9"/>
      <c r="CC5230" s="9"/>
      <c r="CD5230" s="9"/>
    </row>
    <row r="5231" spans="15:82" x14ac:dyDescent="0.25">
      <c r="O5231" s="3"/>
      <c r="P5231" s="2"/>
      <c r="Q5231" s="2"/>
      <c r="Z5231" s="9"/>
      <c r="AA5231" s="9"/>
      <c r="AB5231" s="9"/>
      <c r="AC5231" s="9"/>
      <c r="AD5231" s="9"/>
      <c r="AE5231" s="9"/>
      <c r="AF5231" s="9"/>
      <c r="AG5231" s="9"/>
      <c r="AH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  <c r="AZ5231" s="9"/>
      <c r="BA5231" s="9"/>
      <c r="BB5231" s="9"/>
      <c r="BC5231" s="9"/>
      <c r="BD5231" s="9"/>
      <c r="BE5231" s="9"/>
      <c r="BF5231" s="9"/>
      <c r="BG5231" s="9"/>
      <c r="BH5231" s="9"/>
      <c r="BI5231" s="9"/>
      <c r="BJ5231" s="9"/>
      <c r="BK5231" s="9"/>
      <c r="BL5231" s="9"/>
      <c r="BM5231" s="9"/>
      <c r="BN5231" s="9"/>
      <c r="BO5231" s="9"/>
      <c r="BP5231" s="9"/>
      <c r="BQ5231" s="9"/>
      <c r="BR5231" s="9"/>
      <c r="BS5231" s="9"/>
      <c r="BT5231" s="9"/>
      <c r="BU5231" s="9"/>
      <c r="BV5231" s="9"/>
      <c r="BW5231" s="9"/>
      <c r="BX5231" s="9"/>
      <c r="BY5231" s="9"/>
      <c r="BZ5231" s="9"/>
      <c r="CA5231" s="9"/>
      <c r="CB5231" s="9"/>
      <c r="CC5231" s="9"/>
      <c r="CD5231" s="9"/>
    </row>
    <row r="5232" spans="15:82" x14ac:dyDescent="0.25">
      <c r="O5232" s="3"/>
      <c r="P5232" s="2"/>
      <c r="Q5232" s="2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  <c r="AZ5232" s="9"/>
      <c r="BA5232" s="9"/>
      <c r="BB5232" s="9"/>
      <c r="BC5232" s="9"/>
      <c r="BD5232" s="9"/>
      <c r="BE5232" s="9"/>
      <c r="BF5232" s="9"/>
      <c r="BG5232" s="9"/>
      <c r="BH5232" s="9"/>
      <c r="BI5232" s="9"/>
      <c r="BJ5232" s="9"/>
      <c r="BK5232" s="9"/>
      <c r="BL5232" s="9"/>
      <c r="BM5232" s="9"/>
      <c r="BN5232" s="9"/>
      <c r="BO5232" s="9"/>
      <c r="BP5232" s="9"/>
      <c r="BQ5232" s="9"/>
      <c r="BR5232" s="9"/>
      <c r="BS5232" s="9"/>
      <c r="BT5232" s="9"/>
      <c r="BU5232" s="9"/>
      <c r="BV5232" s="9"/>
      <c r="BW5232" s="9"/>
      <c r="BX5232" s="9"/>
      <c r="BY5232" s="9"/>
      <c r="BZ5232" s="9"/>
      <c r="CA5232" s="9"/>
      <c r="CB5232" s="9"/>
      <c r="CC5232" s="9"/>
      <c r="CD5232" s="9"/>
    </row>
    <row r="5233" spans="15:82" x14ac:dyDescent="0.25">
      <c r="O5233" s="3"/>
      <c r="P5233" s="2"/>
      <c r="Q5233" s="2"/>
      <c r="Z5233" s="9"/>
      <c r="AA5233" s="9"/>
      <c r="AB5233" s="9"/>
      <c r="AC5233" s="9"/>
      <c r="AD5233" s="9"/>
      <c r="AE5233" s="9"/>
      <c r="AF5233" s="9"/>
      <c r="AG5233" s="9"/>
      <c r="AH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9"/>
      <c r="AX5233" s="9"/>
      <c r="AY5233" s="9"/>
      <c r="AZ5233" s="9"/>
      <c r="BA5233" s="9"/>
      <c r="BB5233" s="9"/>
      <c r="BC5233" s="9"/>
      <c r="BD5233" s="9"/>
      <c r="BE5233" s="9"/>
      <c r="BF5233" s="9"/>
      <c r="BG5233" s="9"/>
      <c r="BH5233" s="9"/>
      <c r="BI5233" s="9"/>
      <c r="BJ5233" s="9"/>
      <c r="BK5233" s="9"/>
      <c r="BL5233" s="9"/>
      <c r="BM5233" s="9"/>
      <c r="BN5233" s="9"/>
      <c r="BO5233" s="9"/>
      <c r="BP5233" s="9"/>
      <c r="BQ5233" s="9"/>
      <c r="BR5233" s="9"/>
      <c r="BS5233" s="9"/>
      <c r="BT5233" s="9"/>
      <c r="BU5233" s="9"/>
      <c r="BV5233" s="9"/>
      <c r="BW5233" s="9"/>
      <c r="BX5233" s="9"/>
      <c r="BY5233" s="9"/>
      <c r="BZ5233" s="9"/>
      <c r="CA5233" s="9"/>
      <c r="CB5233" s="9"/>
      <c r="CC5233" s="9"/>
      <c r="CD5233" s="9"/>
    </row>
    <row r="5234" spans="15:82" x14ac:dyDescent="0.25">
      <c r="O5234" s="3"/>
      <c r="P5234" s="2"/>
      <c r="Q5234" s="2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/>
      <c r="AV5234" s="9"/>
      <c r="AW5234" s="9"/>
      <c r="AX5234" s="9"/>
      <c r="AY5234" s="9"/>
      <c r="AZ5234" s="9"/>
      <c r="BA5234" s="9"/>
      <c r="BB5234" s="9"/>
      <c r="BC5234" s="9"/>
      <c r="BD5234" s="9"/>
      <c r="BE5234" s="9"/>
      <c r="BF5234" s="9"/>
      <c r="BG5234" s="9"/>
      <c r="BH5234" s="9"/>
      <c r="BI5234" s="9"/>
      <c r="BJ5234" s="9"/>
      <c r="BK5234" s="9"/>
      <c r="BL5234" s="9"/>
      <c r="BM5234" s="9"/>
      <c r="BN5234" s="9"/>
      <c r="BO5234" s="9"/>
      <c r="BP5234" s="9"/>
      <c r="BQ5234" s="9"/>
      <c r="BR5234" s="9"/>
      <c r="BS5234" s="9"/>
      <c r="BT5234" s="9"/>
      <c r="BU5234" s="9"/>
      <c r="BV5234" s="9"/>
      <c r="BW5234" s="9"/>
      <c r="BX5234" s="9"/>
      <c r="BY5234" s="9"/>
      <c r="BZ5234" s="9"/>
      <c r="CA5234" s="9"/>
      <c r="CB5234" s="9"/>
      <c r="CC5234" s="9"/>
      <c r="CD5234" s="9"/>
    </row>
    <row r="5235" spans="15:82" x14ac:dyDescent="0.25">
      <c r="O5235" s="3"/>
      <c r="P5235" s="2"/>
      <c r="Q5235" s="2"/>
      <c r="Z5235" s="9"/>
      <c r="AA5235" s="9"/>
      <c r="AB5235" s="9"/>
      <c r="AC5235" s="9"/>
      <c r="AD5235" s="9"/>
      <c r="AE5235" s="9"/>
      <c r="AF5235" s="9"/>
      <c r="AG5235" s="9"/>
      <c r="AH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9"/>
      <c r="AX5235" s="9"/>
      <c r="AY5235" s="9"/>
      <c r="AZ5235" s="9"/>
      <c r="BA5235" s="9"/>
      <c r="BB5235" s="9"/>
      <c r="BC5235" s="9"/>
      <c r="BD5235" s="9"/>
      <c r="BE5235" s="9"/>
      <c r="BF5235" s="9"/>
      <c r="BG5235" s="9"/>
      <c r="BH5235" s="9"/>
      <c r="BI5235" s="9"/>
      <c r="BJ5235" s="9"/>
      <c r="BK5235" s="9"/>
      <c r="BL5235" s="9"/>
      <c r="BM5235" s="9"/>
      <c r="BN5235" s="9"/>
      <c r="BO5235" s="9"/>
      <c r="BP5235" s="9"/>
      <c r="BQ5235" s="9"/>
      <c r="BR5235" s="9"/>
      <c r="BS5235" s="9"/>
      <c r="BT5235" s="9"/>
      <c r="BU5235" s="9"/>
      <c r="BV5235" s="9"/>
      <c r="BW5235" s="9"/>
      <c r="BX5235" s="9"/>
      <c r="BY5235" s="9"/>
      <c r="BZ5235" s="9"/>
      <c r="CA5235" s="9"/>
      <c r="CB5235" s="9"/>
      <c r="CC5235" s="9"/>
      <c r="CD5235" s="9"/>
    </row>
    <row r="5236" spans="15:82" x14ac:dyDescent="0.25">
      <c r="O5236" s="3"/>
      <c r="P5236" s="2"/>
      <c r="Q5236" s="2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/>
      <c r="AV5236" s="9"/>
      <c r="AW5236" s="9"/>
      <c r="AX5236" s="9"/>
      <c r="AY5236" s="9"/>
      <c r="AZ5236" s="9"/>
      <c r="BA5236" s="9"/>
      <c r="BB5236" s="9"/>
      <c r="BC5236" s="9"/>
      <c r="BD5236" s="9"/>
      <c r="BE5236" s="9"/>
      <c r="BF5236" s="9"/>
      <c r="BG5236" s="9"/>
      <c r="BH5236" s="9"/>
      <c r="BI5236" s="9"/>
      <c r="BJ5236" s="9"/>
      <c r="BK5236" s="9"/>
      <c r="BL5236" s="9"/>
      <c r="BM5236" s="9"/>
      <c r="BN5236" s="9"/>
      <c r="BO5236" s="9"/>
      <c r="BP5236" s="9"/>
      <c r="BQ5236" s="9"/>
      <c r="BR5236" s="9"/>
      <c r="BS5236" s="9"/>
      <c r="BT5236" s="9"/>
      <c r="BU5236" s="9"/>
      <c r="BV5236" s="9"/>
      <c r="BW5236" s="9"/>
      <c r="BX5236" s="9"/>
      <c r="BY5236" s="9"/>
      <c r="BZ5236" s="9"/>
      <c r="CA5236" s="9"/>
      <c r="CB5236" s="9"/>
      <c r="CC5236" s="9"/>
      <c r="CD5236" s="9"/>
    </row>
    <row r="5237" spans="15:82" x14ac:dyDescent="0.25">
      <c r="O5237" s="3"/>
      <c r="P5237" s="2"/>
      <c r="Q5237" s="2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9"/>
      <c r="AX5237" s="9"/>
      <c r="AY5237" s="9"/>
      <c r="AZ5237" s="9"/>
      <c r="BA5237" s="9"/>
      <c r="BB5237" s="9"/>
      <c r="BC5237" s="9"/>
      <c r="BD5237" s="9"/>
      <c r="BE5237" s="9"/>
      <c r="BF5237" s="9"/>
      <c r="BG5237" s="9"/>
      <c r="BH5237" s="9"/>
      <c r="BI5237" s="9"/>
      <c r="BJ5237" s="9"/>
      <c r="BK5237" s="9"/>
      <c r="BL5237" s="9"/>
      <c r="BM5237" s="9"/>
      <c r="BN5237" s="9"/>
      <c r="BO5237" s="9"/>
      <c r="BP5237" s="9"/>
      <c r="BQ5237" s="9"/>
      <c r="BR5237" s="9"/>
      <c r="BS5237" s="9"/>
      <c r="BT5237" s="9"/>
      <c r="BU5237" s="9"/>
      <c r="BV5237" s="9"/>
      <c r="BW5237" s="9"/>
      <c r="BX5237" s="9"/>
      <c r="BY5237" s="9"/>
      <c r="BZ5237" s="9"/>
      <c r="CA5237" s="9"/>
      <c r="CB5237" s="9"/>
      <c r="CC5237" s="9"/>
      <c r="CD5237" s="9"/>
    </row>
    <row r="5238" spans="15:82" x14ac:dyDescent="0.25">
      <c r="O5238" s="3"/>
      <c r="P5238" s="2"/>
      <c r="Q5238" s="2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/>
      <c r="AV5238" s="9"/>
      <c r="AW5238" s="9"/>
      <c r="AX5238" s="9"/>
      <c r="AY5238" s="9"/>
      <c r="AZ5238" s="9"/>
      <c r="BA5238" s="9"/>
      <c r="BB5238" s="9"/>
      <c r="BC5238" s="9"/>
      <c r="BD5238" s="9"/>
      <c r="BE5238" s="9"/>
      <c r="BF5238" s="9"/>
      <c r="BG5238" s="9"/>
      <c r="BH5238" s="9"/>
      <c r="BI5238" s="9"/>
      <c r="BJ5238" s="9"/>
      <c r="BK5238" s="9"/>
      <c r="BL5238" s="9"/>
      <c r="BM5238" s="9"/>
      <c r="BN5238" s="9"/>
      <c r="BO5238" s="9"/>
      <c r="BP5238" s="9"/>
      <c r="BQ5238" s="9"/>
      <c r="BR5238" s="9"/>
      <c r="BS5238" s="9"/>
      <c r="BT5238" s="9"/>
      <c r="BU5238" s="9"/>
      <c r="BV5238" s="9"/>
      <c r="BW5238" s="9"/>
      <c r="BX5238" s="9"/>
      <c r="BY5238" s="9"/>
      <c r="BZ5238" s="9"/>
      <c r="CA5238" s="9"/>
      <c r="CB5238" s="9"/>
      <c r="CC5238" s="9"/>
      <c r="CD5238" s="9"/>
    </row>
    <row r="5239" spans="15:82" x14ac:dyDescent="0.25">
      <c r="O5239" s="3"/>
      <c r="P5239" s="2"/>
      <c r="Q5239" s="2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9"/>
      <c r="AX5239" s="9"/>
      <c r="AY5239" s="9"/>
      <c r="AZ5239" s="9"/>
      <c r="BA5239" s="9"/>
      <c r="BB5239" s="9"/>
      <c r="BC5239" s="9"/>
      <c r="BD5239" s="9"/>
      <c r="BE5239" s="9"/>
      <c r="BF5239" s="9"/>
      <c r="BG5239" s="9"/>
      <c r="BH5239" s="9"/>
      <c r="BI5239" s="9"/>
      <c r="BJ5239" s="9"/>
      <c r="BK5239" s="9"/>
      <c r="BL5239" s="9"/>
      <c r="BM5239" s="9"/>
      <c r="BN5239" s="9"/>
      <c r="BO5239" s="9"/>
      <c r="BP5239" s="9"/>
      <c r="BQ5239" s="9"/>
      <c r="BR5239" s="9"/>
      <c r="BS5239" s="9"/>
      <c r="BT5239" s="9"/>
      <c r="BU5239" s="9"/>
      <c r="BV5239" s="9"/>
      <c r="BW5239" s="9"/>
      <c r="BX5239" s="9"/>
      <c r="BY5239" s="9"/>
      <c r="BZ5239" s="9"/>
      <c r="CA5239" s="9"/>
      <c r="CB5239" s="9"/>
      <c r="CC5239" s="9"/>
      <c r="CD5239" s="9"/>
    </row>
    <row r="5240" spans="15:82" x14ac:dyDescent="0.25">
      <c r="O5240" s="3"/>
      <c r="P5240" s="2"/>
      <c r="Q5240" s="2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/>
      <c r="AV5240" s="9"/>
      <c r="AW5240" s="9"/>
      <c r="AX5240" s="9"/>
      <c r="AY5240" s="9"/>
      <c r="AZ5240" s="9"/>
      <c r="BA5240" s="9"/>
      <c r="BB5240" s="9"/>
      <c r="BC5240" s="9"/>
      <c r="BD5240" s="9"/>
      <c r="BE5240" s="9"/>
      <c r="BF5240" s="9"/>
      <c r="BG5240" s="9"/>
      <c r="BH5240" s="9"/>
      <c r="BI5240" s="9"/>
      <c r="BJ5240" s="9"/>
      <c r="BK5240" s="9"/>
      <c r="BL5240" s="9"/>
      <c r="BM5240" s="9"/>
      <c r="BN5240" s="9"/>
      <c r="BO5240" s="9"/>
      <c r="BP5240" s="9"/>
      <c r="BQ5240" s="9"/>
      <c r="BR5240" s="9"/>
      <c r="BS5240" s="9"/>
      <c r="BT5240" s="9"/>
      <c r="BU5240" s="9"/>
      <c r="BV5240" s="9"/>
      <c r="BW5240" s="9"/>
      <c r="BX5240" s="9"/>
      <c r="BY5240" s="9"/>
      <c r="BZ5240" s="9"/>
      <c r="CA5240" s="9"/>
      <c r="CB5240" s="9"/>
      <c r="CC5240" s="9"/>
      <c r="CD5240" s="9"/>
    </row>
    <row r="5241" spans="15:82" x14ac:dyDescent="0.25">
      <c r="O5241" s="3"/>
      <c r="P5241" s="2"/>
      <c r="Q5241" s="2"/>
      <c r="Z5241" s="9"/>
      <c r="AA5241" s="9"/>
      <c r="AB5241" s="9"/>
      <c r="AC5241" s="9"/>
      <c r="AD5241" s="9"/>
      <c r="AE5241" s="9"/>
      <c r="AF5241" s="9"/>
      <c r="AG5241" s="9"/>
      <c r="AH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9"/>
      <c r="AX5241" s="9"/>
      <c r="AY5241" s="9"/>
      <c r="AZ5241" s="9"/>
      <c r="BA5241" s="9"/>
      <c r="BB5241" s="9"/>
      <c r="BC5241" s="9"/>
      <c r="BD5241" s="9"/>
      <c r="BE5241" s="9"/>
      <c r="BF5241" s="9"/>
      <c r="BG5241" s="9"/>
      <c r="BH5241" s="9"/>
      <c r="BI5241" s="9"/>
      <c r="BJ5241" s="9"/>
      <c r="BK5241" s="9"/>
      <c r="BL5241" s="9"/>
      <c r="BM5241" s="9"/>
      <c r="BN5241" s="9"/>
      <c r="BO5241" s="9"/>
      <c r="BP5241" s="9"/>
      <c r="BQ5241" s="9"/>
      <c r="BR5241" s="9"/>
      <c r="BS5241" s="9"/>
      <c r="BT5241" s="9"/>
      <c r="BU5241" s="9"/>
      <c r="BV5241" s="9"/>
      <c r="BW5241" s="9"/>
      <c r="BX5241" s="9"/>
      <c r="BY5241" s="9"/>
      <c r="BZ5241" s="9"/>
      <c r="CA5241" s="9"/>
      <c r="CB5241" s="9"/>
      <c r="CC5241" s="9"/>
      <c r="CD5241" s="9"/>
    </row>
    <row r="5242" spans="15:82" x14ac:dyDescent="0.25">
      <c r="O5242" s="3"/>
      <c r="P5242" s="2"/>
      <c r="Q5242" s="2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/>
      <c r="AV5242" s="9"/>
      <c r="AW5242" s="9"/>
      <c r="AX5242" s="9"/>
      <c r="AY5242" s="9"/>
      <c r="AZ5242" s="9"/>
      <c r="BA5242" s="9"/>
      <c r="BB5242" s="9"/>
      <c r="BC5242" s="9"/>
      <c r="BD5242" s="9"/>
      <c r="BE5242" s="9"/>
      <c r="BF5242" s="9"/>
      <c r="BG5242" s="9"/>
      <c r="BH5242" s="9"/>
      <c r="BI5242" s="9"/>
      <c r="BJ5242" s="9"/>
      <c r="BK5242" s="9"/>
      <c r="BL5242" s="9"/>
      <c r="BM5242" s="9"/>
      <c r="BN5242" s="9"/>
      <c r="BO5242" s="9"/>
      <c r="BP5242" s="9"/>
      <c r="BQ5242" s="9"/>
      <c r="BR5242" s="9"/>
      <c r="BS5242" s="9"/>
      <c r="BT5242" s="9"/>
      <c r="BU5242" s="9"/>
      <c r="BV5242" s="9"/>
      <c r="BW5242" s="9"/>
      <c r="BX5242" s="9"/>
      <c r="BY5242" s="9"/>
      <c r="BZ5242" s="9"/>
      <c r="CA5242" s="9"/>
      <c r="CB5242" s="9"/>
      <c r="CC5242" s="9"/>
      <c r="CD5242" s="9"/>
    </row>
    <row r="5243" spans="15:82" x14ac:dyDescent="0.25">
      <c r="O5243" s="3"/>
      <c r="P5243" s="2"/>
      <c r="Q5243" s="2"/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  <c r="AZ5243" s="9"/>
      <c r="BA5243" s="9"/>
      <c r="BB5243" s="9"/>
      <c r="BC5243" s="9"/>
      <c r="BD5243" s="9"/>
      <c r="BE5243" s="9"/>
      <c r="BF5243" s="9"/>
      <c r="BG5243" s="9"/>
      <c r="BH5243" s="9"/>
      <c r="BI5243" s="9"/>
      <c r="BJ5243" s="9"/>
      <c r="BK5243" s="9"/>
      <c r="BL5243" s="9"/>
      <c r="BM5243" s="9"/>
      <c r="BN5243" s="9"/>
      <c r="BO5243" s="9"/>
      <c r="BP5243" s="9"/>
      <c r="BQ5243" s="9"/>
      <c r="BR5243" s="9"/>
      <c r="BS5243" s="9"/>
      <c r="BT5243" s="9"/>
      <c r="BU5243" s="9"/>
      <c r="BV5243" s="9"/>
      <c r="BW5243" s="9"/>
      <c r="BX5243" s="9"/>
      <c r="BY5243" s="9"/>
      <c r="BZ5243" s="9"/>
      <c r="CA5243" s="9"/>
      <c r="CB5243" s="9"/>
      <c r="CC5243" s="9"/>
      <c r="CD5243" s="9"/>
    </row>
    <row r="5244" spans="15:82" x14ac:dyDescent="0.25">
      <c r="O5244" s="3"/>
      <c r="P5244" s="2"/>
      <c r="Q5244" s="2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  <c r="AZ5244" s="9"/>
      <c r="BA5244" s="9"/>
      <c r="BB5244" s="9"/>
      <c r="BC5244" s="9"/>
      <c r="BD5244" s="9"/>
      <c r="BE5244" s="9"/>
      <c r="BF5244" s="9"/>
      <c r="BG5244" s="9"/>
      <c r="BH5244" s="9"/>
      <c r="BI5244" s="9"/>
      <c r="BJ5244" s="9"/>
      <c r="BK5244" s="9"/>
      <c r="BL5244" s="9"/>
      <c r="BM5244" s="9"/>
      <c r="BN5244" s="9"/>
      <c r="BO5244" s="9"/>
      <c r="BP5244" s="9"/>
      <c r="BQ5244" s="9"/>
      <c r="BR5244" s="9"/>
      <c r="BS5244" s="9"/>
      <c r="BT5244" s="9"/>
      <c r="BU5244" s="9"/>
      <c r="BV5244" s="9"/>
      <c r="BW5244" s="9"/>
      <c r="BX5244" s="9"/>
      <c r="BY5244" s="9"/>
      <c r="BZ5244" s="9"/>
      <c r="CA5244" s="9"/>
      <c r="CB5244" s="9"/>
      <c r="CC5244" s="9"/>
      <c r="CD5244" s="9"/>
    </row>
    <row r="5245" spans="15:82" x14ac:dyDescent="0.25">
      <c r="O5245" s="3"/>
      <c r="P5245" s="2"/>
      <c r="Q5245" s="2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  <c r="AZ5245" s="9"/>
      <c r="BA5245" s="9"/>
      <c r="BB5245" s="9"/>
      <c r="BC5245" s="9"/>
      <c r="BD5245" s="9"/>
      <c r="BE5245" s="9"/>
      <c r="BF5245" s="9"/>
      <c r="BG5245" s="9"/>
      <c r="BH5245" s="9"/>
      <c r="BI5245" s="9"/>
      <c r="BJ5245" s="9"/>
      <c r="BK5245" s="9"/>
      <c r="BL5245" s="9"/>
      <c r="BM5245" s="9"/>
      <c r="BN5245" s="9"/>
      <c r="BO5245" s="9"/>
      <c r="BP5245" s="9"/>
      <c r="BQ5245" s="9"/>
      <c r="BR5245" s="9"/>
      <c r="BS5245" s="9"/>
      <c r="BT5245" s="9"/>
      <c r="BU5245" s="9"/>
      <c r="BV5245" s="9"/>
      <c r="BW5245" s="9"/>
      <c r="BX5245" s="9"/>
      <c r="BY5245" s="9"/>
      <c r="BZ5245" s="9"/>
      <c r="CA5245" s="9"/>
      <c r="CB5245" s="9"/>
      <c r="CC5245" s="9"/>
      <c r="CD5245" s="9"/>
    </row>
    <row r="5246" spans="15:82" x14ac:dyDescent="0.25">
      <c r="O5246" s="3"/>
      <c r="P5246" s="2"/>
      <c r="Q5246" s="2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  <c r="AZ5246" s="9"/>
      <c r="BA5246" s="9"/>
      <c r="BB5246" s="9"/>
      <c r="BC5246" s="9"/>
      <c r="BD5246" s="9"/>
      <c r="BE5246" s="9"/>
      <c r="BF5246" s="9"/>
      <c r="BG5246" s="9"/>
      <c r="BH5246" s="9"/>
      <c r="BI5246" s="9"/>
      <c r="BJ5246" s="9"/>
      <c r="BK5246" s="9"/>
      <c r="BL5246" s="9"/>
      <c r="BM5246" s="9"/>
      <c r="BN5246" s="9"/>
      <c r="BO5246" s="9"/>
      <c r="BP5246" s="9"/>
      <c r="BQ5246" s="9"/>
      <c r="BR5246" s="9"/>
      <c r="BS5246" s="9"/>
      <c r="BT5246" s="9"/>
      <c r="BU5246" s="9"/>
      <c r="BV5246" s="9"/>
      <c r="BW5246" s="9"/>
      <c r="BX5246" s="9"/>
      <c r="BY5246" s="9"/>
      <c r="BZ5246" s="9"/>
      <c r="CA5246" s="9"/>
      <c r="CB5246" s="9"/>
      <c r="CC5246" s="9"/>
      <c r="CD5246" s="9"/>
    </row>
    <row r="5247" spans="15:82" x14ac:dyDescent="0.25">
      <c r="O5247" s="3"/>
      <c r="P5247" s="2"/>
      <c r="Q5247" s="2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  <c r="AZ5247" s="9"/>
      <c r="BA5247" s="9"/>
      <c r="BB5247" s="9"/>
      <c r="BC5247" s="9"/>
      <c r="BD5247" s="9"/>
      <c r="BE5247" s="9"/>
      <c r="BF5247" s="9"/>
      <c r="BG5247" s="9"/>
      <c r="BH5247" s="9"/>
      <c r="BI5247" s="9"/>
      <c r="BJ5247" s="9"/>
      <c r="BK5247" s="9"/>
      <c r="BL5247" s="9"/>
      <c r="BM5247" s="9"/>
      <c r="BN5247" s="9"/>
      <c r="BO5247" s="9"/>
      <c r="BP5247" s="9"/>
      <c r="BQ5247" s="9"/>
      <c r="BR5247" s="9"/>
      <c r="BS5247" s="9"/>
      <c r="BT5247" s="9"/>
      <c r="BU5247" s="9"/>
      <c r="BV5247" s="9"/>
      <c r="BW5247" s="9"/>
      <c r="BX5247" s="9"/>
      <c r="BY5247" s="9"/>
      <c r="BZ5247" s="9"/>
      <c r="CA5247" s="9"/>
      <c r="CB5247" s="9"/>
      <c r="CC5247" s="9"/>
      <c r="CD5247" s="9"/>
    </row>
    <row r="5248" spans="15:82" x14ac:dyDescent="0.25">
      <c r="O5248" s="3"/>
      <c r="P5248" s="2"/>
      <c r="Q5248" s="2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  <c r="AZ5248" s="9"/>
      <c r="BA5248" s="9"/>
      <c r="BB5248" s="9"/>
      <c r="BC5248" s="9"/>
      <c r="BD5248" s="9"/>
      <c r="BE5248" s="9"/>
      <c r="BF5248" s="9"/>
      <c r="BG5248" s="9"/>
      <c r="BH5248" s="9"/>
      <c r="BI5248" s="9"/>
      <c r="BJ5248" s="9"/>
      <c r="BK5248" s="9"/>
      <c r="BL5248" s="9"/>
      <c r="BM5248" s="9"/>
      <c r="BN5248" s="9"/>
      <c r="BO5248" s="9"/>
      <c r="BP5248" s="9"/>
      <c r="BQ5248" s="9"/>
      <c r="BR5248" s="9"/>
      <c r="BS5248" s="9"/>
      <c r="BT5248" s="9"/>
      <c r="BU5248" s="9"/>
      <c r="BV5248" s="9"/>
      <c r="BW5248" s="9"/>
      <c r="BX5248" s="9"/>
      <c r="BY5248" s="9"/>
      <c r="BZ5248" s="9"/>
      <c r="CA5248" s="9"/>
      <c r="CB5248" s="9"/>
      <c r="CC5248" s="9"/>
      <c r="CD5248" s="9"/>
    </row>
    <row r="5249" spans="15:82" x14ac:dyDescent="0.25">
      <c r="O5249" s="3"/>
      <c r="P5249" s="2"/>
      <c r="Q5249" s="2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  <c r="AZ5249" s="9"/>
      <c r="BA5249" s="9"/>
      <c r="BB5249" s="9"/>
      <c r="BC5249" s="9"/>
      <c r="BD5249" s="9"/>
      <c r="BE5249" s="9"/>
      <c r="BF5249" s="9"/>
      <c r="BG5249" s="9"/>
      <c r="BH5249" s="9"/>
      <c r="BI5249" s="9"/>
      <c r="BJ5249" s="9"/>
      <c r="BK5249" s="9"/>
      <c r="BL5249" s="9"/>
      <c r="BM5249" s="9"/>
      <c r="BN5249" s="9"/>
      <c r="BO5249" s="9"/>
      <c r="BP5249" s="9"/>
      <c r="BQ5249" s="9"/>
      <c r="BR5249" s="9"/>
      <c r="BS5249" s="9"/>
      <c r="BT5249" s="9"/>
      <c r="BU5249" s="9"/>
      <c r="BV5249" s="9"/>
      <c r="BW5249" s="9"/>
      <c r="BX5249" s="9"/>
      <c r="BY5249" s="9"/>
      <c r="BZ5249" s="9"/>
      <c r="CA5249" s="9"/>
      <c r="CB5249" s="9"/>
      <c r="CC5249" s="9"/>
      <c r="CD5249" s="9"/>
    </row>
    <row r="5250" spans="15:82" x14ac:dyDescent="0.25">
      <c r="O5250" s="3"/>
      <c r="P5250" s="2"/>
      <c r="Q5250" s="2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/>
      <c r="AV5250" s="9"/>
      <c r="AW5250" s="9"/>
      <c r="AX5250" s="9"/>
      <c r="AY5250" s="9"/>
      <c r="AZ5250" s="9"/>
      <c r="BA5250" s="9"/>
      <c r="BB5250" s="9"/>
      <c r="BC5250" s="9"/>
      <c r="BD5250" s="9"/>
      <c r="BE5250" s="9"/>
      <c r="BF5250" s="9"/>
      <c r="BG5250" s="9"/>
      <c r="BH5250" s="9"/>
      <c r="BI5250" s="9"/>
      <c r="BJ5250" s="9"/>
      <c r="BK5250" s="9"/>
      <c r="BL5250" s="9"/>
      <c r="BM5250" s="9"/>
      <c r="BN5250" s="9"/>
      <c r="BO5250" s="9"/>
      <c r="BP5250" s="9"/>
      <c r="BQ5250" s="9"/>
      <c r="BR5250" s="9"/>
      <c r="BS5250" s="9"/>
      <c r="BT5250" s="9"/>
      <c r="BU5250" s="9"/>
      <c r="BV5250" s="9"/>
      <c r="BW5250" s="9"/>
      <c r="BX5250" s="9"/>
      <c r="BY5250" s="9"/>
      <c r="BZ5250" s="9"/>
      <c r="CA5250" s="9"/>
      <c r="CB5250" s="9"/>
      <c r="CC5250" s="9"/>
      <c r="CD5250" s="9"/>
    </row>
    <row r="5251" spans="15:82" x14ac:dyDescent="0.25">
      <c r="O5251" s="3"/>
      <c r="P5251" s="2"/>
      <c r="Q5251" s="2"/>
      <c r="Z5251" s="9"/>
      <c r="AA5251" s="9"/>
      <c r="AB5251" s="9"/>
      <c r="AC5251" s="9"/>
      <c r="AD5251" s="9"/>
      <c r="AE5251" s="9"/>
      <c r="AF5251" s="9"/>
      <c r="AG5251" s="9"/>
      <c r="AH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9"/>
      <c r="AX5251" s="9"/>
      <c r="AY5251" s="9"/>
      <c r="AZ5251" s="9"/>
      <c r="BA5251" s="9"/>
      <c r="BB5251" s="9"/>
      <c r="BC5251" s="9"/>
      <c r="BD5251" s="9"/>
      <c r="BE5251" s="9"/>
      <c r="BF5251" s="9"/>
      <c r="BG5251" s="9"/>
      <c r="BH5251" s="9"/>
      <c r="BI5251" s="9"/>
      <c r="BJ5251" s="9"/>
      <c r="BK5251" s="9"/>
      <c r="BL5251" s="9"/>
      <c r="BM5251" s="9"/>
      <c r="BN5251" s="9"/>
      <c r="BO5251" s="9"/>
      <c r="BP5251" s="9"/>
      <c r="BQ5251" s="9"/>
      <c r="BR5251" s="9"/>
      <c r="BS5251" s="9"/>
      <c r="BT5251" s="9"/>
      <c r="BU5251" s="9"/>
      <c r="BV5251" s="9"/>
      <c r="BW5251" s="9"/>
      <c r="BX5251" s="9"/>
      <c r="BY5251" s="9"/>
      <c r="BZ5251" s="9"/>
      <c r="CA5251" s="9"/>
      <c r="CB5251" s="9"/>
      <c r="CC5251" s="9"/>
      <c r="CD5251" s="9"/>
    </row>
    <row r="5252" spans="15:82" x14ac:dyDescent="0.25">
      <c r="O5252" s="3"/>
      <c r="P5252" s="2"/>
      <c r="Q5252" s="2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/>
      <c r="AV5252" s="9"/>
      <c r="AW5252" s="9"/>
      <c r="AX5252" s="9"/>
      <c r="AY5252" s="9"/>
      <c r="AZ5252" s="9"/>
      <c r="BA5252" s="9"/>
      <c r="BB5252" s="9"/>
      <c r="BC5252" s="9"/>
      <c r="BD5252" s="9"/>
      <c r="BE5252" s="9"/>
      <c r="BF5252" s="9"/>
      <c r="BG5252" s="9"/>
      <c r="BH5252" s="9"/>
      <c r="BI5252" s="9"/>
      <c r="BJ5252" s="9"/>
      <c r="BK5252" s="9"/>
      <c r="BL5252" s="9"/>
      <c r="BM5252" s="9"/>
      <c r="BN5252" s="9"/>
      <c r="BO5252" s="9"/>
      <c r="BP5252" s="9"/>
      <c r="BQ5252" s="9"/>
      <c r="BR5252" s="9"/>
      <c r="BS5252" s="9"/>
      <c r="BT5252" s="9"/>
      <c r="BU5252" s="9"/>
      <c r="BV5252" s="9"/>
      <c r="BW5252" s="9"/>
      <c r="BX5252" s="9"/>
      <c r="BY5252" s="9"/>
      <c r="BZ5252" s="9"/>
      <c r="CA5252" s="9"/>
      <c r="CB5252" s="9"/>
      <c r="CC5252" s="9"/>
      <c r="CD5252" s="9"/>
    </row>
    <row r="5253" spans="15:82" x14ac:dyDescent="0.25">
      <c r="O5253" s="3"/>
      <c r="P5253" s="2"/>
      <c r="Q5253" s="2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9"/>
      <c r="AX5253" s="9"/>
      <c r="AY5253" s="9"/>
      <c r="AZ5253" s="9"/>
      <c r="BA5253" s="9"/>
      <c r="BB5253" s="9"/>
      <c r="BC5253" s="9"/>
      <c r="BD5253" s="9"/>
      <c r="BE5253" s="9"/>
      <c r="BF5253" s="9"/>
      <c r="BG5253" s="9"/>
      <c r="BH5253" s="9"/>
      <c r="BI5253" s="9"/>
      <c r="BJ5253" s="9"/>
      <c r="BK5253" s="9"/>
      <c r="BL5253" s="9"/>
      <c r="BM5253" s="9"/>
      <c r="BN5253" s="9"/>
      <c r="BO5253" s="9"/>
      <c r="BP5253" s="9"/>
      <c r="BQ5253" s="9"/>
      <c r="BR5253" s="9"/>
      <c r="BS5253" s="9"/>
      <c r="BT5253" s="9"/>
      <c r="BU5253" s="9"/>
      <c r="BV5253" s="9"/>
      <c r="BW5253" s="9"/>
      <c r="BX5253" s="9"/>
      <c r="BY5253" s="9"/>
      <c r="BZ5253" s="9"/>
      <c r="CA5253" s="9"/>
      <c r="CB5253" s="9"/>
      <c r="CC5253" s="9"/>
      <c r="CD5253" s="9"/>
    </row>
    <row r="5254" spans="15:82" x14ac:dyDescent="0.25">
      <c r="O5254" s="3"/>
      <c r="P5254" s="2"/>
      <c r="Q5254" s="2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  <c r="AX5254" s="9"/>
      <c r="AY5254" s="9"/>
      <c r="AZ5254" s="9"/>
      <c r="BA5254" s="9"/>
      <c r="BB5254" s="9"/>
      <c r="BC5254" s="9"/>
      <c r="BD5254" s="9"/>
      <c r="BE5254" s="9"/>
      <c r="BF5254" s="9"/>
      <c r="BG5254" s="9"/>
      <c r="BH5254" s="9"/>
      <c r="BI5254" s="9"/>
      <c r="BJ5254" s="9"/>
      <c r="BK5254" s="9"/>
      <c r="BL5254" s="9"/>
      <c r="BM5254" s="9"/>
      <c r="BN5254" s="9"/>
      <c r="BO5254" s="9"/>
      <c r="BP5254" s="9"/>
      <c r="BQ5254" s="9"/>
      <c r="BR5254" s="9"/>
      <c r="BS5254" s="9"/>
      <c r="BT5254" s="9"/>
      <c r="BU5254" s="9"/>
      <c r="BV5254" s="9"/>
      <c r="BW5254" s="9"/>
      <c r="BX5254" s="9"/>
      <c r="BY5254" s="9"/>
      <c r="BZ5254" s="9"/>
      <c r="CA5254" s="9"/>
      <c r="CB5254" s="9"/>
      <c r="CC5254" s="9"/>
      <c r="CD5254" s="9"/>
    </row>
    <row r="5255" spans="15:82" x14ac:dyDescent="0.25">
      <c r="O5255" s="3"/>
      <c r="P5255" s="2"/>
      <c r="Q5255" s="2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  <c r="AX5255" s="9"/>
      <c r="AY5255" s="9"/>
      <c r="AZ5255" s="9"/>
      <c r="BA5255" s="9"/>
      <c r="BB5255" s="9"/>
      <c r="BC5255" s="9"/>
      <c r="BD5255" s="9"/>
      <c r="BE5255" s="9"/>
      <c r="BF5255" s="9"/>
      <c r="BG5255" s="9"/>
      <c r="BH5255" s="9"/>
      <c r="BI5255" s="9"/>
      <c r="BJ5255" s="9"/>
      <c r="BK5255" s="9"/>
      <c r="BL5255" s="9"/>
      <c r="BM5255" s="9"/>
      <c r="BN5255" s="9"/>
      <c r="BO5255" s="9"/>
      <c r="BP5255" s="9"/>
      <c r="BQ5255" s="9"/>
      <c r="BR5255" s="9"/>
      <c r="BS5255" s="9"/>
      <c r="BT5255" s="9"/>
      <c r="BU5255" s="9"/>
      <c r="BV5255" s="9"/>
      <c r="BW5255" s="9"/>
      <c r="BX5255" s="9"/>
      <c r="BY5255" s="9"/>
      <c r="BZ5255" s="9"/>
      <c r="CA5255" s="9"/>
      <c r="CB5255" s="9"/>
      <c r="CC5255" s="9"/>
      <c r="CD5255" s="9"/>
    </row>
    <row r="5256" spans="15:82" x14ac:dyDescent="0.25">
      <c r="O5256" s="3"/>
      <c r="P5256" s="2"/>
      <c r="Q5256" s="2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AX5256" s="9"/>
      <c r="AY5256" s="9"/>
      <c r="AZ5256" s="9"/>
      <c r="BA5256" s="9"/>
      <c r="BB5256" s="9"/>
      <c r="BC5256" s="9"/>
      <c r="BD5256" s="9"/>
      <c r="BE5256" s="9"/>
      <c r="BF5256" s="9"/>
      <c r="BG5256" s="9"/>
      <c r="BH5256" s="9"/>
      <c r="BI5256" s="9"/>
      <c r="BJ5256" s="9"/>
      <c r="BK5256" s="9"/>
      <c r="BL5256" s="9"/>
      <c r="BM5256" s="9"/>
      <c r="BN5256" s="9"/>
      <c r="BO5256" s="9"/>
      <c r="BP5256" s="9"/>
      <c r="BQ5256" s="9"/>
      <c r="BR5256" s="9"/>
      <c r="BS5256" s="9"/>
      <c r="BT5256" s="9"/>
      <c r="BU5256" s="9"/>
      <c r="BV5256" s="9"/>
      <c r="BW5256" s="9"/>
      <c r="BX5256" s="9"/>
      <c r="BY5256" s="9"/>
      <c r="BZ5256" s="9"/>
      <c r="CA5256" s="9"/>
      <c r="CB5256" s="9"/>
      <c r="CC5256" s="9"/>
      <c r="CD5256" s="9"/>
    </row>
    <row r="5257" spans="15:82" x14ac:dyDescent="0.25">
      <c r="O5257" s="3"/>
      <c r="P5257" s="2"/>
      <c r="Q5257" s="2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  <c r="AX5257" s="9"/>
      <c r="AY5257" s="9"/>
      <c r="AZ5257" s="9"/>
      <c r="BA5257" s="9"/>
      <c r="BB5257" s="9"/>
      <c r="BC5257" s="9"/>
      <c r="BD5257" s="9"/>
      <c r="BE5257" s="9"/>
      <c r="BF5257" s="9"/>
      <c r="BG5257" s="9"/>
      <c r="BH5257" s="9"/>
      <c r="BI5257" s="9"/>
      <c r="BJ5257" s="9"/>
      <c r="BK5257" s="9"/>
      <c r="BL5257" s="9"/>
      <c r="BM5257" s="9"/>
      <c r="BN5257" s="9"/>
      <c r="BO5257" s="9"/>
      <c r="BP5257" s="9"/>
      <c r="BQ5257" s="9"/>
      <c r="BR5257" s="9"/>
      <c r="BS5257" s="9"/>
      <c r="BT5257" s="9"/>
      <c r="BU5257" s="9"/>
      <c r="BV5257" s="9"/>
      <c r="BW5257" s="9"/>
      <c r="BX5257" s="9"/>
      <c r="BY5257" s="9"/>
      <c r="BZ5257" s="9"/>
      <c r="CA5257" s="9"/>
      <c r="CB5257" s="9"/>
      <c r="CC5257" s="9"/>
      <c r="CD5257" s="9"/>
    </row>
    <row r="5258" spans="15:82" x14ac:dyDescent="0.25">
      <c r="O5258" s="3"/>
      <c r="P5258" s="2"/>
      <c r="Q5258" s="2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  <c r="AX5258" s="9"/>
      <c r="AY5258" s="9"/>
      <c r="AZ5258" s="9"/>
      <c r="BA5258" s="9"/>
      <c r="BB5258" s="9"/>
      <c r="BC5258" s="9"/>
      <c r="BD5258" s="9"/>
      <c r="BE5258" s="9"/>
      <c r="BF5258" s="9"/>
      <c r="BG5258" s="9"/>
      <c r="BH5258" s="9"/>
      <c r="BI5258" s="9"/>
      <c r="BJ5258" s="9"/>
      <c r="BK5258" s="9"/>
      <c r="BL5258" s="9"/>
      <c r="BM5258" s="9"/>
      <c r="BN5258" s="9"/>
      <c r="BO5258" s="9"/>
      <c r="BP5258" s="9"/>
      <c r="BQ5258" s="9"/>
      <c r="BR5258" s="9"/>
      <c r="BS5258" s="9"/>
      <c r="BT5258" s="9"/>
      <c r="BU5258" s="9"/>
      <c r="BV5258" s="9"/>
      <c r="BW5258" s="9"/>
      <c r="BX5258" s="9"/>
      <c r="BY5258" s="9"/>
      <c r="BZ5258" s="9"/>
      <c r="CA5258" s="9"/>
      <c r="CB5258" s="9"/>
      <c r="CC5258" s="9"/>
      <c r="CD5258" s="9"/>
    </row>
    <row r="5259" spans="15:82" x14ac:dyDescent="0.25">
      <c r="O5259" s="3"/>
      <c r="P5259" s="2"/>
      <c r="Q5259" s="2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  <c r="AX5259" s="9"/>
      <c r="AY5259" s="9"/>
      <c r="AZ5259" s="9"/>
      <c r="BA5259" s="9"/>
      <c r="BB5259" s="9"/>
      <c r="BC5259" s="9"/>
      <c r="BD5259" s="9"/>
      <c r="BE5259" s="9"/>
      <c r="BF5259" s="9"/>
      <c r="BG5259" s="9"/>
      <c r="BH5259" s="9"/>
      <c r="BI5259" s="9"/>
      <c r="BJ5259" s="9"/>
      <c r="BK5259" s="9"/>
      <c r="BL5259" s="9"/>
      <c r="BM5259" s="9"/>
      <c r="BN5259" s="9"/>
      <c r="BO5259" s="9"/>
      <c r="BP5259" s="9"/>
      <c r="BQ5259" s="9"/>
      <c r="BR5259" s="9"/>
      <c r="BS5259" s="9"/>
      <c r="BT5259" s="9"/>
      <c r="BU5259" s="9"/>
      <c r="BV5259" s="9"/>
      <c r="BW5259" s="9"/>
      <c r="BX5259" s="9"/>
      <c r="BY5259" s="9"/>
      <c r="BZ5259" s="9"/>
      <c r="CA5259" s="9"/>
      <c r="CB5259" s="9"/>
      <c r="CC5259" s="9"/>
      <c r="CD5259" s="9"/>
    </row>
    <row r="5260" spans="15:82" x14ac:dyDescent="0.25">
      <c r="O5260" s="3"/>
      <c r="P5260" s="2"/>
      <c r="Q5260" s="2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/>
      <c r="AV5260" s="9"/>
      <c r="AW5260" s="9"/>
      <c r="AX5260" s="9"/>
      <c r="AY5260" s="9"/>
      <c r="AZ5260" s="9"/>
      <c r="BA5260" s="9"/>
      <c r="BB5260" s="9"/>
      <c r="BC5260" s="9"/>
      <c r="BD5260" s="9"/>
      <c r="BE5260" s="9"/>
      <c r="BF5260" s="9"/>
      <c r="BG5260" s="9"/>
      <c r="BH5260" s="9"/>
      <c r="BI5260" s="9"/>
      <c r="BJ5260" s="9"/>
      <c r="BK5260" s="9"/>
      <c r="BL5260" s="9"/>
      <c r="BM5260" s="9"/>
      <c r="BN5260" s="9"/>
      <c r="BO5260" s="9"/>
      <c r="BP5260" s="9"/>
      <c r="BQ5260" s="9"/>
      <c r="BR5260" s="9"/>
      <c r="BS5260" s="9"/>
      <c r="BT5260" s="9"/>
      <c r="BU5260" s="9"/>
      <c r="BV5260" s="9"/>
      <c r="BW5260" s="9"/>
      <c r="BX5260" s="9"/>
      <c r="BY5260" s="9"/>
      <c r="BZ5260" s="9"/>
      <c r="CA5260" s="9"/>
      <c r="CB5260" s="9"/>
      <c r="CC5260" s="9"/>
      <c r="CD5260" s="9"/>
    </row>
    <row r="5261" spans="15:82" x14ac:dyDescent="0.25">
      <c r="O5261" s="3"/>
      <c r="P5261" s="2"/>
      <c r="Q5261" s="2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9"/>
      <c r="AX5261" s="9"/>
      <c r="AY5261" s="9"/>
      <c r="AZ5261" s="9"/>
      <c r="BA5261" s="9"/>
      <c r="BB5261" s="9"/>
      <c r="BC5261" s="9"/>
      <c r="BD5261" s="9"/>
      <c r="BE5261" s="9"/>
      <c r="BF5261" s="9"/>
      <c r="BG5261" s="9"/>
      <c r="BH5261" s="9"/>
      <c r="BI5261" s="9"/>
      <c r="BJ5261" s="9"/>
      <c r="BK5261" s="9"/>
      <c r="BL5261" s="9"/>
      <c r="BM5261" s="9"/>
      <c r="BN5261" s="9"/>
      <c r="BO5261" s="9"/>
      <c r="BP5261" s="9"/>
      <c r="BQ5261" s="9"/>
      <c r="BR5261" s="9"/>
      <c r="BS5261" s="9"/>
      <c r="BT5261" s="9"/>
      <c r="BU5261" s="9"/>
      <c r="BV5261" s="9"/>
      <c r="BW5261" s="9"/>
      <c r="BX5261" s="9"/>
      <c r="BY5261" s="9"/>
      <c r="BZ5261" s="9"/>
      <c r="CA5261" s="9"/>
      <c r="CB5261" s="9"/>
      <c r="CC5261" s="9"/>
      <c r="CD5261" s="9"/>
    </row>
    <row r="5262" spans="15:82" x14ac:dyDescent="0.25">
      <c r="O5262" s="3"/>
      <c r="P5262" s="2"/>
      <c r="Q5262" s="2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/>
      <c r="AV5262" s="9"/>
      <c r="AW5262" s="9"/>
      <c r="AX5262" s="9"/>
      <c r="AY5262" s="9"/>
      <c r="AZ5262" s="9"/>
      <c r="BA5262" s="9"/>
      <c r="BB5262" s="9"/>
      <c r="BC5262" s="9"/>
      <c r="BD5262" s="9"/>
      <c r="BE5262" s="9"/>
      <c r="BF5262" s="9"/>
      <c r="BG5262" s="9"/>
      <c r="BH5262" s="9"/>
      <c r="BI5262" s="9"/>
      <c r="BJ5262" s="9"/>
      <c r="BK5262" s="9"/>
      <c r="BL5262" s="9"/>
      <c r="BM5262" s="9"/>
      <c r="BN5262" s="9"/>
      <c r="BO5262" s="9"/>
      <c r="BP5262" s="9"/>
      <c r="BQ5262" s="9"/>
      <c r="BR5262" s="9"/>
      <c r="BS5262" s="9"/>
      <c r="BT5262" s="9"/>
      <c r="BU5262" s="9"/>
      <c r="BV5262" s="9"/>
      <c r="BW5262" s="9"/>
      <c r="BX5262" s="9"/>
      <c r="BY5262" s="9"/>
      <c r="BZ5262" s="9"/>
      <c r="CA5262" s="9"/>
      <c r="CB5262" s="9"/>
      <c r="CC5262" s="9"/>
      <c r="CD5262" s="9"/>
    </row>
    <row r="5263" spans="15:82" x14ac:dyDescent="0.25">
      <c r="O5263" s="3"/>
      <c r="P5263" s="2"/>
      <c r="Q5263" s="2"/>
      <c r="Z5263" s="9"/>
      <c r="AA5263" s="9"/>
      <c r="AB5263" s="9"/>
      <c r="AC5263" s="9"/>
      <c r="AD5263" s="9"/>
      <c r="AE5263" s="9"/>
      <c r="AF5263" s="9"/>
      <c r="AG5263" s="9"/>
      <c r="AH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9"/>
      <c r="AX5263" s="9"/>
      <c r="AY5263" s="9"/>
      <c r="AZ5263" s="9"/>
      <c r="BA5263" s="9"/>
      <c r="BB5263" s="9"/>
      <c r="BC5263" s="9"/>
      <c r="BD5263" s="9"/>
      <c r="BE5263" s="9"/>
      <c r="BF5263" s="9"/>
      <c r="BG5263" s="9"/>
      <c r="BH5263" s="9"/>
      <c r="BI5263" s="9"/>
      <c r="BJ5263" s="9"/>
      <c r="BK5263" s="9"/>
      <c r="BL5263" s="9"/>
      <c r="BM5263" s="9"/>
      <c r="BN5263" s="9"/>
      <c r="BO5263" s="9"/>
      <c r="BP5263" s="9"/>
      <c r="BQ5263" s="9"/>
      <c r="BR5263" s="9"/>
      <c r="BS5263" s="9"/>
      <c r="BT5263" s="9"/>
      <c r="BU5263" s="9"/>
      <c r="BV5263" s="9"/>
      <c r="BW5263" s="9"/>
      <c r="BX5263" s="9"/>
      <c r="BY5263" s="9"/>
      <c r="BZ5263" s="9"/>
      <c r="CA5263" s="9"/>
      <c r="CB5263" s="9"/>
      <c r="CC5263" s="9"/>
      <c r="CD5263" s="9"/>
    </row>
    <row r="5264" spans="15:82" x14ac:dyDescent="0.25">
      <c r="O5264" s="3"/>
      <c r="P5264" s="2"/>
      <c r="Q5264" s="2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/>
      <c r="AV5264" s="9"/>
      <c r="AW5264" s="9"/>
      <c r="AX5264" s="9"/>
      <c r="AY5264" s="9"/>
      <c r="AZ5264" s="9"/>
      <c r="BA5264" s="9"/>
      <c r="BB5264" s="9"/>
      <c r="BC5264" s="9"/>
      <c r="BD5264" s="9"/>
      <c r="BE5264" s="9"/>
      <c r="BF5264" s="9"/>
      <c r="BG5264" s="9"/>
      <c r="BH5264" s="9"/>
      <c r="BI5264" s="9"/>
      <c r="BJ5264" s="9"/>
      <c r="BK5264" s="9"/>
      <c r="BL5264" s="9"/>
      <c r="BM5264" s="9"/>
      <c r="BN5264" s="9"/>
      <c r="BO5264" s="9"/>
      <c r="BP5264" s="9"/>
      <c r="BQ5264" s="9"/>
      <c r="BR5264" s="9"/>
      <c r="BS5264" s="9"/>
      <c r="BT5264" s="9"/>
      <c r="BU5264" s="9"/>
      <c r="BV5264" s="9"/>
      <c r="BW5264" s="9"/>
      <c r="BX5264" s="9"/>
      <c r="BY5264" s="9"/>
      <c r="BZ5264" s="9"/>
      <c r="CA5264" s="9"/>
      <c r="CB5264" s="9"/>
      <c r="CC5264" s="9"/>
      <c r="CD5264" s="9"/>
    </row>
    <row r="5265" spans="15:82" x14ac:dyDescent="0.25">
      <c r="O5265" s="3"/>
      <c r="P5265" s="2"/>
      <c r="Q5265" s="2"/>
      <c r="Z5265" s="9"/>
      <c r="AA5265" s="9"/>
      <c r="AB5265" s="9"/>
      <c r="AC5265" s="9"/>
      <c r="AD5265" s="9"/>
      <c r="AE5265" s="9"/>
      <c r="AF5265" s="9"/>
      <c r="AG5265" s="9"/>
      <c r="AH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9"/>
      <c r="AX5265" s="9"/>
      <c r="AY5265" s="9"/>
      <c r="AZ5265" s="9"/>
      <c r="BA5265" s="9"/>
      <c r="BB5265" s="9"/>
      <c r="BC5265" s="9"/>
      <c r="BD5265" s="9"/>
      <c r="BE5265" s="9"/>
      <c r="BF5265" s="9"/>
      <c r="BG5265" s="9"/>
      <c r="BH5265" s="9"/>
      <c r="BI5265" s="9"/>
      <c r="BJ5265" s="9"/>
      <c r="BK5265" s="9"/>
      <c r="BL5265" s="9"/>
      <c r="BM5265" s="9"/>
      <c r="BN5265" s="9"/>
      <c r="BO5265" s="9"/>
      <c r="BP5265" s="9"/>
      <c r="BQ5265" s="9"/>
      <c r="BR5265" s="9"/>
      <c r="BS5265" s="9"/>
      <c r="BT5265" s="9"/>
      <c r="BU5265" s="9"/>
      <c r="BV5265" s="9"/>
      <c r="BW5265" s="9"/>
      <c r="BX5265" s="9"/>
      <c r="BY5265" s="9"/>
      <c r="BZ5265" s="9"/>
      <c r="CA5265" s="9"/>
      <c r="CB5265" s="9"/>
      <c r="CC5265" s="9"/>
      <c r="CD5265" s="9"/>
    </row>
    <row r="5266" spans="15:82" x14ac:dyDescent="0.25">
      <c r="O5266" s="3"/>
      <c r="P5266" s="2"/>
      <c r="Q5266" s="2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/>
      <c r="AV5266" s="9"/>
      <c r="AW5266" s="9"/>
      <c r="AX5266" s="9"/>
      <c r="AY5266" s="9"/>
      <c r="AZ5266" s="9"/>
      <c r="BA5266" s="9"/>
      <c r="BB5266" s="9"/>
      <c r="BC5266" s="9"/>
      <c r="BD5266" s="9"/>
      <c r="BE5266" s="9"/>
      <c r="BF5266" s="9"/>
      <c r="BG5266" s="9"/>
      <c r="BH5266" s="9"/>
      <c r="BI5266" s="9"/>
      <c r="BJ5266" s="9"/>
      <c r="BK5266" s="9"/>
      <c r="BL5266" s="9"/>
      <c r="BM5266" s="9"/>
      <c r="BN5266" s="9"/>
      <c r="BO5266" s="9"/>
      <c r="BP5266" s="9"/>
      <c r="BQ5266" s="9"/>
      <c r="BR5266" s="9"/>
      <c r="BS5266" s="9"/>
      <c r="BT5266" s="9"/>
      <c r="BU5266" s="9"/>
      <c r="BV5266" s="9"/>
      <c r="BW5266" s="9"/>
      <c r="BX5266" s="9"/>
      <c r="BY5266" s="9"/>
      <c r="BZ5266" s="9"/>
      <c r="CA5266" s="9"/>
      <c r="CB5266" s="9"/>
      <c r="CC5266" s="9"/>
      <c r="CD5266" s="9"/>
    </row>
    <row r="5267" spans="15:82" x14ac:dyDescent="0.25">
      <c r="O5267" s="3"/>
      <c r="P5267" s="2"/>
      <c r="Q5267" s="2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  <c r="AZ5267" s="9"/>
      <c r="BA5267" s="9"/>
      <c r="BB5267" s="9"/>
      <c r="BC5267" s="9"/>
      <c r="BD5267" s="9"/>
      <c r="BE5267" s="9"/>
      <c r="BF5267" s="9"/>
      <c r="BG5267" s="9"/>
      <c r="BH5267" s="9"/>
      <c r="BI5267" s="9"/>
      <c r="BJ5267" s="9"/>
      <c r="BK5267" s="9"/>
      <c r="BL5267" s="9"/>
      <c r="BM5267" s="9"/>
      <c r="BN5267" s="9"/>
      <c r="BO5267" s="9"/>
      <c r="BP5267" s="9"/>
      <c r="BQ5267" s="9"/>
      <c r="BR5267" s="9"/>
      <c r="BS5267" s="9"/>
      <c r="BT5267" s="9"/>
      <c r="BU5267" s="9"/>
      <c r="BV5267" s="9"/>
      <c r="BW5267" s="9"/>
      <c r="BX5267" s="9"/>
      <c r="BY5267" s="9"/>
      <c r="BZ5267" s="9"/>
      <c r="CA5267" s="9"/>
      <c r="CB5267" s="9"/>
      <c r="CC5267" s="9"/>
      <c r="CD5267" s="9"/>
    </row>
    <row r="5268" spans="15:82" x14ac:dyDescent="0.25">
      <c r="O5268" s="3"/>
      <c r="P5268" s="2"/>
      <c r="Q5268" s="2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  <c r="AZ5268" s="9"/>
      <c r="BA5268" s="9"/>
      <c r="BB5268" s="9"/>
      <c r="BC5268" s="9"/>
      <c r="BD5268" s="9"/>
      <c r="BE5268" s="9"/>
      <c r="BF5268" s="9"/>
      <c r="BG5268" s="9"/>
      <c r="BH5268" s="9"/>
      <c r="BI5268" s="9"/>
      <c r="BJ5268" s="9"/>
      <c r="BK5268" s="9"/>
      <c r="BL5268" s="9"/>
      <c r="BM5268" s="9"/>
      <c r="BN5268" s="9"/>
      <c r="BO5268" s="9"/>
      <c r="BP5268" s="9"/>
      <c r="BQ5268" s="9"/>
      <c r="BR5268" s="9"/>
      <c r="BS5268" s="9"/>
      <c r="BT5268" s="9"/>
      <c r="BU5268" s="9"/>
      <c r="BV5268" s="9"/>
      <c r="BW5268" s="9"/>
      <c r="BX5268" s="9"/>
      <c r="BY5268" s="9"/>
      <c r="BZ5268" s="9"/>
      <c r="CA5268" s="9"/>
      <c r="CB5268" s="9"/>
      <c r="CC5268" s="9"/>
      <c r="CD5268" s="9"/>
    </row>
    <row r="5269" spans="15:82" x14ac:dyDescent="0.25">
      <c r="O5269" s="3"/>
      <c r="P5269" s="2"/>
      <c r="Q5269" s="2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  <c r="AZ5269" s="9"/>
      <c r="BA5269" s="9"/>
      <c r="BB5269" s="9"/>
      <c r="BC5269" s="9"/>
      <c r="BD5269" s="9"/>
      <c r="BE5269" s="9"/>
      <c r="BF5269" s="9"/>
      <c r="BG5269" s="9"/>
      <c r="BH5269" s="9"/>
      <c r="BI5269" s="9"/>
      <c r="BJ5269" s="9"/>
      <c r="BK5269" s="9"/>
      <c r="BL5269" s="9"/>
      <c r="BM5269" s="9"/>
      <c r="BN5269" s="9"/>
      <c r="BO5269" s="9"/>
      <c r="BP5269" s="9"/>
      <c r="BQ5269" s="9"/>
      <c r="BR5269" s="9"/>
      <c r="BS5269" s="9"/>
      <c r="BT5269" s="9"/>
      <c r="BU5269" s="9"/>
      <c r="BV5269" s="9"/>
      <c r="BW5269" s="9"/>
      <c r="BX5269" s="9"/>
      <c r="BY5269" s="9"/>
      <c r="BZ5269" s="9"/>
      <c r="CA5269" s="9"/>
      <c r="CB5269" s="9"/>
      <c r="CC5269" s="9"/>
      <c r="CD5269" s="9"/>
    </row>
    <row r="5270" spans="15:82" x14ac:dyDescent="0.25">
      <c r="O5270" s="3"/>
      <c r="P5270" s="2"/>
      <c r="Q5270" s="2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  <c r="AZ5270" s="9"/>
      <c r="BA5270" s="9"/>
      <c r="BB5270" s="9"/>
      <c r="BC5270" s="9"/>
      <c r="BD5270" s="9"/>
      <c r="BE5270" s="9"/>
      <c r="BF5270" s="9"/>
      <c r="BG5270" s="9"/>
      <c r="BH5270" s="9"/>
      <c r="BI5270" s="9"/>
      <c r="BJ5270" s="9"/>
      <c r="BK5270" s="9"/>
      <c r="BL5270" s="9"/>
      <c r="BM5270" s="9"/>
      <c r="BN5270" s="9"/>
      <c r="BO5270" s="9"/>
      <c r="BP5270" s="9"/>
      <c r="BQ5270" s="9"/>
      <c r="BR5270" s="9"/>
      <c r="BS5270" s="9"/>
      <c r="BT5270" s="9"/>
      <c r="BU5270" s="9"/>
      <c r="BV5270" s="9"/>
      <c r="BW5270" s="9"/>
      <c r="BX5270" s="9"/>
      <c r="BY5270" s="9"/>
      <c r="BZ5270" s="9"/>
      <c r="CA5270" s="9"/>
      <c r="CB5270" s="9"/>
      <c r="CC5270" s="9"/>
      <c r="CD5270" s="9"/>
    </row>
    <row r="5271" spans="15:82" x14ac:dyDescent="0.25">
      <c r="O5271" s="3"/>
      <c r="P5271" s="2"/>
      <c r="Q5271" s="2"/>
      <c r="Z5271" s="9"/>
      <c r="AA5271" s="9"/>
      <c r="AB5271" s="9"/>
      <c r="AC5271" s="9"/>
      <c r="AD5271" s="9"/>
      <c r="AE5271" s="9"/>
      <c r="AF5271" s="9"/>
      <c r="AG5271" s="9"/>
      <c r="AH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9"/>
      <c r="AX5271" s="9"/>
      <c r="AY5271" s="9"/>
      <c r="AZ5271" s="9"/>
      <c r="BA5271" s="9"/>
      <c r="BB5271" s="9"/>
      <c r="BC5271" s="9"/>
      <c r="BD5271" s="9"/>
      <c r="BE5271" s="9"/>
      <c r="BF5271" s="9"/>
      <c r="BG5271" s="9"/>
      <c r="BH5271" s="9"/>
      <c r="BI5271" s="9"/>
      <c r="BJ5271" s="9"/>
      <c r="BK5271" s="9"/>
      <c r="BL5271" s="9"/>
      <c r="BM5271" s="9"/>
      <c r="BN5271" s="9"/>
      <c r="BO5271" s="9"/>
      <c r="BP5271" s="9"/>
      <c r="BQ5271" s="9"/>
      <c r="BR5271" s="9"/>
      <c r="BS5271" s="9"/>
      <c r="BT5271" s="9"/>
      <c r="BU5271" s="9"/>
      <c r="BV5271" s="9"/>
      <c r="BW5271" s="9"/>
      <c r="BX5271" s="9"/>
      <c r="BY5271" s="9"/>
      <c r="BZ5271" s="9"/>
      <c r="CA5271" s="9"/>
      <c r="CB5271" s="9"/>
      <c r="CC5271" s="9"/>
      <c r="CD5271" s="9"/>
    </row>
    <row r="5272" spans="15:82" x14ac:dyDescent="0.25">
      <c r="O5272" s="3"/>
      <c r="P5272" s="2"/>
      <c r="Q5272" s="2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/>
      <c r="AV5272" s="9"/>
      <c r="AW5272" s="9"/>
      <c r="AX5272" s="9"/>
      <c r="AY5272" s="9"/>
      <c r="AZ5272" s="9"/>
      <c r="BA5272" s="9"/>
      <c r="BB5272" s="9"/>
      <c r="BC5272" s="9"/>
      <c r="BD5272" s="9"/>
      <c r="BE5272" s="9"/>
      <c r="BF5272" s="9"/>
      <c r="BG5272" s="9"/>
      <c r="BH5272" s="9"/>
      <c r="BI5272" s="9"/>
      <c r="BJ5272" s="9"/>
      <c r="BK5272" s="9"/>
      <c r="BL5272" s="9"/>
      <c r="BM5272" s="9"/>
      <c r="BN5272" s="9"/>
      <c r="BO5272" s="9"/>
      <c r="BP5272" s="9"/>
      <c r="BQ5272" s="9"/>
      <c r="BR5272" s="9"/>
      <c r="BS5272" s="9"/>
      <c r="BT5272" s="9"/>
      <c r="BU5272" s="9"/>
      <c r="BV5272" s="9"/>
      <c r="BW5272" s="9"/>
      <c r="BX5272" s="9"/>
      <c r="BY5272" s="9"/>
      <c r="BZ5272" s="9"/>
      <c r="CA5272" s="9"/>
      <c r="CB5272" s="9"/>
      <c r="CC5272" s="9"/>
      <c r="CD5272" s="9"/>
    </row>
    <row r="5273" spans="15:82" x14ac:dyDescent="0.25">
      <c r="O5273" s="3"/>
      <c r="P5273" s="2"/>
      <c r="Q5273" s="2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  <c r="AZ5273" s="9"/>
      <c r="BA5273" s="9"/>
      <c r="BB5273" s="9"/>
      <c r="BC5273" s="9"/>
      <c r="BD5273" s="9"/>
      <c r="BE5273" s="9"/>
      <c r="BF5273" s="9"/>
      <c r="BG5273" s="9"/>
      <c r="BH5273" s="9"/>
      <c r="BI5273" s="9"/>
      <c r="BJ5273" s="9"/>
      <c r="BK5273" s="9"/>
      <c r="BL5273" s="9"/>
      <c r="BM5273" s="9"/>
      <c r="BN5273" s="9"/>
      <c r="BO5273" s="9"/>
      <c r="BP5273" s="9"/>
      <c r="BQ5273" s="9"/>
      <c r="BR5273" s="9"/>
      <c r="BS5273" s="9"/>
      <c r="BT5273" s="9"/>
      <c r="BU5273" s="9"/>
      <c r="BV5273" s="9"/>
      <c r="BW5273" s="9"/>
      <c r="BX5273" s="9"/>
      <c r="BY5273" s="9"/>
      <c r="BZ5273" s="9"/>
      <c r="CA5273" s="9"/>
      <c r="CB5273" s="9"/>
      <c r="CC5273" s="9"/>
      <c r="CD5273" s="9"/>
    </row>
    <row r="5274" spans="15:82" x14ac:dyDescent="0.25">
      <c r="O5274" s="3"/>
      <c r="P5274" s="2"/>
      <c r="Q5274" s="2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  <c r="AZ5274" s="9"/>
      <c r="BA5274" s="9"/>
      <c r="BB5274" s="9"/>
      <c r="BC5274" s="9"/>
      <c r="BD5274" s="9"/>
      <c r="BE5274" s="9"/>
      <c r="BF5274" s="9"/>
      <c r="BG5274" s="9"/>
      <c r="BH5274" s="9"/>
      <c r="BI5274" s="9"/>
      <c r="BJ5274" s="9"/>
      <c r="BK5274" s="9"/>
      <c r="BL5274" s="9"/>
      <c r="BM5274" s="9"/>
      <c r="BN5274" s="9"/>
      <c r="BO5274" s="9"/>
      <c r="BP5274" s="9"/>
      <c r="BQ5274" s="9"/>
      <c r="BR5274" s="9"/>
      <c r="BS5274" s="9"/>
      <c r="BT5274" s="9"/>
      <c r="BU5274" s="9"/>
      <c r="BV5274" s="9"/>
      <c r="BW5274" s="9"/>
      <c r="BX5274" s="9"/>
      <c r="BY5274" s="9"/>
      <c r="BZ5274" s="9"/>
      <c r="CA5274" s="9"/>
      <c r="CB5274" s="9"/>
      <c r="CC5274" s="9"/>
      <c r="CD5274" s="9"/>
    </row>
    <row r="5275" spans="15:82" x14ac:dyDescent="0.25">
      <c r="O5275" s="3"/>
      <c r="P5275" s="2"/>
      <c r="Q5275" s="2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  <c r="AZ5275" s="9"/>
      <c r="BA5275" s="9"/>
      <c r="BB5275" s="9"/>
      <c r="BC5275" s="9"/>
      <c r="BD5275" s="9"/>
      <c r="BE5275" s="9"/>
      <c r="BF5275" s="9"/>
      <c r="BG5275" s="9"/>
      <c r="BH5275" s="9"/>
      <c r="BI5275" s="9"/>
      <c r="BJ5275" s="9"/>
      <c r="BK5275" s="9"/>
      <c r="BL5275" s="9"/>
      <c r="BM5275" s="9"/>
      <c r="BN5275" s="9"/>
      <c r="BO5275" s="9"/>
      <c r="BP5275" s="9"/>
      <c r="BQ5275" s="9"/>
      <c r="BR5275" s="9"/>
      <c r="BS5275" s="9"/>
      <c r="BT5275" s="9"/>
      <c r="BU5275" s="9"/>
      <c r="BV5275" s="9"/>
      <c r="BW5275" s="9"/>
      <c r="BX5275" s="9"/>
      <c r="BY5275" s="9"/>
      <c r="BZ5275" s="9"/>
      <c r="CA5275" s="9"/>
      <c r="CB5275" s="9"/>
      <c r="CC5275" s="9"/>
      <c r="CD5275" s="9"/>
    </row>
    <row r="5276" spans="15:82" x14ac:dyDescent="0.25">
      <c r="O5276" s="3"/>
      <c r="P5276" s="2"/>
      <c r="Q5276" s="2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/>
      <c r="AV5276" s="9"/>
      <c r="AW5276" s="9"/>
      <c r="AX5276" s="9"/>
      <c r="AY5276" s="9"/>
      <c r="AZ5276" s="9"/>
      <c r="BA5276" s="9"/>
      <c r="BB5276" s="9"/>
      <c r="BC5276" s="9"/>
      <c r="BD5276" s="9"/>
      <c r="BE5276" s="9"/>
      <c r="BF5276" s="9"/>
      <c r="BG5276" s="9"/>
      <c r="BH5276" s="9"/>
      <c r="BI5276" s="9"/>
      <c r="BJ5276" s="9"/>
      <c r="BK5276" s="9"/>
      <c r="BL5276" s="9"/>
      <c r="BM5276" s="9"/>
      <c r="BN5276" s="9"/>
      <c r="BO5276" s="9"/>
      <c r="BP5276" s="9"/>
      <c r="BQ5276" s="9"/>
      <c r="BR5276" s="9"/>
      <c r="BS5276" s="9"/>
      <c r="BT5276" s="9"/>
      <c r="BU5276" s="9"/>
      <c r="BV5276" s="9"/>
      <c r="BW5276" s="9"/>
      <c r="BX5276" s="9"/>
      <c r="BY5276" s="9"/>
      <c r="BZ5276" s="9"/>
      <c r="CA5276" s="9"/>
      <c r="CB5276" s="9"/>
      <c r="CC5276" s="9"/>
      <c r="CD5276" s="9"/>
    </row>
    <row r="5277" spans="15:82" x14ac:dyDescent="0.25">
      <c r="O5277" s="3"/>
      <c r="P5277" s="2"/>
      <c r="Q5277" s="2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9"/>
      <c r="AX5277" s="9"/>
      <c r="AY5277" s="9"/>
      <c r="AZ5277" s="9"/>
      <c r="BA5277" s="9"/>
      <c r="BB5277" s="9"/>
      <c r="BC5277" s="9"/>
      <c r="BD5277" s="9"/>
      <c r="BE5277" s="9"/>
      <c r="BF5277" s="9"/>
      <c r="BG5277" s="9"/>
      <c r="BH5277" s="9"/>
      <c r="BI5277" s="9"/>
      <c r="BJ5277" s="9"/>
      <c r="BK5277" s="9"/>
      <c r="BL5277" s="9"/>
      <c r="BM5277" s="9"/>
      <c r="BN5277" s="9"/>
      <c r="BO5277" s="9"/>
      <c r="BP5277" s="9"/>
      <c r="BQ5277" s="9"/>
      <c r="BR5277" s="9"/>
      <c r="BS5277" s="9"/>
      <c r="BT5277" s="9"/>
      <c r="BU5277" s="9"/>
      <c r="BV5277" s="9"/>
      <c r="BW5277" s="9"/>
      <c r="BX5277" s="9"/>
      <c r="BY5277" s="9"/>
      <c r="BZ5277" s="9"/>
      <c r="CA5277" s="9"/>
      <c r="CB5277" s="9"/>
      <c r="CC5277" s="9"/>
      <c r="CD5277" s="9"/>
    </row>
    <row r="5278" spans="15:82" x14ac:dyDescent="0.25">
      <c r="O5278" s="3"/>
      <c r="P5278" s="2"/>
      <c r="Q5278" s="2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  <c r="AZ5278" s="9"/>
      <c r="BA5278" s="9"/>
      <c r="BB5278" s="9"/>
      <c r="BC5278" s="9"/>
      <c r="BD5278" s="9"/>
      <c r="BE5278" s="9"/>
      <c r="BF5278" s="9"/>
      <c r="BG5278" s="9"/>
      <c r="BH5278" s="9"/>
      <c r="BI5278" s="9"/>
      <c r="BJ5278" s="9"/>
      <c r="BK5278" s="9"/>
      <c r="BL5278" s="9"/>
      <c r="BM5278" s="9"/>
      <c r="BN5278" s="9"/>
      <c r="BO5278" s="9"/>
      <c r="BP5278" s="9"/>
      <c r="BQ5278" s="9"/>
      <c r="BR5278" s="9"/>
      <c r="BS5278" s="9"/>
      <c r="BT5278" s="9"/>
      <c r="BU5278" s="9"/>
      <c r="BV5278" s="9"/>
      <c r="BW5278" s="9"/>
      <c r="BX5278" s="9"/>
      <c r="BY5278" s="9"/>
      <c r="BZ5278" s="9"/>
      <c r="CA5278" s="9"/>
      <c r="CB5278" s="9"/>
      <c r="CC5278" s="9"/>
      <c r="CD5278" s="9"/>
    </row>
    <row r="5279" spans="15:82" x14ac:dyDescent="0.25">
      <c r="O5279" s="3"/>
      <c r="P5279" s="2"/>
      <c r="Q5279" s="2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  <c r="AZ5279" s="9"/>
      <c r="BA5279" s="9"/>
      <c r="BB5279" s="9"/>
      <c r="BC5279" s="9"/>
      <c r="BD5279" s="9"/>
      <c r="BE5279" s="9"/>
      <c r="BF5279" s="9"/>
      <c r="BG5279" s="9"/>
      <c r="BH5279" s="9"/>
      <c r="BI5279" s="9"/>
      <c r="BJ5279" s="9"/>
      <c r="BK5279" s="9"/>
      <c r="BL5279" s="9"/>
      <c r="BM5279" s="9"/>
      <c r="BN5279" s="9"/>
      <c r="BO5279" s="9"/>
      <c r="BP5279" s="9"/>
      <c r="BQ5279" s="9"/>
      <c r="BR5279" s="9"/>
      <c r="BS5279" s="9"/>
      <c r="BT5279" s="9"/>
      <c r="BU5279" s="9"/>
      <c r="BV5279" s="9"/>
      <c r="BW5279" s="9"/>
      <c r="BX5279" s="9"/>
      <c r="BY5279" s="9"/>
      <c r="BZ5279" s="9"/>
      <c r="CA5279" s="9"/>
      <c r="CB5279" s="9"/>
      <c r="CC5279" s="9"/>
      <c r="CD5279" s="9"/>
    </row>
    <row r="5280" spans="15:82" x14ac:dyDescent="0.25">
      <c r="O5280" s="3"/>
      <c r="P5280" s="2"/>
      <c r="Q5280" s="2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  <c r="AZ5280" s="9"/>
      <c r="BA5280" s="9"/>
      <c r="BB5280" s="9"/>
      <c r="BC5280" s="9"/>
      <c r="BD5280" s="9"/>
      <c r="BE5280" s="9"/>
      <c r="BF5280" s="9"/>
      <c r="BG5280" s="9"/>
      <c r="BH5280" s="9"/>
      <c r="BI5280" s="9"/>
      <c r="BJ5280" s="9"/>
      <c r="BK5280" s="9"/>
      <c r="BL5280" s="9"/>
      <c r="BM5280" s="9"/>
      <c r="BN5280" s="9"/>
      <c r="BO5280" s="9"/>
      <c r="BP5280" s="9"/>
      <c r="BQ5280" s="9"/>
      <c r="BR5280" s="9"/>
      <c r="BS5280" s="9"/>
      <c r="BT5280" s="9"/>
      <c r="BU5280" s="9"/>
      <c r="BV5280" s="9"/>
      <c r="BW5280" s="9"/>
      <c r="BX5280" s="9"/>
      <c r="BY5280" s="9"/>
      <c r="BZ5280" s="9"/>
      <c r="CA5280" s="9"/>
      <c r="CB5280" s="9"/>
      <c r="CC5280" s="9"/>
      <c r="CD5280" s="9"/>
    </row>
    <row r="5281" spans="15:82" x14ac:dyDescent="0.25">
      <c r="O5281" s="3"/>
      <c r="P5281" s="2"/>
      <c r="Q5281" s="2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  <c r="AZ5281" s="9"/>
      <c r="BA5281" s="9"/>
      <c r="BB5281" s="9"/>
      <c r="BC5281" s="9"/>
      <c r="BD5281" s="9"/>
      <c r="BE5281" s="9"/>
      <c r="BF5281" s="9"/>
      <c r="BG5281" s="9"/>
      <c r="BH5281" s="9"/>
      <c r="BI5281" s="9"/>
      <c r="BJ5281" s="9"/>
      <c r="BK5281" s="9"/>
      <c r="BL5281" s="9"/>
      <c r="BM5281" s="9"/>
      <c r="BN5281" s="9"/>
      <c r="BO5281" s="9"/>
      <c r="BP5281" s="9"/>
      <c r="BQ5281" s="9"/>
      <c r="BR5281" s="9"/>
      <c r="BS5281" s="9"/>
      <c r="BT5281" s="9"/>
      <c r="BU5281" s="9"/>
      <c r="BV5281" s="9"/>
      <c r="BW5281" s="9"/>
      <c r="BX5281" s="9"/>
      <c r="BY5281" s="9"/>
      <c r="BZ5281" s="9"/>
      <c r="CA5281" s="9"/>
      <c r="CB5281" s="9"/>
      <c r="CC5281" s="9"/>
      <c r="CD5281" s="9"/>
    </row>
    <row r="5282" spans="15:82" x14ac:dyDescent="0.25">
      <c r="O5282" s="3"/>
      <c r="P5282" s="2"/>
      <c r="Q5282" s="2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/>
      <c r="AV5282" s="9"/>
      <c r="AW5282" s="9"/>
      <c r="AX5282" s="9"/>
      <c r="AY5282" s="9"/>
      <c r="AZ5282" s="9"/>
      <c r="BA5282" s="9"/>
      <c r="BB5282" s="9"/>
      <c r="BC5282" s="9"/>
      <c r="BD5282" s="9"/>
      <c r="BE5282" s="9"/>
      <c r="BF5282" s="9"/>
      <c r="BG5282" s="9"/>
      <c r="BH5282" s="9"/>
      <c r="BI5282" s="9"/>
      <c r="BJ5282" s="9"/>
      <c r="BK5282" s="9"/>
      <c r="BL5282" s="9"/>
      <c r="BM5282" s="9"/>
      <c r="BN5282" s="9"/>
      <c r="BO5282" s="9"/>
      <c r="BP5282" s="9"/>
      <c r="BQ5282" s="9"/>
      <c r="BR5282" s="9"/>
      <c r="BS5282" s="9"/>
      <c r="BT5282" s="9"/>
      <c r="BU5282" s="9"/>
      <c r="BV5282" s="9"/>
      <c r="BW5282" s="9"/>
      <c r="BX5282" s="9"/>
      <c r="BY5282" s="9"/>
      <c r="BZ5282" s="9"/>
      <c r="CA5282" s="9"/>
      <c r="CB5282" s="9"/>
      <c r="CC5282" s="9"/>
      <c r="CD5282" s="9"/>
    </row>
    <row r="5283" spans="15:82" x14ac:dyDescent="0.25">
      <c r="O5283" s="3"/>
      <c r="P5283" s="2"/>
      <c r="Q5283" s="2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9"/>
      <c r="AX5283" s="9"/>
      <c r="AY5283" s="9"/>
      <c r="AZ5283" s="9"/>
      <c r="BA5283" s="9"/>
      <c r="BB5283" s="9"/>
      <c r="BC5283" s="9"/>
      <c r="BD5283" s="9"/>
      <c r="BE5283" s="9"/>
      <c r="BF5283" s="9"/>
      <c r="BG5283" s="9"/>
      <c r="BH5283" s="9"/>
      <c r="BI5283" s="9"/>
      <c r="BJ5283" s="9"/>
      <c r="BK5283" s="9"/>
      <c r="BL5283" s="9"/>
      <c r="BM5283" s="9"/>
      <c r="BN5283" s="9"/>
      <c r="BO5283" s="9"/>
      <c r="BP5283" s="9"/>
      <c r="BQ5283" s="9"/>
      <c r="BR5283" s="9"/>
      <c r="BS5283" s="9"/>
      <c r="BT5283" s="9"/>
      <c r="BU5283" s="9"/>
      <c r="BV5283" s="9"/>
      <c r="BW5283" s="9"/>
      <c r="BX5283" s="9"/>
      <c r="BY5283" s="9"/>
      <c r="BZ5283" s="9"/>
      <c r="CA5283" s="9"/>
      <c r="CB5283" s="9"/>
      <c r="CC5283" s="9"/>
      <c r="CD5283" s="9"/>
    </row>
    <row r="5284" spans="15:82" x14ac:dyDescent="0.25">
      <c r="O5284" s="3"/>
      <c r="P5284" s="2"/>
      <c r="Q5284" s="2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  <c r="AZ5284" s="9"/>
      <c r="BA5284" s="9"/>
      <c r="BB5284" s="9"/>
      <c r="BC5284" s="9"/>
      <c r="BD5284" s="9"/>
      <c r="BE5284" s="9"/>
      <c r="BF5284" s="9"/>
      <c r="BG5284" s="9"/>
      <c r="BH5284" s="9"/>
      <c r="BI5284" s="9"/>
      <c r="BJ5284" s="9"/>
      <c r="BK5284" s="9"/>
      <c r="BL5284" s="9"/>
      <c r="BM5284" s="9"/>
      <c r="BN5284" s="9"/>
      <c r="BO5284" s="9"/>
      <c r="BP5284" s="9"/>
      <c r="BQ5284" s="9"/>
      <c r="BR5284" s="9"/>
      <c r="BS5284" s="9"/>
      <c r="BT5284" s="9"/>
      <c r="BU5284" s="9"/>
      <c r="BV5284" s="9"/>
      <c r="BW5284" s="9"/>
      <c r="BX5284" s="9"/>
      <c r="BY5284" s="9"/>
      <c r="BZ5284" s="9"/>
      <c r="CA5284" s="9"/>
      <c r="CB5284" s="9"/>
      <c r="CC5284" s="9"/>
      <c r="CD5284" s="9"/>
    </row>
    <row r="5285" spans="15:82" x14ac:dyDescent="0.25">
      <c r="O5285" s="3"/>
      <c r="P5285" s="2"/>
      <c r="Q5285" s="2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  <c r="AZ5285" s="9"/>
      <c r="BA5285" s="9"/>
      <c r="BB5285" s="9"/>
      <c r="BC5285" s="9"/>
      <c r="BD5285" s="9"/>
      <c r="BE5285" s="9"/>
      <c r="BF5285" s="9"/>
      <c r="BG5285" s="9"/>
      <c r="BH5285" s="9"/>
      <c r="BI5285" s="9"/>
      <c r="BJ5285" s="9"/>
      <c r="BK5285" s="9"/>
      <c r="BL5285" s="9"/>
      <c r="BM5285" s="9"/>
      <c r="BN5285" s="9"/>
      <c r="BO5285" s="9"/>
      <c r="BP5285" s="9"/>
      <c r="BQ5285" s="9"/>
      <c r="BR5285" s="9"/>
      <c r="BS5285" s="9"/>
      <c r="BT5285" s="9"/>
      <c r="BU5285" s="9"/>
      <c r="BV5285" s="9"/>
      <c r="BW5285" s="9"/>
      <c r="BX5285" s="9"/>
      <c r="BY5285" s="9"/>
      <c r="BZ5285" s="9"/>
      <c r="CA5285" s="9"/>
      <c r="CB5285" s="9"/>
      <c r="CC5285" s="9"/>
      <c r="CD5285" s="9"/>
    </row>
    <row r="5286" spans="15:82" x14ac:dyDescent="0.25">
      <c r="O5286" s="3"/>
      <c r="P5286" s="2"/>
      <c r="Q5286" s="2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  <c r="AZ5286" s="9"/>
      <c r="BA5286" s="9"/>
      <c r="BB5286" s="9"/>
      <c r="BC5286" s="9"/>
      <c r="BD5286" s="9"/>
      <c r="BE5286" s="9"/>
      <c r="BF5286" s="9"/>
      <c r="BG5286" s="9"/>
      <c r="BH5286" s="9"/>
      <c r="BI5286" s="9"/>
      <c r="BJ5286" s="9"/>
      <c r="BK5286" s="9"/>
      <c r="BL5286" s="9"/>
      <c r="BM5286" s="9"/>
      <c r="BN5286" s="9"/>
      <c r="BO5286" s="9"/>
      <c r="BP5286" s="9"/>
      <c r="BQ5286" s="9"/>
      <c r="BR5286" s="9"/>
      <c r="BS5286" s="9"/>
      <c r="BT5286" s="9"/>
      <c r="BU5286" s="9"/>
      <c r="BV5286" s="9"/>
      <c r="BW5286" s="9"/>
      <c r="BX5286" s="9"/>
      <c r="BY5286" s="9"/>
      <c r="BZ5286" s="9"/>
      <c r="CA5286" s="9"/>
      <c r="CB5286" s="9"/>
      <c r="CC5286" s="9"/>
      <c r="CD5286" s="9"/>
    </row>
    <row r="5287" spans="15:82" x14ac:dyDescent="0.25">
      <c r="O5287" s="3"/>
      <c r="P5287" s="2"/>
      <c r="Q5287" s="2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  <c r="AZ5287" s="9"/>
      <c r="BA5287" s="9"/>
      <c r="BB5287" s="9"/>
      <c r="BC5287" s="9"/>
      <c r="BD5287" s="9"/>
      <c r="BE5287" s="9"/>
      <c r="BF5287" s="9"/>
      <c r="BG5287" s="9"/>
      <c r="BH5287" s="9"/>
      <c r="BI5287" s="9"/>
      <c r="BJ5287" s="9"/>
      <c r="BK5287" s="9"/>
      <c r="BL5287" s="9"/>
      <c r="BM5287" s="9"/>
      <c r="BN5287" s="9"/>
      <c r="BO5287" s="9"/>
      <c r="BP5287" s="9"/>
      <c r="BQ5287" s="9"/>
      <c r="BR5287" s="9"/>
      <c r="BS5287" s="9"/>
      <c r="BT5287" s="9"/>
      <c r="BU5287" s="9"/>
      <c r="BV5287" s="9"/>
      <c r="BW5287" s="9"/>
      <c r="BX5287" s="9"/>
      <c r="BY5287" s="9"/>
      <c r="BZ5287" s="9"/>
      <c r="CA5287" s="9"/>
      <c r="CB5287" s="9"/>
      <c r="CC5287" s="9"/>
      <c r="CD5287" s="9"/>
    </row>
    <row r="5288" spans="15:82" x14ac:dyDescent="0.25">
      <c r="O5288" s="3"/>
      <c r="P5288" s="2"/>
      <c r="Q5288" s="2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/>
      <c r="AW5288" s="9"/>
      <c r="AX5288" s="9"/>
      <c r="AY5288" s="9"/>
      <c r="AZ5288" s="9"/>
      <c r="BA5288" s="9"/>
      <c r="BB5288" s="9"/>
      <c r="BC5288" s="9"/>
      <c r="BD5288" s="9"/>
      <c r="BE5288" s="9"/>
      <c r="BF5288" s="9"/>
      <c r="BG5288" s="9"/>
      <c r="BH5288" s="9"/>
      <c r="BI5288" s="9"/>
      <c r="BJ5288" s="9"/>
      <c r="BK5288" s="9"/>
      <c r="BL5288" s="9"/>
      <c r="BM5288" s="9"/>
      <c r="BN5288" s="9"/>
      <c r="BO5288" s="9"/>
      <c r="BP5288" s="9"/>
      <c r="BQ5288" s="9"/>
      <c r="BR5288" s="9"/>
      <c r="BS5288" s="9"/>
      <c r="BT5288" s="9"/>
      <c r="BU5288" s="9"/>
      <c r="BV5288" s="9"/>
      <c r="BW5288" s="9"/>
      <c r="BX5288" s="9"/>
      <c r="BY5288" s="9"/>
      <c r="BZ5288" s="9"/>
      <c r="CA5288" s="9"/>
      <c r="CB5288" s="9"/>
      <c r="CC5288" s="9"/>
      <c r="CD5288" s="9"/>
    </row>
    <row r="5289" spans="15:82" x14ac:dyDescent="0.25">
      <c r="O5289" s="3"/>
      <c r="P5289" s="2"/>
      <c r="Q5289" s="2"/>
      <c r="Z5289" s="9"/>
      <c r="AA5289" s="9"/>
      <c r="AB5289" s="9"/>
      <c r="AC5289" s="9"/>
      <c r="AD5289" s="9"/>
      <c r="AE5289" s="9"/>
      <c r="AF5289" s="9"/>
      <c r="AG5289" s="9"/>
      <c r="AH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9"/>
      <c r="AX5289" s="9"/>
      <c r="AY5289" s="9"/>
      <c r="AZ5289" s="9"/>
      <c r="BA5289" s="9"/>
      <c r="BB5289" s="9"/>
      <c r="BC5289" s="9"/>
      <c r="BD5289" s="9"/>
      <c r="BE5289" s="9"/>
      <c r="BF5289" s="9"/>
      <c r="BG5289" s="9"/>
      <c r="BH5289" s="9"/>
      <c r="BI5289" s="9"/>
      <c r="BJ5289" s="9"/>
      <c r="BK5289" s="9"/>
      <c r="BL5289" s="9"/>
      <c r="BM5289" s="9"/>
      <c r="BN5289" s="9"/>
      <c r="BO5289" s="9"/>
      <c r="BP5289" s="9"/>
      <c r="BQ5289" s="9"/>
      <c r="BR5289" s="9"/>
      <c r="BS5289" s="9"/>
      <c r="BT5289" s="9"/>
      <c r="BU5289" s="9"/>
      <c r="BV5289" s="9"/>
      <c r="BW5289" s="9"/>
      <c r="BX5289" s="9"/>
      <c r="BY5289" s="9"/>
      <c r="BZ5289" s="9"/>
      <c r="CA5289" s="9"/>
      <c r="CB5289" s="9"/>
      <c r="CC5289" s="9"/>
      <c r="CD5289" s="9"/>
    </row>
    <row r="5290" spans="15:82" x14ac:dyDescent="0.25">
      <c r="O5290" s="3"/>
      <c r="P5290" s="2"/>
      <c r="Q5290" s="2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  <c r="AZ5290" s="9"/>
      <c r="BA5290" s="9"/>
      <c r="BB5290" s="9"/>
      <c r="BC5290" s="9"/>
      <c r="BD5290" s="9"/>
      <c r="BE5290" s="9"/>
      <c r="BF5290" s="9"/>
      <c r="BG5290" s="9"/>
      <c r="BH5290" s="9"/>
      <c r="BI5290" s="9"/>
      <c r="BJ5290" s="9"/>
      <c r="BK5290" s="9"/>
      <c r="BL5290" s="9"/>
      <c r="BM5290" s="9"/>
      <c r="BN5290" s="9"/>
      <c r="BO5290" s="9"/>
      <c r="BP5290" s="9"/>
      <c r="BQ5290" s="9"/>
      <c r="BR5290" s="9"/>
      <c r="BS5290" s="9"/>
      <c r="BT5290" s="9"/>
      <c r="BU5290" s="9"/>
      <c r="BV5290" s="9"/>
      <c r="BW5290" s="9"/>
      <c r="BX5290" s="9"/>
      <c r="BY5290" s="9"/>
      <c r="BZ5290" s="9"/>
      <c r="CA5290" s="9"/>
      <c r="CB5290" s="9"/>
      <c r="CC5290" s="9"/>
      <c r="CD5290" s="9"/>
    </row>
    <row r="5291" spans="15:82" x14ac:dyDescent="0.25">
      <c r="O5291" s="3"/>
      <c r="P5291" s="2"/>
      <c r="Q5291" s="2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  <c r="AZ5291" s="9"/>
      <c r="BA5291" s="9"/>
      <c r="BB5291" s="9"/>
      <c r="BC5291" s="9"/>
      <c r="BD5291" s="9"/>
      <c r="BE5291" s="9"/>
      <c r="BF5291" s="9"/>
      <c r="BG5291" s="9"/>
      <c r="BH5291" s="9"/>
      <c r="BI5291" s="9"/>
      <c r="BJ5291" s="9"/>
      <c r="BK5291" s="9"/>
      <c r="BL5291" s="9"/>
      <c r="BM5291" s="9"/>
      <c r="BN5291" s="9"/>
      <c r="BO5291" s="9"/>
      <c r="BP5291" s="9"/>
      <c r="BQ5291" s="9"/>
      <c r="BR5291" s="9"/>
      <c r="BS5291" s="9"/>
      <c r="BT5291" s="9"/>
      <c r="BU5291" s="9"/>
      <c r="BV5291" s="9"/>
      <c r="BW5291" s="9"/>
      <c r="BX5291" s="9"/>
      <c r="BY5291" s="9"/>
      <c r="BZ5291" s="9"/>
      <c r="CA5291" s="9"/>
      <c r="CB5291" s="9"/>
      <c r="CC5291" s="9"/>
      <c r="CD5291" s="9"/>
    </row>
    <row r="5292" spans="15:82" x14ac:dyDescent="0.25">
      <c r="O5292" s="3"/>
      <c r="P5292" s="2"/>
      <c r="Q5292" s="2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  <c r="AZ5292" s="9"/>
      <c r="BA5292" s="9"/>
      <c r="BB5292" s="9"/>
      <c r="BC5292" s="9"/>
      <c r="BD5292" s="9"/>
      <c r="BE5292" s="9"/>
      <c r="BF5292" s="9"/>
      <c r="BG5292" s="9"/>
      <c r="BH5292" s="9"/>
      <c r="BI5292" s="9"/>
      <c r="BJ5292" s="9"/>
      <c r="BK5292" s="9"/>
      <c r="BL5292" s="9"/>
      <c r="BM5292" s="9"/>
      <c r="BN5292" s="9"/>
      <c r="BO5292" s="9"/>
      <c r="BP5292" s="9"/>
      <c r="BQ5292" s="9"/>
      <c r="BR5292" s="9"/>
      <c r="BS5292" s="9"/>
      <c r="BT5292" s="9"/>
      <c r="BU5292" s="9"/>
      <c r="BV5292" s="9"/>
      <c r="BW5292" s="9"/>
      <c r="BX5292" s="9"/>
      <c r="BY5292" s="9"/>
      <c r="BZ5292" s="9"/>
      <c r="CA5292" s="9"/>
      <c r="CB5292" s="9"/>
      <c r="CC5292" s="9"/>
      <c r="CD5292" s="9"/>
    </row>
    <row r="5293" spans="15:82" x14ac:dyDescent="0.25">
      <c r="O5293" s="3"/>
      <c r="P5293" s="2"/>
      <c r="Q5293" s="2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9"/>
      <c r="AX5293" s="9"/>
      <c r="AY5293" s="9"/>
      <c r="AZ5293" s="9"/>
      <c r="BA5293" s="9"/>
      <c r="BB5293" s="9"/>
      <c r="BC5293" s="9"/>
      <c r="BD5293" s="9"/>
      <c r="BE5293" s="9"/>
      <c r="BF5293" s="9"/>
      <c r="BG5293" s="9"/>
      <c r="BH5293" s="9"/>
      <c r="BI5293" s="9"/>
      <c r="BJ5293" s="9"/>
      <c r="BK5293" s="9"/>
      <c r="BL5293" s="9"/>
      <c r="BM5293" s="9"/>
      <c r="BN5293" s="9"/>
      <c r="BO5293" s="9"/>
      <c r="BP5293" s="9"/>
      <c r="BQ5293" s="9"/>
      <c r="BR5293" s="9"/>
      <c r="BS5293" s="9"/>
      <c r="BT5293" s="9"/>
      <c r="BU5293" s="9"/>
      <c r="BV5293" s="9"/>
      <c r="BW5293" s="9"/>
      <c r="BX5293" s="9"/>
      <c r="BY5293" s="9"/>
      <c r="BZ5293" s="9"/>
      <c r="CA5293" s="9"/>
      <c r="CB5293" s="9"/>
      <c r="CC5293" s="9"/>
      <c r="CD5293" s="9"/>
    </row>
    <row r="5294" spans="15:82" x14ac:dyDescent="0.25">
      <c r="O5294" s="3"/>
      <c r="P5294" s="2"/>
      <c r="Q5294" s="2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/>
      <c r="AW5294" s="9"/>
      <c r="AX5294" s="9"/>
      <c r="AY5294" s="9"/>
      <c r="AZ5294" s="9"/>
      <c r="BA5294" s="9"/>
      <c r="BB5294" s="9"/>
      <c r="BC5294" s="9"/>
      <c r="BD5294" s="9"/>
      <c r="BE5294" s="9"/>
      <c r="BF5294" s="9"/>
      <c r="BG5294" s="9"/>
      <c r="BH5294" s="9"/>
      <c r="BI5294" s="9"/>
      <c r="BJ5294" s="9"/>
      <c r="BK5294" s="9"/>
      <c r="BL5294" s="9"/>
      <c r="BM5294" s="9"/>
      <c r="BN5294" s="9"/>
      <c r="BO5294" s="9"/>
      <c r="BP5294" s="9"/>
      <c r="BQ5294" s="9"/>
      <c r="BR5294" s="9"/>
      <c r="BS5294" s="9"/>
      <c r="BT5294" s="9"/>
      <c r="BU5294" s="9"/>
      <c r="BV5294" s="9"/>
      <c r="BW5294" s="9"/>
      <c r="BX5294" s="9"/>
      <c r="BY5294" s="9"/>
      <c r="BZ5294" s="9"/>
      <c r="CA5294" s="9"/>
      <c r="CB5294" s="9"/>
      <c r="CC5294" s="9"/>
      <c r="CD5294" s="9"/>
    </row>
    <row r="5295" spans="15:82" x14ac:dyDescent="0.25">
      <c r="O5295" s="3"/>
      <c r="P5295" s="2"/>
      <c r="Q5295" s="2"/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  <c r="AZ5295" s="9"/>
      <c r="BA5295" s="9"/>
      <c r="BB5295" s="9"/>
      <c r="BC5295" s="9"/>
      <c r="BD5295" s="9"/>
      <c r="BE5295" s="9"/>
      <c r="BF5295" s="9"/>
      <c r="BG5295" s="9"/>
      <c r="BH5295" s="9"/>
      <c r="BI5295" s="9"/>
      <c r="BJ5295" s="9"/>
      <c r="BK5295" s="9"/>
      <c r="BL5295" s="9"/>
      <c r="BM5295" s="9"/>
      <c r="BN5295" s="9"/>
      <c r="BO5295" s="9"/>
      <c r="BP5295" s="9"/>
      <c r="BQ5295" s="9"/>
      <c r="BR5295" s="9"/>
      <c r="BS5295" s="9"/>
      <c r="BT5295" s="9"/>
      <c r="BU5295" s="9"/>
      <c r="BV5295" s="9"/>
      <c r="BW5295" s="9"/>
      <c r="BX5295" s="9"/>
      <c r="BY5295" s="9"/>
      <c r="BZ5295" s="9"/>
      <c r="CA5295" s="9"/>
      <c r="CB5295" s="9"/>
      <c r="CC5295" s="9"/>
      <c r="CD5295" s="9"/>
    </row>
    <row r="5296" spans="15:82" x14ac:dyDescent="0.25">
      <c r="O5296" s="3"/>
      <c r="P5296" s="2"/>
      <c r="Q5296" s="2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  <c r="AZ5296" s="9"/>
      <c r="BA5296" s="9"/>
      <c r="BB5296" s="9"/>
      <c r="BC5296" s="9"/>
      <c r="BD5296" s="9"/>
      <c r="BE5296" s="9"/>
      <c r="BF5296" s="9"/>
      <c r="BG5296" s="9"/>
      <c r="BH5296" s="9"/>
      <c r="BI5296" s="9"/>
      <c r="BJ5296" s="9"/>
      <c r="BK5296" s="9"/>
      <c r="BL5296" s="9"/>
      <c r="BM5296" s="9"/>
      <c r="BN5296" s="9"/>
      <c r="BO5296" s="9"/>
      <c r="BP5296" s="9"/>
      <c r="BQ5296" s="9"/>
      <c r="BR5296" s="9"/>
      <c r="BS5296" s="9"/>
      <c r="BT5296" s="9"/>
      <c r="BU5296" s="9"/>
      <c r="BV5296" s="9"/>
      <c r="BW5296" s="9"/>
      <c r="BX5296" s="9"/>
      <c r="BY5296" s="9"/>
      <c r="BZ5296" s="9"/>
      <c r="CA5296" s="9"/>
      <c r="CB5296" s="9"/>
      <c r="CC5296" s="9"/>
      <c r="CD5296" s="9"/>
    </row>
    <row r="5297" spans="15:82" x14ac:dyDescent="0.25">
      <c r="O5297" s="3"/>
      <c r="P5297" s="2"/>
      <c r="Q5297" s="2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  <c r="AZ5297" s="9"/>
      <c r="BA5297" s="9"/>
      <c r="BB5297" s="9"/>
      <c r="BC5297" s="9"/>
      <c r="BD5297" s="9"/>
      <c r="BE5297" s="9"/>
      <c r="BF5297" s="9"/>
      <c r="BG5297" s="9"/>
      <c r="BH5297" s="9"/>
      <c r="BI5297" s="9"/>
      <c r="BJ5297" s="9"/>
      <c r="BK5297" s="9"/>
      <c r="BL5297" s="9"/>
      <c r="BM5297" s="9"/>
      <c r="BN5297" s="9"/>
      <c r="BO5297" s="9"/>
      <c r="BP5297" s="9"/>
      <c r="BQ5297" s="9"/>
      <c r="BR5297" s="9"/>
      <c r="BS5297" s="9"/>
      <c r="BT5297" s="9"/>
      <c r="BU5297" s="9"/>
      <c r="BV5297" s="9"/>
      <c r="BW5297" s="9"/>
      <c r="BX5297" s="9"/>
      <c r="BY5297" s="9"/>
      <c r="BZ5297" s="9"/>
      <c r="CA5297" s="9"/>
      <c r="CB5297" s="9"/>
      <c r="CC5297" s="9"/>
      <c r="CD5297" s="9"/>
    </row>
    <row r="5298" spans="15:82" x14ac:dyDescent="0.25">
      <c r="O5298" s="3"/>
      <c r="P5298" s="2"/>
      <c r="Q5298" s="2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  <c r="AZ5298" s="9"/>
      <c r="BA5298" s="9"/>
      <c r="BB5298" s="9"/>
      <c r="BC5298" s="9"/>
      <c r="BD5298" s="9"/>
      <c r="BE5298" s="9"/>
      <c r="BF5298" s="9"/>
      <c r="BG5298" s="9"/>
      <c r="BH5298" s="9"/>
      <c r="BI5298" s="9"/>
      <c r="BJ5298" s="9"/>
      <c r="BK5298" s="9"/>
      <c r="BL5298" s="9"/>
      <c r="BM5298" s="9"/>
      <c r="BN5298" s="9"/>
      <c r="BO5298" s="9"/>
      <c r="BP5298" s="9"/>
      <c r="BQ5298" s="9"/>
      <c r="BR5298" s="9"/>
      <c r="BS5298" s="9"/>
      <c r="BT5298" s="9"/>
      <c r="BU5298" s="9"/>
      <c r="BV5298" s="9"/>
      <c r="BW5298" s="9"/>
      <c r="BX5298" s="9"/>
      <c r="BY5298" s="9"/>
      <c r="BZ5298" s="9"/>
      <c r="CA5298" s="9"/>
      <c r="CB5298" s="9"/>
      <c r="CC5298" s="9"/>
      <c r="CD5298" s="9"/>
    </row>
    <row r="5299" spans="15:82" x14ac:dyDescent="0.25">
      <c r="O5299" s="3"/>
      <c r="P5299" s="2"/>
      <c r="Q5299" s="2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9"/>
      <c r="AX5299" s="9"/>
      <c r="AY5299" s="9"/>
      <c r="AZ5299" s="9"/>
      <c r="BA5299" s="9"/>
      <c r="BB5299" s="9"/>
      <c r="BC5299" s="9"/>
      <c r="BD5299" s="9"/>
      <c r="BE5299" s="9"/>
      <c r="BF5299" s="9"/>
      <c r="BG5299" s="9"/>
      <c r="BH5299" s="9"/>
      <c r="BI5299" s="9"/>
      <c r="BJ5299" s="9"/>
      <c r="BK5299" s="9"/>
      <c r="BL5299" s="9"/>
      <c r="BM5299" s="9"/>
      <c r="BN5299" s="9"/>
      <c r="BO5299" s="9"/>
      <c r="BP5299" s="9"/>
      <c r="BQ5299" s="9"/>
      <c r="BR5299" s="9"/>
      <c r="BS5299" s="9"/>
      <c r="BT5299" s="9"/>
      <c r="BU5299" s="9"/>
      <c r="BV5299" s="9"/>
      <c r="BW5299" s="9"/>
      <c r="BX5299" s="9"/>
      <c r="BY5299" s="9"/>
      <c r="BZ5299" s="9"/>
      <c r="CA5299" s="9"/>
      <c r="CB5299" s="9"/>
      <c r="CC5299" s="9"/>
      <c r="CD5299" s="9"/>
    </row>
    <row r="5300" spans="15:82" x14ac:dyDescent="0.25">
      <c r="O5300" s="3"/>
      <c r="P5300" s="2"/>
      <c r="Q5300" s="2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/>
      <c r="AW5300" s="9"/>
      <c r="AX5300" s="9"/>
      <c r="AY5300" s="9"/>
      <c r="AZ5300" s="9"/>
      <c r="BA5300" s="9"/>
      <c r="BB5300" s="9"/>
      <c r="BC5300" s="9"/>
      <c r="BD5300" s="9"/>
      <c r="BE5300" s="9"/>
      <c r="BF5300" s="9"/>
      <c r="BG5300" s="9"/>
      <c r="BH5300" s="9"/>
      <c r="BI5300" s="9"/>
      <c r="BJ5300" s="9"/>
      <c r="BK5300" s="9"/>
      <c r="BL5300" s="9"/>
      <c r="BM5300" s="9"/>
      <c r="BN5300" s="9"/>
      <c r="BO5300" s="9"/>
      <c r="BP5300" s="9"/>
      <c r="BQ5300" s="9"/>
      <c r="BR5300" s="9"/>
      <c r="BS5300" s="9"/>
      <c r="BT5300" s="9"/>
      <c r="BU5300" s="9"/>
      <c r="BV5300" s="9"/>
      <c r="BW5300" s="9"/>
      <c r="BX5300" s="9"/>
      <c r="BY5300" s="9"/>
      <c r="BZ5300" s="9"/>
      <c r="CA5300" s="9"/>
      <c r="CB5300" s="9"/>
      <c r="CC5300" s="9"/>
      <c r="CD5300" s="9"/>
    </row>
    <row r="5301" spans="15:82" x14ac:dyDescent="0.25">
      <c r="O5301" s="3"/>
      <c r="P5301" s="2"/>
      <c r="Q5301" s="2"/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  <c r="AZ5301" s="9"/>
      <c r="BA5301" s="9"/>
      <c r="BB5301" s="9"/>
      <c r="BC5301" s="9"/>
      <c r="BD5301" s="9"/>
      <c r="BE5301" s="9"/>
      <c r="BF5301" s="9"/>
      <c r="BG5301" s="9"/>
      <c r="BH5301" s="9"/>
      <c r="BI5301" s="9"/>
      <c r="BJ5301" s="9"/>
      <c r="BK5301" s="9"/>
      <c r="BL5301" s="9"/>
      <c r="BM5301" s="9"/>
      <c r="BN5301" s="9"/>
      <c r="BO5301" s="9"/>
      <c r="BP5301" s="9"/>
      <c r="BQ5301" s="9"/>
      <c r="BR5301" s="9"/>
      <c r="BS5301" s="9"/>
      <c r="BT5301" s="9"/>
      <c r="BU5301" s="9"/>
      <c r="BV5301" s="9"/>
      <c r="BW5301" s="9"/>
      <c r="BX5301" s="9"/>
      <c r="BY5301" s="9"/>
      <c r="BZ5301" s="9"/>
      <c r="CA5301" s="9"/>
      <c r="CB5301" s="9"/>
      <c r="CC5301" s="9"/>
      <c r="CD5301" s="9"/>
    </row>
    <row r="5302" spans="15:82" x14ac:dyDescent="0.25">
      <c r="O5302" s="3"/>
      <c r="P5302" s="2"/>
      <c r="Q5302" s="2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  <c r="AZ5302" s="9"/>
      <c r="BA5302" s="9"/>
      <c r="BB5302" s="9"/>
      <c r="BC5302" s="9"/>
      <c r="BD5302" s="9"/>
      <c r="BE5302" s="9"/>
      <c r="BF5302" s="9"/>
      <c r="BG5302" s="9"/>
      <c r="BH5302" s="9"/>
      <c r="BI5302" s="9"/>
      <c r="BJ5302" s="9"/>
      <c r="BK5302" s="9"/>
      <c r="BL5302" s="9"/>
      <c r="BM5302" s="9"/>
      <c r="BN5302" s="9"/>
      <c r="BO5302" s="9"/>
      <c r="BP5302" s="9"/>
      <c r="BQ5302" s="9"/>
      <c r="BR5302" s="9"/>
      <c r="BS5302" s="9"/>
      <c r="BT5302" s="9"/>
      <c r="BU5302" s="9"/>
      <c r="BV5302" s="9"/>
      <c r="BW5302" s="9"/>
      <c r="BX5302" s="9"/>
      <c r="BY5302" s="9"/>
      <c r="BZ5302" s="9"/>
      <c r="CA5302" s="9"/>
      <c r="CB5302" s="9"/>
      <c r="CC5302" s="9"/>
      <c r="CD5302" s="9"/>
    </row>
    <row r="5303" spans="15:82" x14ac:dyDescent="0.25">
      <c r="O5303" s="3"/>
      <c r="P5303" s="2"/>
      <c r="Q5303" s="2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  <c r="AZ5303" s="9"/>
      <c r="BA5303" s="9"/>
      <c r="BB5303" s="9"/>
      <c r="BC5303" s="9"/>
      <c r="BD5303" s="9"/>
      <c r="BE5303" s="9"/>
      <c r="BF5303" s="9"/>
      <c r="BG5303" s="9"/>
      <c r="BH5303" s="9"/>
      <c r="BI5303" s="9"/>
      <c r="BJ5303" s="9"/>
      <c r="BK5303" s="9"/>
      <c r="BL5303" s="9"/>
      <c r="BM5303" s="9"/>
      <c r="BN5303" s="9"/>
      <c r="BO5303" s="9"/>
      <c r="BP5303" s="9"/>
      <c r="BQ5303" s="9"/>
      <c r="BR5303" s="9"/>
      <c r="BS5303" s="9"/>
      <c r="BT5303" s="9"/>
      <c r="BU5303" s="9"/>
      <c r="BV5303" s="9"/>
      <c r="BW5303" s="9"/>
      <c r="BX5303" s="9"/>
      <c r="BY5303" s="9"/>
      <c r="BZ5303" s="9"/>
      <c r="CA5303" s="9"/>
      <c r="CB5303" s="9"/>
      <c r="CC5303" s="9"/>
      <c r="CD5303" s="9"/>
    </row>
    <row r="5304" spans="15:82" x14ac:dyDescent="0.25">
      <c r="O5304" s="3"/>
      <c r="P5304" s="2"/>
      <c r="Q5304" s="2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/>
      <c r="AW5304" s="9"/>
      <c r="AX5304" s="9"/>
      <c r="AY5304" s="9"/>
      <c r="AZ5304" s="9"/>
      <c r="BA5304" s="9"/>
      <c r="BB5304" s="9"/>
      <c r="BC5304" s="9"/>
      <c r="BD5304" s="9"/>
      <c r="BE5304" s="9"/>
      <c r="BF5304" s="9"/>
      <c r="BG5304" s="9"/>
      <c r="BH5304" s="9"/>
      <c r="BI5304" s="9"/>
      <c r="BJ5304" s="9"/>
      <c r="BK5304" s="9"/>
      <c r="BL5304" s="9"/>
      <c r="BM5304" s="9"/>
      <c r="BN5304" s="9"/>
      <c r="BO5304" s="9"/>
      <c r="BP5304" s="9"/>
      <c r="BQ5304" s="9"/>
      <c r="BR5304" s="9"/>
      <c r="BS5304" s="9"/>
      <c r="BT5304" s="9"/>
      <c r="BU5304" s="9"/>
      <c r="BV5304" s="9"/>
      <c r="BW5304" s="9"/>
      <c r="BX5304" s="9"/>
      <c r="BY5304" s="9"/>
      <c r="BZ5304" s="9"/>
      <c r="CA5304" s="9"/>
      <c r="CB5304" s="9"/>
      <c r="CC5304" s="9"/>
      <c r="CD5304" s="9"/>
    </row>
    <row r="5305" spans="15:82" x14ac:dyDescent="0.25">
      <c r="O5305" s="3"/>
      <c r="P5305" s="2"/>
      <c r="Q5305" s="2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9"/>
      <c r="AX5305" s="9"/>
      <c r="AY5305" s="9"/>
      <c r="AZ5305" s="9"/>
      <c r="BA5305" s="9"/>
      <c r="BB5305" s="9"/>
      <c r="BC5305" s="9"/>
      <c r="BD5305" s="9"/>
      <c r="BE5305" s="9"/>
      <c r="BF5305" s="9"/>
      <c r="BG5305" s="9"/>
      <c r="BH5305" s="9"/>
      <c r="BI5305" s="9"/>
      <c r="BJ5305" s="9"/>
      <c r="BK5305" s="9"/>
      <c r="BL5305" s="9"/>
      <c r="BM5305" s="9"/>
      <c r="BN5305" s="9"/>
      <c r="BO5305" s="9"/>
      <c r="BP5305" s="9"/>
      <c r="BQ5305" s="9"/>
      <c r="BR5305" s="9"/>
      <c r="BS5305" s="9"/>
      <c r="BT5305" s="9"/>
      <c r="BU5305" s="9"/>
      <c r="BV5305" s="9"/>
      <c r="BW5305" s="9"/>
      <c r="BX5305" s="9"/>
      <c r="BY5305" s="9"/>
      <c r="BZ5305" s="9"/>
      <c r="CA5305" s="9"/>
      <c r="CB5305" s="9"/>
      <c r="CC5305" s="9"/>
      <c r="CD5305" s="9"/>
    </row>
    <row r="5306" spans="15:82" x14ac:dyDescent="0.25">
      <c r="O5306" s="3"/>
      <c r="P5306" s="2"/>
      <c r="Q5306" s="2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/>
      <c r="AW5306" s="9"/>
      <c r="AX5306" s="9"/>
      <c r="AY5306" s="9"/>
      <c r="AZ5306" s="9"/>
      <c r="BA5306" s="9"/>
      <c r="BB5306" s="9"/>
      <c r="BC5306" s="9"/>
      <c r="BD5306" s="9"/>
      <c r="BE5306" s="9"/>
      <c r="BF5306" s="9"/>
      <c r="BG5306" s="9"/>
      <c r="BH5306" s="9"/>
      <c r="BI5306" s="9"/>
      <c r="BJ5306" s="9"/>
      <c r="BK5306" s="9"/>
      <c r="BL5306" s="9"/>
      <c r="BM5306" s="9"/>
      <c r="BN5306" s="9"/>
      <c r="BO5306" s="9"/>
      <c r="BP5306" s="9"/>
      <c r="BQ5306" s="9"/>
      <c r="BR5306" s="9"/>
      <c r="BS5306" s="9"/>
      <c r="BT5306" s="9"/>
      <c r="BU5306" s="9"/>
      <c r="BV5306" s="9"/>
      <c r="BW5306" s="9"/>
      <c r="BX5306" s="9"/>
      <c r="BY5306" s="9"/>
      <c r="BZ5306" s="9"/>
      <c r="CA5306" s="9"/>
      <c r="CB5306" s="9"/>
      <c r="CC5306" s="9"/>
      <c r="CD5306" s="9"/>
    </row>
    <row r="5307" spans="15:82" x14ac:dyDescent="0.25">
      <c r="O5307" s="3"/>
      <c r="P5307" s="2"/>
      <c r="Q5307" s="2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9"/>
      <c r="AX5307" s="9"/>
      <c r="AY5307" s="9"/>
      <c r="AZ5307" s="9"/>
      <c r="BA5307" s="9"/>
      <c r="BB5307" s="9"/>
      <c r="BC5307" s="9"/>
      <c r="BD5307" s="9"/>
      <c r="BE5307" s="9"/>
      <c r="BF5307" s="9"/>
      <c r="BG5307" s="9"/>
      <c r="BH5307" s="9"/>
      <c r="BI5307" s="9"/>
      <c r="BJ5307" s="9"/>
      <c r="BK5307" s="9"/>
      <c r="BL5307" s="9"/>
      <c r="BM5307" s="9"/>
      <c r="BN5307" s="9"/>
      <c r="BO5307" s="9"/>
      <c r="BP5307" s="9"/>
      <c r="BQ5307" s="9"/>
      <c r="BR5307" s="9"/>
      <c r="BS5307" s="9"/>
      <c r="BT5307" s="9"/>
      <c r="BU5307" s="9"/>
      <c r="BV5307" s="9"/>
      <c r="BW5307" s="9"/>
      <c r="BX5307" s="9"/>
      <c r="BY5307" s="9"/>
      <c r="BZ5307" s="9"/>
      <c r="CA5307" s="9"/>
      <c r="CB5307" s="9"/>
      <c r="CC5307" s="9"/>
      <c r="CD5307" s="9"/>
    </row>
    <row r="5308" spans="15:82" x14ac:dyDescent="0.25">
      <c r="O5308" s="3"/>
      <c r="P5308" s="2"/>
      <c r="Q5308" s="2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/>
      <c r="AW5308" s="9"/>
      <c r="AX5308" s="9"/>
      <c r="AY5308" s="9"/>
      <c r="AZ5308" s="9"/>
      <c r="BA5308" s="9"/>
      <c r="BB5308" s="9"/>
      <c r="BC5308" s="9"/>
      <c r="BD5308" s="9"/>
      <c r="BE5308" s="9"/>
      <c r="BF5308" s="9"/>
      <c r="BG5308" s="9"/>
      <c r="BH5308" s="9"/>
      <c r="BI5308" s="9"/>
      <c r="BJ5308" s="9"/>
      <c r="BK5308" s="9"/>
      <c r="BL5308" s="9"/>
      <c r="BM5308" s="9"/>
      <c r="BN5308" s="9"/>
      <c r="BO5308" s="9"/>
      <c r="BP5308" s="9"/>
      <c r="BQ5308" s="9"/>
      <c r="BR5308" s="9"/>
      <c r="BS5308" s="9"/>
      <c r="BT5308" s="9"/>
      <c r="BU5308" s="9"/>
      <c r="BV5308" s="9"/>
      <c r="BW5308" s="9"/>
      <c r="BX5308" s="9"/>
      <c r="BY5308" s="9"/>
      <c r="BZ5308" s="9"/>
      <c r="CA5308" s="9"/>
      <c r="CB5308" s="9"/>
      <c r="CC5308" s="9"/>
      <c r="CD5308" s="9"/>
    </row>
    <row r="5309" spans="15:82" x14ac:dyDescent="0.25">
      <c r="O5309" s="3"/>
      <c r="P5309" s="2"/>
      <c r="Q5309" s="2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  <c r="AZ5309" s="9"/>
      <c r="BA5309" s="9"/>
      <c r="BB5309" s="9"/>
      <c r="BC5309" s="9"/>
      <c r="BD5309" s="9"/>
      <c r="BE5309" s="9"/>
      <c r="BF5309" s="9"/>
      <c r="BG5309" s="9"/>
      <c r="BH5309" s="9"/>
      <c r="BI5309" s="9"/>
      <c r="BJ5309" s="9"/>
      <c r="BK5309" s="9"/>
      <c r="BL5309" s="9"/>
      <c r="BM5309" s="9"/>
      <c r="BN5309" s="9"/>
      <c r="BO5309" s="9"/>
      <c r="BP5309" s="9"/>
      <c r="BQ5309" s="9"/>
      <c r="BR5309" s="9"/>
      <c r="BS5309" s="9"/>
      <c r="BT5309" s="9"/>
      <c r="BU5309" s="9"/>
      <c r="BV5309" s="9"/>
      <c r="BW5309" s="9"/>
      <c r="BX5309" s="9"/>
      <c r="BY5309" s="9"/>
      <c r="BZ5309" s="9"/>
      <c r="CA5309" s="9"/>
      <c r="CB5309" s="9"/>
      <c r="CC5309" s="9"/>
      <c r="CD5309" s="9"/>
    </row>
    <row r="5310" spans="15:82" x14ac:dyDescent="0.25">
      <c r="O5310" s="3"/>
      <c r="P5310" s="2"/>
      <c r="Q5310" s="2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/>
      <c r="AW5310" s="9"/>
      <c r="AX5310" s="9"/>
      <c r="AY5310" s="9"/>
      <c r="AZ5310" s="9"/>
      <c r="BA5310" s="9"/>
      <c r="BB5310" s="9"/>
      <c r="BC5310" s="9"/>
      <c r="BD5310" s="9"/>
      <c r="BE5310" s="9"/>
      <c r="BF5310" s="9"/>
      <c r="BG5310" s="9"/>
      <c r="BH5310" s="9"/>
      <c r="BI5310" s="9"/>
      <c r="BJ5310" s="9"/>
      <c r="BK5310" s="9"/>
      <c r="BL5310" s="9"/>
      <c r="BM5310" s="9"/>
      <c r="BN5310" s="9"/>
      <c r="BO5310" s="9"/>
      <c r="BP5310" s="9"/>
      <c r="BQ5310" s="9"/>
      <c r="BR5310" s="9"/>
      <c r="BS5310" s="9"/>
      <c r="BT5310" s="9"/>
      <c r="BU5310" s="9"/>
      <c r="BV5310" s="9"/>
      <c r="BW5310" s="9"/>
      <c r="BX5310" s="9"/>
      <c r="BY5310" s="9"/>
      <c r="BZ5310" s="9"/>
      <c r="CA5310" s="9"/>
      <c r="CB5310" s="9"/>
      <c r="CC5310" s="9"/>
      <c r="CD5310" s="9"/>
    </row>
    <row r="5311" spans="15:82" x14ac:dyDescent="0.25">
      <c r="O5311" s="3"/>
      <c r="P5311" s="2"/>
      <c r="Q5311" s="2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9"/>
      <c r="AX5311" s="9"/>
      <c r="AY5311" s="9"/>
      <c r="AZ5311" s="9"/>
      <c r="BA5311" s="9"/>
      <c r="BB5311" s="9"/>
      <c r="BC5311" s="9"/>
      <c r="BD5311" s="9"/>
      <c r="BE5311" s="9"/>
      <c r="BF5311" s="9"/>
      <c r="BG5311" s="9"/>
      <c r="BH5311" s="9"/>
      <c r="BI5311" s="9"/>
      <c r="BJ5311" s="9"/>
      <c r="BK5311" s="9"/>
      <c r="BL5311" s="9"/>
      <c r="BM5311" s="9"/>
      <c r="BN5311" s="9"/>
      <c r="BO5311" s="9"/>
      <c r="BP5311" s="9"/>
      <c r="BQ5311" s="9"/>
      <c r="BR5311" s="9"/>
      <c r="BS5311" s="9"/>
      <c r="BT5311" s="9"/>
      <c r="BU5311" s="9"/>
      <c r="BV5311" s="9"/>
      <c r="BW5311" s="9"/>
      <c r="BX5311" s="9"/>
      <c r="BY5311" s="9"/>
      <c r="BZ5311" s="9"/>
      <c r="CA5311" s="9"/>
      <c r="CB5311" s="9"/>
      <c r="CC5311" s="9"/>
      <c r="CD5311" s="9"/>
    </row>
    <row r="5312" spans="15:82" x14ac:dyDescent="0.25">
      <c r="O5312" s="3"/>
      <c r="P5312" s="2"/>
      <c r="Q5312" s="2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/>
      <c r="AW5312" s="9"/>
      <c r="AX5312" s="9"/>
      <c r="AY5312" s="9"/>
      <c r="AZ5312" s="9"/>
      <c r="BA5312" s="9"/>
      <c r="BB5312" s="9"/>
      <c r="BC5312" s="9"/>
      <c r="BD5312" s="9"/>
      <c r="BE5312" s="9"/>
      <c r="BF5312" s="9"/>
      <c r="BG5312" s="9"/>
      <c r="BH5312" s="9"/>
      <c r="BI5312" s="9"/>
      <c r="BJ5312" s="9"/>
      <c r="BK5312" s="9"/>
      <c r="BL5312" s="9"/>
      <c r="BM5312" s="9"/>
      <c r="BN5312" s="9"/>
      <c r="BO5312" s="9"/>
      <c r="BP5312" s="9"/>
      <c r="BQ5312" s="9"/>
      <c r="BR5312" s="9"/>
      <c r="BS5312" s="9"/>
      <c r="BT5312" s="9"/>
      <c r="BU5312" s="9"/>
      <c r="BV5312" s="9"/>
      <c r="BW5312" s="9"/>
      <c r="BX5312" s="9"/>
      <c r="BY5312" s="9"/>
      <c r="BZ5312" s="9"/>
      <c r="CA5312" s="9"/>
      <c r="CB5312" s="9"/>
      <c r="CC5312" s="9"/>
      <c r="CD5312" s="9"/>
    </row>
    <row r="5313" spans="15:82" x14ac:dyDescent="0.25">
      <c r="O5313" s="3"/>
      <c r="P5313" s="2"/>
      <c r="Q5313" s="2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9"/>
      <c r="AX5313" s="9"/>
      <c r="AY5313" s="9"/>
      <c r="AZ5313" s="9"/>
      <c r="BA5313" s="9"/>
      <c r="BB5313" s="9"/>
      <c r="BC5313" s="9"/>
      <c r="BD5313" s="9"/>
      <c r="BE5313" s="9"/>
      <c r="BF5313" s="9"/>
      <c r="BG5313" s="9"/>
      <c r="BH5313" s="9"/>
      <c r="BI5313" s="9"/>
      <c r="BJ5313" s="9"/>
      <c r="BK5313" s="9"/>
      <c r="BL5313" s="9"/>
      <c r="BM5313" s="9"/>
      <c r="BN5313" s="9"/>
      <c r="BO5313" s="9"/>
      <c r="BP5313" s="9"/>
      <c r="BQ5313" s="9"/>
      <c r="BR5313" s="9"/>
      <c r="BS5313" s="9"/>
      <c r="BT5313" s="9"/>
      <c r="BU5313" s="9"/>
      <c r="BV5313" s="9"/>
      <c r="BW5313" s="9"/>
      <c r="BX5313" s="9"/>
      <c r="BY5313" s="9"/>
      <c r="BZ5313" s="9"/>
      <c r="CA5313" s="9"/>
      <c r="CB5313" s="9"/>
      <c r="CC5313" s="9"/>
      <c r="CD5313" s="9"/>
    </row>
    <row r="5314" spans="15:82" x14ac:dyDescent="0.25">
      <c r="O5314" s="3"/>
      <c r="P5314" s="2"/>
      <c r="Q5314" s="2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/>
      <c r="AW5314" s="9"/>
      <c r="AX5314" s="9"/>
      <c r="AY5314" s="9"/>
      <c r="AZ5314" s="9"/>
      <c r="BA5314" s="9"/>
      <c r="BB5314" s="9"/>
      <c r="BC5314" s="9"/>
      <c r="BD5314" s="9"/>
      <c r="BE5314" s="9"/>
      <c r="BF5314" s="9"/>
      <c r="BG5314" s="9"/>
      <c r="BH5314" s="9"/>
      <c r="BI5314" s="9"/>
      <c r="BJ5314" s="9"/>
      <c r="BK5314" s="9"/>
      <c r="BL5314" s="9"/>
      <c r="BM5314" s="9"/>
      <c r="BN5314" s="9"/>
      <c r="BO5314" s="9"/>
      <c r="BP5314" s="9"/>
      <c r="BQ5314" s="9"/>
      <c r="BR5314" s="9"/>
      <c r="BS5314" s="9"/>
      <c r="BT5314" s="9"/>
      <c r="BU5314" s="9"/>
      <c r="BV5314" s="9"/>
      <c r="BW5314" s="9"/>
      <c r="BX5314" s="9"/>
      <c r="BY5314" s="9"/>
      <c r="BZ5314" s="9"/>
      <c r="CA5314" s="9"/>
      <c r="CB5314" s="9"/>
      <c r="CC5314" s="9"/>
      <c r="CD5314" s="9"/>
    </row>
    <row r="5315" spans="15:82" x14ac:dyDescent="0.25">
      <c r="O5315" s="3"/>
      <c r="P5315" s="2"/>
      <c r="Q5315" s="2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9"/>
      <c r="AX5315" s="9"/>
      <c r="AY5315" s="9"/>
      <c r="AZ5315" s="9"/>
      <c r="BA5315" s="9"/>
      <c r="BB5315" s="9"/>
      <c r="BC5315" s="9"/>
      <c r="BD5315" s="9"/>
      <c r="BE5315" s="9"/>
      <c r="BF5315" s="9"/>
      <c r="BG5315" s="9"/>
      <c r="BH5315" s="9"/>
      <c r="BI5315" s="9"/>
      <c r="BJ5315" s="9"/>
      <c r="BK5315" s="9"/>
      <c r="BL5315" s="9"/>
      <c r="BM5315" s="9"/>
      <c r="BN5315" s="9"/>
      <c r="BO5315" s="9"/>
      <c r="BP5315" s="9"/>
      <c r="BQ5315" s="9"/>
      <c r="BR5315" s="9"/>
      <c r="BS5315" s="9"/>
      <c r="BT5315" s="9"/>
      <c r="BU5315" s="9"/>
      <c r="BV5315" s="9"/>
      <c r="BW5315" s="9"/>
      <c r="BX5315" s="9"/>
      <c r="BY5315" s="9"/>
      <c r="BZ5315" s="9"/>
      <c r="CA5315" s="9"/>
      <c r="CB5315" s="9"/>
      <c r="CC5315" s="9"/>
      <c r="CD5315" s="9"/>
    </row>
    <row r="5316" spans="15:82" x14ac:dyDescent="0.25">
      <c r="O5316" s="3"/>
      <c r="P5316" s="2"/>
      <c r="Q5316" s="2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/>
      <c r="AW5316" s="9"/>
      <c r="AX5316" s="9"/>
      <c r="AY5316" s="9"/>
      <c r="AZ5316" s="9"/>
      <c r="BA5316" s="9"/>
      <c r="BB5316" s="9"/>
      <c r="BC5316" s="9"/>
      <c r="BD5316" s="9"/>
      <c r="BE5316" s="9"/>
      <c r="BF5316" s="9"/>
      <c r="BG5316" s="9"/>
      <c r="BH5316" s="9"/>
      <c r="BI5316" s="9"/>
      <c r="BJ5316" s="9"/>
      <c r="BK5316" s="9"/>
      <c r="BL5316" s="9"/>
      <c r="BM5316" s="9"/>
      <c r="BN5316" s="9"/>
      <c r="BO5316" s="9"/>
      <c r="BP5316" s="9"/>
      <c r="BQ5316" s="9"/>
      <c r="BR5316" s="9"/>
      <c r="BS5316" s="9"/>
      <c r="BT5316" s="9"/>
      <c r="BU5316" s="9"/>
      <c r="BV5316" s="9"/>
      <c r="BW5316" s="9"/>
      <c r="BX5316" s="9"/>
      <c r="BY5316" s="9"/>
      <c r="BZ5316" s="9"/>
      <c r="CA5316" s="9"/>
      <c r="CB5316" s="9"/>
      <c r="CC5316" s="9"/>
      <c r="CD5316" s="9"/>
    </row>
    <row r="5317" spans="15:82" x14ac:dyDescent="0.25">
      <c r="O5317" s="3"/>
      <c r="P5317" s="2"/>
      <c r="Q5317" s="2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9"/>
      <c r="AX5317" s="9"/>
      <c r="AY5317" s="9"/>
      <c r="AZ5317" s="9"/>
      <c r="BA5317" s="9"/>
      <c r="BB5317" s="9"/>
      <c r="BC5317" s="9"/>
      <c r="BD5317" s="9"/>
      <c r="BE5317" s="9"/>
      <c r="BF5317" s="9"/>
      <c r="BG5317" s="9"/>
      <c r="BH5317" s="9"/>
      <c r="BI5317" s="9"/>
      <c r="BJ5317" s="9"/>
      <c r="BK5317" s="9"/>
      <c r="BL5317" s="9"/>
      <c r="BM5317" s="9"/>
      <c r="BN5317" s="9"/>
      <c r="BO5317" s="9"/>
      <c r="BP5317" s="9"/>
      <c r="BQ5317" s="9"/>
      <c r="BR5317" s="9"/>
      <c r="BS5317" s="9"/>
      <c r="BT5317" s="9"/>
      <c r="BU5317" s="9"/>
      <c r="BV5317" s="9"/>
      <c r="BW5317" s="9"/>
      <c r="BX5317" s="9"/>
      <c r="BY5317" s="9"/>
      <c r="BZ5317" s="9"/>
      <c r="CA5317" s="9"/>
      <c r="CB5317" s="9"/>
      <c r="CC5317" s="9"/>
      <c r="CD5317" s="9"/>
    </row>
    <row r="5318" spans="15:82" x14ac:dyDescent="0.25">
      <c r="O5318" s="3"/>
      <c r="P5318" s="2"/>
      <c r="Q5318" s="2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/>
      <c r="AW5318" s="9"/>
      <c r="AX5318" s="9"/>
      <c r="AY5318" s="9"/>
      <c r="AZ5318" s="9"/>
      <c r="BA5318" s="9"/>
      <c r="BB5318" s="9"/>
      <c r="BC5318" s="9"/>
      <c r="BD5318" s="9"/>
      <c r="BE5318" s="9"/>
      <c r="BF5318" s="9"/>
      <c r="BG5318" s="9"/>
      <c r="BH5318" s="9"/>
      <c r="BI5318" s="9"/>
      <c r="BJ5318" s="9"/>
      <c r="BK5318" s="9"/>
      <c r="BL5318" s="9"/>
      <c r="BM5318" s="9"/>
      <c r="BN5318" s="9"/>
      <c r="BO5318" s="9"/>
      <c r="BP5318" s="9"/>
      <c r="BQ5318" s="9"/>
      <c r="BR5318" s="9"/>
      <c r="BS5318" s="9"/>
      <c r="BT5318" s="9"/>
      <c r="BU5318" s="9"/>
      <c r="BV5318" s="9"/>
      <c r="BW5318" s="9"/>
      <c r="BX5318" s="9"/>
      <c r="BY5318" s="9"/>
      <c r="BZ5318" s="9"/>
      <c r="CA5318" s="9"/>
      <c r="CB5318" s="9"/>
      <c r="CC5318" s="9"/>
      <c r="CD5318" s="9"/>
    </row>
    <row r="5319" spans="15:82" x14ac:dyDescent="0.25">
      <c r="O5319" s="3"/>
      <c r="P5319" s="2"/>
      <c r="Q5319" s="2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9"/>
      <c r="AX5319" s="9"/>
      <c r="AY5319" s="9"/>
      <c r="AZ5319" s="9"/>
      <c r="BA5319" s="9"/>
      <c r="BB5319" s="9"/>
      <c r="BC5319" s="9"/>
      <c r="BD5319" s="9"/>
      <c r="BE5319" s="9"/>
      <c r="BF5319" s="9"/>
      <c r="BG5319" s="9"/>
      <c r="BH5319" s="9"/>
      <c r="BI5319" s="9"/>
      <c r="BJ5319" s="9"/>
      <c r="BK5319" s="9"/>
      <c r="BL5319" s="9"/>
      <c r="BM5319" s="9"/>
      <c r="BN5319" s="9"/>
      <c r="BO5319" s="9"/>
      <c r="BP5319" s="9"/>
      <c r="BQ5319" s="9"/>
      <c r="BR5319" s="9"/>
      <c r="BS5319" s="9"/>
      <c r="BT5319" s="9"/>
      <c r="BU5319" s="9"/>
      <c r="BV5319" s="9"/>
      <c r="BW5319" s="9"/>
      <c r="BX5319" s="9"/>
      <c r="BY5319" s="9"/>
      <c r="BZ5319" s="9"/>
      <c r="CA5319" s="9"/>
      <c r="CB5319" s="9"/>
      <c r="CC5319" s="9"/>
      <c r="CD5319" s="9"/>
    </row>
    <row r="5320" spans="15:82" x14ac:dyDescent="0.25">
      <c r="O5320" s="3"/>
      <c r="P5320" s="2"/>
      <c r="Q5320" s="2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/>
      <c r="AW5320" s="9"/>
      <c r="AX5320" s="9"/>
      <c r="AY5320" s="9"/>
      <c r="AZ5320" s="9"/>
      <c r="BA5320" s="9"/>
      <c r="BB5320" s="9"/>
      <c r="BC5320" s="9"/>
      <c r="BD5320" s="9"/>
      <c r="BE5320" s="9"/>
      <c r="BF5320" s="9"/>
      <c r="BG5320" s="9"/>
      <c r="BH5320" s="9"/>
      <c r="BI5320" s="9"/>
      <c r="BJ5320" s="9"/>
      <c r="BK5320" s="9"/>
      <c r="BL5320" s="9"/>
      <c r="BM5320" s="9"/>
      <c r="BN5320" s="9"/>
      <c r="BO5320" s="9"/>
      <c r="BP5320" s="9"/>
      <c r="BQ5320" s="9"/>
      <c r="BR5320" s="9"/>
      <c r="BS5320" s="9"/>
      <c r="BT5320" s="9"/>
      <c r="BU5320" s="9"/>
      <c r="BV5320" s="9"/>
      <c r="BW5320" s="9"/>
      <c r="BX5320" s="9"/>
      <c r="BY5320" s="9"/>
      <c r="BZ5320" s="9"/>
      <c r="CA5320" s="9"/>
      <c r="CB5320" s="9"/>
      <c r="CC5320" s="9"/>
      <c r="CD5320" s="9"/>
    </row>
    <row r="5321" spans="15:82" x14ac:dyDescent="0.25">
      <c r="O5321" s="3"/>
      <c r="P5321" s="2"/>
      <c r="Q5321" s="2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9"/>
      <c r="AX5321" s="9"/>
      <c r="AY5321" s="9"/>
      <c r="AZ5321" s="9"/>
      <c r="BA5321" s="9"/>
      <c r="BB5321" s="9"/>
      <c r="BC5321" s="9"/>
      <c r="BD5321" s="9"/>
      <c r="BE5321" s="9"/>
      <c r="BF5321" s="9"/>
      <c r="BG5321" s="9"/>
      <c r="BH5321" s="9"/>
      <c r="BI5321" s="9"/>
      <c r="BJ5321" s="9"/>
      <c r="BK5321" s="9"/>
      <c r="BL5321" s="9"/>
      <c r="BM5321" s="9"/>
      <c r="BN5321" s="9"/>
      <c r="BO5321" s="9"/>
      <c r="BP5321" s="9"/>
      <c r="BQ5321" s="9"/>
      <c r="BR5321" s="9"/>
      <c r="BS5321" s="9"/>
      <c r="BT5321" s="9"/>
      <c r="BU5321" s="9"/>
      <c r="BV5321" s="9"/>
      <c r="BW5321" s="9"/>
      <c r="BX5321" s="9"/>
      <c r="BY5321" s="9"/>
      <c r="BZ5321" s="9"/>
      <c r="CA5321" s="9"/>
      <c r="CB5321" s="9"/>
      <c r="CC5321" s="9"/>
      <c r="CD5321" s="9"/>
    </row>
    <row r="5322" spans="15:82" x14ac:dyDescent="0.25">
      <c r="O5322" s="3"/>
      <c r="P5322" s="2"/>
      <c r="Q5322" s="2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/>
      <c r="AW5322" s="9"/>
      <c r="AX5322" s="9"/>
      <c r="AY5322" s="9"/>
      <c r="AZ5322" s="9"/>
      <c r="BA5322" s="9"/>
      <c r="BB5322" s="9"/>
      <c r="BC5322" s="9"/>
      <c r="BD5322" s="9"/>
      <c r="BE5322" s="9"/>
      <c r="BF5322" s="9"/>
      <c r="BG5322" s="9"/>
      <c r="BH5322" s="9"/>
      <c r="BI5322" s="9"/>
      <c r="BJ5322" s="9"/>
      <c r="BK5322" s="9"/>
      <c r="BL5322" s="9"/>
      <c r="BM5322" s="9"/>
      <c r="BN5322" s="9"/>
      <c r="BO5322" s="9"/>
      <c r="BP5322" s="9"/>
      <c r="BQ5322" s="9"/>
      <c r="BR5322" s="9"/>
      <c r="BS5322" s="9"/>
      <c r="BT5322" s="9"/>
      <c r="BU5322" s="9"/>
      <c r="BV5322" s="9"/>
      <c r="BW5322" s="9"/>
      <c r="BX5322" s="9"/>
      <c r="BY5322" s="9"/>
      <c r="BZ5322" s="9"/>
      <c r="CA5322" s="9"/>
      <c r="CB5322" s="9"/>
      <c r="CC5322" s="9"/>
      <c r="CD5322" s="9"/>
    </row>
    <row r="5323" spans="15:82" x14ac:dyDescent="0.25">
      <c r="O5323" s="3"/>
      <c r="P5323" s="2"/>
      <c r="Q5323" s="2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9"/>
      <c r="AX5323" s="9"/>
      <c r="AY5323" s="9"/>
      <c r="AZ5323" s="9"/>
      <c r="BA5323" s="9"/>
      <c r="BB5323" s="9"/>
      <c r="BC5323" s="9"/>
      <c r="BD5323" s="9"/>
      <c r="BE5323" s="9"/>
      <c r="BF5323" s="9"/>
      <c r="BG5323" s="9"/>
      <c r="BH5323" s="9"/>
      <c r="BI5323" s="9"/>
      <c r="BJ5323" s="9"/>
      <c r="BK5323" s="9"/>
      <c r="BL5323" s="9"/>
      <c r="BM5323" s="9"/>
      <c r="BN5323" s="9"/>
      <c r="BO5323" s="9"/>
      <c r="BP5323" s="9"/>
      <c r="BQ5323" s="9"/>
      <c r="BR5323" s="9"/>
      <c r="BS5323" s="9"/>
      <c r="BT5323" s="9"/>
      <c r="BU5323" s="9"/>
      <c r="BV5323" s="9"/>
      <c r="BW5323" s="9"/>
      <c r="BX5323" s="9"/>
      <c r="BY5323" s="9"/>
      <c r="BZ5323" s="9"/>
      <c r="CA5323" s="9"/>
      <c r="CB5323" s="9"/>
      <c r="CC5323" s="9"/>
      <c r="CD5323" s="9"/>
    </row>
    <row r="5324" spans="15:82" x14ac:dyDescent="0.25">
      <c r="O5324" s="3"/>
      <c r="P5324" s="2"/>
      <c r="Q5324" s="2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/>
      <c r="AW5324" s="9"/>
      <c r="AX5324" s="9"/>
      <c r="AY5324" s="9"/>
      <c r="AZ5324" s="9"/>
      <c r="BA5324" s="9"/>
      <c r="BB5324" s="9"/>
      <c r="BC5324" s="9"/>
      <c r="BD5324" s="9"/>
      <c r="BE5324" s="9"/>
      <c r="BF5324" s="9"/>
      <c r="BG5324" s="9"/>
      <c r="BH5324" s="9"/>
      <c r="BI5324" s="9"/>
      <c r="BJ5324" s="9"/>
      <c r="BK5324" s="9"/>
      <c r="BL5324" s="9"/>
      <c r="BM5324" s="9"/>
      <c r="BN5324" s="9"/>
      <c r="BO5324" s="9"/>
      <c r="BP5324" s="9"/>
      <c r="BQ5324" s="9"/>
      <c r="BR5324" s="9"/>
      <c r="BS5324" s="9"/>
      <c r="BT5324" s="9"/>
      <c r="BU5324" s="9"/>
      <c r="BV5324" s="9"/>
      <c r="BW5324" s="9"/>
      <c r="BX5324" s="9"/>
      <c r="BY5324" s="9"/>
      <c r="BZ5324" s="9"/>
      <c r="CA5324" s="9"/>
      <c r="CB5324" s="9"/>
      <c r="CC5324" s="9"/>
      <c r="CD5324" s="9"/>
    </row>
    <row r="5325" spans="15:82" x14ac:dyDescent="0.25">
      <c r="O5325" s="3"/>
      <c r="P5325" s="2"/>
      <c r="Q5325" s="2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9"/>
      <c r="AX5325" s="9"/>
      <c r="AY5325" s="9"/>
      <c r="AZ5325" s="9"/>
      <c r="BA5325" s="9"/>
      <c r="BB5325" s="9"/>
      <c r="BC5325" s="9"/>
      <c r="BD5325" s="9"/>
      <c r="BE5325" s="9"/>
      <c r="BF5325" s="9"/>
      <c r="BG5325" s="9"/>
      <c r="BH5325" s="9"/>
      <c r="BI5325" s="9"/>
      <c r="BJ5325" s="9"/>
      <c r="BK5325" s="9"/>
      <c r="BL5325" s="9"/>
      <c r="BM5325" s="9"/>
      <c r="BN5325" s="9"/>
      <c r="BO5325" s="9"/>
      <c r="BP5325" s="9"/>
      <c r="BQ5325" s="9"/>
      <c r="BR5325" s="9"/>
      <c r="BS5325" s="9"/>
      <c r="BT5325" s="9"/>
      <c r="BU5325" s="9"/>
      <c r="BV5325" s="9"/>
      <c r="BW5325" s="9"/>
      <c r="BX5325" s="9"/>
      <c r="BY5325" s="9"/>
      <c r="BZ5325" s="9"/>
      <c r="CA5325" s="9"/>
      <c r="CB5325" s="9"/>
      <c r="CC5325" s="9"/>
      <c r="CD5325" s="9"/>
    </row>
    <row r="5326" spans="15:82" x14ac:dyDescent="0.25">
      <c r="O5326" s="3"/>
      <c r="P5326" s="2"/>
      <c r="Q5326" s="2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/>
      <c r="AW5326" s="9"/>
      <c r="AX5326" s="9"/>
      <c r="AY5326" s="9"/>
      <c r="AZ5326" s="9"/>
      <c r="BA5326" s="9"/>
      <c r="BB5326" s="9"/>
      <c r="BC5326" s="9"/>
      <c r="BD5326" s="9"/>
      <c r="BE5326" s="9"/>
      <c r="BF5326" s="9"/>
      <c r="BG5326" s="9"/>
      <c r="BH5326" s="9"/>
      <c r="BI5326" s="9"/>
      <c r="BJ5326" s="9"/>
      <c r="BK5326" s="9"/>
      <c r="BL5326" s="9"/>
      <c r="BM5326" s="9"/>
      <c r="BN5326" s="9"/>
      <c r="BO5326" s="9"/>
      <c r="BP5326" s="9"/>
      <c r="BQ5326" s="9"/>
      <c r="BR5326" s="9"/>
      <c r="BS5326" s="9"/>
      <c r="BT5326" s="9"/>
      <c r="BU5326" s="9"/>
      <c r="BV5326" s="9"/>
      <c r="BW5326" s="9"/>
      <c r="BX5326" s="9"/>
      <c r="BY5326" s="9"/>
      <c r="BZ5326" s="9"/>
      <c r="CA5326" s="9"/>
      <c r="CB5326" s="9"/>
      <c r="CC5326" s="9"/>
      <c r="CD5326" s="9"/>
    </row>
    <row r="5327" spans="15:82" x14ac:dyDescent="0.25">
      <c r="O5327" s="3"/>
      <c r="P5327" s="2"/>
      <c r="Q5327" s="2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9"/>
      <c r="AX5327" s="9"/>
      <c r="AY5327" s="9"/>
      <c r="AZ5327" s="9"/>
      <c r="BA5327" s="9"/>
      <c r="BB5327" s="9"/>
      <c r="BC5327" s="9"/>
      <c r="BD5327" s="9"/>
      <c r="BE5327" s="9"/>
      <c r="BF5327" s="9"/>
      <c r="BG5327" s="9"/>
      <c r="BH5327" s="9"/>
      <c r="BI5327" s="9"/>
      <c r="BJ5327" s="9"/>
      <c r="BK5327" s="9"/>
      <c r="BL5327" s="9"/>
      <c r="BM5327" s="9"/>
      <c r="BN5327" s="9"/>
      <c r="BO5327" s="9"/>
      <c r="BP5327" s="9"/>
      <c r="BQ5327" s="9"/>
      <c r="BR5327" s="9"/>
      <c r="BS5327" s="9"/>
      <c r="BT5327" s="9"/>
      <c r="BU5327" s="9"/>
      <c r="BV5327" s="9"/>
      <c r="BW5327" s="9"/>
      <c r="BX5327" s="9"/>
      <c r="BY5327" s="9"/>
      <c r="BZ5327" s="9"/>
      <c r="CA5327" s="9"/>
      <c r="CB5327" s="9"/>
      <c r="CC5327" s="9"/>
      <c r="CD5327" s="9"/>
    </row>
    <row r="5328" spans="15:82" x14ac:dyDescent="0.25">
      <c r="O5328" s="3"/>
      <c r="P5328" s="2"/>
      <c r="Q5328" s="2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/>
      <c r="AW5328" s="9"/>
      <c r="AX5328" s="9"/>
      <c r="AY5328" s="9"/>
      <c r="AZ5328" s="9"/>
      <c r="BA5328" s="9"/>
      <c r="BB5328" s="9"/>
      <c r="BC5328" s="9"/>
      <c r="BD5328" s="9"/>
      <c r="BE5328" s="9"/>
      <c r="BF5328" s="9"/>
      <c r="BG5328" s="9"/>
      <c r="BH5328" s="9"/>
      <c r="BI5328" s="9"/>
      <c r="BJ5328" s="9"/>
      <c r="BK5328" s="9"/>
      <c r="BL5328" s="9"/>
      <c r="BM5328" s="9"/>
      <c r="BN5328" s="9"/>
      <c r="BO5328" s="9"/>
      <c r="BP5328" s="9"/>
      <c r="BQ5328" s="9"/>
      <c r="BR5328" s="9"/>
      <c r="BS5328" s="9"/>
      <c r="BT5328" s="9"/>
      <c r="BU5328" s="9"/>
      <c r="BV5328" s="9"/>
      <c r="BW5328" s="9"/>
      <c r="BX5328" s="9"/>
      <c r="BY5328" s="9"/>
      <c r="BZ5328" s="9"/>
      <c r="CA5328" s="9"/>
      <c r="CB5328" s="9"/>
      <c r="CC5328" s="9"/>
      <c r="CD5328" s="9"/>
    </row>
    <row r="5329" spans="15:82" x14ac:dyDescent="0.25">
      <c r="O5329" s="3"/>
      <c r="P5329" s="2"/>
      <c r="Q5329" s="2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9"/>
      <c r="AX5329" s="9"/>
      <c r="AY5329" s="9"/>
      <c r="AZ5329" s="9"/>
      <c r="BA5329" s="9"/>
      <c r="BB5329" s="9"/>
      <c r="BC5329" s="9"/>
      <c r="BD5329" s="9"/>
      <c r="BE5329" s="9"/>
      <c r="BF5329" s="9"/>
      <c r="BG5329" s="9"/>
      <c r="BH5329" s="9"/>
      <c r="BI5329" s="9"/>
      <c r="BJ5329" s="9"/>
      <c r="BK5329" s="9"/>
      <c r="BL5329" s="9"/>
      <c r="BM5329" s="9"/>
      <c r="BN5329" s="9"/>
      <c r="BO5329" s="9"/>
      <c r="BP5329" s="9"/>
      <c r="BQ5329" s="9"/>
      <c r="BR5329" s="9"/>
      <c r="BS5329" s="9"/>
      <c r="BT5329" s="9"/>
      <c r="BU5329" s="9"/>
      <c r="BV5329" s="9"/>
      <c r="BW5329" s="9"/>
      <c r="BX5329" s="9"/>
      <c r="BY5329" s="9"/>
      <c r="BZ5329" s="9"/>
      <c r="CA5329" s="9"/>
      <c r="CB5329" s="9"/>
      <c r="CC5329" s="9"/>
      <c r="CD5329" s="9"/>
    </row>
    <row r="5330" spans="15:82" x14ac:dyDescent="0.25">
      <c r="O5330" s="3"/>
      <c r="P5330" s="2"/>
      <c r="Q5330" s="2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  <c r="AZ5330" s="9"/>
      <c r="BA5330" s="9"/>
      <c r="BB5330" s="9"/>
      <c r="BC5330" s="9"/>
      <c r="BD5330" s="9"/>
      <c r="BE5330" s="9"/>
      <c r="BF5330" s="9"/>
      <c r="BG5330" s="9"/>
      <c r="BH5330" s="9"/>
      <c r="BI5330" s="9"/>
      <c r="BJ5330" s="9"/>
      <c r="BK5330" s="9"/>
      <c r="BL5330" s="9"/>
      <c r="BM5330" s="9"/>
      <c r="BN5330" s="9"/>
      <c r="BO5330" s="9"/>
      <c r="BP5330" s="9"/>
      <c r="BQ5330" s="9"/>
      <c r="BR5330" s="9"/>
      <c r="BS5330" s="9"/>
      <c r="BT5330" s="9"/>
      <c r="BU5330" s="9"/>
      <c r="BV5330" s="9"/>
      <c r="BW5330" s="9"/>
      <c r="BX5330" s="9"/>
      <c r="BY5330" s="9"/>
      <c r="BZ5330" s="9"/>
      <c r="CA5330" s="9"/>
      <c r="CB5330" s="9"/>
      <c r="CC5330" s="9"/>
      <c r="CD5330" s="9"/>
    </row>
    <row r="5331" spans="15:82" x14ac:dyDescent="0.25">
      <c r="O5331" s="3"/>
      <c r="P5331" s="2"/>
      <c r="Q5331" s="2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9"/>
      <c r="AX5331" s="9"/>
      <c r="AY5331" s="9"/>
      <c r="AZ5331" s="9"/>
      <c r="BA5331" s="9"/>
      <c r="BB5331" s="9"/>
      <c r="BC5331" s="9"/>
      <c r="BD5331" s="9"/>
      <c r="BE5331" s="9"/>
      <c r="BF5331" s="9"/>
      <c r="BG5331" s="9"/>
      <c r="BH5331" s="9"/>
      <c r="BI5331" s="9"/>
      <c r="BJ5331" s="9"/>
      <c r="BK5331" s="9"/>
      <c r="BL5331" s="9"/>
      <c r="BM5331" s="9"/>
      <c r="BN5331" s="9"/>
      <c r="BO5331" s="9"/>
      <c r="BP5331" s="9"/>
      <c r="BQ5331" s="9"/>
      <c r="BR5331" s="9"/>
      <c r="BS5331" s="9"/>
      <c r="BT5331" s="9"/>
      <c r="BU5331" s="9"/>
      <c r="BV5331" s="9"/>
      <c r="BW5331" s="9"/>
      <c r="BX5331" s="9"/>
      <c r="BY5331" s="9"/>
      <c r="BZ5331" s="9"/>
      <c r="CA5331" s="9"/>
      <c r="CB5331" s="9"/>
      <c r="CC5331" s="9"/>
      <c r="CD5331" s="9"/>
    </row>
    <row r="5332" spans="15:82" x14ac:dyDescent="0.25">
      <c r="O5332" s="3"/>
      <c r="P5332" s="2"/>
      <c r="Q5332" s="2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/>
      <c r="AW5332" s="9"/>
      <c r="AX5332" s="9"/>
      <c r="AY5332" s="9"/>
      <c r="AZ5332" s="9"/>
      <c r="BA5332" s="9"/>
      <c r="BB5332" s="9"/>
      <c r="BC5332" s="9"/>
      <c r="BD5332" s="9"/>
      <c r="BE5332" s="9"/>
      <c r="BF5332" s="9"/>
      <c r="BG5332" s="9"/>
      <c r="BH5332" s="9"/>
      <c r="BI5332" s="9"/>
      <c r="BJ5332" s="9"/>
      <c r="BK5332" s="9"/>
      <c r="BL5332" s="9"/>
      <c r="BM5332" s="9"/>
      <c r="BN5332" s="9"/>
      <c r="BO5332" s="9"/>
      <c r="BP5332" s="9"/>
      <c r="BQ5332" s="9"/>
      <c r="BR5332" s="9"/>
      <c r="BS5332" s="9"/>
      <c r="BT5332" s="9"/>
      <c r="BU5332" s="9"/>
      <c r="BV5332" s="9"/>
      <c r="BW5332" s="9"/>
      <c r="BX5332" s="9"/>
      <c r="BY5332" s="9"/>
      <c r="BZ5332" s="9"/>
      <c r="CA5332" s="9"/>
      <c r="CB5332" s="9"/>
      <c r="CC5332" s="9"/>
      <c r="CD5332" s="9"/>
    </row>
    <row r="5333" spans="15:82" x14ac:dyDescent="0.25">
      <c r="O5333" s="3"/>
      <c r="P5333" s="2"/>
      <c r="Q5333" s="2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  <c r="AZ5333" s="9"/>
      <c r="BA5333" s="9"/>
      <c r="BB5333" s="9"/>
      <c r="BC5333" s="9"/>
      <c r="BD5333" s="9"/>
      <c r="BE5333" s="9"/>
      <c r="BF5333" s="9"/>
      <c r="BG5333" s="9"/>
      <c r="BH5333" s="9"/>
      <c r="BI5333" s="9"/>
      <c r="BJ5333" s="9"/>
      <c r="BK5333" s="9"/>
      <c r="BL5333" s="9"/>
      <c r="BM5333" s="9"/>
      <c r="BN5333" s="9"/>
      <c r="BO5333" s="9"/>
      <c r="BP5333" s="9"/>
      <c r="BQ5333" s="9"/>
      <c r="BR5333" s="9"/>
      <c r="BS5333" s="9"/>
      <c r="BT5333" s="9"/>
      <c r="BU5333" s="9"/>
      <c r="BV5333" s="9"/>
      <c r="BW5333" s="9"/>
      <c r="BX5333" s="9"/>
      <c r="BY5333" s="9"/>
      <c r="BZ5333" s="9"/>
      <c r="CA5333" s="9"/>
      <c r="CB5333" s="9"/>
      <c r="CC5333" s="9"/>
      <c r="CD5333" s="9"/>
    </row>
    <row r="5334" spans="15:82" x14ac:dyDescent="0.25">
      <c r="O5334" s="3"/>
      <c r="P5334" s="2"/>
      <c r="Q5334" s="2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/>
      <c r="AW5334" s="9"/>
      <c r="AX5334" s="9"/>
      <c r="AY5334" s="9"/>
      <c r="AZ5334" s="9"/>
      <c r="BA5334" s="9"/>
      <c r="BB5334" s="9"/>
      <c r="BC5334" s="9"/>
      <c r="BD5334" s="9"/>
      <c r="BE5334" s="9"/>
      <c r="BF5334" s="9"/>
      <c r="BG5334" s="9"/>
      <c r="BH5334" s="9"/>
      <c r="BI5334" s="9"/>
      <c r="BJ5334" s="9"/>
      <c r="BK5334" s="9"/>
      <c r="BL5334" s="9"/>
      <c r="BM5334" s="9"/>
      <c r="BN5334" s="9"/>
      <c r="BO5334" s="9"/>
      <c r="BP5334" s="9"/>
      <c r="BQ5334" s="9"/>
      <c r="BR5334" s="9"/>
      <c r="BS5334" s="9"/>
      <c r="BT5334" s="9"/>
      <c r="BU5334" s="9"/>
      <c r="BV5334" s="9"/>
      <c r="BW5334" s="9"/>
      <c r="BX5334" s="9"/>
      <c r="BY5334" s="9"/>
      <c r="BZ5334" s="9"/>
      <c r="CA5334" s="9"/>
      <c r="CB5334" s="9"/>
      <c r="CC5334" s="9"/>
      <c r="CD5334" s="9"/>
    </row>
    <row r="5335" spans="15:82" x14ac:dyDescent="0.25">
      <c r="O5335" s="3"/>
      <c r="P5335" s="2"/>
      <c r="Q5335" s="2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9"/>
      <c r="AX5335" s="9"/>
      <c r="AY5335" s="9"/>
      <c r="AZ5335" s="9"/>
      <c r="BA5335" s="9"/>
      <c r="BB5335" s="9"/>
      <c r="BC5335" s="9"/>
      <c r="BD5335" s="9"/>
      <c r="BE5335" s="9"/>
      <c r="BF5335" s="9"/>
      <c r="BG5335" s="9"/>
      <c r="BH5335" s="9"/>
      <c r="BI5335" s="9"/>
      <c r="BJ5335" s="9"/>
      <c r="BK5335" s="9"/>
      <c r="BL5335" s="9"/>
      <c r="BM5335" s="9"/>
      <c r="BN5335" s="9"/>
      <c r="BO5335" s="9"/>
      <c r="BP5335" s="9"/>
      <c r="BQ5335" s="9"/>
      <c r="BR5335" s="9"/>
      <c r="BS5335" s="9"/>
      <c r="BT5335" s="9"/>
      <c r="BU5335" s="9"/>
      <c r="BV5335" s="9"/>
      <c r="BW5335" s="9"/>
      <c r="BX5335" s="9"/>
      <c r="BY5335" s="9"/>
      <c r="BZ5335" s="9"/>
      <c r="CA5335" s="9"/>
      <c r="CB5335" s="9"/>
      <c r="CC5335" s="9"/>
      <c r="CD5335" s="9"/>
    </row>
    <row r="5336" spans="15:82" x14ac:dyDescent="0.25">
      <c r="O5336" s="3"/>
      <c r="P5336" s="2"/>
      <c r="Q5336" s="2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/>
      <c r="AW5336" s="9"/>
      <c r="AX5336" s="9"/>
      <c r="AY5336" s="9"/>
      <c r="AZ5336" s="9"/>
      <c r="BA5336" s="9"/>
      <c r="BB5336" s="9"/>
      <c r="BC5336" s="9"/>
      <c r="BD5336" s="9"/>
      <c r="BE5336" s="9"/>
      <c r="BF5336" s="9"/>
      <c r="BG5336" s="9"/>
      <c r="BH5336" s="9"/>
      <c r="BI5336" s="9"/>
      <c r="BJ5336" s="9"/>
      <c r="BK5336" s="9"/>
      <c r="BL5336" s="9"/>
      <c r="BM5336" s="9"/>
      <c r="BN5336" s="9"/>
      <c r="BO5336" s="9"/>
      <c r="BP5336" s="9"/>
      <c r="BQ5336" s="9"/>
      <c r="BR5336" s="9"/>
      <c r="BS5336" s="9"/>
      <c r="BT5336" s="9"/>
      <c r="BU5336" s="9"/>
      <c r="BV5336" s="9"/>
      <c r="BW5336" s="9"/>
      <c r="BX5336" s="9"/>
      <c r="BY5336" s="9"/>
      <c r="BZ5336" s="9"/>
      <c r="CA5336" s="9"/>
      <c r="CB5336" s="9"/>
      <c r="CC5336" s="9"/>
      <c r="CD5336" s="9"/>
    </row>
    <row r="5337" spans="15:82" x14ac:dyDescent="0.25">
      <c r="O5337" s="3"/>
      <c r="P5337" s="2"/>
      <c r="Q5337" s="2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9"/>
      <c r="AX5337" s="9"/>
      <c r="AY5337" s="9"/>
      <c r="AZ5337" s="9"/>
      <c r="BA5337" s="9"/>
      <c r="BB5337" s="9"/>
      <c r="BC5337" s="9"/>
      <c r="BD5337" s="9"/>
      <c r="BE5337" s="9"/>
      <c r="BF5337" s="9"/>
      <c r="BG5337" s="9"/>
      <c r="BH5337" s="9"/>
      <c r="BI5337" s="9"/>
      <c r="BJ5337" s="9"/>
      <c r="BK5337" s="9"/>
      <c r="BL5337" s="9"/>
      <c r="BM5337" s="9"/>
      <c r="BN5337" s="9"/>
      <c r="BO5337" s="9"/>
      <c r="BP5337" s="9"/>
      <c r="BQ5337" s="9"/>
      <c r="BR5337" s="9"/>
      <c r="BS5337" s="9"/>
      <c r="BT5337" s="9"/>
      <c r="BU5337" s="9"/>
      <c r="BV5337" s="9"/>
      <c r="BW5337" s="9"/>
      <c r="BX5337" s="9"/>
      <c r="BY5337" s="9"/>
      <c r="BZ5337" s="9"/>
      <c r="CA5337" s="9"/>
      <c r="CB5337" s="9"/>
      <c r="CC5337" s="9"/>
      <c r="CD5337" s="9"/>
    </row>
    <row r="5338" spans="15:82" x14ac:dyDescent="0.25">
      <c r="O5338" s="3"/>
      <c r="P5338" s="2"/>
      <c r="Q5338" s="2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/>
      <c r="AW5338" s="9"/>
      <c r="AX5338" s="9"/>
      <c r="AY5338" s="9"/>
      <c r="AZ5338" s="9"/>
      <c r="BA5338" s="9"/>
      <c r="BB5338" s="9"/>
      <c r="BC5338" s="9"/>
      <c r="BD5338" s="9"/>
      <c r="BE5338" s="9"/>
      <c r="BF5338" s="9"/>
      <c r="BG5338" s="9"/>
      <c r="BH5338" s="9"/>
      <c r="BI5338" s="9"/>
      <c r="BJ5338" s="9"/>
      <c r="BK5338" s="9"/>
      <c r="BL5338" s="9"/>
      <c r="BM5338" s="9"/>
      <c r="BN5338" s="9"/>
      <c r="BO5338" s="9"/>
      <c r="BP5338" s="9"/>
      <c r="BQ5338" s="9"/>
      <c r="BR5338" s="9"/>
      <c r="BS5338" s="9"/>
      <c r="BT5338" s="9"/>
      <c r="BU5338" s="9"/>
      <c r="BV5338" s="9"/>
      <c r="BW5338" s="9"/>
      <c r="BX5338" s="9"/>
      <c r="BY5338" s="9"/>
      <c r="BZ5338" s="9"/>
      <c r="CA5338" s="9"/>
      <c r="CB5338" s="9"/>
      <c r="CC5338" s="9"/>
      <c r="CD5338" s="9"/>
    </row>
    <row r="5339" spans="15:82" x14ac:dyDescent="0.25">
      <c r="O5339" s="3"/>
      <c r="P5339" s="2"/>
      <c r="Q5339" s="2"/>
      <c r="Z5339" s="9"/>
      <c r="AA5339" s="9"/>
      <c r="AB5339" s="9"/>
      <c r="AC5339" s="9"/>
      <c r="AD5339" s="9"/>
      <c r="AE5339" s="9"/>
      <c r="AF5339" s="9"/>
      <c r="AG5339" s="9"/>
      <c r="AH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9"/>
      <c r="AX5339" s="9"/>
      <c r="AY5339" s="9"/>
      <c r="AZ5339" s="9"/>
      <c r="BA5339" s="9"/>
      <c r="BB5339" s="9"/>
      <c r="BC5339" s="9"/>
      <c r="BD5339" s="9"/>
      <c r="BE5339" s="9"/>
      <c r="BF5339" s="9"/>
      <c r="BG5339" s="9"/>
      <c r="BH5339" s="9"/>
      <c r="BI5339" s="9"/>
      <c r="BJ5339" s="9"/>
      <c r="BK5339" s="9"/>
      <c r="BL5339" s="9"/>
      <c r="BM5339" s="9"/>
      <c r="BN5339" s="9"/>
      <c r="BO5339" s="9"/>
      <c r="BP5339" s="9"/>
      <c r="BQ5339" s="9"/>
      <c r="BR5339" s="9"/>
      <c r="BS5339" s="9"/>
      <c r="BT5339" s="9"/>
      <c r="BU5339" s="9"/>
      <c r="BV5339" s="9"/>
      <c r="BW5339" s="9"/>
      <c r="BX5339" s="9"/>
      <c r="BY5339" s="9"/>
      <c r="BZ5339" s="9"/>
      <c r="CA5339" s="9"/>
      <c r="CB5339" s="9"/>
      <c r="CC5339" s="9"/>
      <c r="CD5339" s="9"/>
    </row>
    <row r="5340" spans="15:82" x14ac:dyDescent="0.25">
      <c r="O5340" s="3"/>
      <c r="P5340" s="2"/>
      <c r="Q5340" s="2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/>
      <c r="AW5340" s="9"/>
      <c r="AX5340" s="9"/>
      <c r="AY5340" s="9"/>
      <c r="AZ5340" s="9"/>
      <c r="BA5340" s="9"/>
      <c r="BB5340" s="9"/>
      <c r="BC5340" s="9"/>
      <c r="BD5340" s="9"/>
      <c r="BE5340" s="9"/>
      <c r="BF5340" s="9"/>
      <c r="BG5340" s="9"/>
      <c r="BH5340" s="9"/>
      <c r="BI5340" s="9"/>
      <c r="BJ5340" s="9"/>
      <c r="BK5340" s="9"/>
      <c r="BL5340" s="9"/>
      <c r="BM5340" s="9"/>
      <c r="BN5340" s="9"/>
      <c r="BO5340" s="9"/>
      <c r="BP5340" s="9"/>
      <c r="BQ5340" s="9"/>
      <c r="BR5340" s="9"/>
      <c r="BS5340" s="9"/>
      <c r="BT5340" s="9"/>
      <c r="BU5340" s="9"/>
      <c r="BV5340" s="9"/>
      <c r="BW5340" s="9"/>
      <c r="BX5340" s="9"/>
      <c r="BY5340" s="9"/>
      <c r="BZ5340" s="9"/>
      <c r="CA5340" s="9"/>
      <c r="CB5340" s="9"/>
      <c r="CC5340" s="9"/>
      <c r="CD5340" s="9"/>
    </row>
    <row r="5341" spans="15:82" x14ac:dyDescent="0.25">
      <c r="O5341" s="3"/>
      <c r="P5341" s="2"/>
      <c r="Q5341" s="2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9"/>
      <c r="AX5341" s="9"/>
      <c r="AY5341" s="9"/>
      <c r="AZ5341" s="9"/>
      <c r="BA5341" s="9"/>
      <c r="BB5341" s="9"/>
      <c r="BC5341" s="9"/>
      <c r="BD5341" s="9"/>
      <c r="BE5341" s="9"/>
      <c r="BF5341" s="9"/>
      <c r="BG5341" s="9"/>
      <c r="BH5341" s="9"/>
      <c r="BI5341" s="9"/>
      <c r="BJ5341" s="9"/>
      <c r="BK5341" s="9"/>
      <c r="BL5341" s="9"/>
      <c r="BM5341" s="9"/>
      <c r="BN5341" s="9"/>
      <c r="BO5341" s="9"/>
      <c r="BP5341" s="9"/>
      <c r="BQ5341" s="9"/>
      <c r="BR5341" s="9"/>
      <c r="BS5341" s="9"/>
      <c r="BT5341" s="9"/>
      <c r="BU5341" s="9"/>
      <c r="BV5341" s="9"/>
      <c r="BW5341" s="9"/>
      <c r="BX5341" s="9"/>
      <c r="BY5341" s="9"/>
      <c r="BZ5341" s="9"/>
      <c r="CA5341" s="9"/>
      <c r="CB5341" s="9"/>
      <c r="CC5341" s="9"/>
      <c r="CD5341" s="9"/>
    </row>
    <row r="5342" spans="15:82" x14ac:dyDescent="0.25">
      <c r="O5342" s="3"/>
      <c r="P5342" s="2"/>
      <c r="Q5342" s="2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/>
      <c r="AW5342" s="9"/>
      <c r="AX5342" s="9"/>
      <c r="AY5342" s="9"/>
      <c r="AZ5342" s="9"/>
      <c r="BA5342" s="9"/>
      <c r="BB5342" s="9"/>
      <c r="BC5342" s="9"/>
      <c r="BD5342" s="9"/>
      <c r="BE5342" s="9"/>
      <c r="BF5342" s="9"/>
      <c r="BG5342" s="9"/>
      <c r="BH5342" s="9"/>
      <c r="BI5342" s="9"/>
      <c r="BJ5342" s="9"/>
      <c r="BK5342" s="9"/>
      <c r="BL5342" s="9"/>
      <c r="BM5342" s="9"/>
      <c r="BN5342" s="9"/>
      <c r="BO5342" s="9"/>
      <c r="BP5342" s="9"/>
      <c r="BQ5342" s="9"/>
      <c r="BR5342" s="9"/>
      <c r="BS5342" s="9"/>
      <c r="BT5342" s="9"/>
      <c r="BU5342" s="9"/>
      <c r="BV5342" s="9"/>
      <c r="BW5342" s="9"/>
      <c r="BX5342" s="9"/>
      <c r="BY5342" s="9"/>
      <c r="BZ5342" s="9"/>
      <c r="CA5342" s="9"/>
      <c r="CB5342" s="9"/>
      <c r="CC5342" s="9"/>
      <c r="CD5342" s="9"/>
    </row>
    <row r="5343" spans="15:82" x14ac:dyDescent="0.25">
      <c r="O5343" s="3"/>
      <c r="P5343" s="2"/>
      <c r="Q5343" s="2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9"/>
      <c r="AX5343" s="9"/>
      <c r="AY5343" s="9"/>
      <c r="AZ5343" s="9"/>
      <c r="BA5343" s="9"/>
      <c r="BB5343" s="9"/>
      <c r="BC5343" s="9"/>
      <c r="BD5343" s="9"/>
      <c r="BE5343" s="9"/>
      <c r="BF5343" s="9"/>
      <c r="BG5343" s="9"/>
      <c r="BH5343" s="9"/>
      <c r="BI5343" s="9"/>
      <c r="BJ5343" s="9"/>
      <c r="BK5343" s="9"/>
      <c r="BL5343" s="9"/>
      <c r="BM5343" s="9"/>
      <c r="BN5343" s="9"/>
      <c r="BO5343" s="9"/>
      <c r="BP5343" s="9"/>
      <c r="BQ5343" s="9"/>
      <c r="BR5343" s="9"/>
      <c r="BS5343" s="9"/>
      <c r="BT5343" s="9"/>
      <c r="BU5343" s="9"/>
      <c r="BV5343" s="9"/>
      <c r="BW5343" s="9"/>
      <c r="BX5343" s="9"/>
      <c r="BY5343" s="9"/>
      <c r="BZ5343" s="9"/>
      <c r="CA5343" s="9"/>
      <c r="CB5343" s="9"/>
      <c r="CC5343" s="9"/>
      <c r="CD5343" s="9"/>
    </row>
    <row r="5344" spans="15:82" x14ac:dyDescent="0.25">
      <c r="O5344" s="3"/>
      <c r="P5344" s="2"/>
      <c r="Q5344" s="2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/>
      <c r="AW5344" s="9"/>
      <c r="AX5344" s="9"/>
      <c r="AY5344" s="9"/>
      <c r="AZ5344" s="9"/>
      <c r="BA5344" s="9"/>
      <c r="BB5344" s="9"/>
      <c r="BC5344" s="9"/>
      <c r="BD5344" s="9"/>
      <c r="BE5344" s="9"/>
      <c r="BF5344" s="9"/>
      <c r="BG5344" s="9"/>
      <c r="BH5344" s="9"/>
      <c r="BI5344" s="9"/>
      <c r="BJ5344" s="9"/>
      <c r="BK5344" s="9"/>
      <c r="BL5344" s="9"/>
      <c r="BM5344" s="9"/>
      <c r="BN5344" s="9"/>
      <c r="BO5344" s="9"/>
      <c r="BP5344" s="9"/>
      <c r="BQ5344" s="9"/>
      <c r="BR5344" s="9"/>
      <c r="BS5344" s="9"/>
      <c r="BT5344" s="9"/>
      <c r="BU5344" s="9"/>
      <c r="BV5344" s="9"/>
      <c r="BW5344" s="9"/>
      <c r="BX5344" s="9"/>
      <c r="BY5344" s="9"/>
      <c r="BZ5344" s="9"/>
      <c r="CA5344" s="9"/>
      <c r="CB5344" s="9"/>
      <c r="CC5344" s="9"/>
      <c r="CD5344" s="9"/>
    </row>
    <row r="5345" spans="15:82" x14ac:dyDescent="0.25">
      <c r="O5345" s="3"/>
      <c r="P5345" s="2"/>
      <c r="Q5345" s="2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9"/>
      <c r="AX5345" s="9"/>
      <c r="AY5345" s="9"/>
      <c r="AZ5345" s="9"/>
      <c r="BA5345" s="9"/>
      <c r="BB5345" s="9"/>
      <c r="BC5345" s="9"/>
      <c r="BD5345" s="9"/>
      <c r="BE5345" s="9"/>
      <c r="BF5345" s="9"/>
      <c r="BG5345" s="9"/>
      <c r="BH5345" s="9"/>
      <c r="BI5345" s="9"/>
      <c r="BJ5345" s="9"/>
      <c r="BK5345" s="9"/>
      <c r="BL5345" s="9"/>
      <c r="BM5345" s="9"/>
      <c r="BN5345" s="9"/>
      <c r="BO5345" s="9"/>
      <c r="BP5345" s="9"/>
      <c r="BQ5345" s="9"/>
      <c r="BR5345" s="9"/>
      <c r="BS5345" s="9"/>
      <c r="BT5345" s="9"/>
      <c r="BU5345" s="9"/>
      <c r="BV5345" s="9"/>
      <c r="BW5345" s="9"/>
      <c r="BX5345" s="9"/>
      <c r="BY5345" s="9"/>
      <c r="BZ5345" s="9"/>
      <c r="CA5345" s="9"/>
      <c r="CB5345" s="9"/>
      <c r="CC5345" s="9"/>
      <c r="CD5345" s="9"/>
    </row>
    <row r="5346" spans="15:82" x14ac:dyDescent="0.25">
      <c r="O5346" s="3"/>
      <c r="P5346" s="2"/>
      <c r="Q5346" s="2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/>
      <c r="AW5346" s="9"/>
      <c r="AX5346" s="9"/>
      <c r="AY5346" s="9"/>
      <c r="AZ5346" s="9"/>
      <c r="BA5346" s="9"/>
      <c r="BB5346" s="9"/>
      <c r="BC5346" s="9"/>
      <c r="BD5346" s="9"/>
      <c r="BE5346" s="9"/>
      <c r="BF5346" s="9"/>
      <c r="BG5346" s="9"/>
      <c r="BH5346" s="9"/>
      <c r="BI5346" s="9"/>
      <c r="BJ5346" s="9"/>
      <c r="BK5346" s="9"/>
      <c r="BL5346" s="9"/>
      <c r="BM5346" s="9"/>
      <c r="BN5346" s="9"/>
      <c r="BO5346" s="9"/>
      <c r="BP5346" s="9"/>
      <c r="BQ5346" s="9"/>
      <c r="BR5346" s="9"/>
      <c r="BS5346" s="9"/>
      <c r="BT5346" s="9"/>
      <c r="BU5346" s="9"/>
      <c r="BV5346" s="9"/>
      <c r="BW5346" s="9"/>
      <c r="BX5346" s="9"/>
      <c r="BY5346" s="9"/>
      <c r="BZ5346" s="9"/>
      <c r="CA5346" s="9"/>
      <c r="CB5346" s="9"/>
      <c r="CC5346" s="9"/>
      <c r="CD5346" s="9"/>
    </row>
    <row r="5347" spans="15:82" x14ac:dyDescent="0.25">
      <c r="O5347" s="3"/>
      <c r="P5347" s="2"/>
      <c r="Q5347" s="2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9"/>
      <c r="AX5347" s="9"/>
      <c r="AY5347" s="9"/>
      <c r="AZ5347" s="9"/>
      <c r="BA5347" s="9"/>
      <c r="BB5347" s="9"/>
      <c r="BC5347" s="9"/>
      <c r="BD5347" s="9"/>
      <c r="BE5347" s="9"/>
      <c r="BF5347" s="9"/>
      <c r="BG5347" s="9"/>
      <c r="BH5347" s="9"/>
      <c r="BI5347" s="9"/>
      <c r="BJ5347" s="9"/>
      <c r="BK5347" s="9"/>
      <c r="BL5347" s="9"/>
      <c r="BM5347" s="9"/>
      <c r="BN5347" s="9"/>
      <c r="BO5347" s="9"/>
      <c r="BP5347" s="9"/>
      <c r="BQ5347" s="9"/>
      <c r="BR5347" s="9"/>
      <c r="BS5347" s="9"/>
      <c r="BT5347" s="9"/>
      <c r="BU5347" s="9"/>
      <c r="BV5347" s="9"/>
      <c r="BW5347" s="9"/>
      <c r="BX5347" s="9"/>
      <c r="BY5347" s="9"/>
      <c r="BZ5347" s="9"/>
      <c r="CA5347" s="9"/>
      <c r="CB5347" s="9"/>
      <c r="CC5347" s="9"/>
      <c r="CD5347" s="9"/>
    </row>
    <row r="5348" spans="15:82" x14ac:dyDescent="0.25">
      <c r="O5348" s="3"/>
      <c r="P5348" s="2"/>
      <c r="Q5348" s="2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/>
      <c r="AW5348" s="9"/>
      <c r="AX5348" s="9"/>
      <c r="AY5348" s="9"/>
      <c r="AZ5348" s="9"/>
      <c r="BA5348" s="9"/>
      <c r="BB5348" s="9"/>
      <c r="BC5348" s="9"/>
      <c r="BD5348" s="9"/>
      <c r="BE5348" s="9"/>
      <c r="BF5348" s="9"/>
      <c r="BG5348" s="9"/>
      <c r="BH5348" s="9"/>
      <c r="BI5348" s="9"/>
      <c r="BJ5348" s="9"/>
      <c r="BK5348" s="9"/>
      <c r="BL5348" s="9"/>
      <c r="BM5348" s="9"/>
      <c r="BN5348" s="9"/>
      <c r="BO5348" s="9"/>
      <c r="BP5348" s="9"/>
      <c r="BQ5348" s="9"/>
      <c r="BR5348" s="9"/>
      <c r="BS5348" s="9"/>
      <c r="BT5348" s="9"/>
      <c r="BU5348" s="9"/>
      <c r="BV5348" s="9"/>
      <c r="BW5348" s="9"/>
      <c r="BX5348" s="9"/>
      <c r="BY5348" s="9"/>
      <c r="BZ5348" s="9"/>
      <c r="CA5348" s="9"/>
      <c r="CB5348" s="9"/>
      <c r="CC5348" s="9"/>
      <c r="CD5348" s="9"/>
    </row>
    <row r="5349" spans="15:82" x14ac:dyDescent="0.25">
      <c r="O5349" s="3"/>
      <c r="P5349" s="2"/>
      <c r="Q5349" s="2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9"/>
      <c r="AX5349" s="9"/>
      <c r="AY5349" s="9"/>
      <c r="AZ5349" s="9"/>
      <c r="BA5349" s="9"/>
      <c r="BB5349" s="9"/>
      <c r="BC5349" s="9"/>
      <c r="BD5349" s="9"/>
      <c r="BE5349" s="9"/>
      <c r="BF5349" s="9"/>
      <c r="BG5349" s="9"/>
      <c r="BH5349" s="9"/>
      <c r="BI5349" s="9"/>
      <c r="BJ5349" s="9"/>
      <c r="BK5349" s="9"/>
      <c r="BL5349" s="9"/>
      <c r="BM5349" s="9"/>
      <c r="BN5349" s="9"/>
      <c r="BO5349" s="9"/>
      <c r="BP5349" s="9"/>
      <c r="BQ5349" s="9"/>
      <c r="BR5349" s="9"/>
      <c r="BS5349" s="9"/>
      <c r="BT5349" s="9"/>
      <c r="BU5349" s="9"/>
      <c r="BV5349" s="9"/>
      <c r="BW5349" s="9"/>
      <c r="BX5349" s="9"/>
      <c r="BY5349" s="9"/>
      <c r="BZ5349" s="9"/>
      <c r="CA5349" s="9"/>
      <c r="CB5349" s="9"/>
      <c r="CC5349" s="9"/>
      <c r="CD5349" s="9"/>
    </row>
    <row r="5350" spans="15:82" x14ac:dyDescent="0.25">
      <c r="O5350" s="3"/>
      <c r="P5350" s="2"/>
      <c r="Q5350" s="2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/>
      <c r="AW5350" s="9"/>
      <c r="AX5350" s="9"/>
      <c r="AY5350" s="9"/>
      <c r="AZ5350" s="9"/>
      <c r="BA5350" s="9"/>
      <c r="BB5350" s="9"/>
      <c r="BC5350" s="9"/>
      <c r="BD5350" s="9"/>
      <c r="BE5350" s="9"/>
      <c r="BF5350" s="9"/>
      <c r="BG5350" s="9"/>
      <c r="BH5350" s="9"/>
      <c r="BI5350" s="9"/>
      <c r="BJ5350" s="9"/>
      <c r="BK5350" s="9"/>
      <c r="BL5350" s="9"/>
      <c r="BM5350" s="9"/>
      <c r="BN5350" s="9"/>
      <c r="BO5350" s="9"/>
      <c r="BP5350" s="9"/>
      <c r="BQ5350" s="9"/>
      <c r="BR5350" s="9"/>
      <c r="BS5350" s="9"/>
      <c r="BT5350" s="9"/>
      <c r="BU5350" s="9"/>
      <c r="BV5350" s="9"/>
      <c r="BW5350" s="9"/>
      <c r="BX5350" s="9"/>
      <c r="BY5350" s="9"/>
      <c r="BZ5350" s="9"/>
      <c r="CA5350" s="9"/>
      <c r="CB5350" s="9"/>
      <c r="CC5350" s="9"/>
      <c r="CD5350" s="9"/>
    </row>
    <row r="5351" spans="15:82" x14ac:dyDescent="0.25">
      <c r="O5351" s="3"/>
      <c r="P5351" s="2"/>
      <c r="Q5351" s="2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9"/>
      <c r="AX5351" s="9"/>
      <c r="AY5351" s="9"/>
      <c r="AZ5351" s="9"/>
      <c r="BA5351" s="9"/>
      <c r="BB5351" s="9"/>
      <c r="BC5351" s="9"/>
      <c r="BD5351" s="9"/>
      <c r="BE5351" s="9"/>
      <c r="BF5351" s="9"/>
      <c r="BG5351" s="9"/>
      <c r="BH5351" s="9"/>
      <c r="BI5351" s="9"/>
      <c r="BJ5351" s="9"/>
      <c r="BK5351" s="9"/>
      <c r="BL5351" s="9"/>
      <c r="BM5351" s="9"/>
      <c r="BN5351" s="9"/>
      <c r="BO5351" s="9"/>
      <c r="BP5351" s="9"/>
      <c r="BQ5351" s="9"/>
      <c r="BR5351" s="9"/>
      <c r="BS5351" s="9"/>
      <c r="BT5351" s="9"/>
      <c r="BU5351" s="9"/>
      <c r="BV5351" s="9"/>
      <c r="BW5351" s="9"/>
      <c r="BX5351" s="9"/>
      <c r="BY5351" s="9"/>
      <c r="BZ5351" s="9"/>
      <c r="CA5351" s="9"/>
      <c r="CB5351" s="9"/>
      <c r="CC5351" s="9"/>
      <c r="CD5351" s="9"/>
    </row>
    <row r="5352" spans="15:82" x14ac:dyDescent="0.25">
      <c r="O5352" s="3"/>
      <c r="P5352" s="2"/>
      <c r="Q5352" s="2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/>
      <c r="AW5352" s="9"/>
      <c r="AX5352" s="9"/>
      <c r="AY5352" s="9"/>
      <c r="AZ5352" s="9"/>
      <c r="BA5352" s="9"/>
      <c r="BB5352" s="9"/>
      <c r="BC5352" s="9"/>
      <c r="BD5352" s="9"/>
      <c r="BE5352" s="9"/>
      <c r="BF5352" s="9"/>
      <c r="BG5352" s="9"/>
      <c r="BH5352" s="9"/>
      <c r="BI5352" s="9"/>
      <c r="BJ5352" s="9"/>
      <c r="BK5352" s="9"/>
      <c r="BL5352" s="9"/>
      <c r="BM5352" s="9"/>
      <c r="BN5352" s="9"/>
      <c r="BO5352" s="9"/>
      <c r="BP5352" s="9"/>
      <c r="BQ5352" s="9"/>
      <c r="BR5352" s="9"/>
      <c r="BS5352" s="9"/>
      <c r="BT5352" s="9"/>
      <c r="BU5352" s="9"/>
      <c r="BV5352" s="9"/>
      <c r="BW5352" s="9"/>
      <c r="BX5352" s="9"/>
      <c r="BY5352" s="9"/>
      <c r="BZ5352" s="9"/>
      <c r="CA5352" s="9"/>
      <c r="CB5352" s="9"/>
      <c r="CC5352" s="9"/>
      <c r="CD5352" s="9"/>
    </row>
    <row r="5353" spans="15:82" x14ac:dyDescent="0.25">
      <c r="O5353" s="3"/>
      <c r="P5353" s="2"/>
      <c r="Q5353" s="2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9"/>
      <c r="AX5353" s="9"/>
      <c r="AY5353" s="9"/>
      <c r="AZ5353" s="9"/>
      <c r="BA5353" s="9"/>
      <c r="BB5353" s="9"/>
      <c r="BC5353" s="9"/>
      <c r="BD5353" s="9"/>
      <c r="BE5353" s="9"/>
      <c r="BF5353" s="9"/>
      <c r="BG5353" s="9"/>
      <c r="BH5353" s="9"/>
      <c r="BI5353" s="9"/>
      <c r="BJ5353" s="9"/>
      <c r="BK5353" s="9"/>
      <c r="BL5353" s="9"/>
      <c r="BM5353" s="9"/>
      <c r="BN5353" s="9"/>
      <c r="BO5353" s="9"/>
      <c r="BP5353" s="9"/>
      <c r="BQ5353" s="9"/>
      <c r="BR5353" s="9"/>
      <c r="BS5353" s="9"/>
      <c r="BT5353" s="9"/>
      <c r="BU5353" s="9"/>
      <c r="BV5353" s="9"/>
      <c r="BW5353" s="9"/>
      <c r="BX5353" s="9"/>
      <c r="BY5353" s="9"/>
      <c r="BZ5353" s="9"/>
      <c r="CA5353" s="9"/>
      <c r="CB5353" s="9"/>
      <c r="CC5353" s="9"/>
      <c r="CD5353" s="9"/>
    </row>
    <row r="5354" spans="15:82" x14ac:dyDescent="0.25">
      <c r="O5354" s="3"/>
      <c r="P5354" s="2"/>
      <c r="Q5354" s="2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/>
      <c r="AW5354" s="9"/>
      <c r="AX5354" s="9"/>
      <c r="AY5354" s="9"/>
      <c r="AZ5354" s="9"/>
      <c r="BA5354" s="9"/>
      <c r="BB5354" s="9"/>
      <c r="BC5354" s="9"/>
      <c r="BD5354" s="9"/>
      <c r="BE5354" s="9"/>
      <c r="BF5354" s="9"/>
      <c r="BG5354" s="9"/>
      <c r="BH5354" s="9"/>
      <c r="BI5354" s="9"/>
      <c r="BJ5354" s="9"/>
      <c r="BK5354" s="9"/>
      <c r="BL5354" s="9"/>
      <c r="BM5354" s="9"/>
      <c r="BN5354" s="9"/>
      <c r="BO5354" s="9"/>
      <c r="BP5354" s="9"/>
      <c r="BQ5354" s="9"/>
      <c r="BR5354" s="9"/>
      <c r="BS5354" s="9"/>
      <c r="BT5354" s="9"/>
      <c r="BU5354" s="9"/>
      <c r="BV5354" s="9"/>
      <c r="BW5354" s="9"/>
      <c r="BX5354" s="9"/>
      <c r="BY5354" s="9"/>
      <c r="BZ5354" s="9"/>
      <c r="CA5354" s="9"/>
      <c r="CB5354" s="9"/>
      <c r="CC5354" s="9"/>
      <c r="CD5354" s="9"/>
    </row>
    <row r="5355" spans="15:82" x14ac:dyDescent="0.25">
      <c r="O5355" s="3"/>
      <c r="P5355" s="2"/>
      <c r="Q5355" s="2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9"/>
      <c r="AX5355" s="9"/>
      <c r="AY5355" s="9"/>
      <c r="AZ5355" s="9"/>
      <c r="BA5355" s="9"/>
      <c r="BB5355" s="9"/>
      <c r="BC5355" s="9"/>
      <c r="BD5355" s="9"/>
      <c r="BE5355" s="9"/>
      <c r="BF5355" s="9"/>
      <c r="BG5355" s="9"/>
      <c r="BH5355" s="9"/>
      <c r="BI5355" s="9"/>
      <c r="BJ5355" s="9"/>
      <c r="BK5355" s="9"/>
      <c r="BL5355" s="9"/>
      <c r="BM5355" s="9"/>
      <c r="BN5355" s="9"/>
      <c r="BO5355" s="9"/>
      <c r="BP5355" s="9"/>
      <c r="BQ5355" s="9"/>
      <c r="BR5355" s="9"/>
      <c r="BS5355" s="9"/>
      <c r="BT5355" s="9"/>
      <c r="BU5355" s="9"/>
      <c r="BV5355" s="9"/>
      <c r="BW5355" s="9"/>
      <c r="BX5355" s="9"/>
      <c r="BY5355" s="9"/>
      <c r="BZ5355" s="9"/>
      <c r="CA5355" s="9"/>
      <c r="CB5355" s="9"/>
      <c r="CC5355" s="9"/>
      <c r="CD5355" s="9"/>
    </row>
    <row r="5356" spans="15:82" x14ac:dyDescent="0.25">
      <c r="O5356" s="3"/>
      <c r="P5356" s="2"/>
      <c r="Q5356" s="2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/>
      <c r="AW5356" s="9"/>
      <c r="AX5356" s="9"/>
      <c r="AY5356" s="9"/>
      <c r="AZ5356" s="9"/>
      <c r="BA5356" s="9"/>
      <c r="BB5356" s="9"/>
      <c r="BC5356" s="9"/>
      <c r="BD5356" s="9"/>
      <c r="BE5356" s="9"/>
      <c r="BF5356" s="9"/>
      <c r="BG5356" s="9"/>
      <c r="BH5356" s="9"/>
      <c r="BI5356" s="9"/>
      <c r="BJ5356" s="9"/>
      <c r="BK5356" s="9"/>
      <c r="BL5356" s="9"/>
      <c r="BM5356" s="9"/>
      <c r="BN5356" s="9"/>
      <c r="BO5356" s="9"/>
      <c r="BP5356" s="9"/>
      <c r="BQ5356" s="9"/>
      <c r="BR5356" s="9"/>
      <c r="BS5356" s="9"/>
      <c r="BT5356" s="9"/>
      <c r="BU5356" s="9"/>
      <c r="BV5356" s="9"/>
      <c r="BW5356" s="9"/>
      <c r="BX5356" s="9"/>
      <c r="BY5356" s="9"/>
      <c r="BZ5356" s="9"/>
      <c r="CA5356" s="9"/>
      <c r="CB5356" s="9"/>
      <c r="CC5356" s="9"/>
      <c r="CD5356" s="9"/>
    </row>
    <row r="5357" spans="15:82" x14ac:dyDescent="0.25">
      <c r="O5357" s="3"/>
      <c r="P5357" s="2"/>
      <c r="Q5357" s="2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9"/>
      <c r="AX5357" s="9"/>
      <c r="AY5357" s="9"/>
      <c r="AZ5357" s="9"/>
      <c r="BA5357" s="9"/>
      <c r="BB5357" s="9"/>
      <c r="BC5357" s="9"/>
      <c r="BD5357" s="9"/>
      <c r="BE5357" s="9"/>
      <c r="BF5357" s="9"/>
      <c r="BG5357" s="9"/>
      <c r="BH5357" s="9"/>
      <c r="BI5357" s="9"/>
      <c r="BJ5357" s="9"/>
      <c r="BK5357" s="9"/>
      <c r="BL5357" s="9"/>
      <c r="BM5357" s="9"/>
      <c r="BN5357" s="9"/>
      <c r="BO5357" s="9"/>
      <c r="BP5357" s="9"/>
      <c r="BQ5357" s="9"/>
      <c r="BR5357" s="9"/>
      <c r="BS5357" s="9"/>
      <c r="BT5357" s="9"/>
      <c r="BU5357" s="9"/>
      <c r="BV5357" s="9"/>
      <c r="BW5357" s="9"/>
      <c r="BX5357" s="9"/>
      <c r="BY5357" s="9"/>
      <c r="BZ5357" s="9"/>
      <c r="CA5357" s="9"/>
      <c r="CB5357" s="9"/>
      <c r="CC5357" s="9"/>
      <c r="CD5357" s="9"/>
    </row>
    <row r="5358" spans="15:82" x14ac:dyDescent="0.25">
      <c r="O5358" s="3"/>
      <c r="P5358" s="2"/>
      <c r="Q5358" s="2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/>
      <c r="AW5358" s="9"/>
      <c r="AX5358" s="9"/>
      <c r="AY5358" s="9"/>
      <c r="AZ5358" s="9"/>
      <c r="BA5358" s="9"/>
      <c r="BB5358" s="9"/>
      <c r="BC5358" s="9"/>
      <c r="BD5358" s="9"/>
      <c r="BE5358" s="9"/>
      <c r="BF5358" s="9"/>
      <c r="BG5358" s="9"/>
      <c r="BH5358" s="9"/>
      <c r="BI5358" s="9"/>
      <c r="BJ5358" s="9"/>
      <c r="BK5358" s="9"/>
      <c r="BL5358" s="9"/>
      <c r="BM5358" s="9"/>
      <c r="BN5358" s="9"/>
      <c r="BO5358" s="9"/>
      <c r="BP5358" s="9"/>
      <c r="BQ5358" s="9"/>
      <c r="BR5358" s="9"/>
      <c r="BS5358" s="9"/>
      <c r="BT5358" s="9"/>
      <c r="BU5358" s="9"/>
      <c r="BV5358" s="9"/>
      <c r="BW5358" s="9"/>
      <c r="BX5358" s="9"/>
      <c r="BY5358" s="9"/>
      <c r="BZ5358" s="9"/>
      <c r="CA5358" s="9"/>
      <c r="CB5358" s="9"/>
      <c r="CC5358" s="9"/>
      <c r="CD5358" s="9"/>
    </row>
    <row r="5359" spans="15:82" x14ac:dyDescent="0.25">
      <c r="O5359" s="3"/>
      <c r="P5359" s="2"/>
      <c r="Q5359" s="2"/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9"/>
      <c r="AX5359" s="9"/>
      <c r="AY5359" s="9"/>
      <c r="AZ5359" s="9"/>
      <c r="BA5359" s="9"/>
      <c r="BB5359" s="9"/>
      <c r="BC5359" s="9"/>
      <c r="BD5359" s="9"/>
      <c r="BE5359" s="9"/>
      <c r="BF5359" s="9"/>
      <c r="BG5359" s="9"/>
      <c r="BH5359" s="9"/>
      <c r="BI5359" s="9"/>
      <c r="BJ5359" s="9"/>
      <c r="BK5359" s="9"/>
      <c r="BL5359" s="9"/>
      <c r="BM5359" s="9"/>
      <c r="BN5359" s="9"/>
      <c r="BO5359" s="9"/>
      <c r="BP5359" s="9"/>
      <c r="BQ5359" s="9"/>
      <c r="BR5359" s="9"/>
      <c r="BS5359" s="9"/>
      <c r="BT5359" s="9"/>
      <c r="BU5359" s="9"/>
      <c r="BV5359" s="9"/>
      <c r="BW5359" s="9"/>
      <c r="BX5359" s="9"/>
      <c r="BY5359" s="9"/>
      <c r="BZ5359" s="9"/>
      <c r="CA5359" s="9"/>
      <c r="CB5359" s="9"/>
      <c r="CC5359" s="9"/>
      <c r="CD5359" s="9"/>
    </row>
    <row r="5360" spans="15:82" x14ac:dyDescent="0.25">
      <c r="O5360" s="3"/>
      <c r="P5360" s="2"/>
      <c r="Q5360" s="2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/>
      <c r="AW5360" s="9"/>
      <c r="AX5360" s="9"/>
      <c r="AY5360" s="9"/>
      <c r="AZ5360" s="9"/>
      <c r="BA5360" s="9"/>
      <c r="BB5360" s="9"/>
      <c r="BC5360" s="9"/>
      <c r="BD5360" s="9"/>
      <c r="BE5360" s="9"/>
      <c r="BF5360" s="9"/>
      <c r="BG5360" s="9"/>
      <c r="BH5360" s="9"/>
      <c r="BI5360" s="9"/>
      <c r="BJ5360" s="9"/>
      <c r="BK5360" s="9"/>
      <c r="BL5360" s="9"/>
      <c r="BM5360" s="9"/>
      <c r="BN5360" s="9"/>
      <c r="BO5360" s="9"/>
      <c r="BP5360" s="9"/>
      <c r="BQ5360" s="9"/>
      <c r="BR5360" s="9"/>
      <c r="BS5360" s="9"/>
      <c r="BT5360" s="9"/>
      <c r="BU5360" s="9"/>
      <c r="BV5360" s="9"/>
      <c r="BW5360" s="9"/>
      <c r="BX5360" s="9"/>
      <c r="BY5360" s="9"/>
      <c r="BZ5360" s="9"/>
      <c r="CA5360" s="9"/>
      <c r="CB5360" s="9"/>
      <c r="CC5360" s="9"/>
      <c r="CD5360" s="9"/>
    </row>
    <row r="5361" spans="15:82" x14ac:dyDescent="0.25">
      <c r="O5361" s="3"/>
      <c r="P5361" s="2"/>
      <c r="Q5361" s="2"/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9"/>
      <c r="AX5361" s="9"/>
      <c r="AY5361" s="9"/>
      <c r="AZ5361" s="9"/>
      <c r="BA5361" s="9"/>
      <c r="BB5361" s="9"/>
      <c r="BC5361" s="9"/>
      <c r="BD5361" s="9"/>
      <c r="BE5361" s="9"/>
      <c r="BF5361" s="9"/>
      <c r="BG5361" s="9"/>
      <c r="BH5361" s="9"/>
      <c r="BI5361" s="9"/>
      <c r="BJ5361" s="9"/>
      <c r="BK5361" s="9"/>
      <c r="BL5361" s="9"/>
      <c r="BM5361" s="9"/>
      <c r="BN5361" s="9"/>
      <c r="BO5361" s="9"/>
      <c r="BP5361" s="9"/>
      <c r="BQ5361" s="9"/>
      <c r="BR5361" s="9"/>
      <c r="BS5361" s="9"/>
      <c r="BT5361" s="9"/>
      <c r="BU5361" s="9"/>
      <c r="BV5361" s="9"/>
      <c r="BW5361" s="9"/>
      <c r="BX5361" s="9"/>
      <c r="BY5361" s="9"/>
      <c r="BZ5361" s="9"/>
      <c r="CA5361" s="9"/>
      <c r="CB5361" s="9"/>
      <c r="CC5361" s="9"/>
      <c r="CD5361" s="9"/>
    </row>
    <row r="5362" spans="15:82" x14ac:dyDescent="0.25">
      <c r="O5362" s="3"/>
      <c r="P5362" s="2"/>
      <c r="Q5362" s="2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/>
      <c r="AW5362" s="9"/>
      <c r="AX5362" s="9"/>
      <c r="AY5362" s="9"/>
      <c r="AZ5362" s="9"/>
      <c r="BA5362" s="9"/>
      <c r="BB5362" s="9"/>
      <c r="BC5362" s="9"/>
      <c r="BD5362" s="9"/>
      <c r="BE5362" s="9"/>
      <c r="BF5362" s="9"/>
      <c r="BG5362" s="9"/>
      <c r="BH5362" s="9"/>
      <c r="BI5362" s="9"/>
      <c r="BJ5362" s="9"/>
      <c r="BK5362" s="9"/>
      <c r="BL5362" s="9"/>
      <c r="BM5362" s="9"/>
      <c r="BN5362" s="9"/>
      <c r="BO5362" s="9"/>
      <c r="BP5362" s="9"/>
      <c r="BQ5362" s="9"/>
      <c r="BR5362" s="9"/>
      <c r="BS5362" s="9"/>
      <c r="BT5362" s="9"/>
      <c r="BU5362" s="9"/>
      <c r="BV5362" s="9"/>
      <c r="BW5362" s="9"/>
      <c r="BX5362" s="9"/>
      <c r="BY5362" s="9"/>
      <c r="BZ5362" s="9"/>
      <c r="CA5362" s="9"/>
      <c r="CB5362" s="9"/>
      <c r="CC5362" s="9"/>
      <c r="CD5362" s="9"/>
    </row>
    <row r="5363" spans="15:82" x14ac:dyDescent="0.25">
      <c r="O5363" s="3"/>
      <c r="P5363" s="2"/>
      <c r="Q5363" s="2"/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9"/>
      <c r="AX5363" s="9"/>
      <c r="AY5363" s="9"/>
      <c r="AZ5363" s="9"/>
      <c r="BA5363" s="9"/>
      <c r="BB5363" s="9"/>
      <c r="BC5363" s="9"/>
      <c r="BD5363" s="9"/>
      <c r="BE5363" s="9"/>
      <c r="BF5363" s="9"/>
      <c r="BG5363" s="9"/>
      <c r="BH5363" s="9"/>
      <c r="BI5363" s="9"/>
      <c r="BJ5363" s="9"/>
      <c r="BK5363" s="9"/>
      <c r="BL5363" s="9"/>
      <c r="BM5363" s="9"/>
      <c r="BN5363" s="9"/>
      <c r="BO5363" s="9"/>
      <c r="BP5363" s="9"/>
      <c r="BQ5363" s="9"/>
      <c r="BR5363" s="9"/>
      <c r="BS5363" s="9"/>
      <c r="BT5363" s="9"/>
      <c r="BU5363" s="9"/>
      <c r="BV5363" s="9"/>
      <c r="BW5363" s="9"/>
      <c r="BX5363" s="9"/>
      <c r="BY5363" s="9"/>
      <c r="BZ5363" s="9"/>
      <c r="CA5363" s="9"/>
      <c r="CB5363" s="9"/>
      <c r="CC5363" s="9"/>
      <c r="CD5363" s="9"/>
    </row>
    <row r="5364" spans="15:82" x14ac:dyDescent="0.25">
      <c r="O5364" s="3"/>
      <c r="P5364" s="2"/>
      <c r="Q5364" s="2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/>
      <c r="AW5364" s="9"/>
      <c r="AX5364" s="9"/>
      <c r="AY5364" s="9"/>
      <c r="AZ5364" s="9"/>
      <c r="BA5364" s="9"/>
      <c r="BB5364" s="9"/>
      <c r="BC5364" s="9"/>
      <c r="BD5364" s="9"/>
      <c r="BE5364" s="9"/>
      <c r="BF5364" s="9"/>
      <c r="BG5364" s="9"/>
      <c r="BH5364" s="9"/>
      <c r="BI5364" s="9"/>
      <c r="BJ5364" s="9"/>
      <c r="BK5364" s="9"/>
      <c r="BL5364" s="9"/>
      <c r="BM5364" s="9"/>
      <c r="BN5364" s="9"/>
      <c r="BO5364" s="9"/>
      <c r="BP5364" s="9"/>
      <c r="BQ5364" s="9"/>
      <c r="BR5364" s="9"/>
      <c r="BS5364" s="9"/>
      <c r="BT5364" s="9"/>
      <c r="BU5364" s="9"/>
      <c r="BV5364" s="9"/>
      <c r="BW5364" s="9"/>
      <c r="BX5364" s="9"/>
      <c r="BY5364" s="9"/>
      <c r="BZ5364" s="9"/>
      <c r="CA5364" s="9"/>
      <c r="CB5364" s="9"/>
      <c r="CC5364" s="9"/>
      <c r="CD5364" s="9"/>
    </row>
    <row r="5365" spans="15:82" x14ac:dyDescent="0.25">
      <c r="O5365" s="3"/>
      <c r="P5365" s="2"/>
      <c r="Q5365" s="2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9"/>
      <c r="AX5365" s="9"/>
      <c r="AY5365" s="9"/>
      <c r="AZ5365" s="9"/>
      <c r="BA5365" s="9"/>
      <c r="BB5365" s="9"/>
      <c r="BC5365" s="9"/>
      <c r="BD5365" s="9"/>
      <c r="BE5365" s="9"/>
      <c r="BF5365" s="9"/>
      <c r="BG5365" s="9"/>
      <c r="BH5365" s="9"/>
      <c r="BI5365" s="9"/>
      <c r="BJ5365" s="9"/>
      <c r="BK5365" s="9"/>
      <c r="BL5365" s="9"/>
      <c r="BM5365" s="9"/>
      <c r="BN5365" s="9"/>
      <c r="BO5365" s="9"/>
      <c r="BP5365" s="9"/>
      <c r="BQ5365" s="9"/>
      <c r="BR5365" s="9"/>
      <c r="BS5365" s="9"/>
      <c r="BT5365" s="9"/>
      <c r="BU5365" s="9"/>
      <c r="BV5365" s="9"/>
      <c r="BW5365" s="9"/>
      <c r="BX5365" s="9"/>
      <c r="BY5365" s="9"/>
      <c r="BZ5365" s="9"/>
      <c r="CA5365" s="9"/>
      <c r="CB5365" s="9"/>
      <c r="CC5365" s="9"/>
      <c r="CD5365" s="9"/>
    </row>
    <row r="5366" spans="15:82" x14ac:dyDescent="0.25">
      <c r="O5366" s="3"/>
      <c r="P5366" s="2"/>
      <c r="Q5366" s="2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/>
      <c r="AW5366" s="9"/>
      <c r="AX5366" s="9"/>
      <c r="AY5366" s="9"/>
      <c r="AZ5366" s="9"/>
      <c r="BA5366" s="9"/>
      <c r="BB5366" s="9"/>
      <c r="BC5366" s="9"/>
      <c r="BD5366" s="9"/>
      <c r="BE5366" s="9"/>
      <c r="BF5366" s="9"/>
      <c r="BG5366" s="9"/>
      <c r="BH5366" s="9"/>
      <c r="BI5366" s="9"/>
      <c r="BJ5366" s="9"/>
      <c r="BK5366" s="9"/>
      <c r="BL5366" s="9"/>
      <c r="BM5366" s="9"/>
      <c r="BN5366" s="9"/>
      <c r="BO5366" s="9"/>
      <c r="BP5366" s="9"/>
      <c r="BQ5366" s="9"/>
      <c r="BR5366" s="9"/>
      <c r="BS5366" s="9"/>
      <c r="BT5366" s="9"/>
      <c r="BU5366" s="9"/>
      <c r="BV5366" s="9"/>
      <c r="BW5366" s="9"/>
      <c r="BX5366" s="9"/>
      <c r="BY5366" s="9"/>
      <c r="BZ5366" s="9"/>
      <c r="CA5366" s="9"/>
      <c r="CB5366" s="9"/>
      <c r="CC5366" s="9"/>
      <c r="CD5366" s="9"/>
    </row>
    <row r="5367" spans="15:82" x14ac:dyDescent="0.25">
      <c r="O5367" s="3"/>
      <c r="P5367" s="2"/>
      <c r="Q5367" s="2"/>
      <c r="Z5367" s="9"/>
      <c r="AA5367" s="9"/>
      <c r="AB5367" s="9"/>
      <c r="AC5367" s="9"/>
      <c r="AD5367" s="9"/>
      <c r="AE5367" s="9"/>
      <c r="AF5367" s="9"/>
      <c r="AG5367" s="9"/>
      <c r="AH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9"/>
      <c r="AX5367" s="9"/>
      <c r="AY5367" s="9"/>
      <c r="AZ5367" s="9"/>
      <c r="BA5367" s="9"/>
      <c r="BB5367" s="9"/>
      <c r="BC5367" s="9"/>
      <c r="BD5367" s="9"/>
      <c r="BE5367" s="9"/>
      <c r="BF5367" s="9"/>
      <c r="BG5367" s="9"/>
      <c r="BH5367" s="9"/>
      <c r="BI5367" s="9"/>
      <c r="BJ5367" s="9"/>
      <c r="BK5367" s="9"/>
      <c r="BL5367" s="9"/>
      <c r="BM5367" s="9"/>
      <c r="BN5367" s="9"/>
      <c r="BO5367" s="9"/>
      <c r="BP5367" s="9"/>
      <c r="BQ5367" s="9"/>
      <c r="BR5367" s="9"/>
      <c r="BS5367" s="9"/>
      <c r="BT5367" s="9"/>
      <c r="BU5367" s="9"/>
      <c r="BV5367" s="9"/>
      <c r="BW5367" s="9"/>
      <c r="BX5367" s="9"/>
      <c r="BY5367" s="9"/>
      <c r="BZ5367" s="9"/>
      <c r="CA5367" s="9"/>
      <c r="CB5367" s="9"/>
      <c r="CC5367" s="9"/>
      <c r="CD5367" s="9"/>
    </row>
    <row r="5368" spans="15:82" x14ac:dyDescent="0.25">
      <c r="O5368" s="3"/>
      <c r="P5368" s="2"/>
      <c r="Q5368" s="2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/>
      <c r="AW5368" s="9"/>
      <c r="AX5368" s="9"/>
      <c r="AY5368" s="9"/>
      <c r="AZ5368" s="9"/>
      <c r="BA5368" s="9"/>
      <c r="BB5368" s="9"/>
      <c r="BC5368" s="9"/>
      <c r="BD5368" s="9"/>
      <c r="BE5368" s="9"/>
      <c r="BF5368" s="9"/>
      <c r="BG5368" s="9"/>
      <c r="BH5368" s="9"/>
      <c r="BI5368" s="9"/>
      <c r="BJ5368" s="9"/>
      <c r="BK5368" s="9"/>
      <c r="BL5368" s="9"/>
      <c r="BM5368" s="9"/>
      <c r="BN5368" s="9"/>
      <c r="BO5368" s="9"/>
      <c r="BP5368" s="9"/>
      <c r="BQ5368" s="9"/>
      <c r="BR5368" s="9"/>
      <c r="BS5368" s="9"/>
      <c r="BT5368" s="9"/>
      <c r="BU5368" s="9"/>
      <c r="BV5368" s="9"/>
      <c r="BW5368" s="9"/>
      <c r="BX5368" s="9"/>
      <c r="BY5368" s="9"/>
      <c r="BZ5368" s="9"/>
      <c r="CA5368" s="9"/>
      <c r="CB5368" s="9"/>
      <c r="CC5368" s="9"/>
      <c r="CD5368" s="9"/>
    </row>
    <row r="5369" spans="15:82" x14ac:dyDescent="0.25">
      <c r="O5369" s="3"/>
      <c r="P5369" s="2"/>
      <c r="Q5369" s="2"/>
      <c r="Z5369" s="9"/>
      <c r="AA5369" s="9"/>
      <c r="AB5369" s="9"/>
      <c r="AC5369" s="9"/>
      <c r="AD5369" s="9"/>
      <c r="AE5369" s="9"/>
      <c r="AF5369" s="9"/>
      <c r="AG5369" s="9"/>
      <c r="AH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9"/>
      <c r="AX5369" s="9"/>
      <c r="AY5369" s="9"/>
      <c r="AZ5369" s="9"/>
      <c r="BA5369" s="9"/>
      <c r="BB5369" s="9"/>
      <c r="BC5369" s="9"/>
      <c r="BD5369" s="9"/>
      <c r="BE5369" s="9"/>
      <c r="BF5369" s="9"/>
      <c r="BG5369" s="9"/>
      <c r="BH5369" s="9"/>
      <c r="BI5369" s="9"/>
      <c r="BJ5369" s="9"/>
      <c r="BK5369" s="9"/>
      <c r="BL5369" s="9"/>
      <c r="BM5369" s="9"/>
      <c r="BN5369" s="9"/>
      <c r="BO5369" s="9"/>
      <c r="BP5369" s="9"/>
      <c r="BQ5369" s="9"/>
      <c r="BR5369" s="9"/>
      <c r="BS5369" s="9"/>
      <c r="BT5369" s="9"/>
      <c r="BU5369" s="9"/>
      <c r="BV5369" s="9"/>
      <c r="BW5369" s="9"/>
      <c r="BX5369" s="9"/>
      <c r="BY5369" s="9"/>
      <c r="BZ5369" s="9"/>
      <c r="CA5369" s="9"/>
      <c r="CB5369" s="9"/>
      <c r="CC5369" s="9"/>
      <c r="CD5369" s="9"/>
    </row>
    <row r="5370" spans="15:82" x14ac:dyDescent="0.25">
      <c r="O5370" s="3"/>
      <c r="P5370" s="2"/>
      <c r="Q5370" s="2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/>
      <c r="AW5370" s="9"/>
      <c r="AX5370" s="9"/>
      <c r="AY5370" s="9"/>
      <c r="AZ5370" s="9"/>
      <c r="BA5370" s="9"/>
      <c r="BB5370" s="9"/>
      <c r="BC5370" s="9"/>
      <c r="BD5370" s="9"/>
      <c r="BE5370" s="9"/>
      <c r="BF5370" s="9"/>
      <c r="BG5370" s="9"/>
      <c r="BH5370" s="9"/>
      <c r="BI5370" s="9"/>
      <c r="BJ5370" s="9"/>
      <c r="BK5370" s="9"/>
      <c r="BL5370" s="9"/>
      <c r="BM5370" s="9"/>
      <c r="BN5370" s="9"/>
      <c r="BO5370" s="9"/>
      <c r="BP5370" s="9"/>
      <c r="BQ5370" s="9"/>
      <c r="BR5370" s="9"/>
      <c r="BS5370" s="9"/>
      <c r="BT5370" s="9"/>
      <c r="BU5370" s="9"/>
      <c r="BV5370" s="9"/>
      <c r="BW5370" s="9"/>
      <c r="BX5370" s="9"/>
      <c r="BY5370" s="9"/>
      <c r="BZ5370" s="9"/>
      <c r="CA5370" s="9"/>
      <c r="CB5370" s="9"/>
      <c r="CC5370" s="9"/>
      <c r="CD5370" s="9"/>
    </row>
    <row r="5371" spans="15:82" x14ac:dyDescent="0.25">
      <c r="O5371" s="3"/>
      <c r="P5371" s="2"/>
      <c r="Q5371" s="2"/>
      <c r="Z5371" s="9"/>
      <c r="AA5371" s="9"/>
      <c r="AB5371" s="9"/>
      <c r="AC5371" s="9"/>
      <c r="AD5371" s="9"/>
      <c r="AE5371" s="9"/>
      <c r="AF5371" s="9"/>
      <c r="AG5371" s="9"/>
      <c r="AH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9"/>
      <c r="AX5371" s="9"/>
      <c r="AY5371" s="9"/>
      <c r="AZ5371" s="9"/>
      <c r="BA5371" s="9"/>
      <c r="BB5371" s="9"/>
      <c r="BC5371" s="9"/>
      <c r="BD5371" s="9"/>
      <c r="BE5371" s="9"/>
      <c r="BF5371" s="9"/>
      <c r="BG5371" s="9"/>
      <c r="BH5371" s="9"/>
      <c r="BI5371" s="9"/>
      <c r="BJ5371" s="9"/>
      <c r="BK5371" s="9"/>
      <c r="BL5371" s="9"/>
      <c r="BM5371" s="9"/>
      <c r="BN5371" s="9"/>
      <c r="BO5371" s="9"/>
      <c r="BP5371" s="9"/>
      <c r="BQ5371" s="9"/>
      <c r="BR5371" s="9"/>
      <c r="BS5371" s="9"/>
      <c r="BT5371" s="9"/>
      <c r="BU5371" s="9"/>
      <c r="BV5371" s="9"/>
      <c r="BW5371" s="9"/>
      <c r="BX5371" s="9"/>
      <c r="BY5371" s="9"/>
      <c r="BZ5371" s="9"/>
      <c r="CA5371" s="9"/>
      <c r="CB5371" s="9"/>
      <c r="CC5371" s="9"/>
      <c r="CD5371" s="9"/>
    </row>
    <row r="5372" spans="15:82" x14ac:dyDescent="0.25">
      <c r="O5372" s="3"/>
      <c r="P5372" s="2"/>
      <c r="Q5372" s="2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/>
      <c r="AW5372" s="9"/>
      <c r="AX5372" s="9"/>
      <c r="AY5372" s="9"/>
      <c r="AZ5372" s="9"/>
      <c r="BA5372" s="9"/>
      <c r="BB5372" s="9"/>
      <c r="BC5372" s="9"/>
      <c r="BD5372" s="9"/>
      <c r="BE5372" s="9"/>
      <c r="BF5372" s="9"/>
      <c r="BG5372" s="9"/>
      <c r="BH5372" s="9"/>
      <c r="BI5372" s="9"/>
      <c r="BJ5372" s="9"/>
      <c r="BK5372" s="9"/>
      <c r="BL5372" s="9"/>
      <c r="BM5372" s="9"/>
      <c r="BN5372" s="9"/>
      <c r="BO5372" s="9"/>
      <c r="BP5372" s="9"/>
      <c r="BQ5372" s="9"/>
      <c r="BR5372" s="9"/>
      <c r="BS5372" s="9"/>
      <c r="BT5372" s="9"/>
      <c r="BU5372" s="9"/>
      <c r="BV5372" s="9"/>
      <c r="BW5372" s="9"/>
      <c r="BX5372" s="9"/>
      <c r="BY5372" s="9"/>
      <c r="BZ5372" s="9"/>
      <c r="CA5372" s="9"/>
      <c r="CB5372" s="9"/>
      <c r="CC5372" s="9"/>
      <c r="CD5372" s="9"/>
    </row>
    <row r="5373" spans="15:82" x14ac:dyDescent="0.25">
      <c r="O5373" s="3"/>
      <c r="P5373" s="2"/>
      <c r="Q5373" s="2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9"/>
      <c r="AX5373" s="9"/>
      <c r="AY5373" s="9"/>
      <c r="AZ5373" s="9"/>
      <c r="BA5373" s="9"/>
      <c r="BB5373" s="9"/>
      <c r="BC5373" s="9"/>
      <c r="BD5373" s="9"/>
      <c r="BE5373" s="9"/>
      <c r="BF5373" s="9"/>
      <c r="BG5373" s="9"/>
      <c r="BH5373" s="9"/>
      <c r="BI5373" s="9"/>
      <c r="BJ5373" s="9"/>
      <c r="BK5373" s="9"/>
      <c r="BL5373" s="9"/>
      <c r="BM5373" s="9"/>
      <c r="BN5373" s="9"/>
      <c r="BO5373" s="9"/>
      <c r="BP5373" s="9"/>
      <c r="BQ5373" s="9"/>
      <c r="BR5373" s="9"/>
      <c r="BS5373" s="9"/>
      <c r="BT5373" s="9"/>
      <c r="BU5373" s="9"/>
      <c r="BV5373" s="9"/>
      <c r="BW5373" s="9"/>
      <c r="BX5373" s="9"/>
      <c r="BY5373" s="9"/>
      <c r="BZ5373" s="9"/>
      <c r="CA5373" s="9"/>
      <c r="CB5373" s="9"/>
      <c r="CC5373" s="9"/>
      <c r="CD5373" s="9"/>
    </row>
    <row r="5374" spans="15:82" x14ac:dyDescent="0.25">
      <c r="O5374" s="3"/>
      <c r="P5374" s="2"/>
      <c r="Q5374" s="2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/>
      <c r="AW5374" s="9"/>
      <c r="AX5374" s="9"/>
      <c r="AY5374" s="9"/>
      <c r="AZ5374" s="9"/>
      <c r="BA5374" s="9"/>
      <c r="BB5374" s="9"/>
      <c r="BC5374" s="9"/>
      <c r="BD5374" s="9"/>
      <c r="BE5374" s="9"/>
      <c r="BF5374" s="9"/>
      <c r="BG5374" s="9"/>
      <c r="BH5374" s="9"/>
      <c r="BI5374" s="9"/>
      <c r="BJ5374" s="9"/>
      <c r="BK5374" s="9"/>
      <c r="BL5374" s="9"/>
      <c r="BM5374" s="9"/>
      <c r="BN5374" s="9"/>
      <c r="BO5374" s="9"/>
      <c r="BP5374" s="9"/>
      <c r="BQ5374" s="9"/>
      <c r="BR5374" s="9"/>
      <c r="BS5374" s="9"/>
      <c r="BT5374" s="9"/>
      <c r="BU5374" s="9"/>
      <c r="BV5374" s="9"/>
      <c r="BW5374" s="9"/>
      <c r="BX5374" s="9"/>
      <c r="BY5374" s="9"/>
      <c r="BZ5374" s="9"/>
      <c r="CA5374" s="9"/>
      <c r="CB5374" s="9"/>
      <c r="CC5374" s="9"/>
      <c r="CD5374" s="9"/>
    </row>
    <row r="5375" spans="15:82" x14ac:dyDescent="0.25">
      <c r="O5375" s="3"/>
      <c r="P5375" s="2"/>
      <c r="Q5375" s="2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9"/>
      <c r="AX5375" s="9"/>
      <c r="AY5375" s="9"/>
      <c r="AZ5375" s="9"/>
      <c r="BA5375" s="9"/>
      <c r="BB5375" s="9"/>
      <c r="BC5375" s="9"/>
      <c r="BD5375" s="9"/>
      <c r="BE5375" s="9"/>
      <c r="BF5375" s="9"/>
      <c r="BG5375" s="9"/>
      <c r="BH5375" s="9"/>
      <c r="BI5375" s="9"/>
      <c r="BJ5375" s="9"/>
      <c r="BK5375" s="9"/>
      <c r="BL5375" s="9"/>
      <c r="BM5375" s="9"/>
      <c r="BN5375" s="9"/>
      <c r="BO5375" s="9"/>
      <c r="BP5375" s="9"/>
      <c r="BQ5375" s="9"/>
      <c r="BR5375" s="9"/>
      <c r="BS5375" s="9"/>
      <c r="BT5375" s="9"/>
      <c r="BU5375" s="9"/>
      <c r="BV5375" s="9"/>
      <c r="BW5375" s="9"/>
      <c r="BX5375" s="9"/>
      <c r="BY5375" s="9"/>
      <c r="BZ5375" s="9"/>
      <c r="CA5375" s="9"/>
      <c r="CB5375" s="9"/>
      <c r="CC5375" s="9"/>
      <c r="CD5375" s="9"/>
    </row>
    <row r="5376" spans="15:82" x14ac:dyDescent="0.25">
      <c r="O5376" s="3"/>
      <c r="P5376" s="2"/>
      <c r="Q5376" s="2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/>
      <c r="AW5376" s="9"/>
      <c r="AX5376" s="9"/>
      <c r="AY5376" s="9"/>
      <c r="AZ5376" s="9"/>
      <c r="BA5376" s="9"/>
      <c r="BB5376" s="9"/>
      <c r="BC5376" s="9"/>
      <c r="BD5376" s="9"/>
      <c r="BE5376" s="9"/>
      <c r="BF5376" s="9"/>
      <c r="BG5376" s="9"/>
      <c r="BH5376" s="9"/>
      <c r="BI5376" s="9"/>
      <c r="BJ5376" s="9"/>
      <c r="BK5376" s="9"/>
      <c r="BL5376" s="9"/>
      <c r="BM5376" s="9"/>
      <c r="BN5376" s="9"/>
      <c r="BO5376" s="9"/>
      <c r="BP5376" s="9"/>
      <c r="BQ5376" s="9"/>
      <c r="BR5376" s="9"/>
      <c r="BS5376" s="9"/>
      <c r="BT5376" s="9"/>
      <c r="BU5376" s="9"/>
      <c r="BV5376" s="9"/>
      <c r="BW5376" s="9"/>
      <c r="BX5376" s="9"/>
      <c r="BY5376" s="9"/>
      <c r="BZ5376" s="9"/>
      <c r="CA5376" s="9"/>
      <c r="CB5376" s="9"/>
      <c r="CC5376" s="9"/>
      <c r="CD5376" s="9"/>
    </row>
    <row r="5377" spans="15:82" x14ac:dyDescent="0.25">
      <c r="O5377" s="3"/>
      <c r="P5377" s="2"/>
      <c r="Q5377" s="2"/>
      <c r="Z5377" s="9"/>
      <c r="AA5377" s="9"/>
      <c r="AB5377" s="9"/>
      <c r="AC5377" s="9"/>
      <c r="AD5377" s="9"/>
      <c r="AE5377" s="9"/>
      <c r="AF5377" s="9"/>
      <c r="AG5377" s="9"/>
      <c r="AH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9"/>
      <c r="AX5377" s="9"/>
      <c r="AY5377" s="9"/>
      <c r="AZ5377" s="9"/>
      <c r="BA5377" s="9"/>
      <c r="BB5377" s="9"/>
      <c r="BC5377" s="9"/>
      <c r="BD5377" s="9"/>
      <c r="BE5377" s="9"/>
      <c r="BF5377" s="9"/>
      <c r="BG5377" s="9"/>
      <c r="BH5377" s="9"/>
      <c r="BI5377" s="9"/>
      <c r="BJ5377" s="9"/>
      <c r="BK5377" s="9"/>
      <c r="BL5377" s="9"/>
      <c r="BM5377" s="9"/>
      <c r="BN5377" s="9"/>
      <c r="BO5377" s="9"/>
      <c r="BP5377" s="9"/>
      <c r="BQ5377" s="9"/>
      <c r="BR5377" s="9"/>
      <c r="BS5377" s="9"/>
      <c r="BT5377" s="9"/>
      <c r="BU5377" s="9"/>
      <c r="BV5377" s="9"/>
      <c r="BW5377" s="9"/>
      <c r="BX5377" s="9"/>
      <c r="BY5377" s="9"/>
      <c r="BZ5377" s="9"/>
      <c r="CA5377" s="9"/>
      <c r="CB5377" s="9"/>
      <c r="CC5377" s="9"/>
      <c r="CD5377" s="9"/>
    </row>
    <row r="5378" spans="15:82" x14ac:dyDescent="0.25">
      <c r="O5378" s="3"/>
      <c r="P5378" s="2"/>
      <c r="Q5378" s="2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/>
      <c r="AW5378" s="9"/>
      <c r="AX5378" s="9"/>
      <c r="AY5378" s="9"/>
      <c r="AZ5378" s="9"/>
      <c r="BA5378" s="9"/>
      <c r="BB5378" s="9"/>
      <c r="BC5378" s="9"/>
      <c r="BD5378" s="9"/>
      <c r="BE5378" s="9"/>
      <c r="BF5378" s="9"/>
      <c r="BG5378" s="9"/>
      <c r="BH5378" s="9"/>
      <c r="BI5378" s="9"/>
      <c r="BJ5378" s="9"/>
      <c r="BK5378" s="9"/>
      <c r="BL5378" s="9"/>
      <c r="BM5378" s="9"/>
      <c r="BN5378" s="9"/>
      <c r="BO5378" s="9"/>
      <c r="BP5378" s="9"/>
      <c r="BQ5378" s="9"/>
      <c r="BR5378" s="9"/>
      <c r="BS5378" s="9"/>
      <c r="BT5378" s="9"/>
      <c r="BU5378" s="9"/>
      <c r="BV5378" s="9"/>
      <c r="BW5378" s="9"/>
      <c r="BX5378" s="9"/>
      <c r="BY5378" s="9"/>
      <c r="BZ5378" s="9"/>
      <c r="CA5378" s="9"/>
      <c r="CB5378" s="9"/>
      <c r="CC5378" s="9"/>
      <c r="CD5378" s="9"/>
    </row>
    <row r="5379" spans="15:82" x14ac:dyDescent="0.25">
      <c r="O5379" s="3"/>
      <c r="P5379" s="2"/>
      <c r="Q5379" s="2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9"/>
      <c r="AX5379" s="9"/>
      <c r="AY5379" s="9"/>
      <c r="AZ5379" s="9"/>
      <c r="BA5379" s="9"/>
      <c r="BB5379" s="9"/>
      <c r="BC5379" s="9"/>
      <c r="BD5379" s="9"/>
      <c r="BE5379" s="9"/>
      <c r="BF5379" s="9"/>
      <c r="BG5379" s="9"/>
      <c r="BH5379" s="9"/>
      <c r="BI5379" s="9"/>
      <c r="BJ5379" s="9"/>
      <c r="BK5379" s="9"/>
      <c r="BL5379" s="9"/>
      <c r="BM5379" s="9"/>
      <c r="BN5379" s="9"/>
      <c r="BO5379" s="9"/>
      <c r="BP5379" s="9"/>
      <c r="BQ5379" s="9"/>
      <c r="BR5379" s="9"/>
      <c r="BS5379" s="9"/>
      <c r="BT5379" s="9"/>
      <c r="BU5379" s="9"/>
      <c r="BV5379" s="9"/>
      <c r="BW5379" s="9"/>
      <c r="BX5379" s="9"/>
      <c r="BY5379" s="9"/>
      <c r="BZ5379" s="9"/>
      <c r="CA5379" s="9"/>
      <c r="CB5379" s="9"/>
      <c r="CC5379" s="9"/>
      <c r="CD5379" s="9"/>
    </row>
    <row r="5380" spans="15:82" x14ac:dyDescent="0.25">
      <c r="O5380" s="3"/>
      <c r="P5380" s="2"/>
      <c r="Q5380" s="2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/>
      <c r="AW5380" s="9"/>
      <c r="AX5380" s="9"/>
      <c r="AY5380" s="9"/>
      <c r="AZ5380" s="9"/>
      <c r="BA5380" s="9"/>
      <c r="BB5380" s="9"/>
      <c r="BC5380" s="9"/>
      <c r="BD5380" s="9"/>
      <c r="BE5380" s="9"/>
      <c r="BF5380" s="9"/>
      <c r="BG5380" s="9"/>
      <c r="BH5380" s="9"/>
      <c r="BI5380" s="9"/>
      <c r="BJ5380" s="9"/>
      <c r="BK5380" s="9"/>
      <c r="BL5380" s="9"/>
      <c r="BM5380" s="9"/>
      <c r="BN5380" s="9"/>
      <c r="BO5380" s="9"/>
      <c r="BP5380" s="9"/>
      <c r="BQ5380" s="9"/>
      <c r="BR5380" s="9"/>
      <c r="BS5380" s="9"/>
      <c r="BT5380" s="9"/>
      <c r="BU5380" s="9"/>
      <c r="BV5380" s="9"/>
      <c r="BW5380" s="9"/>
      <c r="BX5380" s="9"/>
      <c r="BY5380" s="9"/>
      <c r="BZ5380" s="9"/>
      <c r="CA5380" s="9"/>
      <c r="CB5380" s="9"/>
      <c r="CC5380" s="9"/>
      <c r="CD5380" s="9"/>
    </row>
    <row r="5381" spans="15:82" x14ac:dyDescent="0.25">
      <c r="O5381" s="3"/>
      <c r="P5381" s="2"/>
      <c r="Q5381" s="2"/>
      <c r="Z5381" s="9"/>
      <c r="AA5381" s="9"/>
      <c r="AB5381" s="9"/>
      <c r="AC5381" s="9"/>
      <c r="AD5381" s="9"/>
      <c r="AE5381" s="9"/>
      <c r="AF5381" s="9"/>
      <c r="AG5381" s="9"/>
      <c r="AH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9"/>
      <c r="AX5381" s="9"/>
      <c r="AY5381" s="9"/>
      <c r="AZ5381" s="9"/>
      <c r="BA5381" s="9"/>
      <c r="BB5381" s="9"/>
      <c r="BC5381" s="9"/>
      <c r="BD5381" s="9"/>
      <c r="BE5381" s="9"/>
      <c r="BF5381" s="9"/>
      <c r="BG5381" s="9"/>
      <c r="BH5381" s="9"/>
      <c r="BI5381" s="9"/>
      <c r="BJ5381" s="9"/>
      <c r="BK5381" s="9"/>
      <c r="BL5381" s="9"/>
      <c r="BM5381" s="9"/>
      <c r="BN5381" s="9"/>
      <c r="BO5381" s="9"/>
      <c r="BP5381" s="9"/>
      <c r="BQ5381" s="9"/>
      <c r="BR5381" s="9"/>
      <c r="BS5381" s="9"/>
      <c r="BT5381" s="9"/>
      <c r="BU5381" s="9"/>
      <c r="BV5381" s="9"/>
      <c r="BW5381" s="9"/>
      <c r="BX5381" s="9"/>
      <c r="BY5381" s="9"/>
      <c r="BZ5381" s="9"/>
      <c r="CA5381" s="9"/>
      <c r="CB5381" s="9"/>
      <c r="CC5381" s="9"/>
      <c r="CD5381" s="9"/>
    </row>
    <row r="5382" spans="15:82" x14ac:dyDescent="0.25">
      <c r="O5382" s="3"/>
      <c r="P5382" s="2"/>
      <c r="Q5382" s="2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/>
      <c r="AX5382" s="9"/>
      <c r="AY5382" s="9"/>
      <c r="AZ5382" s="9"/>
      <c r="BA5382" s="9"/>
      <c r="BB5382" s="9"/>
      <c r="BC5382" s="9"/>
      <c r="BD5382" s="9"/>
      <c r="BE5382" s="9"/>
      <c r="BF5382" s="9"/>
      <c r="BG5382" s="9"/>
      <c r="BH5382" s="9"/>
      <c r="BI5382" s="9"/>
      <c r="BJ5382" s="9"/>
      <c r="BK5382" s="9"/>
      <c r="BL5382" s="9"/>
      <c r="BM5382" s="9"/>
      <c r="BN5382" s="9"/>
      <c r="BO5382" s="9"/>
      <c r="BP5382" s="9"/>
      <c r="BQ5382" s="9"/>
      <c r="BR5382" s="9"/>
      <c r="BS5382" s="9"/>
      <c r="BT5382" s="9"/>
      <c r="BU5382" s="9"/>
      <c r="BV5382" s="9"/>
      <c r="BW5382" s="9"/>
      <c r="BX5382" s="9"/>
      <c r="BY5382" s="9"/>
      <c r="BZ5382" s="9"/>
      <c r="CA5382" s="9"/>
      <c r="CB5382" s="9"/>
      <c r="CC5382" s="9"/>
      <c r="CD5382" s="9"/>
    </row>
    <row r="5383" spans="15:82" x14ac:dyDescent="0.25">
      <c r="O5383" s="3"/>
      <c r="P5383" s="2"/>
      <c r="Q5383" s="2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/>
      <c r="AX5383" s="9"/>
      <c r="AY5383" s="9"/>
      <c r="AZ5383" s="9"/>
      <c r="BA5383" s="9"/>
      <c r="BB5383" s="9"/>
      <c r="BC5383" s="9"/>
      <c r="BD5383" s="9"/>
      <c r="BE5383" s="9"/>
      <c r="BF5383" s="9"/>
      <c r="BG5383" s="9"/>
      <c r="BH5383" s="9"/>
      <c r="BI5383" s="9"/>
      <c r="BJ5383" s="9"/>
      <c r="BK5383" s="9"/>
      <c r="BL5383" s="9"/>
      <c r="BM5383" s="9"/>
      <c r="BN5383" s="9"/>
      <c r="BO5383" s="9"/>
      <c r="BP5383" s="9"/>
      <c r="BQ5383" s="9"/>
      <c r="BR5383" s="9"/>
      <c r="BS5383" s="9"/>
      <c r="BT5383" s="9"/>
      <c r="BU5383" s="9"/>
      <c r="BV5383" s="9"/>
      <c r="BW5383" s="9"/>
      <c r="BX5383" s="9"/>
      <c r="BY5383" s="9"/>
      <c r="BZ5383" s="9"/>
      <c r="CA5383" s="9"/>
      <c r="CB5383" s="9"/>
      <c r="CC5383" s="9"/>
      <c r="CD5383" s="9"/>
    </row>
    <row r="5384" spans="15:82" x14ac:dyDescent="0.25">
      <c r="O5384" s="3"/>
      <c r="P5384" s="2"/>
      <c r="Q5384" s="2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/>
      <c r="AX5384" s="9"/>
      <c r="AY5384" s="9"/>
      <c r="AZ5384" s="9"/>
      <c r="BA5384" s="9"/>
      <c r="BB5384" s="9"/>
      <c r="BC5384" s="9"/>
      <c r="BD5384" s="9"/>
      <c r="BE5384" s="9"/>
      <c r="BF5384" s="9"/>
      <c r="BG5384" s="9"/>
      <c r="BH5384" s="9"/>
      <c r="BI5384" s="9"/>
      <c r="BJ5384" s="9"/>
      <c r="BK5384" s="9"/>
      <c r="BL5384" s="9"/>
      <c r="BM5384" s="9"/>
      <c r="BN5384" s="9"/>
      <c r="BO5384" s="9"/>
      <c r="BP5384" s="9"/>
      <c r="BQ5384" s="9"/>
      <c r="BR5384" s="9"/>
      <c r="BS5384" s="9"/>
      <c r="BT5384" s="9"/>
      <c r="BU5384" s="9"/>
      <c r="BV5384" s="9"/>
      <c r="BW5384" s="9"/>
      <c r="BX5384" s="9"/>
      <c r="BY5384" s="9"/>
      <c r="BZ5384" s="9"/>
      <c r="CA5384" s="9"/>
      <c r="CB5384" s="9"/>
      <c r="CC5384" s="9"/>
      <c r="CD5384" s="9"/>
    </row>
    <row r="5385" spans="15:82" x14ac:dyDescent="0.25">
      <c r="O5385" s="3"/>
      <c r="P5385" s="2"/>
      <c r="Q5385" s="2"/>
      <c r="Z5385" s="9"/>
      <c r="AA5385" s="9"/>
      <c r="AB5385" s="9"/>
      <c r="AC5385" s="9"/>
      <c r="AD5385" s="9"/>
      <c r="AE5385" s="9"/>
      <c r="AF5385" s="9"/>
      <c r="AG5385" s="9"/>
      <c r="AH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/>
      <c r="AX5385" s="9"/>
      <c r="AY5385" s="9"/>
      <c r="AZ5385" s="9"/>
      <c r="BA5385" s="9"/>
      <c r="BB5385" s="9"/>
      <c r="BC5385" s="9"/>
      <c r="BD5385" s="9"/>
      <c r="BE5385" s="9"/>
      <c r="BF5385" s="9"/>
      <c r="BG5385" s="9"/>
      <c r="BH5385" s="9"/>
      <c r="BI5385" s="9"/>
      <c r="BJ5385" s="9"/>
      <c r="BK5385" s="9"/>
      <c r="BL5385" s="9"/>
      <c r="BM5385" s="9"/>
      <c r="BN5385" s="9"/>
      <c r="BO5385" s="9"/>
      <c r="BP5385" s="9"/>
      <c r="BQ5385" s="9"/>
      <c r="BR5385" s="9"/>
      <c r="BS5385" s="9"/>
      <c r="BT5385" s="9"/>
      <c r="BU5385" s="9"/>
      <c r="BV5385" s="9"/>
      <c r="BW5385" s="9"/>
      <c r="BX5385" s="9"/>
      <c r="BY5385" s="9"/>
      <c r="BZ5385" s="9"/>
      <c r="CA5385" s="9"/>
      <c r="CB5385" s="9"/>
      <c r="CC5385" s="9"/>
      <c r="CD5385" s="9"/>
    </row>
    <row r="5386" spans="15:82" x14ac:dyDescent="0.25">
      <c r="O5386" s="3"/>
      <c r="P5386" s="2"/>
      <c r="Q5386" s="2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/>
      <c r="AX5386" s="9"/>
      <c r="AY5386" s="9"/>
      <c r="AZ5386" s="9"/>
      <c r="BA5386" s="9"/>
      <c r="BB5386" s="9"/>
      <c r="BC5386" s="9"/>
      <c r="BD5386" s="9"/>
      <c r="BE5386" s="9"/>
      <c r="BF5386" s="9"/>
      <c r="BG5386" s="9"/>
      <c r="BH5386" s="9"/>
      <c r="BI5386" s="9"/>
      <c r="BJ5386" s="9"/>
      <c r="BK5386" s="9"/>
      <c r="BL5386" s="9"/>
      <c r="BM5386" s="9"/>
      <c r="BN5386" s="9"/>
      <c r="BO5386" s="9"/>
      <c r="BP5386" s="9"/>
      <c r="BQ5386" s="9"/>
      <c r="BR5386" s="9"/>
      <c r="BS5386" s="9"/>
      <c r="BT5386" s="9"/>
      <c r="BU5386" s="9"/>
      <c r="BV5386" s="9"/>
      <c r="BW5386" s="9"/>
      <c r="BX5386" s="9"/>
      <c r="BY5386" s="9"/>
      <c r="BZ5386" s="9"/>
      <c r="CA5386" s="9"/>
      <c r="CB5386" s="9"/>
      <c r="CC5386" s="9"/>
      <c r="CD5386" s="9"/>
    </row>
    <row r="5387" spans="15:82" x14ac:dyDescent="0.25">
      <c r="O5387" s="3"/>
      <c r="P5387" s="2"/>
      <c r="Q5387" s="2"/>
      <c r="Z5387" s="9"/>
      <c r="AA5387" s="9"/>
      <c r="AB5387" s="9"/>
      <c r="AC5387" s="9"/>
      <c r="AD5387" s="9"/>
      <c r="AE5387" s="9"/>
      <c r="AF5387" s="9"/>
      <c r="AG5387" s="9"/>
      <c r="AH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/>
      <c r="AX5387" s="9"/>
      <c r="AY5387" s="9"/>
      <c r="AZ5387" s="9"/>
      <c r="BA5387" s="9"/>
      <c r="BB5387" s="9"/>
      <c r="BC5387" s="9"/>
      <c r="BD5387" s="9"/>
      <c r="BE5387" s="9"/>
      <c r="BF5387" s="9"/>
      <c r="BG5387" s="9"/>
      <c r="BH5387" s="9"/>
      <c r="BI5387" s="9"/>
      <c r="BJ5387" s="9"/>
      <c r="BK5387" s="9"/>
      <c r="BL5387" s="9"/>
      <c r="BM5387" s="9"/>
      <c r="BN5387" s="9"/>
      <c r="BO5387" s="9"/>
      <c r="BP5387" s="9"/>
      <c r="BQ5387" s="9"/>
      <c r="BR5387" s="9"/>
      <c r="BS5387" s="9"/>
      <c r="BT5387" s="9"/>
      <c r="BU5387" s="9"/>
      <c r="BV5387" s="9"/>
      <c r="BW5387" s="9"/>
      <c r="BX5387" s="9"/>
      <c r="BY5387" s="9"/>
      <c r="BZ5387" s="9"/>
      <c r="CA5387" s="9"/>
      <c r="CB5387" s="9"/>
      <c r="CC5387" s="9"/>
      <c r="CD5387" s="9"/>
    </row>
    <row r="5388" spans="15:82" x14ac:dyDescent="0.25">
      <c r="O5388" s="3"/>
      <c r="P5388" s="2"/>
      <c r="Q5388" s="2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/>
      <c r="AX5388" s="9"/>
      <c r="AY5388" s="9"/>
      <c r="AZ5388" s="9"/>
      <c r="BA5388" s="9"/>
      <c r="BB5388" s="9"/>
      <c r="BC5388" s="9"/>
      <c r="BD5388" s="9"/>
      <c r="BE5388" s="9"/>
      <c r="BF5388" s="9"/>
      <c r="BG5388" s="9"/>
      <c r="BH5388" s="9"/>
      <c r="BI5388" s="9"/>
      <c r="BJ5388" s="9"/>
      <c r="BK5388" s="9"/>
      <c r="BL5388" s="9"/>
      <c r="BM5388" s="9"/>
      <c r="BN5388" s="9"/>
      <c r="BO5388" s="9"/>
      <c r="BP5388" s="9"/>
      <c r="BQ5388" s="9"/>
      <c r="BR5388" s="9"/>
      <c r="BS5388" s="9"/>
      <c r="BT5388" s="9"/>
      <c r="BU5388" s="9"/>
      <c r="BV5388" s="9"/>
      <c r="BW5388" s="9"/>
      <c r="BX5388" s="9"/>
      <c r="BY5388" s="9"/>
      <c r="BZ5388" s="9"/>
      <c r="CA5388" s="9"/>
      <c r="CB5388" s="9"/>
      <c r="CC5388" s="9"/>
      <c r="CD5388" s="9"/>
    </row>
    <row r="5389" spans="15:82" x14ac:dyDescent="0.25">
      <c r="O5389" s="3"/>
      <c r="P5389" s="2"/>
      <c r="Q5389" s="2"/>
      <c r="Z5389" s="9"/>
      <c r="AA5389" s="9"/>
      <c r="AB5389" s="9"/>
      <c r="AC5389" s="9"/>
      <c r="AD5389" s="9"/>
      <c r="AE5389" s="9"/>
      <c r="AF5389" s="9"/>
      <c r="AG5389" s="9"/>
      <c r="AH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/>
      <c r="AX5389" s="9"/>
      <c r="AY5389" s="9"/>
      <c r="AZ5389" s="9"/>
      <c r="BA5389" s="9"/>
      <c r="BB5389" s="9"/>
      <c r="BC5389" s="9"/>
      <c r="BD5389" s="9"/>
      <c r="BE5389" s="9"/>
      <c r="BF5389" s="9"/>
      <c r="BG5389" s="9"/>
      <c r="BH5389" s="9"/>
      <c r="BI5389" s="9"/>
      <c r="BJ5389" s="9"/>
      <c r="BK5389" s="9"/>
      <c r="BL5389" s="9"/>
      <c r="BM5389" s="9"/>
      <c r="BN5389" s="9"/>
      <c r="BO5389" s="9"/>
      <c r="BP5389" s="9"/>
      <c r="BQ5389" s="9"/>
      <c r="BR5389" s="9"/>
      <c r="BS5389" s="9"/>
      <c r="BT5389" s="9"/>
      <c r="BU5389" s="9"/>
      <c r="BV5389" s="9"/>
      <c r="BW5389" s="9"/>
      <c r="BX5389" s="9"/>
      <c r="BY5389" s="9"/>
      <c r="BZ5389" s="9"/>
      <c r="CA5389" s="9"/>
      <c r="CB5389" s="9"/>
      <c r="CC5389" s="9"/>
      <c r="CD5389" s="9"/>
    </row>
    <row r="5390" spans="15:82" x14ac:dyDescent="0.25">
      <c r="O5390" s="3"/>
      <c r="P5390" s="2"/>
      <c r="Q5390" s="2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/>
      <c r="AX5390" s="9"/>
      <c r="AY5390" s="9"/>
      <c r="AZ5390" s="9"/>
      <c r="BA5390" s="9"/>
      <c r="BB5390" s="9"/>
      <c r="BC5390" s="9"/>
      <c r="BD5390" s="9"/>
      <c r="BE5390" s="9"/>
      <c r="BF5390" s="9"/>
      <c r="BG5390" s="9"/>
      <c r="BH5390" s="9"/>
      <c r="BI5390" s="9"/>
      <c r="BJ5390" s="9"/>
      <c r="BK5390" s="9"/>
      <c r="BL5390" s="9"/>
      <c r="BM5390" s="9"/>
      <c r="BN5390" s="9"/>
      <c r="BO5390" s="9"/>
      <c r="BP5390" s="9"/>
      <c r="BQ5390" s="9"/>
      <c r="BR5390" s="9"/>
      <c r="BS5390" s="9"/>
      <c r="BT5390" s="9"/>
      <c r="BU5390" s="9"/>
      <c r="BV5390" s="9"/>
      <c r="BW5390" s="9"/>
      <c r="BX5390" s="9"/>
      <c r="BY5390" s="9"/>
      <c r="BZ5390" s="9"/>
      <c r="CA5390" s="9"/>
      <c r="CB5390" s="9"/>
      <c r="CC5390" s="9"/>
      <c r="CD5390" s="9"/>
    </row>
    <row r="5391" spans="15:82" x14ac:dyDescent="0.25">
      <c r="O5391" s="3"/>
      <c r="P5391" s="2"/>
      <c r="Q5391" s="2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/>
      <c r="AX5391" s="9"/>
      <c r="AY5391" s="9"/>
      <c r="AZ5391" s="9"/>
      <c r="BA5391" s="9"/>
      <c r="BB5391" s="9"/>
      <c r="BC5391" s="9"/>
      <c r="BD5391" s="9"/>
      <c r="BE5391" s="9"/>
      <c r="BF5391" s="9"/>
      <c r="BG5391" s="9"/>
      <c r="BH5391" s="9"/>
      <c r="BI5391" s="9"/>
      <c r="BJ5391" s="9"/>
      <c r="BK5391" s="9"/>
      <c r="BL5391" s="9"/>
      <c r="BM5391" s="9"/>
      <c r="BN5391" s="9"/>
      <c r="BO5391" s="9"/>
      <c r="BP5391" s="9"/>
      <c r="BQ5391" s="9"/>
      <c r="BR5391" s="9"/>
      <c r="BS5391" s="9"/>
      <c r="BT5391" s="9"/>
      <c r="BU5391" s="9"/>
      <c r="BV5391" s="9"/>
      <c r="BW5391" s="9"/>
      <c r="BX5391" s="9"/>
      <c r="BY5391" s="9"/>
      <c r="BZ5391" s="9"/>
      <c r="CA5391" s="9"/>
      <c r="CB5391" s="9"/>
      <c r="CC5391" s="9"/>
      <c r="CD5391" s="9"/>
    </row>
    <row r="5392" spans="15:82" x14ac:dyDescent="0.25">
      <c r="O5392" s="3"/>
      <c r="P5392" s="2"/>
      <c r="Q5392" s="2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/>
      <c r="AX5392" s="9"/>
      <c r="AY5392" s="9"/>
      <c r="AZ5392" s="9"/>
      <c r="BA5392" s="9"/>
      <c r="BB5392" s="9"/>
      <c r="BC5392" s="9"/>
      <c r="BD5392" s="9"/>
      <c r="BE5392" s="9"/>
      <c r="BF5392" s="9"/>
      <c r="BG5392" s="9"/>
      <c r="BH5392" s="9"/>
      <c r="BI5392" s="9"/>
      <c r="BJ5392" s="9"/>
      <c r="BK5392" s="9"/>
      <c r="BL5392" s="9"/>
      <c r="BM5392" s="9"/>
      <c r="BN5392" s="9"/>
      <c r="BO5392" s="9"/>
      <c r="BP5392" s="9"/>
      <c r="BQ5392" s="9"/>
      <c r="BR5392" s="9"/>
      <c r="BS5392" s="9"/>
      <c r="BT5392" s="9"/>
      <c r="BU5392" s="9"/>
      <c r="BV5392" s="9"/>
      <c r="BW5392" s="9"/>
      <c r="BX5392" s="9"/>
      <c r="BY5392" s="9"/>
      <c r="BZ5392" s="9"/>
      <c r="CA5392" s="9"/>
      <c r="CB5392" s="9"/>
      <c r="CC5392" s="9"/>
      <c r="CD5392" s="9"/>
    </row>
    <row r="5393" spans="15:82" x14ac:dyDescent="0.25">
      <c r="O5393" s="3"/>
      <c r="P5393" s="2"/>
      <c r="Q5393" s="2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/>
      <c r="AX5393" s="9"/>
      <c r="AY5393" s="9"/>
      <c r="AZ5393" s="9"/>
      <c r="BA5393" s="9"/>
      <c r="BB5393" s="9"/>
      <c r="BC5393" s="9"/>
      <c r="BD5393" s="9"/>
      <c r="BE5393" s="9"/>
      <c r="BF5393" s="9"/>
      <c r="BG5393" s="9"/>
      <c r="BH5393" s="9"/>
      <c r="BI5393" s="9"/>
      <c r="BJ5393" s="9"/>
      <c r="BK5393" s="9"/>
      <c r="BL5393" s="9"/>
      <c r="BM5393" s="9"/>
      <c r="BN5393" s="9"/>
      <c r="BO5393" s="9"/>
      <c r="BP5393" s="9"/>
      <c r="BQ5393" s="9"/>
      <c r="BR5393" s="9"/>
      <c r="BS5393" s="9"/>
      <c r="BT5393" s="9"/>
      <c r="BU5393" s="9"/>
      <c r="BV5393" s="9"/>
      <c r="BW5393" s="9"/>
      <c r="BX5393" s="9"/>
      <c r="BY5393" s="9"/>
      <c r="BZ5393" s="9"/>
      <c r="CA5393" s="9"/>
      <c r="CB5393" s="9"/>
      <c r="CC5393" s="9"/>
      <c r="CD5393" s="9"/>
    </row>
    <row r="5394" spans="15:82" x14ac:dyDescent="0.25">
      <c r="O5394" s="3"/>
      <c r="P5394" s="2"/>
      <c r="Q5394" s="2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/>
      <c r="AX5394" s="9"/>
      <c r="AY5394" s="9"/>
      <c r="AZ5394" s="9"/>
      <c r="BA5394" s="9"/>
      <c r="BB5394" s="9"/>
      <c r="BC5394" s="9"/>
      <c r="BD5394" s="9"/>
      <c r="BE5394" s="9"/>
      <c r="BF5394" s="9"/>
      <c r="BG5394" s="9"/>
      <c r="BH5394" s="9"/>
      <c r="BI5394" s="9"/>
      <c r="BJ5394" s="9"/>
      <c r="BK5394" s="9"/>
      <c r="BL5394" s="9"/>
      <c r="BM5394" s="9"/>
      <c r="BN5394" s="9"/>
      <c r="BO5394" s="9"/>
      <c r="BP5394" s="9"/>
      <c r="BQ5394" s="9"/>
      <c r="BR5394" s="9"/>
      <c r="BS5394" s="9"/>
      <c r="BT5394" s="9"/>
      <c r="BU5394" s="9"/>
      <c r="BV5394" s="9"/>
      <c r="BW5394" s="9"/>
      <c r="BX5394" s="9"/>
      <c r="BY5394" s="9"/>
      <c r="BZ5394" s="9"/>
      <c r="CA5394" s="9"/>
      <c r="CB5394" s="9"/>
      <c r="CC5394" s="9"/>
      <c r="CD5394" s="9"/>
    </row>
    <row r="5395" spans="15:82" x14ac:dyDescent="0.25">
      <c r="O5395" s="3"/>
      <c r="P5395" s="2"/>
      <c r="Q5395" s="2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  <c r="AZ5395" s="9"/>
      <c r="BA5395" s="9"/>
      <c r="BB5395" s="9"/>
      <c r="BC5395" s="9"/>
      <c r="BD5395" s="9"/>
      <c r="BE5395" s="9"/>
      <c r="BF5395" s="9"/>
      <c r="BG5395" s="9"/>
      <c r="BH5395" s="9"/>
      <c r="BI5395" s="9"/>
      <c r="BJ5395" s="9"/>
      <c r="BK5395" s="9"/>
      <c r="BL5395" s="9"/>
      <c r="BM5395" s="9"/>
      <c r="BN5395" s="9"/>
      <c r="BO5395" s="9"/>
      <c r="BP5395" s="9"/>
      <c r="BQ5395" s="9"/>
      <c r="BR5395" s="9"/>
      <c r="BS5395" s="9"/>
      <c r="BT5395" s="9"/>
      <c r="BU5395" s="9"/>
      <c r="BV5395" s="9"/>
      <c r="BW5395" s="9"/>
      <c r="BX5395" s="9"/>
      <c r="BY5395" s="9"/>
      <c r="BZ5395" s="9"/>
      <c r="CA5395" s="9"/>
      <c r="CB5395" s="9"/>
      <c r="CC5395" s="9"/>
      <c r="CD5395" s="9"/>
    </row>
    <row r="5396" spans="15:82" x14ac:dyDescent="0.25">
      <c r="O5396" s="3"/>
      <c r="P5396" s="2"/>
      <c r="Q5396" s="2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/>
      <c r="AX5396" s="9"/>
      <c r="AY5396" s="9"/>
      <c r="AZ5396" s="9"/>
      <c r="BA5396" s="9"/>
      <c r="BB5396" s="9"/>
      <c r="BC5396" s="9"/>
      <c r="BD5396" s="9"/>
      <c r="BE5396" s="9"/>
      <c r="BF5396" s="9"/>
      <c r="BG5396" s="9"/>
      <c r="BH5396" s="9"/>
      <c r="BI5396" s="9"/>
      <c r="BJ5396" s="9"/>
      <c r="BK5396" s="9"/>
      <c r="BL5396" s="9"/>
      <c r="BM5396" s="9"/>
      <c r="BN5396" s="9"/>
      <c r="BO5396" s="9"/>
      <c r="BP5396" s="9"/>
      <c r="BQ5396" s="9"/>
      <c r="BR5396" s="9"/>
      <c r="BS5396" s="9"/>
      <c r="BT5396" s="9"/>
      <c r="BU5396" s="9"/>
      <c r="BV5396" s="9"/>
      <c r="BW5396" s="9"/>
      <c r="BX5396" s="9"/>
      <c r="BY5396" s="9"/>
      <c r="BZ5396" s="9"/>
      <c r="CA5396" s="9"/>
      <c r="CB5396" s="9"/>
      <c r="CC5396" s="9"/>
      <c r="CD5396" s="9"/>
    </row>
    <row r="5397" spans="15:82" x14ac:dyDescent="0.25">
      <c r="O5397" s="3"/>
      <c r="P5397" s="2"/>
      <c r="Q5397" s="2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/>
      <c r="AX5397" s="9"/>
      <c r="AY5397" s="9"/>
      <c r="AZ5397" s="9"/>
      <c r="BA5397" s="9"/>
      <c r="BB5397" s="9"/>
      <c r="BC5397" s="9"/>
      <c r="BD5397" s="9"/>
      <c r="BE5397" s="9"/>
      <c r="BF5397" s="9"/>
      <c r="BG5397" s="9"/>
      <c r="BH5397" s="9"/>
      <c r="BI5397" s="9"/>
      <c r="BJ5397" s="9"/>
      <c r="BK5397" s="9"/>
      <c r="BL5397" s="9"/>
      <c r="BM5397" s="9"/>
      <c r="BN5397" s="9"/>
      <c r="BO5397" s="9"/>
      <c r="BP5397" s="9"/>
      <c r="BQ5397" s="9"/>
      <c r="BR5397" s="9"/>
      <c r="BS5397" s="9"/>
      <c r="BT5397" s="9"/>
      <c r="BU5397" s="9"/>
      <c r="BV5397" s="9"/>
      <c r="BW5397" s="9"/>
      <c r="BX5397" s="9"/>
      <c r="BY5397" s="9"/>
      <c r="BZ5397" s="9"/>
      <c r="CA5397" s="9"/>
      <c r="CB5397" s="9"/>
      <c r="CC5397" s="9"/>
      <c r="CD5397" s="9"/>
    </row>
    <row r="5398" spans="15:82" x14ac:dyDescent="0.25">
      <c r="O5398" s="3"/>
      <c r="P5398" s="2"/>
      <c r="Q5398" s="2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/>
      <c r="AX5398" s="9"/>
      <c r="AY5398" s="9"/>
      <c r="AZ5398" s="9"/>
      <c r="BA5398" s="9"/>
      <c r="BB5398" s="9"/>
      <c r="BC5398" s="9"/>
      <c r="BD5398" s="9"/>
      <c r="BE5398" s="9"/>
      <c r="BF5398" s="9"/>
      <c r="BG5398" s="9"/>
      <c r="BH5398" s="9"/>
      <c r="BI5398" s="9"/>
      <c r="BJ5398" s="9"/>
      <c r="BK5398" s="9"/>
      <c r="BL5398" s="9"/>
      <c r="BM5398" s="9"/>
      <c r="BN5398" s="9"/>
      <c r="BO5398" s="9"/>
      <c r="BP5398" s="9"/>
      <c r="BQ5398" s="9"/>
      <c r="BR5398" s="9"/>
      <c r="BS5398" s="9"/>
      <c r="BT5398" s="9"/>
      <c r="BU5398" s="9"/>
      <c r="BV5398" s="9"/>
      <c r="BW5398" s="9"/>
      <c r="BX5398" s="9"/>
      <c r="BY5398" s="9"/>
      <c r="BZ5398" s="9"/>
      <c r="CA5398" s="9"/>
      <c r="CB5398" s="9"/>
      <c r="CC5398" s="9"/>
      <c r="CD5398" s="9"/>
    </row>
    <row r="5399" spans="15:82" x14ac:dyDescent="0.25">
      <c r="O5399" s="3"/>
      <c r="P5399" s="2"/>
      <c r="Q5399" s="2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/>
      <c r="AX5399" s="9"/>
      <c r="AY5399" s="9"/>
      <c r="AZ5399" s="9"/>
      <c r="BA5399" s="9"/>
      <c r="BB5399" s="9"/>
      <c r="BC5399" s="9"/>
      <c r="BD5399" s="9"/>
      <c r="BE5399" s="9"/>
      <c r="BF5399" s="9"/>
      <c r="BG5399" s="9"/>
      <c r="BH5399" s="9"/>
      <c r="BI5399" s="9"/>
      <c r="BJ5399" s="9"/>
      <c r="BK5399" s="9"/>
      <c r="BL5399" s="9"/>
      <c r="BM5399" s="9"/>
      <c r="BN5399" s="9"/>
      <c r="BO5399" s="9"/>
      <c r="BP5399" s="9"/>
      <c r="BQ5399" s="9"/>
      <c r="BR5399" s="9"/>
      <c r="BS5399" s="9"/>
      <c r="BT5399" s="9"/>
      <c r="BU5399" s="9"/>
      <c r="BV5399" s="9"/>
      <c r="BW5399" s="9"/>
      <c r="BX5399" s="9"/>
      <c r="BY5399" s="9"/>
      <c r="BZ5399" s="9"/>
      <c r="CA5399" s="9"/>
      <c r="CB5399" s="9"/>
      <c r="CC5399" s="9"/>
      <c r="CD5399" s="9"/>
    </row>
    <row r="5400" spans="15:82" x14ac:dyDescent="0.25">
      <c r="O5400" s="3"/>
      <c r="P5400" s="2"/>
      <c r="Q5400" s="2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/>
      <c r="AX5400" s="9"/>
      <c r="AY5400" s="9"/>
      <c r="AZ5400" s="9"/>
      <c r="BA5400" s="9"/>
      <c r="BB5400" s="9"/>
      <c r="BC5400" s="9"/>
      <c r="BD5400" s="9"/>
      <c r="BE5400" s="9"/>
      <c r="BF5400" s="9"/>
      <c r="BG5400" s="9"/>
      <c r="BH5400" s="9"/>
      <c r="BI5400" s="9"/>
      <c r="BJ5400" s="9"/>
      <c r="BK5400" s="9"/>
      <c r="BL5400" s="9"/>
      <c r="BM5400" s="9"/>
      <c r="BN5400" s="9"/>
      <c r="BO5400" s="9"/>
      <c r="BP5400" s="9"/>
      <c r="BQ5400" s="9"/>
      <c r="BR5400" s="9"/>
      <c r="BS5400" s="9"/>
      <c r="BT5400" s="9"/>
      <c r="BU5400" s="9"/>
      <c r="BV5400" s="9"/>
      <c r="BW5400" s="9"/>
      <c r="BX5400" s="9"/>
      <c r="BY5400" s="9"/>
      <c r="BZ5400" s="9"/>
      <c r="CA5400" s="9"/>
      <c r="CB5400" s="9"/>
      <c r="CC5400" s="9"/>
      <c r="CD5400" s="9"/>
    </row>
    <row r="5401" spans="15:82" x14ac:dyDescent="0.25">
      <c r="O5401" s="3"/>
      <c r="P5401" s="2"/>
      <c r="Q5401" s="2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/>
      <c r="AX5401" s="9"/>
      <c r="AY5401" s="9"/>
      <c r="AZ5401" s="9"/>
      <c r="BA5401" s="9"/>
      <c r="BB5401" s="9"/>
      <c r="BC5401" s="9"/>
      <c r="BD5401" s="9"/>
      <c r="BE5401" s="9"/>
      <c r="BF5401" s="9"/>
      <c r="BG5401" s="9"/>
      <c r="BH5401" s="9"/>
      <c r="BI5401" s="9"/>
      <c r="BJ5401" s="9"/>
      <c r="BK5401" s="9"/>
      <c r="BL5401" s="9"/>
      <c r="BM5401" s="9"/>
      <c r="BN5401" s="9"/>
      <c r="BO5401" s="9"/>
      <c r="BP5401" s="9"/>
      <c r="BQ5401" s="9"/>
      <c r="BR5401" s="9"/>
      <c r="BS5401" s="9"/>
      <c r="BT5401" s="9"/>
      <c r="BU5401" s="9"/>
      <c r="BV5401" s="9"/>
      <c r="BW5401" s="9"/>
      <c r="BX5401" s="9"/>
      <c r="BY5401" s="9"/>
      <c r="BZ5401" s="9"/>
      <c r="CA5401" s="9"/>
      <c r="CB5401" s="9"/>
      <c r="CC5401" s="9"/>
      <c r="CD5401" s="9"/>
    </row>
    <row r="5402" spans="15:82" x14ac:dyDescent="0.25">
      <c r="O5402" s="3"/>
      <c r="P5402" s="2"/>
      <c r="Q5402" s="2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/>
      <c r="AX5402" s="9"/>
      <c r="AY5402" s="9"/>
      <c r="AZ5402" s="9"/>
      <c r="BA5402" s="9"/>
      <c r="BB5402" s="9"/>
      <c r="BC5402" s="9"/>
      <c r="BD5402" s="9"/>
      <c r="BE5402" s="9"/>
      <c r="BF5402" s="9"/>
      <c r="BG5402" s="9"/>
      <c r="BH5402" s="9"/>
      <c r="BI5402" s="9"/>
      <c r="BJ5402" s="9"/>
      <c r="BK5402" s="9"/>
      <c r="BL5402" s="9"/>
      <c r="BM5402" s="9"/>
      <c r="BN5402" s="9"/>
      <c r="BO5402" s="9"/>
      <c r="BP5402" s="9"/>
      <c r="BQ5402" s="9"/>
      <c r="BR5402" s="9"/>
      <c r="BS5402" s="9"/>
      <c r="BT5402" s="9"/>
      <c r="BU5402" s="9"/>
      <c r="BV5402" s="9"/>
      <c r="BW5402" s="9"/>
      <c r="BX5402" s="9"/>
      <c r="BY5402" s="9"/>
      <c r="BZ5402" s="9"/>
      <c r="CA5402" s="9"/>
      <c r="CB5402" s="9"/>
      <c r="CC5402" s="9"/>
      <c r="CD5402" s="9"/>
    </row>
    <row r="5403" spans="15:82" x14ac:dyDescent="0.25">
      <c r="O5403" s="3"/>
      <c r="P5403" s="2"/>
      <c r="Q5403" s="2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/>
      <c r="AX5403" s="9"/>
      <c r="AY5403" s="9"/>
      <c r="AZ5403" s="9"/>
      <c r="BA5403" s="9"/>
      <c r="BB5403" s="9"/>
      <c r="BC5403" s="9"/>
      <c r="BD5403" s="9"/>
      <c r="BE5403" s="9"/>
      <c r="BF5403" s="9"/>
      <c r="BG5403" s="9"/>
      <c r="BH5403" s="9"/>
      <c r="BI5403" s="9"/>
      <c r="BJ5403" s="9"/>
      <c r="BK5403" s="9"/>
      <c r="BL5403" s="9"/>
      <c r="BM5403" s="9"/>
      <c r="BN5403" s="9"/>
      <c r="BO5403" s="9"/>
      <c r="BP5403" s="9"/>
      <c r="BQ5403" s="9"/>
      <c r="BR5403" s="9"/>
      <c r="BS5403" s="9"/>
      <c r="BT5403" s="9"/>
      <c r="BU5403" s="9"/>
      <c r="BV5403" s="9"/>
      <c r="BW5403" s="9"/>
      <c r="BX5403" s="9"/>
      <c r="BY5403" s="9"/>
      <c r="BZ5403" s="9"/>
      <c r="CA5403" s="9"/>
      <c r="CB5403" s="9"/>
      <c r="CC5403" s="9"/>
      <c r="CD5403" s="9"/>
    </row>
    <row r="5404" spans="15:82" x14ac:dyDescent="0.25">
      <c r="O5404" s="3"/>
      <c r="P5404" s="2"/>
      <c r="Q5404" s="2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/>
      <c r="AX5404" s="9"/>
      <c r="AY5404" s="9"/>
      <c r="AZ5404" s="9"/>
      <c r="BA5404" s="9"/>
      <c r="BB5404" s="9"/>
      <c r="BC5404" s="9"/>
      <c r="BD5404" s="9"/>
      <c r="BE5404" s="9"/>
      <c r="BF5404" s="9"/>
      <c r="BG5404" s="9"/>
      <c r="BH5404" s="9"/>
      <c r="BI5404" s="9"/>
      <c r="BJ5404" s="9"/>
      <c r="BK5404" s="9"/>
      <c r="BL5404" s="9"/>
      <c r="BM5404" s="9"/>
      <c r="BN5404" s="9"/>
      <c r="BO5404" s="9"/>
      <c r="BP5404" s="9"/>
      <c r="BQ5404" s="9"/>
      <c r="BR5404" s="9"/>
      <c r="BS5404" s="9"/>
      <c r="BT5404" s="9"/>
      <c r="BU5404" s="9"/>
      <c r="BV5404" s="9"/>
      <c r="BW5404" s="9"/>
      <c r="BX5404" s="9"/>
      <c r="BY5404" s="9"/>
      <c r="BZ5404" s="9"/>
      <c r="CA5404" s="9"/>
      <c r="CB5404" s="9"/>
      <c r="CC5404" s="9"/>
      <c r="CD5404" s="9"/>
    </row>
    <row r="5405" spans="15:82" x14ac:dyDescent="0.25">
      <c r="O5405" s="3"/>
      <c r="P5405" s="2"/>
      <c r="Q5405" s="2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/>
      <c r="AX5405" s="9"/>
      <c r="AY5405" s="9"/>
      <c r="AZ5405" s="9"/>
      <c r="BA5405" s="9"/>
      <c r="BB5405" s="9"/>
      <c r="BC5405" s="9"/>
      <c r="BD5405" s="9"/>
      <c r="BE5405" s="9"/>
      <c r="BF5405" s="9"/>
      <c r="BG5405" s="9"/>
      <c r="BH5405" s="9"/>
      <c r="BI5405" s="9"/>
      <c r="BJ5405" s="9"/>
      <c r="BK5405" s="9"/>
      <c r="BL5405" s="9"/>
      <c r="BM5405" s="9"/>
      <c r="BN5405" s="9"/>
      <c r="BO5405" s="9"/>
      <c r="BP5405" s="9"/>
      <c r="BQ5405" s="9"/>
      <c r="BR5405" s="9"/>
      <c r="BS5405" s="9"/>
      <c r="BT5405" s="9"/>
      <c r="BU5405" s="9"/>
      <c r="BV5405" s="9"/>
      <c r="BW5405" s="9"/>
      <c r="BX5405" s="9"/>
      <c r="BY5405" s="9"/>
      <c r="BZ5405" s="9"/>
      <c r="CA5405" s="9"/>
      <c r="CB5405" s="9"/>
      <c r="CC5405" s="9"/>
      <c r="CD5405" s="9"/>
    </row>
    <row r="5406" spans="15:82" x14ac:dyDescent="0.25">
      <c r="O5406" s="3"/>
      <c r="P5406" s="2"/>
      <c r="Q5406" s="2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/>
      <c r="AX5406" s="9"/>
      <c r="AY5406" s="9"/>
      <c r="AZ5406" s="9"/>
      <c r="BA5406" s="9"/>
      <c r="BB5406" s="9"/>
      <c r="BC5406" s="9"/>
      <c r="BD5406" s="9"/>
      <c r="BE5406" s="9"/>
      <c r="BF5406" s="9"/>
      <c r="BG5406" s="9"/>
      <c r="BH5406" s="9"/>
      <c r="BI5406" s="9"/>
      <c r="BJ5406" s="9"/>
      <c r="BK5406" s="9"/>
      <c r="BL5406" s="9"/>
      <c r="BM5406" s="9"/>
      <c r="BN5406" s="9"/>
      <c r="BO5406" s="9"/>
      <c r="BP5406" s="9"/>
      <c r="BQ5406" s="9"/>
      <c r="BR5406" s="9"/>
      <c r="BS5406" s="9"/>
      <c r="BT5406" s="9"/>
      <c r="BU5406" s="9"/>
      <c r="BV5406" s="9"/>
      <c r="BW5406" s="9"/>
      <c r="BX5406" s="9"/>
      <c r="BY5406" s="9"/>
      <c r="BZ5406" s="9"/>
      <c r="CA5406" s="9"/>
      <c r="CB5406" s="9"/>
      <c r="CC5406" s="9"/>
      <c r="CD5406" s="9"/>
    </row>
    <row r="5407" spans="15:82" x14ac:dyDescent="0.25">
      <c r="O5407" s="3"/>
      <c r="P5407" s="2"/>
      <c r="Q5407" s="2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/>
      <c r="AX5407" s="9"/>
      <c r="AY5407" s="9"/>
      <c r="AZ5407" s="9"/>
      <c r="BA5407" s="9"/>
      <c r="BB5407" s="9"/>
      <c r="BC5407" s="9"/>
      <c r="BD5407" s="9"/>
      <c r="BE5407" s="9"/>
      <c r="BF5407" s="9"/>
      <c r="BG5407" s="9"/>
      <c r="BH5407" s="9"/>
      <c r="BI5407" s="9"/>
      <c r="BJ5407" s="9"/>
      <c r="BK5407" s="9"/>
      <c r="BL5407" s="9"/>
      <c r="BM5407" s="9"/>
      <c r="BN5407" s="9"/>
      <c r="BO5407" s="9"/>
      <c r="BP5407" s="9"/>
      <c r="BQ5407" s="9"/>
      <c r="BR5407" s="9"/>
      <c r="BS5407" s="9"/>
      <c r="BT5407" s="9"/>
      <c r="BU5407" s="9"/>
      <c r="BV5407" s="9"/>
      <c r="BW5407" s="9"/>
      <c r="BX5407" s="9"/>
      <c r="BY5407" s="9"/>
      <c r="BZ5407" s="9"/>
      <c r="CA5407" s="9"/>
      <c r="CB5407" s="9"/>
      <c r="CC5407" s="9"/>
      <c r="CD5407" s="9"/>
    </row>
    <row r="5408" spans="15:82" x14ac:dyDescent="0.25">
      <c r="O5408" s="3"/>
      <c r="P5408" s="2"/>
      <c r="Q5408" s="2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/>
      <c r="AX5408" s="9"/>
      <c r="AY5408" s="9"/>
      <c r="AZ5408" s="9"/>
      <c r="BA5408" s="9"/>
      <c r="BB5408" s="9"/>
      <c r="BC5408" s="9"/>
      <c r="BD5408" s="9"/>
      <c r="BE5408" s="9"/>
      <c r="BF5408" s="9"/>
      <c r="BG5408" s="9"/>
      <c r="BH5408" s="9"/>
      <c r="BI5408" s="9"/>
      <c r="BJ5408" s="9"/>
      <c r="BK5408" s="9"/>
      <c r="BL5408" s="9"/>
      <c r="BM5408" s="9"/>
      <c r="BN5408" s="9"/>
      <c r="BO5408" s="9"/>
      <c r="BP5408" s="9"/>
      <c r="BQ5408" s="9"/>
      <c r="BR5408" s="9"/>
      <c r="BS5408" s="9"/>
      <c r="BT5408" s="9"/>
      <c r="BU5408" s="9"/>
      <c r="BV5408" s="9"/>
      <c r="BW5408" s="9"/>
      <c r="BX5408" s="9"/>
      <c r="BY5408" s="9"/>
      <c r="BZ5408" s="9"/>
      <c r="CA5408" s="9"/>
      <c r="CB5408" s="9"/>
      <c r="CC5408" s="9"/>
      <c r="CD5408" s="9"/>
    </row>
    <row r="5409" spans="15:82" x14ac:dyDescent="0.25">
      <c r="O5409" s="3"/>
      <c r="P5409" s="2"/>
      <c r="Q5409" s="2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/>
      <c r="AX5409" s="9"/>
      <c r="AY5409" s="9"/>
      <c r="AZ5409" s="9"/>
      <c r="BA5409" s="9"/>
      <c r="BB5409" s="9"/>
      <c r="BC5409" s="9"/>
      <c r="BD5409" s="9"/>
      <c r="BE5409" s="9"/>
      <c r="BF5409" s="9"/>
      <c r="BG5409" s="9"/>
      <c r="BH5409" s="9"/>
      <c r="BI5409" s="9"/>
      <c r="BJ5409" s="9"/>
      <c r="BK5409" s="9"/>
      <c r="BL5409" s="9"/>
      <c r="BM5409" s="9"/>
      <c r="BN5409" s="9"/>
      <c r="BO5409" s="9"/>
      <c r="BP5409" s="9"/>
      <c r="BQ5409" s="9"/>
      <c r="BR5409" s="9"/>
      <c r="BS5409" s="9"/>
      <c r="BT5409" s="9"/>
      <c r="BU5409" s="9"/>
      <c r="BV5409" s="9"/>
      <c r="BW5409" s="9"/>
      <c r="BX5409" s="9"/>
      <c r="BY5409" s="9"/>
      <c r="BZ5409" s="9"/>
      <c r="CA5409" s="9"/>
      <c r="CB5409" s="9"/>
      <c r="CC5409" s="9"/>
      <c r="CD5409" s="9"/>
    </row>
    <row r="5410" spans="15:82" x14ac:dyDescent="0.25">
      <c r="O5410" s="3"/>
      <c r="P5410" s="2"/>
      <c r="Q5410" s="2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/>
      <c r="AX5410" s="9"/>
      <c r="AY5410" s="9"/>
      <c r="AZ5410" s="9"/>
      <c r="BA5410" s="9"/>
      <c r="BB5410" s="9"/>
      <c r="BC5410" s="9"/>
      <c r="BD5410" s="9"/>
      <c r="BE5410" s="9"/>
      <c r="BF5410" s="9"/>
      <c r="BG5410" s="9"/>
      <c r="BH5410" s="9"/>
      <c r="BI5410" s="9"/>
      <c r="BJ5410" s="9"/>
      <c r="BK5410" s="9"/>
      <c r="BL5410" s="9"/>
      <c r="BM5410" s="9"/>
      <c r="BN5410" s="9"/>
      <c r="BO5410" s="9"/>
      <c r="BP5410" s="9"/>
      <c r="BQ5410" s="9"/>
      <c r="BR5410" s="9"/>
      <c r="BS5410" s="9"/>
      <c r="BT5410" s="9"/>
      <c r="BU5410" s="9"/>
      <c r="BV5410" s="9"/>
      <c r="BW5410" s="9"/>
      <c r="BX5410" s="9"/>
      <c r="BY5410" s="9"/>
      <c r="BZ5410" s="9"/>
      <c r="CA5410" s="9"/>
      <c r="CB5410" s="9"/>
      <c r="CC5410" s="9"/>
      <c r="CD5410" s="9"/>
    </row>
    <row r="5411" spans="15:82" x14ac:dyDescent="0.25">
      <c r="O5411" s="3"/>
      <c r="P5411" s="2"/>
      <c r="Q5411" s="2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/>
      <c r="AX5411" s="9"/>
      <c r="AY5411" s="9"/>
      <c r="AZ5411" s="9"/>
      <c r="BA5411" s="9"/>
      <c r="BB5411" s="9"/>
      <c r="BC5411" s="9"/>
      <c r="BD5411" s="9"/>
      <c r="BE5411" s="9"/>
      <c r="BF5411" s="9"/>
      <c r="BG5411" s="9"/>
      <c r="BH5411" s="9"/>
      <c r="BI5411" s="9"/>
      <c r="BJ5411" s="9"/>
      <c r="BK5411" s="9"/>
      <c r="BL5411" s="9"/>
      <c r="BM5411" s="9"/>
      <c r="BN5411" s="9"/>
      <c r="BO5411" s="9"/>
      <c r="BP5411" s="9"/>
      <c r="BQ5411" s="9"/>
      <c r="BR5411" s="9"/>
      <c r="BS5411" s="9"/>
      <c r="BT5411" s="9"/>
      <c r="BU5411" s="9"/>
      <c r="BV5411" s="9"/>
      <c r="BW5411" s="9"/>
      <c r="BX5411" s="9"/>
      <c r="BY5411" s="9"/>
      <c r="BZ5411" s="9"/>
      <c r="CA5411" s="9"/>
      <c r="CB5411" s="9"/>
      <c r="CC5411" s="9"/>
      <c r="CD5411" s="9"/>
    </row>
    <row r="5412" spans="15:82" x14ac:dyDescent="0.25">
      <c r="O5412" s="3"/>
      <c r="P5412" s="2"/>
      <c r="Q5412" s="2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/>
      <c r="AX5412" s="9"/>
      <c r="AY5412" s="9"/>
      <c r="AZ5412" s="9"/>
      <c r="BA5412" s="9"/>
      <c r="BB5412" s="9"/>
      <c r="BC5412" s="9"/>
      <c r="BD5412" s="9"/>
      <c r="BE5412" s="9"/>
      <c r="BF5412" s="9"/>
      <c r="BG5412" s="9"/>
      <c r="BH5412" s="9"/>
      <c r="BI5412" s="9"/>
      <c r="BJ5412" s="9"/>
      <c r="BK5412" s="9"/>
      <c r="BL5412" s="9"/>
      <c r="BM5412" s="9"/>
      <c r="BN5412" s="9"/>
      <c r="BO5412" s="9"/>
      <c r="BP5412" s="9"/>
      <c r="BQ5412" s="9"/>
      <c r="BR5412" s="9"/>
      <c r="BS5412" s="9"/>
      <c r="BT5412" s="9"/>
      <c r="BU5412" s="9"/>
      <c r="BV5412" s="9"/>
      <c r="BW5412" s="9"/>
      <c r="BX5412" s="9"/>
      <c r="BY5412" s="9"/>
      <c r="BZ5412" s="9"/>
      <c r="CA5412" s="9"/>
      <c r="CB5412" s="9"/>
      <c r="CC5412" s="9"/>
      <c r="CD5412" s="9"/>
    </row>
    <row r="5413" spans="15:82" x14ac:dyDescent="0.25">
      <c r="O5413" s="3"/>
      <c r="P5413" s="2"/>
      <c r="Q5413" s="2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/>
      <c r="AX5413" s="9"/>
      <c r="AY5413" s="9"/>
      <c r="AZ5413" s="9"/>
      <c r="BA5413" s="9"/>
      <c r="BB5413" s="9"/>
      <c r="BC5413" s="9"/>
      <c r="BD5413" s="9"/>
      <c r="BE5413" s="9"/>
      <c r="BF5413" s="9"/>
      <c r="BG5413" s="9"/>
      <c r="BH5413" s="9"/>
      <c r="BI5413" s="9"/>
      <c r="BJ5413" s="9"/>
      <c r="BK5413" s="9"/>
      <c r="BL5413" s="9"/>
      <c r="BM5413" s="9"/>
      <c r="BN5413" s="9"/>
      <c r="BO5413" s="9"/>
      <c r="BP5413" s="9"/>
      <c r="BQ5413" s="9"/>
      <c r="BR5413" s="9"/>
      <c r="BS5413" s="9"/>
      <c r="BT5413" s="9"/>
      <c r="BU5413" s="9"/>
      <c r="BV5413" s="9"/>
      <c r="BW5413" s="9"/>
      <c r="BX5413" s="9"/>
      <c r="BY5413" s="9"/>
      <c r="BZ5413" s="9"/>
      <c r="CA5413" s="9"/>
      <c r="CB5413" s="9"/>
      <c r="CC5413" s="9"/>
      <c r="CD5413" s="9"/>
    </row>
    <row r="5414" spans="15:82" x14ac:dyDescent="0.25">
      <c r="O5414" s="3"/>
      <c r="P5414" s="2"/>
      <c r="Q5414" s="2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/>
      <c r="AX5414" s="9"/>
      <c r="AY5414" s="9"/>
      <c r="AZ5414" s="9"/>
      <c r="BA5414" s="9"/>
      <c r="BB5414" s="9"/>
      <c r="BC5414" s="9"/>
      <c r="BD5414" s="9"/>
      <c r="BE5414" s="9"/>
      <c r="BF5414" s="9"/>
      <c r="BG5414" s="9"/>
      <c r="BH5414" s="9"/>
      <c r="BI5414" s="9"/>
      <c r="BJ5414" s="9"/>
      <c r="BK5414" s="9"/>
      <c r="BL5414" s="9"/>
      <c r="BM5414" s="9"/>
      <c r="BN5414" s="9"/>
      <c r="BO5414" s="9"/>
      <c r="BP5414" s="9"/>
      <c r="BQ5414" s="9"/>
      <c r="BR5414" s="9"/>
      <c r="BS5414" s="9"/>
      <c r="BT5414" s="9"/>
      <c r="BU5414" s="9"/>
      <c r="BV5414" s="9"/>
      <c r="BW5414" s="9"/>
      <c r="BX5414" s="9"/>
      <c r="BY5414" s="9"/>
      <c r="BZ5414" s="9"/>
      <c r="CA5414" s="9"/>
      <c r="CB5414" s="9"/>
      <c r="CC5414" s="9"/>
      <c r="CD5414" s="9"/>
    </row>
    <row r="5415" spans="15:82" x14ac:dyDescent="0.25">
      <c r="O5415" s="3"/>
      <c r="P5415" s="2"/>
      <c r="Q5415" s="2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/>
      <c r="AX5415" s="9"/>
      <c r="AY5415" s="9"/>
      <c r="AZ5415" s="9"/>
      <c r="BA5415" s="9"/>
      <c r="BB5415" s="9"/>
      <c r="BC5415" s="9"/>
      <c r="BD5415" s="9"/>
      <c r="BE5415" s="9"/>
      <c r="BF5415" s="9"/>
      <c r="BG5415" s="9"/>
      <c r="BH5415" s="9"/>
      <c r="BI5415" s="9"/>
      <c r="BJ5415" s="9"/>
      <c r="BK5415" s="9"/>
      <c r="BL5415" s="9"/>
      <c r="BM5415" s="9"/>
      <c r="BN5415" s="9"/>
      <c r="BO5415" s="9"/>
      <c r="BP5415" s="9"/>
      <c r="BQ5415" s="9"/>
      <c r="BR5415" s="9"/>
      <c r="BS5415" s="9"/>
      <c r="BT5415" s="9"/>
      <c r="BU5415" s="9"/>
      <c r="BV5415" s="9"/>
      <c r="BW5415" s="9"/>
      <c r="BX5415" s="9"/>
      <c r="BY5415" s="9"/>
      <c r="BZ5415" s="9"/>
      <c r="CA5415" s="9"/>
      <c r="CB5415" s="9"/>
      <c r="CC5415" s="9"/>
      <c r="CD5415" s="9"/>
    </row>
    <row r="5416" spans="15:82" x14ac:dyDescent="0.25">
      <c r="O5416" s="3"/>
      <c r="P5416" s="2"/>
      <c r="Q5416" s="2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/>
      <c r="AX5416" s="9"/>
      <c r="AY5416" s="9"/>
      <c r="AZ5416" s="9"/>
      <c r="BA5416" s="9"/>
      <c r="BB5416" s="9"/>
      <c r="BC5416" s="9"/>
      <c r="BD5416" s="9"/>
      <c r="BE5416" s="9"/>
      <c r="BF5416" s="9"/>
      <c r="BG5416" s="9"/>
      <c r="BH5416" s="9"/>
      <c r="BI5416" s="9"/>
      <c r="BJ5416" s="9"/>
      <c r="BK5416" s="9"/>
      <c r="BL5416" s="9"/>
      <c r="BM5416" s="9"/>
      <c r="BN5416" s="9"/>
      <c r="BO5416" s="9"/>
      <c r="BP5416" s="9"/>
      <c r="BQ5416" s="9"/>
      <c r="BR5416" s="9"/>
      <c r="BS5416" s="9"/>
      <c r="BT5416" s="9"/>
      <c r="BU5416" s="9"/>
      <c r="BV5416" s="9"/>
      <c r="BW5416" s="9"/>
      <c r="BX5416" s="9"/>
      <c r="BY5416" s="9"/>
      <c r="BZ5416" s="9"/>
      <c r="CA5416" s="9"/>
      <c r="CB5416" s="9"/>
      <c r="CC5416" s="9"/>
      <c r="CD5416" s="9"/>
    </row>
    <row r="5417" spans="15:82" x14ac:dyDescent="0.25">
      <c r="O5417" s="3"/>
      <c r="P5417" s="2"/>
      <c r="Q5417" s="2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/>
      <c r="AX5417" s="9"/>
      <c r="AY5417" s="9"/>
      <c r="AZ5417" s="9"/>
      <c r="BA5417" s="9"/>
      <c r="BB5417" s="9"/>
      <c r="BC5417" s="9"/>
      <c r="BD5417" s="9"/>
      <c r="BE5417" s="9"/>
      <c r="BF5417" s="9"/>
      <c r="BG5417" s="9"/>
      <c r="BH5417" s="9"/>
      <c r="BI5417" s="9"/>
      <c r="BJ5417" s="9"/>
      <c r="BK5417" s="9"/>
      <c r="BL5417" s="9"/>
      <c r="BM5417" s="9"/>
      <c r="BN5417" s="9"/>
      <c r="BO5417" s="9"/>
      <c r="BP5417" s="9"/>
      <c r="BQ5417" s="9"/>
      <c r="BR5417" s="9"/>
      <c r="BS5417" s="9"/>
      <c r="BT5417" s="9"/>
      <c r="BU5417" s="9"/>
      <c r="BV5417" s="9"/>
      <c r="BW5417" s="9"/>
      <c r="BX5417" s="9"/>
      <c r="BY5417" s="9"/>
      <c r="BZ5417" s="9"/>
      <c r="CA5417" s="9"/>
      <c r="CB5417" s="9"/>
      <c r="CC5417" s="9"/>
      <c r="CD5417" s="9"/>
    </row>
    <row r="5418" spans="15:82" x14ac:dyDescent="0.25">
      <c r="O5418" s="3"/>
      <c r="P5418" s="2"/>
      <c r="Q5418" s="2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/>
      <c r="AX5418" s="9"/>
      <c r="AY5418" s="9"/>
      <c r="AZ5418" s="9"/>
      <c r="BA5418" s="9"/>
      <c r="BB5418" s="9"/>
      <c r="BC5418" s="9"/>
      <c r="BD5418" s="9"/>
      <c r="BE5418" s="9"/>
      <c r="BF5418" s="9"/>
      <c r="BG5418" s="9"/>
      <c r="BH5418" s="9"/>
      <c r="BI5418" s="9"/>
      <c r="BJ5418" s="9"/>
      <c r="BK5418" s="9"/>
      <c r="BL5418" s="9"/>
      <c r="BM5418" s="9"/>
      <c r="BN5418" s="9"/>
      <c r="BO5418" s="9"/>
      <c r="BP5418" s="9"/>
      <c r="BQ5418" s="9"/>
      <c r="BR5418" s="9"/>
      <c r="BS5418" s="9"/>
      <c r="BT5418" s="9"/>
      <c r="BU5418" s="9"/>
      <c r="BV5418" s="9"/>
      <c r="BW5418" s="9"/>
      <c r="BX5418" s="9"/>
      <c r="BY5418" s="9"/>
      <c r="BZ5418" s="9"/>
      <c r="CA5418" s="9"/>
      <c r="CB5418" s="9"/>
      <c r="CC5418" s="9"/>
      <c r="CD5418" s="9"/>
    </row>
    <row r="5419" spans="15:82" x14ac:dyDescent="0.25">
      <c r="O5419" s="3"/>
      <c r="P5419" s="2"/>
      <c r="Q5419" s="2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/>
      <c r="AX5419" s="9"/>
      <c r="AY5419" s="9"/>
      <c r="AZ5419" s="9"/>
      <c r="BA5419" s="9"/>
      <c r="BB5419" s="9"/>
      <c r="BC5419" s="9"/>
      <c r="BD5419" s="9"/>
      <c r="BE5419" s="9"/>
      <c r="BF5419" s="9"/>
      <c r="BG5419" s="9"/>
      <c r="BH5419" s="9"/>
      <c r="BI5419" s="9"/>
      <c r="BJ5419" s="9"/>
      <c r="BK5419" s="9"/>
      <c r="BL5419" s="9"/>
      <c r="BM5419" s="9"/>
      <c r="BN5419" s="9"/>
      <c r="BO5419" s="9"/>
      <c r="BP5419" s="9"/>
      <c r="BQ5419" s="9"/>
      <c r="BR5419" s="9"/>
      <c r="BS5419" s="9"/>
      <c r="BT5419" s="9"/>
      <c r="BU5419" s="9"/>
      <c r="BV5419" s="9"/>
      <c r="BW5419" s="9"/>
      <c r="BX5419" s="9"/>
      <c r="BY5419" s="9"/>
      <c r="BZ5419" s="9"/>
      <c r="CA5419" s="9"/>
      <c r="CB5419" s="9"/>
      <c r="CC5419" s="9"/>
      <c r="CD5419" s="9"/>
    </row>
    <row r="5420" spans="15:82" x14ac:dyDescent="0.25">
      <c r="O5420" s="3"/>
      <c r="P5420" s="2"/>
      <c r="Q5420" s="2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/>
      <c r="AX5420" s="9"/>
      <c r="AY5420" s="9"/>
      <c r="AZ5420" s="9"/>
      <c r="BA5420" s="9"/>
      <c r="BB5420" s="9"/>
      <c r="BC5420" s="9"/>
      <c r="BD5420" s="9"/>
      <c r="BE5420" s="9"/>
      <c r="BF5420" s="9"/>
      <c r="BG5420" s="9"/>
      <c r="BH5420" s="9"/>
      <c r="BI5420" s="9"/>
      <c r="BJ5420" s="9"/>
      <c r="BK5420" s="9"/>
      <c r="BL5420" s="9"/>
      <c r="BM5420" s="9"/>
      <c r="BN5420" s="9"/>
      <c r="BO5420" s="9"/>
      <c r="BP5420" s="9"/>
      <c r="BQ5420" s="9"/>
      <c r="BR5420" s="9"/>
      <c r="BS5420" s="9"/>
      <c r="BT5420" s="9"/>
      <c r="BU5420" s="9"/>
      <c r="BV5420" s="9"/>
      <c r="BW5420" s="9"/>
      <c r="BX5420" s="9"/>
      <c r="BY5420" s="9"/>
      <c r="BZ5420" s="9"/>
      <c r="CA5420" s="9"/>
      <c r="CB5420" s="9"/>
      <c r="CC5420" s="9"/>
      <c r="CD5420" s="9"/>
    </row>
    <row r="5421" spans="15:82" x14ac:dyDescent="0.25">
      <c r="O5421" s="3"/>
      <c r="P5421" s="2"/>
      <c r="Q5421" s="2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/>
      <c r="AY5421" s="9"/>
      <c r="AZ5421" s="9"/>
      <c r="BA5421" s="9"/>
      <c r="BB5421" s="9"/>
      <c r="BC5421" s="9"/>
      <c r="BD5421" s="9"/>
      <c r="BE5421" s="9"/>
      <c r="BF5421" s="9"/>
      <c r="BG5421" s="9"/>
      <c r="BH5421" s="9"/>
      <c r="BI5421" s="9"/>
      <c r="BJ5421" s="9"/>
      <c r="BK5421" s="9"/>
      <c r="BL5421" s="9"/>
      <c r="BM5421" s="9"/>
      <c r="BN5421" s="9"/>
      <c r="BO5421" s="9"/>
      <c r="BP5421" s="9"/>
      <c r="BQ5421" s="9"/>
      <c r="BR5421" s="9"/>
      <c r="BS5421" s="9"/>
      <c r="BT5421" s="9"/>
      <c r="BU5421" s="9"/>
      <c r="BV5421" s="9"/>
      <c r="BW5421" s="9"/>
      <c r="BX5421" s="9"/>
      <c r="BY5421" s="9"/>
      <c r="BZ5421" s="9"/>
      <c r="CA5421" s="9"/>
      <c r="CB5421" s="9"/>
      <c r="CC5421" s="9"/>
      <c r="CD5421" s="9"/>
    </row>
    <row r="5422" spans="15:82" x14ac:dyDescent="0.25">
      <c r="O5422" s="3"/>
      <c r="P5422" s="2"/>
      <c r="Q5422" s="2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/>
      <c r="AY5422" s="9"/>
      <c r="AZ5422" s="9"/>
      <c r="BA5422" s="9"/>
      <c r="BB5422" s="9"/>
      <c r="BC5422" s="9"/>
      <c r="BD5422" s="9"/>
      <c r="BE5422" s="9"/>
      <c r="BF5422" s="9"/>
      <c r="BG5422" s="9"/>
      <c r="BH5422" s="9"/>
      <c r="BI5422" s="9"/>
      <c r="BJ5422" s="9"/>
      <c r="BK5422" s="9"/>
      <c r="BL5422" s="9"/>
      <c r="BM5422" s="9"/>
      <c r="BN5422" s="9"/>
      <c r="BO5422" s="9"/>
      <c r="BP5422" s="9"/>
      <c r="BQ5422" s="9"/>
      <c r="BR5422" s="9"/>
      <c r="BS5422" s="9"/>
      <c r="BT5422" s="9"/>
      <c r="BU5422" s="9"/>
      <c r="BV5422" s="9"/>
      <c r="BW5422" s="9"/>
      <c r="BX5422" s="9"/>
      <c r="BY5422" s="9"/>
      <c r="BZ5422" s="9"/>
      <c r="CA5422" s="9"/>
      <c r="CB5422" s="9"/>
      <c r="CC5422" s="9"/>
      <c r="CD5422" s="9"/>
    </row>
    <row r="5423" spans="15:82" x14ac:dyDescent="0.25">
      <c r="O5423" s="3"/>
      <c r="P5423" s="2"/>
      <c r="Q5423" s="2"/>
      <c r="Z5423" s="9"/>
      <c r="AA5423" s="9"/>
      <c r="AB5423" s="9"/>
      <c r="AC5423" s="9"/>
      <c r="AD5423" s="9"/>
      <c r="AE5423" s="9"/>
      <c r="AF5423" s="9"/>
      <c r="AG5423" s="9"/>
      <c r="AH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/>
      <c r="AY5423" s="9"/>
      <c r="AZ5423" s="9"/>
      <c r="BA5423" s="9"/>
      <c r="BB5423" s="9"/>
      <c r="BC5423" s="9"/>
      <c r="BD5423" s="9"/>
      <c r="BE5423" s="9"/>
      <c r="BF5423" s="9"/>
      <c r="BG5423" s="9"/>
      <c r="BH5423" s="9"/>
      <c r="BI5423" s="9"/>
      <c r="BJ5423" s="9"/>
      <c r="BK5423" s="9"/>
      <c r="BL5423" s="9"/>
      <c r="BM5423" s="9"/>
      <c r="BN5423" s="9"/>
      <c r="BO5423" s="9"/>
      <c r="BP5423" s="9"/>
      <c r="BQ5423" s="9"/>
      <c r="BR5423" s="9"/>
      <c r="BS5423" s="9"/>
      <c r="BT5423" s="9"/>
      <c r="BU5423" s="9"/>
      <c r="BV5423" s="9"/>
      <c r="BW5423" s="9"/>
      <c r="BX5423" s="9"/>
      <c r="BY5423" s="9"/>
      <c r="BZ5423" s="9"/>
      <c r="CA5423" s="9"/>
      <c r="CB5423" s="9"/>
      <c r="CC5423" s="9"/>
      <c r="CD5423" s="9"/>
    </row>
    <row r="5424" spans="15:82" x14ac:dyDescent="0.25">
      <c r="O5424" s="3"/>
      <c r="P5424" s="2"/>
      <c r="Q5424" s="2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/>
      <c r="AY5424" s="9"/>
      <c r="AZ5424" s="9"/>
      <c r="BA5424" s="9"/>
      <c r="BB5424" s="9"/>
      <c r="BC5424" s="9"/>
      <c r="BD5424" s="9"/>
      <c r="BE5424" s="9"/>
      <c r="BF5424" s="9"/>
      <c r="BG5424" s="9"/>
      <c r="BH5424" s="9"/>
      <c r="BI5424" s="9"/>
      <c r="BJ5424" s="9"/>
      <c r="BK5424" s="9"/>
      <c r="BL5424" s="9"/>
      <c r="BM5424" s="9"/>
      <c r="BN5424" s="9"/>
      <c r="BO5424" s="9"/>
      <c r="BP5424" s="9"/>
      <c r="BQ5424" s="9"/>
      <c r="BR5424" s="9"/>
      <c r="BS5424" s="9"/>
      <c r="BT5424" s="9"/>
      <c r="BU5424" s="9"/>
      <c r="BV5424" s="9"/>
      <c r="BW5424" s="9"/>
      <c r="BX5424" s="9"/>
      <c r="BY5424" s="9"/>
      <c r="BZ5424" s="9"/>
      <c r="CA5424" s="9"/>
      <c r="CB5424" s="9"/>
      <c r="CC5424" s="9"/>
      <c r="CD5424" s="9"/>
    </row>
    <row r="5425" spans="15:82" x14ac:dyDescent="0.25">
      <c r="O5425" s="3"/>
      <c r="P5425" s="2"/>
      <c r="Q5425" s="2"/>
      <c r="Z5425" s="9"/>
      <c r="AA5425" s="9"/>
      <c r="AB5425" s="9"/>
      <c r="AC5425" s="9"/>
      <c r="AD5425" s="9"/>
      <c r="AE5425" s="9"/>
      <c r="AF5425" s="9"/>
      <c r="AG5425" s="9"/>
      <c r="AH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/>
      <c r="AY5425" s="9"/>
      <c r="AZ5425" s="9"/>
      <c r="BA5425" s="9"/>
      <c r="BB5425" s="9"/>
      <c r="BC5425" s="9"/>
      <c r="BD5425" s="9"/>
      <c r="BE5425" s="9"/>
      <c r="BF5425" s="9"/>
      <c r="BG5425" s="9"/>
      <c r="BH5425" s="9"/>
      <c r="BI5425" s="9"/>
      <c r="BJ5425" s="9"/>
      <c r="BK5425" s="9"/>
      <c r="BL5425" s="9"/>
      <c r="BM5425" s="9"/>
      <c r="BN5425" s="9"/>
      <c r="BO5425" s="9"/>
      <c r="BP5425" s="9"/>
      <c r="BQ5425" s="9"/>
      <c r="BR5425" s="9"/>
      <c r="BS5425" s="9"/>
      <c r="BT5425" s="9"/>
      <c r="BU5425" s="9"/>
      <c r="BV5425" s="9"/>
      <c r="BW5425" s="9"/>
      <c r="BX5425" s="9"/>
      <c r="BY5425" s="9"/>
      <c r="BZ5425" s="9"/>
      <c r="CA5425" s="9"/>
      <c r="CB5425" s="9"/>
      <c r="CC5425" s="9"/>
      <c r="CD5425" s="9"/>
    </row>
    <row r="5426" spans="15:82" x14ac:dyDescent="0.25">
      <c r="O5426" s="3"/>
      <c r="P5426" s="2"/>
      <c r="Q5426" s="2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/>
      <c r="AY5426" s="9"/>
      <c r="AZ5426" s="9"/>
      <c r="BA5426" s="9"/>
      <c r="BB5426" s="9"/>
      <c r="BC5426" s="9"/>
      <c r="BD5426" s="9"/>
      <c r="BE5426" s="9"/>
      <c r="BF5426" s="9"/>
      <c r="BG5426" s="9"/>
      <c r="BH5426" s="9"/>
      <c r="BI5426" s="9"/>
      <c r="BJ5426" s="9"/>
      <c r="BK5426" s="9"/>
      <c r="BL5426" s="9"/>
      <c r="BM5426" s="9"/>
      <c r="BN5426" s="9"/>
      <c r="BO5426" s="9"/>
      <c r="BP5426" s="9"/>
      <c r="BQ5426" s="9"/>
      <c r="BR5426" s="9"/>
      <c r="BS5426" s="9"/>
      <c r="BT5426" s="9"/>
      <c r="BU5426" s="9"/>
      <c r="BV5426" s="9"/>
      <c r="BW5426" s="9"/>
      <c r="BX5426" s="9"/>
      <c r="BY5426" s="9"/>
      <c r="BZ5426" s="9"/>
      <c r="CA5426" s="9"/>
      <c r="CB5426" s="9"/>
      <c r="CC5426" s="9"/>
      <c r="CD5426" s="9"/>
    </row>
    <row r="5427" spans="15:82" x14ac:dyDescent="0.25">
      <c r="O5427" s="3"/>
      <c r="P5427" s="2"/>
      <c r="Q5427" s="2"/>
      <c r="Z5427" s="9"/>
      <c r="AA5427" s="9"/>
      <c r="AB5427" s="9"/>
      <c r="AC5427" s="9"/>
      <c r="AD5427" s="9"/>
      <c r="AE5427" s="9"/>
      <c r="AF5427" s="9"/>
      <c r="AG5427" s="9"/>
      <c r="AH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/>
      <c r="AY5427" s="9"/>
      <c r="AZ5427" s="9"/>
      <c r="BA5427" s="9"/>
      <c r="BB5427" s="9"/>
      <c r="BC5427" s="9"/>
      <c r="BD5427" s="9"/>
      <c r="BE5427" s="9"/>
      <c r="BF5427" s="9"/>
      <c r="BG5427" s="9"/>
      <c r="BH5427" s="9"/>
      <c r="BI5427" s="9"/>
      <c r="BJ5427" s="9"/>
      <c r="BK5427" s="9"/>
      <c r="BL5427" s="9"/>
      <c r="BM5427" s="9"/>
      <c r="BN5427" s="9"/>
      <c r="BO5427" s="9"/>
      <c r="BP5427" s="9"/>
      <c r="BQ5427" s="9"/>
      <c r="BR5427" s="9"/>
      <c r="BS5427" s="9"/>
      <c r="BT5427" s="9"/>
      <c r="BU5427" s="9"/>
      <c r="BV5427" s="9"/>
      <c r="BW5427" s="9"/>
      <c r="BX5427" s="9"/>
      <c r="BY5427" s="9"/>
      <c r="BZ5427" s="9"/>
      <c r="CA5427" s="9"/>
      <c r="CB5427" s="9"/>
      <c r="CC5427" s="9"/>
      <c r="CD5427" s="9"/>
    </row>
    <row r="5428" spans="15:82" x14ac:dyDescent="0.25">
      <c r="O5428" s="3"/>
      <c r="P5428" s="2"/>
      <c r="Q5428" s="2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/>
      <c r="AY5428" s="9"/>
      <c r="AZ5428" s="9"/>
      <c r="BA5428" s="9"/>
      <c r="BB5428" s="9"/>
      <c r="BC5428" s="9"/>
      <c r="BD5428" s="9"/>
      <c r="BE5428" s="9"/>
      <c r="BF5428" s="9"/>
      <c r="BG5428" s="9"/>
      <c r="BH5428" s="9"/>
      <c r="BI5428" s="9"/>
      <c r="BJ5428" s="9"/>
      <c r="BK5428" s="9"/>
      <c r="BL5428" s="9"/>
      <c r="BM5428" s="9"/>
      <c r="BN5428" s="9"/>
      <c r="BO5428" s="9"/>
      <c r="BP5428" s="9"/>
      <c r="BQ5428" s="9"/>
      <c r="BR5428" s="9"/>
      <c r="BS5428" s="9"/>
      <c r="BT5428" s="9"/>
      <c r="BU5428" s="9"/>
      <c r="BV5428" s="9"/>
      <c r="BW5428" s="9"/>
      <c r="BX5428" s="9"/>
      <c r="BY5428" s="9"/>
      <c r="BZ5428" s="9"/>
      <c r="CA5428" s="9"/>
      <c r="CB5428" s="9"/>
      <c r="CC5428" s="9"/>
      <c r="CD5428" s="9"/>
    </row>
    <row r="5429" spans="15:82" x14ac:dyDescent="0.25">
      <c r="O5429" s="3"/>
      <c r="P5429" s="2"/>
      <c r="Q5429" s="2"/>
      <c r="Z5429" s="9"/>
      <c r="AA5429" s="9"/>
      <c r="AB5429" s="9"/>
      <c r="AC5429" s="9"/>
      <c r="AD5429" s="9"/>
      <c r="AE5429" s="9"/>
      <c r="AF5429" s="9"/>
      <c r="AG5429" s="9"/>
      <c r="AH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/>
      <c r="AY5429" s="9"/>
      <c r="AZ5429" s="9"/>
      <c r="BA5429" s="9"/>
      <c r="BB5429" s="9"/>
      <c r="BC5429" s="9"/>
      <c r="BD5429" s="9"/>
      <c r="BE5429" s="9"/>
      <c r="BF5429" s="9"/>
      <c r="BG5429" s="9"/>
      <c r="BH5429" s="9"/>
      <c r="BI5429" s="9"/>
      <c r="BJ5429" s="9"/>
      <c r="BK5429" s="9"/>
      <c r="BL5429" s="9"/>
      <c r="BM5429" s="9"/>
      <c r="BN5429" s="9"/>
      <c r="BO5429" s="9"/>
      <c r="BP5429" s="9"/>
      <c r="BQ5429" s="9"/>
      <c r="BR5429" s="9"/>
      <c r="BS5429" s="9"/>
      <c r="BT5429" s="9"/>
      <c r="BU5429" s="9"/>
      <c r="BV5429" s="9"/>
      <c r="BW5429" s="9"/>
      <c r="BX5429" s="9"/>
      <c r="BY5429" s="9"/>
      <c r="BZ5429" s="9"/>
      <c r="CA5429" s="9"/>
      <c r="CB5429" s="9"/>
      <c r="CC5429" s="9"/>
      <c r="CD5429" s="9"/>
    </row>
    <row r="5430" spans="15:82" x14ac:dyDescent="0.25">
      <c r="O5430" s="3"/>
      <c r="P5430" s="2"/>
      <c r="Q5430" s="2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/>
      <c r="AY5430" s="9"/>
      <c r="AZ5430" s="9"/>
      <c r="BA5430" s="9"/>
      <c r="BB5430" s="9"/>
      <c r="BC5430" s="9"/>
      <c r="BD5430" s="9"/>
      <c r="BE5430" s="9"/>
      <c r="BF5430" s="9"/>
      <c r="BG5430" s="9"/>
      <c r="BH5430" s="9"/>
      <c r="BI5430" s="9"/>
      <c r="BJ5430" s="9"/>
      <c r="BK5430" s="9"/>
      <c r="BL5430" s="9"/>
      <c r="BM5430" s="9"/>
      <c r="BN5430" s="9"/>
      <c r="BO5430" s="9"/>
      <c r="BP5430" s="9"/>
      <c r="BQ5430" s="9"/>
      <c r="BR5430" s="9"/>
      <c r="BS5430" s="9"/>
      <c r="BT5430" s="9"/>
      <c r="BU5430" s="9"/>
      <c r="BV5430" s="9"/>
      <c r="BW5430" s="9"/>
      <c r="BX5430" s="9"/>
      <c r="BY5430" s="9"/>
      <c r="BZ5430" s="9"/>
      <c r="CA5430" s="9"/>
      <c r="CB5430" s="9"/>
      <c r="CC5430" s="9"/>
      <c r="CD5430" s="9"/>
    </row>
    <row r="5431" spans="15:82" x14ac:dyDescent="0.25">
      <c r="O5431" s="3"/>
      <c r="P5431" s="2"/>
      <c r="Q5431" s="2"/>
      <c r="Z5431" s="9"/>
      <c r="AA5431" s="9"/>
      <c r="AB5431" s="9"/>
      <c r="AC5431" s="9"/>
      <c r="AD5431" s="9"/>
      <c r="AE5431" s="9"/>
      <c r="AF5431" s="9"/>
      <c r="AG5431" s="9"/>
      <c r="AH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/>
      <c r="AY5431" s="9"/>
      <c r="AZ5431" s="9"/>
      <c r="BA5431" s="9"/>
      <c r="BB5431" s="9"/>
      <c r="BC5431" s="9"/>
      <c r="BD5431" s="9"/>
      <c r="BE5431" s="9"/>
      <c r="BF5431" s="9"/>
      <c r="BG5431" s="9"/>
      <c r="BH5431" s="9"/>
      <c r="BI5431" s="9"/>
      <c r="BJ5431" s="9"/>
      <c r="BK5431" s="9"/>
      <c r="BL5431" s="9"/>
      <c r="BM5431" s="9"/>
      <c r="BN5431" s="9"/>
      <c r="BO5431" s="9"/>
      <c r="BP5431" s="9"/>
      <c r="BQ5431" s="9"/>
      <c r="BR5431" s="9"/>
      <c r="BS5431" s="9"/>
      <c r="BT5431" s="9"/>
      <c r="BU5431" s="9"/>
      <c r="BV5431" s="9"/>
      <c r="BW5431" s="9"/>
      <c r="BX5431" s="9"/>
      <c r="BY5431" s="9"/>
      <c r="BZ5431" s="9"/>
      <c r="CA5431" s="9"/>
      <c r="CB5431" s="9"/>
      <c r="CC5431" s="9"/>
      <c r="CD5431" s="9"/>
    </row>
    <row r="5432" spans="15:82" x14ac:dyDescent="0.25">
      <c r="O5432" s="3"/>
      <c r="P5432" s="2"/>
      <c r="Q5432" s="2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/>
      <c r="AY5432" s="9"/>
      <c r="AZ5432" s="9"/>
      <c r="BA5432" s="9"/>
      <c r="BB5432" s="9"/>
      <c r="BC5432" s="9"/>
      <c r="BD5432" s="9"/>
      <c r="BE5432" s="9"/>
      <c r="BF5432" s="9"/>
      <c r="BG5432" s="9"/>
      <c r="BH5432" s="9"/>
      <c r="BI5432" s="9"/>
      <c r="BJ5432" s="9"/>
      <c r="BK5432" s="9"/>
      <c r="BL5432" s="9"/>
      <c r="BM5432" s="9"/>
      <c r="BN5432" s="9"/>
      <c r="BO5432" s="9"/>
      <c r="BP5432" s="9"/>
      <c r="BQ5432" s="9"/>
      <c r="BR5432" s="9"/>
      <c r="BS5432" s="9"/>
      <c r="BT5432" s="9"/>
      <c r="BU5432" s="9"/>
      <c r="BV5432" s="9"/>
      <c r="BW5432" s="9"/>
      <c r="BX5432" s="9"/>
      <c r="BY5432" s="9"/>
      <c r="BZ5432" s="9"/>
      <c r="CA5432" s="9"/>
      <c r="CB5432" s="9"/>
      <c r="CC5432" s="9"/>
      <c r="CD5432" s="9"/>
    </row>
    <row r="5433" spans="15:82" x14ac:dyDescent="0.25">
      <c r="O5433" s="3"/>
      <c r="P5433" s="2"/>
      <c r="Q5433" s="2"/>
      <c r="Z5433" s="9"/>
      <c r="AA5433" s="9"/>
      <c r="AB5433" s="9"/>
      <c r="AC5433" s="9"/>
      <c r="AD5433" s="9"/>
      <c r="AE5433" s="9"/>
      <c r="AF5433" s="9"/>
      <c r="AG5433" s="9"/>
      <c r="AH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/>
      <c r="AY5433" s="9"/>
      <c r="AZ5433" s="9"/>
      <c r="BA5433" s="9"/>
      <c r="BB5433" s="9"/>
      <c r="BC5433" s="9"/>
      <c r="BD5433" s="9"/>
      <c r="BE5433" s="9"/>
      <c r="BF5433" s="9"/>
      <c r="BG5433" s="9"/>
      <c r="BH5433" s="9"/>
      <c r="BI5433" s="9"/>
      <c r="BJ5433" s="9"/>
      <c r="BK5433" s="9"/>
      <c r="BL5433" s="9"/>
      <c r="BM5433" s="9"/>
      <c r="BN5433" s="9"/>
      <c r="BO5433" s="9"/>
      <c r="BP5433" s="9"/>
      <c r="BQ5433" s="9"/>
      <c r="BR5433" s="9"/>
      <c r="BS5433" s="9"/>
      <c r="BT5433" s="9"/>
      <c r="BU5433" s="9"/>
      <c r="BV5433" s="9"/>
      <c r="BW5433" s="9"/>
      <c r="BX5433" s="9"/>
      <c r="BY5433" s="9"/>
      <c r="BZ5433" s="9"/>
      <c r="CA5433" s="9"/>
      <c r="CB5433" s="9"/>
      <c r="CC5433" s="9"/>
      <c r="CD5433" s="9"/>
    </row>
    <row r="5434" spans="15:82" x14ac:dyDescent="0.25">
      <c r="O5434" s="3"/>
      <c r="P5434" s="2"/>
      <c r="Q5434" s="2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/>
      <c r="AY5434" s="9"/>
      <c r="AZ5434" s="9"/>
      <c r="BA5434" s="9"/>
      <c r="BB5434" s="9"/>
      <c r="BC5434" s="9"/>
      <c r="BD5434" s="9"/>
      <c r="BE5434" s="9"/>
      <c r="BF5434" s="9"/>
      <c r="BG5434" s="9"/>
      <c r="BH5434" s="9"/>
      <c r="BI5434" s="9"/>
      <c r="BJ5434" s="9"/>
      <c r="BK5434" s="9"/>
      <c r="BL5434" s="9"/>
      <c r="BM5434" s="9"/>
      <c r="BN5434" s="9"/>
      <c r="BO5434" s="9"/>
      <c r="BP5434" s="9"/>
      <c r="BQ5434" s="9"/>
      <c r="BR5434" s="9"/>
      <c r="BS5434" s="9"/>
      <c r="BT5434" s="9"/>
      <c r="BU5434" s="9"/>
      <c r="BV5434" s="9"/>
      <c r="BW5434" s="9"/>
      <c r="BX5434" s="9"/>
      <c r="BY5434" s="9"/>
      <c r="BZ5434" s="9"/>
      <c r="CA5434" s="9"/>
      <c r="CB5434" s="9"/>
      <c r="CC5434" s="9"/>
      <c r="CD5434" s="9"/>
    </row>
    <row r="5435" spans="15:82" x14ac:dyDescent="0.25">
      <c r="O5435" s="3"/>
      <c r="P5435" s="2"/>
      <c r="Q5435" s="2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/>
      <c r="AY5435" s="9"/>
      <c r="AZ5435" s="9"/>
      <c r="BA5435" s="9"/>
      <c r="BB5435" s="9"/>
      <c r="BC5435" s="9"/>
      <c r="BD5435" s="9"/>
      <c r="BE5435" s="9"/>
      <c r="BF5435" s="9"/>
      <c r="BG5435" s="9"/>
      <c r="BH5435" s="9"/>
      <c r="BI5435" s="9"/>
      <c r="BJ5435" s="9"/>
      <c r="BK5435" s="9"/>
      <c r="BL5435" s="9"/>
      <c r="BM5435" s="9"/>
      <c r="BN5435" s="9"/>
      <c r="BO5435" s="9"/>
      <c r="BP5435" s="9"/>
      <c r="BQ5435" s="9"/>
      <c r="BR5435" s="9"/>
      <c r="BS5435" s="9"/>
      <c r="BT5435" s="9"/>
      <c r="BU5435" s="9"/>
      <c r="BV5435" s="9"/>
      <c r="BW5435" s="9"/>
      <c r="BX5435" s="9"/>
      <c r="BY5435" s="9"/>
      <c r="BZ5435" s="9"/>
      <c r="CA5435" s="9"/>
      <c r="CB5435" s="9"/>
      <c r="CC5435" s="9"/>
      <c r="CD5435" s="9"/>
    </row>
    <row r="5436" spans="15:82" x14ac:dyDescent="0.25">
      <c r="O5436" s="3"/>
      <c r="P5436" s="2"/>
      <c r="Q5436" s="2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/>
      <c r="AY5436" s="9"/>
      <c r="AZ5436" s="9"/>
      <c r="BA5436" s="9"/>
      <c r="BB5436" s="9"/>
      <c r="BC5436" s="9"/>
      <c r="BD5436" s="9"/>
      <c r="BE5436" s="9"/>
      <c r="BF5436" s="9"/>
      <c r="BG5436" s="9"/>
      <c r="BH5436" s="9"/>
      <c r="BI5436" s="9"/>
      <c r="BJ5436" s="9"/>
      <c r="BK5436" s="9"/>
      <c r="BL5436" s="9"/>
      <c r="BM5436" s="9"/>
      <c r="BN5436" s="9"/>
      <c r="BO5436" s="9"/>
      <c r="BP5436" s="9"/>
      <c r="BQ5436" s="9"/>
      <c r="BR5436" s="9"/>
      <c r="BS5436" s="9"/>
      <c r="BT5436" s="9"/>
      <c r="BU5436" s="9"/>
      <c r="BV5436" s="9"/>
      <c r="BW5436" s="9"/>
      <c r="BX5436" s="9"/>
      <c r="BY5436" s="9"/>
      <c r="BZ5436" s="9"/>
      <c r="CA5436" s="9"/>
      <c r="CB5436" s="9"/>
      <c r="CC5436" s="9"/>
      <c r="CD5436" s="9"/>
    </row>
    <row r="5437" spans="15:82" x14ac:dyDescent="0.25">
      <c r="O5437" s="3"/>
      <c r="P5437" s="2"/>
      <c r="Q5437" s="2"/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/>
      <c r="AY5437" s="9"/>
      <c r="AZ5437" s="9"/>
      <c r="BA5437" s="9"/>
      <c r="BB5437" s="9"/>
      <c r="BC5437" s="9"/>
      <c r="BD5437" s="9"/>
      <c r="BE5437" s="9"/>
      <c r="BF5437" s="9"/>
      <c r="BG5437" s="9"/>
      <c r="BH5437" s="9"/>
      <c r="BI5437" s="9"/>
      <c r="BJ5437" s="9"/>
      <c r="BK5437" s="9"/>
      <c r="BL5437" s="9"/>
      <c r="BM5437" s="9"/>
      <c r="BN5437" s="9"/>
      <c r="BO5437" s="9"/>
      <c r="BP5437" s="9"/>
      <c r="BQ5437" s="9"/>
      <c r="BR5437" s="9"/>
      <c r="BS5437" s="9"/>
      <c r="BT5437" s="9"/>
      <c r="BU5437" s="9"/>
      <c r="BV5437" s="9"/>
      <c r="BW5437" s="9"/>
      <c r="BX5437" s="9"/>
      <c r="BY5437" s="9"/>
      <c r="BZ5437" s="9"/>
      <c r="CA5437" s="9"/>
      <c r="CB5437" s="9"/>
      <c r="CC5437" s="9"/>
      <c r="CD5437" s="9"/>
    </row>
    <row r="5438" spans="15:82" x14ac:dyDescent="0.25">
      <c r="O5438" s="3"/>
      <c r="P5438" s="2"/>
      <c r="Q5438" s="2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/>
      <c r="AY5438" s="9"/>
      <c r="AZ5438" s="9"/>
      <c r="BA5438" s="9"/>
      <c r="BB5438" s="9"/>
      <c r="BC5438" s="9"/>
      <c r="BD5438" s="9"/>
      <c r="BE5438" s="9"/>
      <c r="BF5438" s="9"/>
      <c r="BG5438" s="9"/>
      <c r="BH5438" s="9"/>
      <c r="BI5438" s="9"/>
      <c r="BJ5438" s="9"/>
      <c r="BK5438" s="9"/>
      <c r="BL5438" s="9"/>
      <c r="BM5438" s="9"/>
      <c r="BN5438" s="9"/>
      <c r="BO5438" s="9"/>
      <c r="BP5438" s="9"/>
      <c r="BQ5438" s="9"/>
      <c r="BR5438" s="9"/>
      <c r="BS5438" s="9"/>
      <c r="BT5438" s="9"/>
      <c r="BU5438" s="9"/>
      <c r="BV5438" s="9"/>
      <c r="BW5438" s="9"/>
      <c r="BX5438" s="9"/>
      <c r="BY5438" s="9"/>
      <c r="BZ5438" s="9"/>
      <c r="CA5438" s="9"/>
      <c r="CB5438" s="9"/>
      <c r="CC5438" s="9"/>
      <c r="CD5438" s="9"/>
    </row>
    <row r="5439" spans="15:82" x14ac:dyDescent="0.25">
      <c r="O5439" s="3"/>
      <c r="P5439" s="2"/>
      <c r="Q5439" s="2"/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/>
      <c r="AY5439" s="9"/>
      <c r="AZ5439" s="9"/>
      <c r="BA5439" s="9"/>
      <c r="BB5439" s="9"/>
      <c r="BC5439" s="9"/>
      <c r="BD5439" s="9"/>
      <c r="BE5439" s="9"/>
      <c r="BF5439" s="9"/>
      <c r="BG5439" s="9"/>
      <c r="BH5439" s="9"/>
      <c r="BI5439" s="9"/>
      <c r="BJ5439" s="9"/>
      <c r="BK5439" s="9"/>
      <c r="BL5439" s="9"/>
      <c r="BM5439" s="9"/>
      <c r="BN5439" s="9"/>
      <c r="BO5439" s="9"/>
      <c r="BP5439" s="9"/>
      <c r="BQ5439" s="9"/>
      <c r="BR5439" s="9"/>
      <c r="BS5439" s="9"/>
      <c r="BT5439" s="9"/>
      <c r="BU5439" s="9"/>
      <c r="BV5439" s="9"/>
      <c r="BW5439" s="9"/>
      <c r="BX5439" s="9"/>
      <c r="BY5439" s="9"/>
      <c r="BZ5439" s="9"/>
      <c r="CA5439" s="9"/>
      <c r="CB5439" s="9"/>
      <c r="CC5439" s="9"/>
      <c r="CD5439" s="9"/>
    </row>
    <row r="5440" spans="15:82" x14ac:dyDescent="0.25">
      <c r="O5440" s="3"/>
      <c r="P5440" s="2"/>
      <c r="Q5440" s="2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/>
      <c r="AY5440" s="9"/>
      <c r="AZ5440" s="9"/>
      <c r="BA5440" s="9"/>
      <c r="BB5440" s="9"/>
      <c r="BC5440" s="9"/>
      <c r="BD5440" s="9"/>
      <c r="BE5440" s="9"/>
      <c r="BF5440" s="9"/>
      <c r="BG5440" s="9"/>
      <c r="BH5440" s="9"/>
      <c r="BI5440" s="9"/>
      <c r="BJ5440" s="9"/>
      <c r="BK5440" s="9"/>
      <c r="BL5440" s="9"/>
      <c r="BM5440" s="9"/>
      <c r="BN5440" s="9"/>
      <c r="BO5440" s="9"/>
      <c r="BP5440" s="9"/>
      <c r="BQ5440" s="9"/>
      <c r="BR5440" s="9"/>
      <c r="BS5440" s="9"/>
      <c r="BT5440" s="9"/>
      <c r="BU5440" s="9"/>
      <c r="BV5440" s="9"/>
      <c r="BW5440" s="9"/>
      <c r="BX5440" s="9"/>
      <c r="BY5440" s="9"/>
      <c r="BZ5440" s="9"/>
      <c r="CA5440" s="9"/>
      <c r="CB5440" s="9"/>
      <c r="CC5440" s="9"/>
      <c r="CD5440" s="9"/>
    </row>
    <row r="5441" spans="15:82" x14ac:dyDescent="0.25">
      <c r="O5441" s="3"/>
      <c r="P5441" s="2"/>
      <c r="Q5441" s="2"/>
      <c r="Z5441" s="9"/>
      <c r="AA5441" s="9"/>
      <c r="AB5441" s="9"/>
      <c r="AC5441" s="9"/>
      <c r="AD5441" s="9"/>
      <c r="AE5441" s="9"/>
      <c r="AF5441" s="9"/>
      <c r="AG5441" s="9"/>
      <c r="AH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/>
      <c r="AY5441" s="9"/>
      <c r="AZ5441" s="9"/>
      <c r="BA5441" s="9"/>
      <c r="BB5441" s="9"/>
      <c r="BC5441" s="9"/>
      <c r="BD5441" s="9"/>
      <c r="BE5441" s="9"/>
      <c r="BF5441" s="9"/>
      <c r="BG5441" s="9"/>
      <c r="BH5441" s="9"/>
      <c r="BI5441" s="9"/>
      <c r="BJ5441" s="9"/>
      <c r="BK5441" s="9"/>
      <c r="BL5441" s="9"/>
      <c r="BM5441" s="9"/>
      <c r="BN5441" s="9"/>
      <c r="BO5441" s="9"/>
      <c r="BP5441" s="9"/>
      <c r="BQ5441" s="9"/>
      <c r="BR5441" s="9"/>
      <c r="BS5441" s="9"/>
      <c r="BT5441" s="9"/>
      <c r="BU5441" s="9"/>
      <c r="BV5441" s="9"/>
      <c r="BW5441" s="9"/>
      <c r="BX5441" s="9"/>
      <c r="BY5441" s="9"/>
      <c r="BZ5441" s="9"/>
      <c r="CA5441" s="9"/>
      <c r="CB5441" s="9"/>
      <c r="CC5441" s="9"/>
      <c r="CD5441" s="9"/>
    </row>
    <row r="5442" spans="15:82" x14ac:dyDescent="0.25">
      <c r="O5442" s="3"/>
      <c r="P5442" s="2"/>
      <c r="Q5442" s="2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/>
      <c r="AY5442" s="9"/>
      <c r="AZ5442" s="9"/>
      <c r="BA5442" s="9"/>
      <c r="BB5442" s="9"/>
      <c r="BC5442" s="9"/>
      <c r="BD5442" s="9"/>
      <c r="BE5442" s="9"/>
      <c r="BF5442" s="9"/>
      <c r="BG5442" s="9"/>
      <c r="BH5442" s="9"/>
      <c r="BI5442" s="9"/>
      <c r="BJ5442" s="9"/>
      <c r="BK5442" s="9"/>
      <c r="BL5442" s="9"/>
      <c r="BM5442" s="9"/>
      <c r="BN5442" s="9"/>
      <c r="BO5442" s="9"/>
      <c r="BP5442" s="9"/>
      <c r="BQ5442" s="9"/>
      <c r="BR5442" s="9"/>
      <c r="BS5442" s="9"/>
      <c r="BT5442" s="9"/>
      <c r="BU5442" s="9"/>
      <c r="BV5442" s="9"/>
      <c r="BW5442" s="9"/>
      <c r="BX5442" s="9"/>
      <c r="BY5442" s="9"/>
      <c r="BZ5442" s="9"/>
      <c r="CA5442" s="9"/>
      <c r="CB5442" s="9"/>
      <c r="CC5442" s="9"/>
      <c r="CD5442" s="9"/>
    </row>
    <row r="5443" spans="15:82" x14ac:dyDescent="0.25">
      <c r="O5443" s="3"/>
      <c r="P5443" s="2"/>
      <c r="Q5443" s="2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/>
      <c r="AZ5443" s="9"/>
      <c r="BA5443" s="9"/>
      <c r="BB5443" s="9"/>
      <c r="BC5443" s="9"/>
      <c r="BD5443" s="9"/>
      <c r="BE5443" s="9"/>
      <c r="BF5443" s="9"/>
      <c r="BG5443" s="9"/>
      <c r="BH5443" s="9"/>
      <c r="BI5443" s="9"/>
      <c r="BJ5443" s="9"/>
      <c r="BK5443" s="9"/>
      <c r="BL5443" s="9"/>
      <c r="BM5443" s="9"/>
      <c r="BN5443" s="9"/>
      <c r="BO5443" s="9"/>
      <c r="BP5443" s="9"/>
      <c r="BQ5443" s="9"/>
      <c r="BR5443" s="9"/>
      <c r="BS5443" s="9"/>
      <c r="BT5443" s="9"/>
      <c r="BU5443" s="9"/>
      <c r="BV5443" s="9"/>
      <c r="BW5443" s="9"/>
      <c r="BX5443" s="9"/>
      <c r="BY5443" s="9"/>
      <c r="BZ5443" s="9"/>
      <c r="CA5443" s="9"/>
      <c r="CB5443" s="9"/>
      <c r="CC5443" s="9"/>
      <c r="CD5443" s="9"/>
    </row>
    <row r="5444" spans="15:82" x14ac:dyDescent="0.25">
      <c r="O5444" s="3"/>
      <c r="P5444" s="2"/>
      <c r="Q5444" s="2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/>
      <c r="AZ5444" s="9"/>
      <c r="BA5444" s="9"/>
      <c r="BB5444" s="9"/>
      <c r="BC5444" s="9"/>
      <c r="BD5444" s="9"/>
      <c r="BE5444" s="9"/>
      <c r="BF5444" s="9"/>
      <c r="BG5444" s="9"/>
      <c r="BH5444" s="9"/>
      <c r="BI5444" s="9"/>
      <c r="BJ5444" s="9"/>
      <c r="BK5444" s="9"/>
      <c r="BL5444" s="9"/>
      <c r="BM5444" s="9"/>
      <c r="BN5444" s="9"/>
      <c r="BO5444" s="9"/>
      <c r="BP5444" s="9"/>
      <c r="BQ5444" s="9"/>
      <c r="BR5444" s="9"/>
      <c r="BS5444" s="9"/>
      <c r="BT5444" s="9"/>
      <c r="BU5444" s="9"/>
      <c r="BV5444" s="9"/>
      <c r="BW5444" s="9"/>
      <c r="BX5444" s="9"/>
      <c r="BY5444" s="9"/>
      <c r="BZ5444" s="9"/>
      <c r="CA5444" s="9"/>
      <c r="CB5444" s="9"/>
      <c r="CC5444" s="9"/>
      <c r="CD5444" s="9"/>
    </row>
    <row r="5445" spans="15:82" x14ac:dyDescent="0.25">
      <c r="O5445" s="3"/>
      <c r="P5445" s="2"/>
      <c r="Q5445" s="2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/>
      <c r="AZ5445" s="9"/>
      <c r="BA5445" s="9"/>
      <c r="BB5445" s="9"/>
      <c r="BC5445" s="9"/>
      <c r="BD5445" s="9"/>
      <c r="BE5445" s="9"/>
      <c r="BF5445" s="9"/>
      <c r="BG5445" s="9"/>
      <c r="BH5445" s="9"/>
      <c r="BI5445" s="9"/>
      <c r="BJ5445" s="9"/>
      <c r="BK5445" s="9"/>
      <c r="BL5445" s="9"/>
      <c r="BM5445" s="9"/>
      <c r="BN5445" s="9"/>
      <c r="BO5445" s="9"/>
      <c r="BP5445" s="9"/>
      <c r="BQ5445" s="9"/>
      <c r="BR5445" s="9"/>
      <c r="BS5445" s="9"/>
      <c r="BT5445" s="9"/>
      <c r="BU5445" s="9"/>
      <c r="BV5445" s="9"/>
      <c r="BW5445" s="9"/>
      <c r="BX5445" s="9"/>
      <c r="BY5445" s="9"/>
      <c r="BZ5445" s="9"/>
      <c r="CA5445" s="9"/>
      <c r="CB5445" s="9"/>
      <c r="CC5445" s="9"/>
      <c r="CD5445" s="9"/>
    </row>
    <row r="5446" spans="15:82" x14ac:dyDescent="0.25">
      <c r="O5446" s="3"/>
      <c r="P5446" s="2"/>
      <c r="Q5446" s="2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/>
      <c r="AZ5446" s="9"/>
      <c r="BA5446" s="9"/>
      <c r="BB5446" s="9"/>
      <c r="BC5446" s="9"/>
      <c r="BD5446" s="9"/>
      <c r="BE5446" s="9"/>
      <c r="BF5446" s="9"/>
      <c r="BG5446" s="9"/>
      <c r="BH5446" s="9"/>
      <c r="BI5446" s="9"/>
      <c r="BJ5446" s="9"/>
      <c r="BK5446" s="9"/>
      <c r="BL5446" s="9"/>
      <c r="BM5446" s="9"/>
      <c r="BN5446" s="9"/>
      <c r="BO5446" s="9"/>
      <c r="BP5446" s="9"/>
      <c r="BQ5446" s="9"/>
      <c r="BR5446" s="9"/>
      <c r="BS5446" s="9"/>
      <c r="BT5446" s="9"/>
      <c r="BU5446" s="9"/>
      <c r="BV5446" s="9"/>
      <c r="BW5446" s="9"/>
      <c r="BX5446" s="9"/>
      <c r="BY5446" s="9"/>
      <c r="BZ5446" s="9"/>
      <c r="CA5446" s="9"/>
      <c r="CB5446" s="9"/>
      <c r="CC5446" s="9"/>
      <c r="CD5446" s="9"/>
    </row>
    <row r="5447" spans="15:82" x14ac:dyDescent="0.25">
      <c r="O5447" s="3"/>
      <c r="P5447" s="2"/>
      <c r="Q5447" s="2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/>
      <c r="AZ5447" s="9"/>
      <c r="BA5447" s="9"/>
      <c r="BB5447" s="9"/>
      <c r="BC5447" s="9"/>
      <c r="BD5447" s="9"/>
      <c r="BE5447" s="9"/>
      <c r="BF5447" s="9"/>
      <c r="BG5447" s="9"/>
      <c r="BH5447" s="9"/>
      <c r="BI5447" s="9"/>
      <c r="BJ5447" s="9"/>
      <c r="BK5447" s="9"/>
      <c r="BL5447" s="9"/>
      <c r="BM5447" s="9"/>
      <c r="BN5447" s="9"/>
      <c r="BO5447" s="9"/>
      <c r="BP5447" s="9"/>
      <c r="BQ5447" s="9"/>
      <c r="BR5447" s="9"/>
      <c r="BS5447" s="9"/>
      <c r="BT5447" s="9"/>
      <c r="BU5447" s="9"/>
      <c r="BV5447" s="9"/>
      <c r="BW5447" s="9"/>
      <c r="BX5447" s="9"/>
      <c r="BY5447" s="9"/>
      <c r="BZ5447" s="9"/>
      <c r="CA5447" s="9"/>
      <c r="CB5447" s="9"/>
      <c r="CC5447" s="9"/>
      <c r="CD5447" s="9"/>
    </row>
    <row r="5448" spans="15:82" x14ac:dyDescent="0.25">
      <c r="O5448" s="3"/>
      <c r="P5448" s="2"/>
      <c r="Q5448" s="2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/>
      <c r="AZ5448" s="9"/>
      <c r="BA5448" s="9"/>
      <c r="BB5448" s="9"/>
      <c r="BC5448" s="9"/>
      <c r="BD5448" s="9"/>
      <c r="BE5448" s="9"/>
      <c r="BF5448" s="9"/>
      <c r="BG5448" s="9"/>
      <c r="BH5448" s="9"/>
      <c r="BI5448" s="9"/>
      <c r="BJ5448" s="9"/>
      <c r="BK5448" s="9"/>
      <c r="BL5448" s="9"/>
      <c r="BM5448" s="9"/>
      <c r="BN5448" s="9"/>
      <c r="BO5448" s="9"/>
      <c r="BP5448" s="9"/>
      <c r="BQ5448" s="9"/>
      <c r="BR5448" s="9"/>
      <c r="BS5448" s="9"/>
      <c r="BT5448" s="9"/>
      <c r="BU5448" s="9"/>
      <c r="BV5448" s="9"/>
      <c r="BW5448" s="9"/>
      <c r="BX5448" s="9"/>
      <c r="BY5448" s="9"/>
      <c r="BZ5448" s="9"/>
      <c r="CA5448" s="9"/>
      <c r="CB5448" s="9"/>
      <c r="CC5448" s="9"/>
      <c r="CD5448" s="9"/>
    </row>
    <row r="5449" spans="15:82" x14ac:dyDescent="0.25">
      <c r="O5449" s="3"/>
      <c r="P5449" s="2"/>
      <c r="Q5449" s="2"/>
      <c r="Z5449" s="9"/>
      <c r="AA5449" s="9"/>
      <c r="AB5449" s="9"/>
      <c r="AC5449" s="9"/>
      <c r="AD5449" s="9"/>
      <c r="AE5449" s="9"/>
      <c r="AF5449" s="9"/>
      <c r="AG5449" s="9"/>
      <c r="AH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/>
      <c r="AZ5449" s="9"/>
      <c r="BA5449" s="9"/>
      <c r="BB5449" s="9"/>
      <c r="BC5449" s="9"/>
      <c r="BD5449" s="9"/>
      <c r="BE5449" s="9"/>
      <c r="BF5449" s="9"/>
      <c r="BG5449" s="9"/>
      <c r="BH5449" s="9"/>
      <c r="BI5449" s="9"/>
      <c r="BJ5449" s="9"/>
      <c r="BK5449" s="9"/>
      <c r="BL5449" s="9"/>
      <c r="BM5449" s="9"/>
      <c r="BN5449" s="9"/>
      <c r="BO5449" s="9"/>
      <c r="BP5449" s="9"/>
      <c r="BQ5449" s="9"/>
      <c r="BR5449" s="9"/>
      <c r="BS5449" s="9"/>
      <c r="BT5449" s="9"/>
      <c r="BU5449" s="9"/>
      <c r="BV5449" s="9"/>
      <c r="BW5449" s="9"/>
      <c r="BX5449" s="9"/>
      <c r="BY5449" s="9"/>
      <c r="BZ5449" s="9"/>
      <c r="CA5449" s="9"/>
      <c r="CB5449" s="9"/>
      <c r="CC5449" s="9"/>
      <c r="CD5449" s="9"/>
    </row>
    <row r="5450" spans="15:82" x14ac:dyDescent="0.25">
      <c r="O5450" s="3"/>
      <c r="P5450" s="2"/>
      <c r="Q5450" s="2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/>
      <c r="AZ5450" s="9"/>
      <c r="BA5450" s="9"/>
      <c r="BB5450" s="9"/>
      <c r="BC5450" s="9"/>
      <c r="BD5450" s="9"/>
      <c r="BE5450" s="9"/>
      <c r="BF5450" s="9"/>
      <c r="BG5450" s="9"/>
      <c r="BH5450" s="9"/>
      <c r="BI5450" s="9"/>
      <c r="BJ5450" s="9"/>
      <c r="BK5450" s="9"/>
      <c r="BL5450" s="9"/>
      <c r="BM5450" s="9"/>
      <c r="BN5450" s="9"/>
      <c r="BO5450" s="9"/>
      <c r="BP5450" s="9"/>
      <c r="BQ5450" s="9"/>
      <c r="BR5450" s="9"/>
      <c r="BS5450" s="9"/>
      <c r="BT5450" s="9"/>
      <c r="BU5450" s="9"/>
      <c r="BV5450" s="9"/>
      <c r="BW5450" s="9"/>
      <c r="BX5450" s="9"/>
      <c r="BY5450" s="9"/>
      <c r="BZ5450" s="9"/>
      <c r="CA5450" s="9"/>
      <c r="CB5450" s="9"/>
      <c r="CC5450" s="9"/>
      <c r="CD5450" s="9"/>
    </row>
    <row r="5451" spans="15:82" x14ac:dyDescent="0.25">
      <c r="O5451" s="3"/>
      <c r="P5451" s="2"/>
      <c r="Q5451" s="2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/>
      <c r="AZ5451" s="9"/>
      <c r="BA5451" s="9"/>
      <c r="BB5451" s="9"/>
      <c r="BC5451" s="9"/>
      <c r="BD5451" s="9"/>
      <c r="BE5451" s="9"/>
      <c r="BF5451" s="9"/>
      <c r="BG5451" s="9"/>
      <c r="BH5451" s="9"/>
      <c r="BI5451" s="9"/>
      <c r="BJ5451" s="9"/>
      <c r="BK5451" s="9"/>
      <c r="BL5451" s="9"/>
      <c r="BM5451" s="9"/>
      <c r="BN5451" s="9"/>
      <c r="BO5451" s="9"/>
      <c r="BP5451" s="9"/>
      <c r="BQ5451" s="9"/>
      <c r="BR5451" s="9"/>
      <c r="BS5451" s="9"/>
      <c r="BT5451" s="9"/>
      <c r="BU5451" s="9"/>
      <c r="BV5451" s="9"/>
      <c r="BW5451" s="9"/>
      <c r="BX5451" s="9"/>
      <c r="BY5451" s="9"/>
      <c r="BZ5451" s="9"/>
      <c r="CA5451" s="9"/>
      <c r="CB5451" s="9"/>
      <c r="CC5451" s="9"/>
      <c r="CD5451" s="9"/>
    </row>
    <row r="5452" spans="15:82" x14ac:dyDescent="0.25">
      <c r="O5452" s="3"/>
      <c r="P5452" s="2"/>
      <c r="Q5452" s="2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/>
      <c r="AZ5452" s="9"/>
      <c r="BA5452" s="9"/>
      <c r="BB5452" s="9"/>
      <c r="BC5452" s="9"/>
      <c r="BD5452" s="9"/>
      <c r="BE5452" s="9"/>
      <c r="BF5452" s="9"/>
      <c r="BG5452" s="9"/>
      <c r="BH5452" s="9"/>
      <c r="BI5452" s="9"/>
      <c r="BJ5452" s="9"/>
      <c r="BK5452" s="9"/>
      <c r="BL5452" s="9"/>
      <c r="BM5452" s="9"/>
      <c r="BN5452" s="9"/>
      <c r="BO5452" s="9"/>
      <c r="BP5452" s="9"/>
      <c r="BQ5452" s="9"/>
      <c r="BR5452" s="9"/>
      <c r="BS5452" s="9"/>
      <c r="BT5452" s="9"/>
      <c r="BU5452" s="9"/>
      <c r="BV5452" s="9"/>
      <c r="BW5452" s="9"/>
      <c r="BX5452" s="9"/>
      <c r="BY5452" s="9"/>
      <c r="BZ5452" s="9"/>
      <c r="CA5452" s="9"/>
      <c r="CB5452" s="9"/>
      <c r="CC5452" s="9"/>
      <c r="CD5452" s="9"/>
    </row>
    <row r="5453" spans="15:82" x14ac:dyDescent="0.25">
      <c r="O5453" s="3"/>
      <c r="P5453" s="2"/>
      <c r="Q5453" s="2"/>
      <c r="Z5453" s="9"/>
      <c r="AA5453" s="9"/>
      <c r="AB5453" s="9"/>
      <c r="AC5453" s="9"/>
      <c r="AD5453" s="9"/>
      <c r="AE5453" s="9"/>
      <c r="AF5453" s="9"/>
      <c r="AG5453" s="9"/>
      <c r="AH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/>
      <c r="AZ5453" s="9"/>
      <c r="BA5453" s="9"/>
      <c r="BB5453" s="9"/>
      <c r="BC5453" s="9"/>
      <c r="BD5453" s="9"/>
      <c r="BE5453" s="9"/>
      <c r="BF5453" s="9"/>
      <c r="BG5453" s="9"/>
      <c r="BH5453" s="9"/>
      <c r="BI5453" s="9"/>
      <c r="BJ5453" s="9"/>
      <c r="BK5453" s="9"/>
      <c r="BL5453" s="9"/>
      <c r="BM5453" s="9"/>
      <c r="BN5453" s="9"/>
      <c r="BO5453" s="9"/>
      <c r="BP5453" s="9"/>
      <c r="BQ5453" s="9"/>
      <c r="BR5453" s="9"/>
      <c r="BS5453" s="9"/>
      <c r="BT5453" s="9"/>
      <c r="BU5453" s="9"/>
      <c r="BV5453" s="9"/>
      <c r="BW5453" s="9"/>
      <c r="BX5453" s="9"/>
      <c r="BY5453" s="9"/>
      <c r="BZ5453" s="9"/>
      <c r="CA5453" s="9"/>
      <c r="CB5453" s="9"/>
      <c r="CC5453" s="9"/>
      <c r="CD5453" s="9"/>
    </row>
    <row r="5454" spans="15:82" x14ac:dyDescent="0.25">
      <c r="O5454" s="3"/>
      <c r="P5454" s="2"/>
      <c r="Q5454" s="2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/>
      <c r="AZ5454" s="9"/>
      <c r="BA5454" s="9"/>
      <c r="BB5454" s="9"/>
      <c r="BC5454" s="9"/>
      <c r="BD5454" s="9"/>
      <c r="BE5454" s="9"/>
      <c r="BF5454" s="9"/>
      <c r="BG5454" s="9"/>
      <c r="BH5454" s="9"/>
      <c r="BI5454" s="9"/>
      <c r="BJ5454" s="9"/>
      <c r="BK5454" s="9"/>
      <c r="BL5454" s="9"/>
      <c r="BM5454" s="9"/>
      <c r="BN5454" s="9"/>
      <c r="BO5454" s="9"/>
      <c r="BP5454" s="9"/>
      <c r="BQ5454" s="9"/>
      <c r="BR5454" s="9"/>
      <c r="BS5454" s="9"/>
      <c r="BT5454" s="9"/>
      <c r="BU5454" s="9"/>
      <c r="BV5454" s="9"/>
      <c r="BW5454" s="9"/>
      <c r="BX5454" s="9"/>
      <c r="BY5454" s="9"/>
      <c r="BZ5454" s="9"/>
      <c r="CA5454" s="9"/>
      <c r="CB5454" s="9"/>
      <c r="CC5454" s="9"/>
      <c r="CD5454" s="9"/>
    </row>
    <row r="5455" spans="15:82" x14ac:dyDescent="0.25">
      <c r="O5455" s="3"/>
      <c r="P5455" s="2"/>
      <c r="Q5455" s="2"/>
      <c r="Z5455" s="9"/>
      <c r="AA5455" s="9"/>
      <c r="AB5455" s="9"/>
      <c r="AC5455" s="9"/>
      <c r="AD5455" s="9"/>
      <c r="AE5455" s="9"/>
      <c r="AF5455" s="9"/>
      <c r="AG5455" s="9"/>
      <c r="AH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/>
      <c r="AZ5455" s="9"/>
      <c r="BA5455" s="9"/>
      <c r="BB5455" s="9"/>
      <c r="BC5455" s="9"/>
      <c r="BD5455" s="9"/>
      <c r="BE5455" s="9"/>
      <c r="BF5455" s="9"/>
      <c r="BG5455" s="9"/>
      <c r="BH5455" s="9"/>
      <c r="BI5455" s="9"/>
      <c r="BJ5455" s="9"/>
      <c r="BK5455" s="9"/>
      <c r="BL5455" s="9"/>
      <c r="BM5455" s="9"/>
      <c r="BN5455" s="9"/>
      <c r="BO5455" s="9"/>
      <c r="BP5455" s="9"/>
      <c r="BQ5455" s="9"/>
      <c r="BR5455" s="9"/>
      <c r="BS5455" s="9"/>
      <c r="BT5455" s="9"/>
      <c r="BU5455" s="9"/>
      <c r="BV5455" s="9"/>
      <c r="BW5455" s="9"/>
      <c r="BX5455" s="9"/>
      <c r="BY5455" s="9"/>
      <c r="BZ5455" s="9"/>
      <c r="CA5455" s="9"/>
      <c r="CB5455" s="9"/>
      <c r="CC5455" s="9"/>
      <c r="CD5455" s="9"/>
    </row>
    <row r="5456" spans="15:82" x14ac:dyDescent="0.25">
      <c r="O5456" s="3"/>
      <c r="P5456" s="2"/>
      <c r="Q5456" s="2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/>
      <c r="AZ5456" s="9"/>
      <c r="BA5456" s="9"/>
      <c r="BB5456" s="9"/>
      <c r="BC5456" s="9"/>
      <c r="BD5456" s="9"/>
      <c r="BE5456" s="9"/>
      <c r="BF5456" s="9"/>
      <c r="BG5456" s="9"/>
      <c r="BH5456" s="9"/>
      <c r="BI5456" s="9"/>
      <c r="BJ5456" s="9"/>
      <c r="BK5456" s="9"/>
      <c r="BL5456" s="9"/>
      <c r="BM5456" s="9"/>
      <c r="BN5456" s="9"/>
      <c r="BO5456" s="9"/>
      <c r="BP5456" s="9"/>
      <c r="BQ5456" s="9"/>
      <c r="BR5456" s="9"/>
      <c r="BS5456" s="9"/>
      <c r="BT5456" s="9"/>
      <c r="BU5456" s="9"/>
      <c r="BV5456" s="9"/>
      <c r="BW5456" s="9"/>
      <c r="BX5456" s="9"/>
      <c r="BY5456" s="9"/>
      <c r="BZ5456" s="9"/>
      <c r="CA5456" s="9"/>
      <c r="CB5456" s="9"/>
      <c r="CC5456" s="9"/>
      <c r="CD5456" s="9"/>
    </row>
    <row r="5457" spans="15:82" x14ac:dyDescent="0.25">
      <c r="O5457" s="3"/>
      <c r="P5457" s="2"/>
      <c r="Q5457" s="2"/>
      <c r="Z5457" s="9"/>
      <c r="AA5457" s="9"/>
      <c r="AB5457" s="9"/>
      <c r="AC5457" s="9"/>
      <c r="AD5457" s="9"/>
      <c r="AE5457" s="9"/>
      <c r="AF5457" s="9"/>
      <c r="AG5457" s="9"/>
      <c r="AH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/>
      <c r="AZ5457" s="9"/>
      <c r="BA5457" s="9"/>
      <c r="BB5457" s="9"/>
      <c r="BC5457" s="9"/>
      <c r="BD5457" s="9"/>
      <c r="BE5457" s="9"/>
      <c r="BF5457" s="9"/>
      <c r="BG5457" s="9"/>
      <c r="BH5457" s="9"/>
      <c r="BI5457" s="9"/>
      <c r="BJ5457" s="9"/>
      <c r="BK5457" s="9"/>
      <c r="BL5457" s="9"/>
      <c r="BM5457" s="9"/>
      <c r="BN5457" s="9"/>
      <c r="BO5457" s="9"/>
      <c r="BP5457" s="9"/>
      <c r="BQ5457" s="9"/>
      <c r="BR5457" s="9"/>
      <c r="BS5457" s="9"/>
      <c r="BT5457" s="9"/>
      <c r="BU5457" s="9"/>
      <c r="BV5457" s="9"/>
      <c r="BW5457" s="9"/>
      <c r="BX5457" s="9"/>
      <c r="BY5457" s="9"/>
      <c r="BZ5457" s="9"/>
      <c r="CA5457" s="9"/>
      <c r="CB5457" s="9"/>
      <c r="CC5457" s="9"/>
      <c r="CD5457" s="9"/>
    </row>
    <row r="5458" spans="15:82" x14ac:dyDescent="0.25">
      <c r="O5458" s="3"/>
      <c r="P5458" s="2"/>
      <c r="Q5458" s="2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/>
      <c r="AZ5458" s="9"/>
      <c r="BA5458" s="9"/>
      <c r="BB5458" s="9"/>
      <c r="BC5458" s="9"/>
      <c r="BD5458" s="9"/>
      <c r="BE5458" s="9"/>
      <c r="BF5458" s="9"/>
      <c r="BG5458" s="9"/>
      <c r="BH5458" s="9"/>
      <c r="BI5458" s="9"/>
      <c r="BJ5458" s="9"/>
      <c r="BK5458" s="9"/>
      <c r="BL5458" s="9"/>
      <c r="BM5458" s="9"/>
      <c r="BN5458" s="9"/>
      <c r="BO5458" s="9"/>
      <c r="BP5458" s="9"/>
      <c r="BQ5458" s="9"/>
      <c r="BR5458" s="9"/>
      <c r="BS5458" s="9"/>
      <c r="BT5458" s="9"/>
      <c r="BU5458" s="9"/>
      <c r="BV5458" s="9"/>
      <c r="BW5458" s="9"/>
      <c r="BX5458" s="9"/>
      <c r="BY5458" s="9"/>
      <c r="BZ5458" s="9"/>
      <c r="CA5458" s="9"/>
      <c r="CB5458" s="9"/>
      <c r="CC5458" s="9"/>
      <c r="CD5458" s="9"/>
    </row>
    <row r="5459" spans="15:82" x14ac:dyDescent="0.25">
      <c r="O5459" s="3"/>
      <c r="P5459" s="2"/>
      <c r="Q5459" s="2"/>
      <c r="Z5459" s="9"/>
      <c r="AA5459" s="9"/>
      <c r="AB5459" s="9"/>
      <c r="AC5459" s="9"/>
      <c r="AD5459" s="9"/>
      <c r="AE5459" s="9"/>
      <c r="AF5459" s="9"/>
      <c r="AG5459" s="9"/>
      <c r="AH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/>
      <c r="AZ5459" s="9"/>
      <c r="BA5459" s="9"/>
      <c r="BB5459" s="9"/>
      <c r="BC5459" s="9"/>
      <c r="BD5459" s="9"/>
      <c r="BE5459" s="9"/>
      <c r="BF5459" s="9"/>
      <c r="BG5459" s="9"/>
      <c r="BH5459" s="9"/>
      <c r="BI5459" s="9"/>
      <c r="BJ5459" s="9"/>
      <c r="BK5459" s="9"/>
      <c r="BL5459" s="9"/>
      <c r="BM5459" s="9"/>
      <c r="BN5459" s="9"/>
      <c r="BO5459" s="9"/>
      <c r="BP5459" s="9"/>
      <c r="BQ5459" s="9"/>
      <c r="BR5459" s="9"/>
      <c r="BS5459" s="9"/>
      <c r="BT5459" s="9"/>
      <c r="BU5459" s="9"/>
      <c r="BV5459" s="9"/>
      <c r="BW5459" s="9"/>
      <c r="BX5459" s="9"/>
      <c r="BY5459" s="9"/>
      <c r="BZ5459" s="9"/>
      <c r="CA5459" s="9"/>
      <c r="CB5459" s="9"/>
      <c r="CC5459" s="9"/>
      <c r="CD5459" s="9"/>
    </row>
    <row r="5460" spans="15:82" x14ac:dyDescent="0.25">
      <c r="O5460" s="3"/>
      <c r="P5460" s="2"/>
      <c r="Q5460" s="2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/>
      <c r="AZ5460" s="9"/>
      <c r="BA5460" s="9"/>
      <c r="BB5460" s="9"/>
      <c r="BC5460" s="9"/>
      <c r="BD5460" s="9"/>
      <c r="BE5460" s="9"/>
      <c r="BF5460" s="9"/>
      <c r="BG5460" s="9"/>
      <c r="BH5460" s="9"/>
      <c r="BI5460" s="9"/>
      <c r="BJ5460" s="9"/>
      <c r="BK5460" s="9"/>
      <c r="BL5460" s="9"/>
      <c r="BM5460" s="9"/>
      <c r="BN5460" s="9"/>
      <c r="BO5460" s="9"/>
      <c r="BP5460" s="9"/>
      <c r="BQ5460" s="9"/>
      <c r="BR5460" s="9"/>
      <c r="BS5460" s="9"/>
      <c r="BT5460" s="9"/>
      <c r="BU5460" s="9"/>
      <c r="BV5460" s="9"/>
      <c r="BW5460" s="9"/>
      <c r="BX5460" s="9"/>
      <c r="BY5460" s="9"/>
      <c r="BZ5460" s="9"/>
      <c r="CA5460" s="9"/>
      <c r="CB5460" s="9"/>
      <c r="CC5460" s="9"/>
      <c r="CD5460" s="9"/>
    </row>
    <row r="5461" spans="15:82" x14ac:dyDescent="0.25">
      <c r="O5461" s="3"/>
      <c r="P5461" s="2"/>
      <c r="Q5461" s="2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/>
      <c r="AZ5461" s="9"/>
      <c r="BA5461" s="9"/>
      <c r="BB5461" s="9"/>
      <c r="BC5461" s="9"/>
      <c r="BD5461" s="9"/>
      <c r="BE5461" s="9"/>
      <c r="BF5461" s="9"/>
      <c r="BG5461" s="9"/>
      <c r="BH5461" s="9"/>
      <c r="BI5461" s="9"/>
      <c r="BJ5461" s="9"/>
      <c r="BK5461" s="9"/>
      <c r="BL5461" s="9"/>
      <c r="BM5461" s="9"/>
      <c r="BN5461" s="9"/>
      <c r="BO5461" s="9"/>
      <c r="BP5461" s="9"/>
      <c r="BQ5461" s="9"/>
      <c r="BR5461" s="9"/>
      <c r="BS5461" s="9"/>
      <c r="BT5461" s="9"/>
      <c r="BU5461" s="9"/>
      <c r="BV5461" s="9"/>
      <c r="BW5461" s="9"/>
      <c r="BX5461" s="9"/>
      <c r="BY5461" s="9"/>
      <c r="BZ5461" s="9"/>
      <c r="CA5461" s="9"/>
      <c r="CB5461" s="9"/>
      <c r="CC5461" s="9"/>
      <c r="CD5461" s="9"/>
    </row>
    <row r="5462" spans="15:82" x14ac:dyDescent="0.25">
      <c r="O5462" s="3"/>
      <c r="P5462" s="2"/>
      <c r="Q5462" s="2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/>
      <c r="AZ5462" s="9"/>
      <c r="BA5462" s="9"/>
      <c r="BB5462" s="9"/>
      <c r="BC5462" s="9"/>
      <c r="BD5462" s="9"/>
      <c r="BE5462" s="9"/>
      <c r="BF5462" s="9"/>
      <c r="BG5462" s="9"/>
      <c r="BH5462" s="9"/>
      <c r="BI5462" s="9"/>
      <c r="BJ5462" s="9"/>
      <c r="BK5462" s="9"/>
      <c r="BL5462" s="9"/>
      <c r="BM5462" s="9"/>
      <c r="BN5462" s="9"/>
      <c r="BO5462" s="9"/>
      <c r="BP5462" s="9"/>
      <c r="BQ5462" s="9"/>
      <c r="BR5462" s="9"/>
      <c r="BS5462" s="9"/>
      <c r="BT5462" s="9"/>
      <c r="BU5462" s="9"/>
      <c r="BV5462" s="9"/>
      <c r="BW5462" s="9"/>
      <c r="BX5462" s="9"/>
      <c r="BY5462" s="9"/>
      <c r="BZ5462" s="9"/>
      <c r="CA5462" s="9"/>
      <c r="CB5462" s="9"/>
      <c r="CC5462" s="9"/>
      <c r="CD5462" s="9"/>
    </row>
    <row r="5463" spans="15:82" x14ac:dyDescent="0.25">
      <c r="O5463" s="3"/>
      <c r="P5463" s="2"/>
      <c r="Q5463" s="2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/>
      <c r="AZ5463" s="9"/>
      <c r="BA5463" s="9"/>
      <c r="BB5463" s="9"/>
      <c r="BC5463" s="9"/>
      <c r="BD5463" s="9"/>
      <c r="BE5463" s="9"/>
      <c r="BF5463" s="9"/>
      <c r="BG5463" s="9"/>
      <c r="BH5463" s="9"/>
      <c r="BI5463" s="9"/>
      <c r="BJ5463" s="9"/>
      <c r="BK5463" s="9"/>
      <c r="BL5463" s="9"/>
      <c r="BM5463" s="9"/>
      <c r="BN5463" s="9"/>
      <c r="BO5463" s="9"/>
      <c r="BP5463" s="9"/>
      <c r="BQ5463" s="9"/>
      <c r="BR5463" s="9"/>
      <c r="BS5463" s="9"/>
      <c r="BT5463" s="9"/>
      <c r="BU5463" s="9"/>
      <c r="BV5463" s="9"/>
      <c r="BW5463" s="9"/>
      <c r="BX5463" s="9"/>
      <c r="BY5463" s="9"/>
      <c r="BZ5463" s="9"/>
      <c r="CA5463" s="9"/>
      <c r="CB5463" s="9"/>
      <c r="CC5463" s="9"/>
      <c r="CD5463" s="9"/>
    </row>
    <row r="5464" spans="15:82" x14ac:dyDescent="0.25">
      <c r="O5464" s="3"/>
      <c r="P5464" s="2"/>
      <c r="Q5464" s="2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/>
      <c r="AZ5464" s="9"/>
      <c r="BA5464" s="9"/>
      <c r="BB5464" s="9"/>
      <c r="BC5464" s="9"/>
      <c r="BD5464" s="9"/>
      <c r="BE5464" s="9"/>
      <c r="BF5464" s="9"/>
      <c r="BG5464" s="9"/>
      <c r="BH5464" s="9"/>
      <c r="BI5464" s="9"/>
      <c r="BJ5464" s="9"/>
      <c r="BK5464" s="9"/>
      <c r="BL5464" s="9"/>
      <c r="BM5464" s="9"/>
      <c r="BN5464" s="9"/>
      <c r="BO5464" s="9"/>
      <c r="BP5464" s="9"/>
      <c r="BQ5464" s="9"/>
      <c r="BR5464" s="9"/>
      <c r="BS5464" s="9"/>
      <c r="BT5464" s="9"/>
      <c r="BU5464" s="9"/>
      <c r="BV5464" s="9"/>
      <c r="BW5464" s="9"/>
      <c r="BX5464" s="9"/>
      <c r="BY5464" s="9"/>
      <c r="BZ5464" s="9"/>
      <c r="CA5464" s="9"/>
      <c r="CB5464" s="9"/>
      <c r="CC5464" s="9"/>
      <c r="CD5464" s="9"/>
    </row>
    <row r="5465" spans="15:82" x14ac:dyDescent="0.25">
      <c r="O5465" s="3"/>
      <c r="P5465" s="2"/>
      <c r="Q5465" s="2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/>
      <c r="AZ5465" s="9"/>
      <c r="BA5465" s="9"/>
      <c r="BB5465" s="9"/>
      <c r="BC5465" s="9"/>
      <c r="BD5465" s="9"/>
      <c r="BE5465" s="9"/>
      <c r="BF5465" s="9"/>
      <c r="BG5465" s="9"/>
      <c r="BH5465" s="9"/>
      <c r="BI5465" s="9"/>
      <c r="BJ5465" s="9"/>
      <c r="BK5465" s="9"/>
      <c r="BL5465" s="9"/>
      <c r="BM5465" s="9"/>
      <c r="BN5465" s="9"/>
      <c r="BO5465" s="9"/>
      <c r="BP5465" s="9"/>
      <c r="BQ5465" s="9"/>
      <c r="BR5465" s="9"/>
      <c r="BS5465" s="9"/>
      <c r="BT5465" s="9"/>
      <c r="BU5465" s="9"/>
      <c r="BV5465" s="9"/>
      <c r="BW5465" s="9"/>
      <c r="BX5465" s="9"/>
      <c r="BY5465" s="9"/>
      <c r="BZ5465" s="9"/>
      <c r="CA5465" s="9"/>
      <c r="CB5465" s="9"/>
      <c r="CC5465" s="9"/>
      <c r="CD5465" s="9"/>
    </row>
    <row r="5466" spans="15:82" x14ac:dyDescent="0.25">
      <c r="O5466" s="3"/>
      <c r="P5466" s="2"/>
      <c r="Q5466" s="2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/>
      <c r="AZ5466" s="9"/>
      <c r="BA5466" s="9"/>
      <c r="BB5466" s="9"/>
      <c r="BC5466" s="9"/>
      <c r="BD5466" s="9"/>
      <c r="BE5466" s="9"/>
      <c r="BF5466" s="9"/>
      <c r="BG5466" s="9"/>
      <c r="BH5466" s="9"/>
      <c r="BI5466" s="9"/>
      <c r="BJ5466" s="9"/>
      <c r="BK5466" s="9"/>
      <c r="BL5466" s="9"/>
      <c r="BM5466" s="9"/>
      <c r="BN5466" s="9"/>
      <c r="BO5466" s="9"/>
      <c r="BP5466" s="9"/>
      <c r="BQ5466" s="9"/>
      <c r="BR5466" s="9"/>
      <c r="BS5466" s="9"/>
      <c r="BT5466" s="9"/>
      <c r="BU5466" s="9"/>
      <c r="BV5466" s="9"/>
      <c r="BW5466" s="9"/>
      <c r="BX5466" s="9"/>
      <c r="BY5466" s="9"/>
      <c r="BZ5466" s="9"/>
      <c r="CA5466" s="9"/>
      <c r="CB5466" s="9"/>
      <c r="CC5466" s="9"/>
      <c r="CD5466" s="9"/>
    </row>
    <row r="5467" spans="15:82" x14ac:dyDescent="0.25">
      <c r="O5467" s="3"/>
      <c r="P5467" s="2"/>
      <c r="Q5467" s="2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/>
      <c r="AZ5467" s="9"/>
      <c r="BA5467" s="9"/>
      <c r="BB5467" s="9"/>
      <c r="BC5467" s="9"/>
      <c r="BD5467" s="9"/>
      <c r="BE5467" s="9"/>
      <c r="BF5467" s="9"/>
      <c r="BG5467" s="9"/>
      <c r="BH5467" s="9"/>
      <c r="BI5467" s="9"/>
      <c r="BJ5467" s="9"/>
      <c r="BK5467" s="9"/>
      <c r="BL5467" s="9"/>
      <c r="BM5467" s="9"/>
      <c r="BN5467" s="9"/>
      <c r="BO5467" s="9"/>
      <c r="BP5467" s="9"/>
      <c r="BQ5467" s="9"/>
      <c r="BR5467" s="9"/>
      <c r="BS5467" s="9"/>
      <c r="BT5467" s="9"/>
      <c r="BU5467" s="9"/>
      <c r="BV5467" s="9"/>
      <c r="BW5467" s="9"/>
      <c r="BX5467" s="9"/>
      <c r="BY5467" s="9"/>
      <c r="BZ5467" s="9"/>
      <c r="CA5467" s="9"/>
      <c r="CB5467" s="9"/>
      <c r="CC5467" s="9"/>
      <c r="CD5467" s="9"/>
    </row>
  </sheetData>
  <autoFilter ref="A1:BT5467"/>
  <phoneticPr fontId="6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CARÁTULA</vt:lpstr>
      <vt:lpstr>VARIABLES</vt:lpstr>
      <vt:lpstr>HC</vt:lpstr>
      <vt:lpstr>Sheet1</vt:lpstr>
      <vt:lpstr>Sheet2</vt:lpstr>
      <vt:lpstr>NÓMINA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Eunice Ramirez</dc:creator>
  <cp:lastModifiedBy>Eduardo</cp:lastModifiedBy>
  <dcterms:created xsi:type="dcterms:W3CDTF">2015-06-05T18:17:20Z</dcterms:created>
  <dcterms:modified xsi:type="dcterms:W3CDTF">2023-02-01T23:56:49Z</dcterms:modified>
</cp:coreProperties>
</file>