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HRG report\Ahmed Fathy\Rowad\2023\2023\"/>
    </mc:Choice>
  </mc:AlternateContent>
  <xr:revisionPtr revIDLastSave="0" documentId="13_ncr:1_{28DE7047-DA61-413B-A070-ABAF2EF4FCB1}" xr6:coauthVersionLast="47" xr6:coauthVersionMax="47" xr10:uidLastSave="{00000000-0000-0000-0000-000000000000}"/>
  <bookViews>
    <workbookView xWindow="-108" yWindow="-108" windowWidth="23256" windowHeight="12576" tabRatio="744" activeTab="2" xr2:uid="{00000000-000D-0000-FFFF-FFFF00000000}"/>
  </bookViews>
  <sheets>
    <sheet name="Dashboard" sheetId="8" r:id="rId1"/>
    <sheet name="2023" sheetId="9" r:id="rId2"/>
    <sheet name="2024" sheetId="10" r:id="rId3"/>
  </sheets>
  <definedNames>
    <definedName name="_xlnm.Print_Area" localSheetId="0">Dashboard!$A$1:$K$84</definedName>
    <definedName name="_xlnm.Print_Titles" localSheetId="0">Dashboard!$1:$4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6" i="8" l="1"/>
  <c r="B33" i="8"/>
  <c r="D54" i="8" l="1"/>
  <c r="D30" i="8"/>
  <c r="C33" i="8" l="1"/>
  <c r="C57" i="8" l="1"/>
  <c r="B57" i="8"/>
  <c r="J34" i="8" l="1"/>
  <c r="C81" i="8"/>
  <c r="C77" i="8"/>
  <c r="B81" i="8" l="1"/>
  <c r="C79" i="8" l="1"/>
  <c r="I32" i="8" l="1"/>
  <c r="H20" i="8"/>
  <c r="I20" i="8"/>
  <c r="K55" i="8" l="1"/>
  <c r="K56" i="8"/>
  <c r="K57" i="8"/>
  <c r="K58" i="8"/>
  <c r="K59" i="8"/>
  <c r="K60" i="8"/>
  <c r="K61" i="8"/>
  <c r="K62" i="8"/>
  <c r="K63" i="8"/>
  <c r="D25" i="8" l="1"/>
  <c r="D26" i="8"/>
  <c r="D27" i="8"/>
  <c r="D28" i="8"/>
  <c r="D29" i="8"/>
  <c r="D31" i="8"/>
  <c r="D32" i="8"/>
  <c r="K22" i="8" l="1"/>
  <c r="K23" i="8"/>
  <c r="K24" i="8"/>
  <c r="K25" i="8"/>
  <c r="K26" i="8"/>
  <c r="K27" i="8"/>
  <c r="K28" i="8"/>
  <c r="K29" i="8"/>
  <c r="K30" i="8"/>
  <c r="K31" i="8"/>
  <c r="D50" i="8" l="1"/>
  <c r="D51" i="8"/>
  <c r="D52" i="8"/>
  <c r="D53" i="8"/>
  <c r="D55" i="8"/>
  <c r="D56" i="8"/>
  <c r="D49" i="8"/>
  <c r="J32" i="8" l="1"/>
  <c r="J33" i="8" l="1"/>
  <c r="H52" i="8" l="1"/>
  <c r="B77" i="8" l="1"/>
  <c r="B79" i="8" l="1"/>
  <c r="C75" i="8" l="1"/>
  <c r="B75" i="8"/>
  <c r="C47" i="8"/>
  <c r="B47" i="8"/>
  <c r="J20" i="8" l="1"/>
  <c r="J52" i="8"/>
  <c r="I52" i="8"/>
  <c r="H32" i="8" l="1"/>
  <c r="K32" i="8" s="1"/>
  <c r="D57" i="8" l="1"/>
  <c r="D33" i="8" l="1"/>
  <c r="H34" i="8" l="1"/>
  <c r="I34" i="8"/>
  <c r="I33" i="8" s="1"/>
  <c r="K34" i="8" l="1"/>
  <c r="H64" i="8" l="1"/>
  <c r="H66" i="8" l="1"/>
  <c r="H65" i="8" s="1"/>
  <c r="D47" i="8" l="1"/>
  <c r="D75" i="8" s="1"/>
  <c r="J64" i="8" l="1"/>
  <c r="D78" i="8" l="1"/>
  <c r="K54" i="8"/>
  <c r="D80" i="8" l="1"/>
  <c r="J65" i="8"/>
  <c r="H33" i="8"/>
  <c r="K33" i="8" s="1"/>
  <c r="I64" i="8"/>
  <c r="K64" i="8" s="1"/>
  <c r="D81" i="8" l="1"/>
  <c r="D79" i="8"/>
  <c r="D77" i="8"/>
  <c r="I66" i="8"/>
  <c r="I65" i="8" s="1"/>
  <c r="K66" i="8" l="1"/>
  <c r="K65" i="8" l="1"/>
</calcChain>
</file>

<file path=xl/sharedStrings.xml><?xml version="1.0" encoding="utf-8"?>
<sst xmlns="http://schemas.openxmlformats.org/spreadsheetml/2006/main" count="3992" uniqueCount="555">
  <si>
    <t>actual period</t>
  </si>
  <si>
    <t>previous period</t>
  </si>
  <si>
    <t>2. Product Type - by transactions</t>
  </si>
  <si>
    <t>destination</t>
  </si>
  <si>
    <t>total</t>
  </si>
  <si>
    <t>period +/-</t>
  </si>
  <si>
    <t>product group name (net transactions)</t>
  </si>
  <si>
    <t>period +-</t>
  </si>
  <si>
    <t>Visa</t>
  </si>
  <si>
    <t>Top 10 airlines</t>
  </si>
  <si>
    <t>Actual Period</t>
  </si>
  <si>
    <t>Air</t>
  </si>
  <si>
    <t xml:space="preserve">Hotel </t>
  </si>
  <si>
    <t>Others</t>
  </si>
  <si>
    <t>Total</t>
  </si>
  <si>
    <t>Air Fare Analysis</t>
  </si>
  <si>
    <t>Gross fare paid</t>
  </si>
  <si>
    <t>Tax</t>
  </si>
  <si>
    <t>Net fare paid</t>
  </si>
  <si>
    <t>Lost opportunities</t>
  </si>
  <si>
    <t xml:space="preserve">Average ticket rate </t>
  </si>
  <si>
    <t>Top 10 Total</t>
  </si>
  <si>
    <t>Overall Total</t>
  </si>
  <si>
    <t>Rank</t>
  </si>
  <si>
    <t>Airline Name</t>
  </si>
  <si>
    <t>Period +-</t>
  </si>
  <si>
    <t>Top 10 total</t>
  </si>
  <si>
    <t xml:space="preserve">3. Average Ticket Price </t>
  </si>
  <si>
    <t>5. Top 10 destinations by air &amp; spend</t>
  </si>
  <si>
    <t>1. Product type by spend</t>
  </si>
  <si>
    <t>4. Top 10 airlines by spend</t>
  </si>
  <si>
    <t>Top 10 destinations</t>
  </si>
  <si>
    <t>Miscellaneous</t>
  </si>
  <si>
    <t>Car - Domestic</t>
  </si>
  <si>
    <t>Meet &amp; assist - Domestic</t>
  </si>
  <si>
    <t xml:space="preserve">Egypt Air </t>
  </si>
  <si>
    <t>Event</t>
  </si>
  <si>
    <t>product group name (fare paid in EGP)</t>
  </si>
  <si>
    <t xml:space="preserve">Ethiopian Airlines </t>
  </si>
  <si>
    <t>INSURANCE</t>
  </si>
  <si>
    <t xml:space="preserve">Saudi arabian airline </t>
  </si>
  <si>
    <t xml:space="preserve">Air Cairo </t>
  </si>
  <si>
    <t xml:space="preserve">TRIPOLI </t>
  </si>
  <si>
    <t xml:space="preserve">MORONI </t>
  </si>
  <si>
    <t xml:space="preserve">ABIDJAN </t>
  </si>
  <si>
    <t xml:space="preserve">JEDDAH </t>
  </si>
  <si>
    <t xml:space="preserve">SHARM </t>
  </si>
  <si>
    <t>Jan to Sep
2024</t>
  </si>
  <si>
    <t>Jan to Dec
2023</t>
  </si>
  <si>
    <t xml:space="preserve">Qatar Airways </t>
  </si>
  <si>
    <t xml:space="preserve">British Airways </t>
  </si>
  <si>
    <t xml:space="preserve">Emirates </t>
  </si>
  <si>
    <t xml:space="preserve">Nesma Airlines </t>
  </si>
  <si>
    <t xml:space="preserve">Turkish Airlines </t>
  </si>
  <si>
    <t xml:space="preserve">Cairo </t>
  </si>
  <si>
    <t xml:space="preserve">RIYADH </t>
  </si>
  <si>
    <t xml:space="preserve">LONDON </t>
  </si>
  <si>
    <t xml:space="preserve">DUBAI </t>
  </si>
  <si>
    <t xml:space="preserve">KINSHASA </t>
  </si>
  <si>
    <t>Ar Name</t>
  </si>
  <si>
    <t>Ticket Date</t>
  </si>
  <si>
    <t>Airline ShortName</t>
  </si>
  <si>
    <t>Ticket Number</t>
  </si>
  <si>
    <t>Airline FullName</t>
  </si>
  <si>
    <t xml:space="preserve"> Rowad</t>
  </si>
  <si>
    <t>ET</t>
  </si>
  <si>
    <t>Ethiopian Airlines</t>
  </si>
  <si>
    <t>QR</t>
  </si>
  <si>
    <t>Qatar Airways</t>
  </si>
  <si>
    <t>MS</t>
  </si>
  <si>
    <t>Egypt Air</t>
  </si>
  <si>
    <t>SV</t>
  </si>
  <si>
    <t>Saudi arabian airline</t>
  </si>
  <si>
    <t>SM</t>
  </si>
  <si>
    <t>Air Cairo</t>
  </si>
  <si>
    <t>NE</t>
  </si>
  <si>
    <t>GF</t>
  </si>
  <si>
    <t>Gulf Air</t>
  </si>
  <si>
    <t>TK</t>
  </si>
  <si>
    <t>Turkish Airlines</t>
  </si>
  <si>
    <t>EK</t>
  </si>
  <si>
    <t>Emirates</t>
  </si>
  <si>
    <t>WY</t>
  </si>
  <si>
    <t>Oman Aviation</t>
  </si>
  <si>
    <t>AT</t>
  </si>
  <si>
    <t>Royal Air Maroc</t>
  </si>
  <si>
    <t>NP</t>
  </si>
  <si>
    <t>Skytrans</t>
  </si>
  <si>
    <t>Pax</t>
  </si>
  <si>
    <t>Class Codes</t>
  </si>
  <si>
    <t>Class Names</t>
  </si>
  <si>
    <t>Travel Date</t>
  </si>
  <si>
    <t>Return Date</t>
  </si>
  <si>
    <t xml:space="preserve">Dawood Amr Abdelrahman </t>
  </si>
  <si>
    <t xml:space="preserve">Y </t>
  </si>
  <si>
    <t xml:space="preserve">Ayoub Fadi </t>
  </si>
  <si>
    <t>H, H</t>
  </si>
  <si>
    <t xml:space="preserve">Mahlab Mohamed </t>
  </si>
  <si>
    <t>F, J, J, F</t>
  </si>
  <si>
    <t>First,Business,Business,First</t>
  </si>
  <si>
    <t>J</t>
  </si>
  <si>
    <t>Business</t>
  </si>
  <si>
    <t xml:space="preserve">Aboumirah Amir Fathi </t>
  </si>
  <si>
    <t>H</t>
  </si>
  <si>
    <t>Economy</t>
  </si>
  <si>
    <t xml:space="preserve">Dawood Amr </t>
  </si>
  <si>
    <t>Y, L</t>
  </si>
  <si>
    <t>Economy,Economy</t>
  </si>
  <si>
    <t xml:space="preserve">Abdelkader Mostafa </t>
  </si>
  <si>
    <t>L, S</t>
  </si>
  <si>
    <t xml:space="preserve">Mahlab Mahmoud </t>
  </si>
  <si>
    <t>J, J, C, C</t>
  </si>
  <si>
    <t>Business,Business,Business,Business</t>
  </si>
  <si>
    <t xml:space="preserve">Maamoun Karim Hassan </t>
  </si>
  <si>
    <t>W, L</t>
  </si>
  <si>
    <t>Sofiene Nafti</t>
  </si>
  <si>
    <t>J, J, J</t>
  </si>
  <si>
    <t>Business,Business,Business</t>
  </si>
  <si>
    <t xml:space="preserve">Elsaadany Yasser </t>
  </si>
  <si>
    <t xml:space="preserve">Abdelaziz Abdallah Badr </t>
  </si>
  <si>
    <t>L, Q</t>
  </si>
  <si>
    <t xml:space="preserve">Sultan Mohamed Hassan </t>
  </si>
  <si>
    <t>Q, W</t>
  </si>
  <si>
    <t xml:space="preserve">Mohammed Abdelazym </t>
  </si>
  <si>
    <t>Q, S</t>
  </si>
  <si>
    <t>K, S</t>
  </si>
  <si>
    <t xml:space="preserve">Alaidy Mohamed </t>
  </si>
  <si>
    <t xml:space="preserve">Mohmmed Abdelazym </t>
  </si>
  <si>
    <t>M, K</t>
  </si>
  <si>
    <t>E, Y, H</t>
  </si>
  <si>
    <t xml:space="preserve">Mostafa Sayed </t>
  </si>
  <si>
    <t>V, V</t>
  </si>
  <si>
    <t xml:space="preserve">Elkabany Omar </t>
  </si>
  <si>
    <t xml:space="preserve">Eissa Ibrahim </t>
  </si>
  <si>
    <t>E, W</t>
  </si>
  <si>
    <t xml:space="preserve">Ahmed Atef </t>
  </si>
  <si>
    <t>Y, O</t>
  </si>
  <si>
    <t xml:space="preserve">Eid Amgad </t>
  </si>
  <si>
    <t>W, H</t>
  </si>
  <si>
    <t xml:space="preserve">Ibrahim Mohamed </t>
  </si>
  <si>
    <t>Q, Y</t>
  </si>
  <si>
    <t xml:space="preserve">Hashem Ahmed Ibrahim </t>
  </si>
  <si>
    <t>N, N, N, N</t>
  </si>
  <si>
    <t xml:space="preserve">Noureldin Khaled </t>
  </si>
  <si>
    <t>W, S</t>
  </si>
  <si>
    <t>MOHAMED IBRAHIM  TOWFIK</t>
  </si>
  <si>
    <t xml:space="preserve">Y , Y </t>
  </si>
  <si>
    <t xml:space="preserve">Elashry Mohamed </t>
  </si>
  <si>
    <t>S, L</t>
  </si>
  <si>
    <t xml:space="preserve">Abdelahy Ibrahem </t>
  </si>
  <si>
    <t>L</t>
  </si>
  <si>
    <t xml:space="preserve">Elsayed Ahmed Mahmoud </t>
  </si>
  <si>
    <t>Z, C</t>
  </si>
  <si>
    <t>Business,Business</t>
  </si>
  <si>
    <t xml:space="preserve">Nada Mohamed Ahmed </t>
  </si>
  <si>
    <t>E, E</t>
  </si>
  <si>
    <t>C</t>
  </si>
  <si>
    <t>B</t>
  </si>
  <si>
    <t xml:space="preserve">Mekky Mohamed Saleh </t>
  </si>
  <si>
    <t>Q, B</t>
  </si>
  <si>
    <t xml:space="preserve">Marouf Ahmed </t>
  </si>
  <si>
    <t xml:space="preserve">Azazi Mahmoud </t>
  </si>
  <si>
    <t>E</t>
  </si>
  <si>
    <t>J, Z</t>
  </si>
  <si>
    <t xml:space="preserve">Elnaggar Wael </t>
  </si>
  <si>
    <t>W, B</t>
  </si>
  <si>
    <t xml:space="preserve">Zayan Alwaleed </t>
  </si>
  <si>
    <t>Y, S</t>
  </si>
  <si>
    <t>W</t>
  </si>
  <si>
    <t xml:space="preserve">Abdelaziz Abdallah </t>
  </si>
  <si>
    <t>S, W</t>
  </si>
  <si>
    <t xml:space="preserve">Khalil Mahmoud </t>
  </si>
  <si>
    <t>V, V, O, O</t>
  </si>
  <si>
    <t xml:space="preserve">Mohamed Kamal </t>
  </si>
  <si>
    <t>K, K, Z, Z</t>
  </si>
  <si>
    <t xml:space="preserve">Hassanein Mohammed </t>
  </si>
  <si>
    <t xml:space="preserve">Elhadidi Mohamed </t>
  </si>
  <si>
    <t xml:space="preserve">Salem Esam </t>
  </si>
  <si>
    <t xml:space="preserve">Mahfouz Hassan </t>
  </si>
  <si>
    <t xml:space="preserve">Elseman Mohamed </t>
  </si>
  <si>
    <t>V, V, A, A</t>
  </si>
  <si>
    <t xml:space="preserve">Radwan Mohamed </t>
  </si>
  <si>
    <t xml:space="preserve">Sherif Alaa Gamal </t>
  </si>
  <si>
    <t>S, S, O, O</t>
  </si>
  <si>
    <t>I, I</t>
  </si>
  <si>
    <t>AYOUB FADI SELIM</t>
  </si>
  <si>
    <t>S, S</t>
  </si>
  <si>
    <t>Z</t>
  </si>
  <si>
    <t>D, D</t>
  </si>
  <si>
    <t xml:space="preserve">Moustapha Mbaye Mamadou </t>
  </si>
  <si>
    <t>M, Y</t>
  </si>
  <si>
    <t xml:space="preserve">Hashim Ahmed </t>
  </si>
  <si>
    <t xml:space="preserve">Alpha Diallo </t>
  </si>
  <si>
    <t xml:space="preserve">Siry Cisse </t>
  </si>
  <si>
    <t>V, T</t>
  </si>
  <si>
    <t>Alaidy Mohamed Mahmoud</t>
  </si>
  <si>
    <t>E, T</t>
  </si>
  <si>
    <t xml:space="preserve">Maamoun Karim </t>
  </si>
  <si>
    <t>Y, Q</t>
  </si>
  <si>
    <t xml:space="preserve">Saeed Mohamed Reda </t>
  </si>
  <si>
    <t xml:space="preserve">Ibrahim Reda Abdelfattah </t>
  </si>
  <si>
    <t>K, W</t>
  </si>
  <si>
    <t>Q, Q, K</t>
  </si>
  <si>
    <t>Economy,Economy,Economy</t>
  </si>
  <si>
    <t xml:space="preserve">Abdelwahab Mariam Youssef </t>
  </si>
  <si>
    <t>W, W</t>
  </si>
  <si>
    <t>Y, T</t>
  </si>
  <si>
    <t xml:space="preserve">Abdelkader Mostafa Azmy </t>
  </si>
  <si>
    <t>Mohamed  Hassanein</t>
  </si>
  <si>
    <t xml:space="preserve">Abdelhamid Tamer Elsaid </t>
  </si>
  <si>
    <t>K</t>
  </si>
  <si>
    <t xml:space="preserve">Elkady Assem Mahmoud </t>
  </si>
  <si>
    <t xml:space="preserve">Nasr Takkyeldin </t>
  </si>
  <si>
    <t>M, M, K, K</t>
  </si>
  <si>
    <t>Z, Z</t>
  </si>
  <si>
    <t xml:space="preserve">Belmo Jessie Katy </t>
  </si>
  <si>
    <t>M, M, L, L</t>
  </si>
  <si>
    <t xml:space="preserve">Yeo Abdoulkaadir </t>
  </si>
  <si>
    <t>Yeo Belmo Ismael Emmanuel</t>
  </si>
  <si>
    <t>Yeo Usage Belmo Perle</t>
  </si>
  <si>
    <t xml:space="preserve">Mohamed Ehab Mohamed Bayomi </t>
  </si>
  <si>
    <t>X</t>
  </si>
  <si>
    <t xml:space="preserve">Sherif Mohamed Samir </t>
  </si>
  <si>
    <t xml:space="preserve">Abdelhalim Muhammad Kamal </t>
  </si>
  <si>
    <t>L, L, L, L</t>
  </si>
  <si>
    <t xml:space="preserve">Mohamed Farahat Sayed </t>
  </si>
  <si>
    <t xml:space="preserve">Ibrahim Abdelnaby Ibrahim </t>
  </si>
  <si>
    <t>W, T</t>
  </si>
  <si>
    <t xml:space="preserve">Elsamny Islam Nader </t>
  </si>
  <si>
    <t>B, B, V, V</t>
  </si>
  <si>
    <t>Economy,Economy,Economy,Economy</t>
  </si>
  <si>
    <t xml:space="preserve">Mohamed Hany </t>
  </si>
  <si>
    <t>Amer Amer Abdelsalam Hossin</t>
  </si>
  <si>
    <t xml:space="preserve">Mahmoiud Moustafa </t>
  </si>
  <si>
    <t>H, B</t>
  </si>
  <si>
    <t xml:space="preserve">Alkabbany Omar Ahmad </t>
  </si>
  <si>
    <t>Y, W</t>
  </si>
  <si>
    <t>M, H</t>
  </si>
  <si>
    <t>K, M</t>
  </si>
  <si>
    <t>M</t>
  </si>
  <si>
    <t xml:space="preserve">Zaki Ahmed </t>
  </si>
  <si>
    <t xml:space="preserve">Mohamed Aly Maher </t>
  </si>
  <si>
    <t>B, B, H, H</t>
  </si>
  <si>
    <t xml:space="preserve">Abdallah Yasser Raouf </t>
  </si>
  <si>
    <t xml:space="preserve">Abuomirah Amir Fathi </t>
  </si>
  <si>
    <t>T, S</t>
  </si>
  <si>
    <t xml:space="preserve">Mohammed Mohammed Moussa </t>
  </si>
  <si>
    <t>Y, K</t>
  </si>
  <si>
    <t xml:space="preserve">Zayed Taha </t>
  </si>
  <si>
    <t xml:space="preserve">Abdelfatah Mohamed </t>
  </si>
  <si>
    <t>Y, V</t>
  </si>
  <si>
    <t xml:space="preserve">Elzenieni Islam </t>
  </si>
  <si>
    <t>G, Y</t>
  </si>
  <si>
    <t xml:space="preserve">Khalil Mohamed </t>
  </si>
  <si>
    <t xml:space="preserve">Tawfik Khaled </t>
  </si>
  <si>
    <t>L, L, U, U</t>
  </si>
  <si>
    <t xml:space="preserve">Aly Saad </t>
  </si>
  <si>
    <t xml:space="preserve">Elsaka Youssef </t>
  </si>
  <si>
    <t xml:space="preserve">Essa Mohamed </t>
  </si>
  <si>
    <t>K, L</t>
  </si>
  <si>
    <t>Q</t>
  </si>
  <si>
    <t xml:space="preserve">Q </t>
  </si>
  <si>
    <t xml:space="preserve">Mohamed Mohamed Ahmed Abdelrahman </t>
  </si>
  <si>
    <t xml:space="preserve">Said Abdelrahman Ahmed </t>
  </si>
  <si>
    <t xml:space="preserve">Salem Ahmed Mohamed </t>
  </si>
  <si>
    <t>I, D</t>
  </si>
  <si>
    <t xml:space="preserve">Elsayed Alaa </t>
  </si>
  <si>
    <t xml:space="preserve">Hareedy Tarek </t>
  </si>
  <si>
    <t>L, K</t>
  </si>
  <si>
    <t xml:space="preserve">Mostafa Mohamed Alamir </t>
  </si>
  <si>
    <t>N, L</t>
  </si>
  <si>
    <t xml:space="preserve">Mohamed Takky Eldean </t>
  </si>
  <si>
    <t>Y, M</t>
  </si>
  <si>
    <t xml:space="preserve">Ismail Ahmed Hamdi </t>
  </si>
  <si>
    <t>N, O</t>
  </si>
  <si>
    <t>Q, L</t>
  </si>
  <si>
    <t xml:space="preserve">Ibrahim Ahmed </t>
  </si>
  <si>
    <t>L, W</t>
  </si>
  <si>
    <t xml:space="preserve">Hedeya Mostafa </t>
  </si>
  <si>
    <t xml:space="preserve">Abdelwahab Mariam </t>
  </si>
  <si>
    <t>E, S</t>
  </si>
  <si>
    <t xml:space="preserve">Wageh Ahmed </t>
  </si>
  <si>
    <t>H, K</t>
  </si>
  <si>
    <t>S</t>
  </si>
  <si>
    <t xml:space="preserve">Sijiny Reda Saud I </t>
  </si>
  <si>
    <t xml:space="preserve">Jaffrennou Anne </t>
  </si>
  <si>
    <t>I</t>
  </si>
  <si>
    <t xml:space="preserve">Martin Christophe </t>
  </si>
  <si>
    <t xml:space="preserve">Awadalla Sameh </t>
  </si>
  <si>
    <t>V, V, L, L</t>
  </si>
  <si>
    <t>L, E</t>
  </si>
  <si>
    <t xml:space="preserve">Atta Alaa </t>
  </si>
  <si>
    <t xml:space="preserve">Elsaka Mostafa </t>
  </si>
  <si>
    <t xml:space="preserve">Botros Sameh </t>
  </si>
  <si>
    <t>L, L, B, B</t>
  </si>
  <si>
    <t xml:space="preserve">Hegazy Amr </t>
  </si>
  <si>
    <t>P, P</t>
  </si>
  <si>
    <t xml:space="preserve">Ahmed Moustafa Saad </t>
  </si>
  <si>
    <t>H, H, L, L</t>
  </si>
  <si>
    <t>P, P, J, J</t>
  </si>
  <si>
    <t xml:space="preserve">Khatab Mostafa </t>
  </si>
  <si>
    <t>K, T</t>
  </si>
  <si>
    <t>Q, V</t>
  </si>
  <si>
    <t>T, K</t>
  </si>
  <si>
    <t xml:space="preserve">Abdelmawla Sherif </t>
  </si>
  <si>
    <t>Y, Y</t>
  </si>
  <si>
    <t xml:space="preserve">Alkabbany Omar </t>
  </si>
  <si>
    <t xml:space="preserve">Kotb Mohamed </t>
  </si>
  <si>
    <t>L, M</t>
  </si>
  <si>
    <t xml:space="preserve">Towfik Mohamed </t>
  </si>
  <si>
    <t xml:space="preserve">Moawad Mamdouh </t>
  </si>
  <si>
    <t xml:space="preserve">Elmahdy Amgad </t>
  </si>
  <si>
    <t>K, Q</t>
  </si>
  <si>
    <t xml:space="preserve">Saad Sherif Mohamed </t>
  </si>
  <si>
    <t>K, H</t>
  </si>
  <si>
    <t>K, K</t>
  </si>
  <si>
    <t>W, E</t>
  </si>
  <si>
    <t>J, C</t>
  </si>
  <si>
    <t xml:space="preserve">Alkabbany Omar Ahmed </t>
  </si>
  <si>
    <t>K, E</t>
  </si>
  <si>
    <t>U, U</t>
  </si>
  <si>
    <t>L, L</t>
  </si>
  <si>
    <t xml:space="preserve">Elalem Youssef </t>
  </si>
  <si>
    <t>L, L, K, K</t>
  </si>
  <si>
    <t>Spend</t>
  </si>
  <si>
    <t>Route</t>
  </si>
  <si>
    <t>MJI / CAI</t>
  </si>
  <si>
    <t>CAI / ADD / ADD / HAH</t>
  </si>
  <si>
    <t>CAI / DOH / ABJ / DOH / DOH / ABJ / DOH / CAI</t>
  </si>
  <si>
    <t>ABJ / DOH</t>
  </si>
  <si>
    <t>HAH / CAI</t>
  </si>
  <si>
    <t>CAI / MJI / MJI / CAI</t>
  </si>
  <si>
    <t>CAI / ADD / HAH / ADD / ADD / HAH / ADD / CAI</t>
  </si>
  <si>
    <t>CAI / KGL / KGL / CAI</t>
  </si>
  <si>
    <t>CAI / JED / RUH / JED / RUH / CAI</t>
  </si>
  <si>
    <t>RUH / JED / JED / RUH</t>
  </si>
  <si>
    <t>CAI / RUH / RUH / CAI</t>
  </si>
  <si>
    <t>RUH / TUI / TUI / RUH</t>
  </si>
  <si>
    <t>CAI / HRG / HRG / CAI</t>
  </si>
  <si>
    <t>CAI / JED / JED / CAI</t>
  </si>
  <si>
    <t>CAI / SSH / SSH / CAI</t>
  </si>
  <si>
    <t>CAI / ASW / ASW / CAI</t>
  </si>
  <si>
    <t>HAH / CAI / CAI / HAH</t>
  </si>
  <si>
    <t>CAI / BAH / BAH / CAI</t>
  </si>
  <si>
    <t>RUH / BAH / BAH / DXB</t>
  </si>
  <si>
    <t>BAH / CAI</t>
  </si>
  <si>
    <t>CAI / RUH</t>
  </si>
  <si>
    <t>RUH / CAI</t>
  </si>
  <si>
    <t>CAI / JED / RUH / CAI</t>
  </si>
  <si>
    <t>CAI / VIE / VIE / CAI</t>
  </si>
  <si>
    <t>CAI / IST / HAJ / IST / IST / CPH / IST / CAI</t>
  </si>
  <si>
    <t>CAI / IST / CPH / IST / IST / CPH / IST / CAI</t>
  </si>
  <si>
    <t>CAI / IST / IST / CPH</t>
  </si>
  <si>
    <t>CAI / IST / HAJ / IST / IST / MAD / IST / CAI</t>
  </si>
  <si>
    <t>CAI / DXB / DXB / JED</t>
  </si>
  <si>
    <t>BEY / ADD / ADD / HAH</t>
  </si>
  <si>
    <t>ABJ / DOH / DOH / CAI</t>
  </si>
  <si>
    <t>CAI / DXB</t>
  </si>
  <si>
    <t>DXB / RUH / RUH / CAI</t>
  </si>
  <si>
    <t>CAI / HAJ / FRA / CPH / FRA / CAI</t>
  </si>
  <si>
    <t>MAD / AMS / AMS / HAJ</t>
  </si>
  <si>
    <t>LXR / CAI</t>
  </si>
  <si>
    <t>CAI / ADD / ABJ / ADD / ADD / ABJ / ADD / CAI</t>
  </si>
  <si>
    <t>JED / CAI</t>
  </si>
  <si>
    <t>MAD / HAJ</t>
  </si>
  <si>
    <t>CPH / MAD</t>
  </si>
  <si>
    <t>SSH / CAI</t>
  </si>
  <si>
    <t>CAI / RUH / DMM / CAI</t>
  </si>
  <si>
    <t>CAI / DMM / DMM / CAI</t>
  </si>
  <si>
    <t>CAI / DAR / DAR / CAI</t>
  </si>
  <si>
    <t>CAI / LXR / LXR / CAI</t>
  </si>
  <si>
    <t>CAI / DXB / DXB / CAI</t>
  </si>
  <si>
    <t>CAI / MCT / MCT / CAI</t>
  </si>
  <si>
    <t>CAI / CMN / CMN / CAI</t>
  </si>
  <si>
    <t>CAI / MED / MED / CAI</t>
  </si>
  <si>
    <t>ABJ / ADD / ADD / CAI</t>
  </si>
  <si>
    <t>MED / CAI</t>
  </si>
  <si>
    <t>JED / CAI / CAI / JED</t>
  </si>
  <si>
    <t>CAI / CDG</t>
  </si>
  <si>
    <t>CAI / ADD / ADD / ZNZ</t>
  </si>
  <si>
    <t>ZNZ / DAR</t>
  </si>
  <si>
    <t>CAI / ADD / DAR / ADD / ADD / ZNZ / ADD / CAI</t>
  </si>
  <si>
    <t>CPH / AAL / AAL / CPH</t>
  </si>
  <si>
    <t>CAI / BEN / BEN / CAI</t>
  </si>
  <si>
    <t>CAI / RUH / RUH / DXB</t>
  </si>
  <si>
    <t>CAI / DXB / DAR / DXB / DXB / ZNZ / DXB / CAI</t>
  </si>
  <si>
    <t>CAI / RUH / JED / CAI</t>
  </si>
  <si>
    <t>CAI / TUU / TUU / CAI</t>
  </si>
  <si>
    <t>HAH / ADD / ADD / CAI</t>
  </si>
  <si>
    <t>BEN / CAI</t>
  </si>
  <si>
    <t>MJI / CAI / CAI / MJI</t>
  </si>
  <si>
    <t>Final Dest Name</t>
  </si>
  <si>
    <t>Cairo</t>
  </si>
  <si>
    <t>Moroni</t>
  </si>
  <si>
    <t>ABIDJAN</t>
  </si>
  <si>
    <t>DOHA</t>
  </si>
  <si>
    <t>TRIPOLI</t>
  </si>
  <si>
    <t>MORONI</t>
  </si>
  <si>
    <t>KIGALI</t>
  </si>
  <si>
    <t>JEDDAH</t>
  </si>
  <si>
    <t>RIYADH</t>
  </si>
  <si>
    <t>TURAIF</t>
  </si>
  <si>
    <t>HURGHADA</t>
  </si>
  <si>
    <t>SHARM</t>
  </si>
  <si>
    <t>ASWAN</t>
  </si>
  <si>
    <t>BAHRAIN</t>
  </si>
  <si>
    <t>CAIRO</t>
  </si>
  <si>
    <t>VIENNA</t>
  </si>
  <si>
    <t>COPENHAGEN</t>
  </si>
  <si>
    <t>ISTANBUL</t>
  </si>
  <si>
    <t>MADRID</t>
  </si>
  <si>
    <t>DUBAI</t>
  </si>
  <si>
    <t>Hanover</t>
  </si>
  <si>
    <t>DAMMAM</t>
  </si>
  <si>
    <t>ADDIS</t>
  </si>
  <si>
    <t>DAR</t>
  </si>
  <si>
    <t>LUXOR</t>
  </si>
  <si>
    <t>MUSCAT</t>
  </si>
  <si>
    <t>CASABLANCA</t>
  </si>
  <si>
    <t>MADINAH</t>
  </si>
  <si>
    <t>PARIS</t>
  </si>
  <si>
    <t>Dar es Salaam</t>
  </si>
  <si>
    <t>ZANZIBAR</t>
  </si>
  <si>
    <t>Aalborg</t>
  </si>
  <si>
    <t>BENGHAZI</t>
  </si>
  <si>
    <t>TABUK</t>
  </si>
  <si>
    <t>Ticket Exchange Number</t>
  </si>
  <si>
    <t>Ticket Status</t>
  </si>
  <si>
    <t>Refund</t>
  </si>
  <si>
    <t>Sale</t>
  </si>
  <si>
    <t>BA</t>
  </si>
  <si>
    <t>British Airways</t>
  </si>
  <si>
    <t>Nesma Airlines</t>
  </si>
  <si>
    <t xml:space="preserve">Wasef Roumany </t>
  </si>
  <si>
    <t xml:space="preserve">Ibrahim Moaain </t>
  </si>
  <si>
    <t>V, V, K, K</t>
  </si>
  <si>
    <t>O, O</t>
  </si>
  <si>
    <t>M, G</t>
  </si>
  <si>
    <t xml:space="preserve">Zohny Yasser </t>
  </si>
  <si>
    <t xml:space="preserve">Fouda Hussein Hassan </t>
  </si>
  <si>
    <t>M, N</t>
  </si>
  <si>
    <t xml:space="preserve">Ali Takkeldeen Nasr </t>
  </si>
  <si>
    <t>M, L</t>
  </si>
  <si>
    <t>M, E</t>
  </si>
  <si>
    <t xml:space="preserve">Abdelkader Mohab Ali </t>
  </si>
  <si>
    <t xml:space="preserve">Eissa Ahmed Ali </t>
  </si>
  <si>
    <t xml:space="preserve">Mahmoud Mahmoud El Sayed </t>
  </si>
  <si>
    <t xml:space="preserve">Newigy Mohamed Farahat Aly </t>
  </si>
  <si>
    <t xml:space="preserve">Mohamed Aly Maher Aly </t>
  </si>
  <si>
    <t>H, H, V, V</t>
  </si>
  <si>
    <t>B, N</t>
  </si>
  <si>
    <t xml:space="preserve">Elasfar Diaa Mohamed </t>
  </si>
  <si>
    <t xml:space="preserve">Hussein Mahmoud </t>
  </si>
  <si>
    <t>M, T</t>
  </si>
  <si>
    <t xml:space="preserve">Abdallah Hamed </t>
  </si>
  <si>
    <t xml:space="preserve">Mohamed Basem </t>
  </si>
  <si>
    <t xml:space="preserve">Amer Ahmed </t>
  </si>
  <si>
    <t xml:space="preserve">Abdelhafez Abdelrahman </t>
  </si>
  <si>
    <t xml:space="preserve">Mohamed Mohamed Khaled Mahmoud </t>
  </si>
  <si>
    <t xml:space="preserve">Elbahrawy Abdelrahman </t>
  </si>
  <si>
    <t>B, T</t>
  </si>
  <si>
    <t xml:space="preserve">Affan Ebrahem </t>
  </si>
  <si>
    <t xml:space="preserve">Khalil Ahmed </t>
  </si>
  <si>
    <t xml:space="preserve">Aly Saad Zaki </t>
  </si>
  <si>
    <t xml:space="preserve">Elkhouly Ahmed </t>
  </si>
  <si>
    <t xml:space="preserve">Gouda Tarek </t>
  </si>
  <si>
    <t xml:space="preserve">Elsayed Karim </t>
  </si>
  <si>
    <t xml:space="preserve">Abdelgawad Mohamed </t>
  </si>
  <si>
    <t xml:space="preserve">Hassanin Mohamed </t>
  </si>
  <si>
    <t>L, V</t>
  </si>
  <si>
    <t xml:space="preserve">Tahoun Amir </t>
  </si>
  <si>
    <t xml:space="preserve">Abdelrahman Laila </t>
  </si>
  <si>
    <t xml:space="preserve">Selim Moustafa </t>
  </si>
  <si>
    <t xml:space="preserve">Ahmed Mohamed </t>
  </si>
  <si>
    <t xml:space="preserve">Sedek Mohamed </t>
  </si>
  <si>
    <t xml:space="preserve">Abdalla Osama </t>
  </si>
  <si>
    <t xml:space="preserve">Elfayoumy Ahmed </t>
  </si>
  <si>
    <t xml:space="preserve">Khattab Mahmoud </t>
  </si>
  <si>
    <t>Abdelwahab Mariam</t>
  </si>
  <si>
    <t xml:space="preserve">Helmy Ahmed </t>
  </si>
  <si>
    <t>B, V</t>
  </si>
  <si>
    <t xml:space="preserve">Elgohary Mohamed </t>
  </si>
  <si>
    <t xml:space="preserve">Elsahry Mohamed </t>
  </si>
  <si>
    <t xml:space="preserve">Attia Ayman </t>
  </si>
  <si>
    <t>M, M</t>
  </si>
  <si>
    <t xml:space="preserve">Elkersh Mohamed </t>
  </si>
  <si>
    <t>H, S</t>
  </si>
  <si>
    <t xml:space="preserve">Ahmed Atef Mahmoud </t>
  </si>
  <si>
    <t xml:space="preserve">Farghaly Mohamed </t>
  </si>
  <si>
    <t>E, K</t>
  </si>
  <si>
    <t xml:space="preserve">Mahlab Mahmoud Ibrahm </t>
  </si>
  <si>
    <t>F, C, I, A</t>
  </si>
  <si>
    <t>First,Business,First</t>
  </si>
  <si>
    <t>Y, G, S, O</t>
  </si>
  <si>
    <t>B, W</t>
  </si>
  <si>
    <t xml:space="preserve">Elrefaey Mahmoud Ezzat </t>
  </si>
  <si>
    <t>V, Y</t>
  </si>
  <si>
    <t xml:space="preserve">Atta Alaa Elsayed </t>
  </si>
  <si>
    <t>H, M</t>
  </si>
  <si>
    <t xml:space="preserve">Alyeldin Mostafa Mohamed </t>
  </si>
  <si>
    <t>V, V, U, U</t>
  </si>
  <si>
    <t xml:space="preserve">Abdalla Mostafa Kamal </t>
  </si>
  <si>
    <t xml:space="preserve">Edward Adham </t>
  </si>
  <si>
    <t xml:space="preserve">Abdellatif Youssef </t>
  </si>
  <si>
    <t xml:space="preserve">Gadalla Moustafa </t>
  </si>
  <si>
    <t>H, W</t>
  </si>
  <si>
    <t xml:space="preserve">Horish Ayman </t>
  </si>
  <si>
    <t>E, Y</t>
  </si>
  <si>
    <t>Y</t>
  </si>
  <si>
    <t xml:space="preserve">Sultan Mohamed </t>
  </si>
  <si>
    <t xml:space="preserve">Elzayat Ahmed Ahmed </t>
  </si>
  <si>
    <t>Q, K</t>
  </si>
  <si>
    <t xml:space="preserve">Hawela Sherif </t>
  </si>
  <si>
    <t>M, W</t>
  </si>
  <si>
    <t xml:space="preserve">Sultan Sameh </t>
  </si>
  <si>
    <t xml:space="preserve">Abdelgalil Abdalla </t>
  </si>
  <si>
    <t xml:space="preserve">Ankely Ismail </t>
  </si>
  <si>
    <t xml:space="preserve">Mikhael Mina </t>
  </si>
  <si>
    <t xml:space="preserve">Ismail Ahmed </t>
  </si>
  <si>
    <t xml:space="preserve">Hegazy Mohamed </t>
  </si>
  <si>
    <t>V</t>
  </si>
  <si>
    <t xml:space="preserve">Elhomosy Ahmed </t>
  </si>
  <si>
    <t xml:space="preserve">Abdelgany Ghanem </t>
  </si>
  <si>
    <t xml:space="preserve">Youssef Mohamed </t>
  </si>
  <si>
    <t xml:space="preserve">Elsayed Taha </t>
  </si>
  <si>
    <t xml:space="preserve">Elmorsy Mohamed </t>
  </si>
  <si>
    <t xml:space="preserve">Attia Yahya </t>
  </si>
  <si>
    <t xml:space="preserve">Abdelghaffar Hatem </t>
  </si>
  <si>
    <t xml:space="preserve">Mohamed Asaad </t>
  </si>
  <si>
    <t xml:space="preserve">Salem Yahya </t>
  </si>
  <si>
    <t xml:space="preserve">Atta Ahmed </t>
  </si>
  <si>
    <t xml:space="preserve">Elsisi Abdelfattah </t>
  </si>
  <si>
    <t xml:space="preserve">Serour Fahd </t>
  </si>
  <si>
    <t xml:space="preserve">Abdelaziz Sayed </t>
  </si>
  <si>
    <t xml:space="preserve">Abdelfattah Walid </t>
  </si>
  <si>
    <t xml:space="preserve">Abdelaal Raafat </t>
  </si>
  <si>
    <t xml:space="preserve">Abdelmoamen Sherif </t>
  </si>
  <si>
    <t xml:space="preserve">Elshenawy Ibrahim </t>
  </si>
  <si>
    <t>Q, O</t>
  </si>
  <si>
    <t xml:space="preserve">Hassan Ahmed </t>
  </si>
  <si>
    <t>R, H</t>
  </si>
  <si>
    <t>B, B</t>
  </si>
  <si>
    <t>T</t>
  </si>
  <si>
    <t>V, W</t>
  </si>
  <si>
    <t>O</t>
  </si>
  <si>
    <t>AYMAN ATTIA</t>
  </si>
  <si>
    <t>Hany  MOHAMED</t>
  </si>
  <si>
    <t>MOUSTAFA SELIM</t>
  </si>
  <si>
    <t>Osama Abdalla</t>
  </si>
  <si>
    <t>CAI / HAH / HAH / CAI</t>
  </si>
  <si>
    <t>CAI / MJI</t>
  </si>
  <si>
    <t>CAI / MAN / BHD / LHR / LHR / BHD / LHR / CAI</t>
  </si>
  <si>
    <t>CAI / JED</t>
  </si>
  <si>
    <t>CAI / ADD / FIH / ADD / ADD / FIH / ADD / CAI</t>
  </si>
  <si>
    <t>CAI / ATH / ATH / CAI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</si>
</sst>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_);\(0\)"/>
    <numFmt numFmtId="165" formatCode="_(* #,##0_);_(* \(#,##0\);_(* &quot;-&quot;??_);_(@_)"/>
  </numFmts>
  <fonts count="4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sz val="11"/>
      <color indexed="9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hair">
        <color rgb="FFC00000"/>
      </bottom>
      <diagonal/>
    </border>
    <border>
      <left style="thin">
        <color rgb="FFC00000"/>
      </left>
      <right style="thin">
        <color rgb="FFC00000"/>
      </right>
      <top style="hair">
        <color rgb="FFC00000"/>
      </top>
      <bottom style="hair">
        <color rgb="FFC00000"/>
      </bottom>
      <diagonal/>
    </border>
    <border>
      <left style="thin">
        <color rgb="FFC00000"/>
      </left>
      <right style="thin">
        <color rgb="FFC00000"/>
      </right>
      <top/>
      <bottom style="hair">
        <color rgb="FFC00000"/>
      </bottom>
      <diagonal/>
    </border>
    <border>
      <left style="thin">
        <color theme="3" tint="0.59996337778862885"/>
      </left>
      <right style="thin">
        <color theme="2"/>
      </right>
      <top style="thin">
        <color theme="3" tint="0.59996337778862885"/>
      </top>
      <bottom style="thin">
        <color theme="2"/>
      </bottom>
      <diagonal/>
    </border>
    <border>
      <left style="thin">
        <color theme="3" tint="0.59996337778862885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0.59996337778862885"/>
      </left>
      <right style="thin">
        <color theme="2"/>
      </right>
      <top style="thin">
        <color theme="2"/>
      </top>
      <bottom/>
      <diagonal/>
    </border>
    <border>
      <left style="thin">
        <color rgb="FFC00000"/>
      </left>
      <right/>
      <top style="thin">
        <color rgb="FFC00000"/>
      </top>
      <bottom style="hair">
        <color rgb="FFC00000"/>
      </bottom>
      <diagonal/>
    </border>
    <border>
      <left style="thin">
        <color rgb="FFC00000"/>
      </left>
      <right/>
      <top style="hair">
        <color rgb="FFC00000"/>
      </top>
      <bottom style="hair">
        <color rgb="FFC00000"/>
      </bottom>
      <diagonal/>
    </border>
  </borders>
  <cellStyleXfs count="67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0" borderId="0"/>
    <xf numFmtId="0" fontId="14" fillId="8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1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18" applyNumberFormat="0" applyFill="0" applyAlignment="0" applyProtection="0"/>
    <xf numFmtId="0" fontId="24" fillId="0" borderId="19" applyNumberFormat="0" applyFill="0" applyAlignment="0" applyProtection="0"/>
    <xf numFmtId="0" fontId="25" fillId="0" borderId="20" applyNumberFormat="0" applyFill="0" applyAlignment="0" applyProtection="0"/>
    <xf numFmtId="0" fontId="25" fillId="0" borderId="0" applyNumberFormat="0" applyFill="0" applyBorder="0" applyAlignment="0" applyProtection="0"/>
    <xf numFmtId="0" fontId="26" fillId="34" borderId="0" applyNumberFormat="0" applyBorder="0" applyAlignment="0" applyProtection="0"/>
    <xf numFmtId="0" fontId="27" fillId="35" borderId="0" applyNumberFormat="0" applyBorder="0" applyAlignment="0" applyProtection="0"/>
    <xf numFmtId="0" fontId="28" fillId="36" borderId="0" applyNumberFormat="0" applyBorder="0" applyAlignment="0" applyProtection="0"/>
    <xf numFmtId="0" fontId="29" fillId="37" borderId="21" applyNumberFormat="0" applyAlignment="0" applyProtection="0"/>
    <xf numFmtId="0" fontId="30" fillId="38" borderId="22" applyNumberFormat="0" applyAlignment="0" applyProtection="0"/>
    <xf numFmtId="0" fontId="31" fillId="38" borderId="21" applyNumberFormat="0" applyAlignment="0" applyProtection="0"/>
    <xf numFmtId="0" fontId="32" fillId="0" borderId="23" applyNumberFormat="0" applyFill="0" applyAlignment="0" applyProtection="0"/>
    <xf numFmtId="0" fontId="33" fillId="39" borderId="24" applyNumberFormat="0" applyAlignment="0" applyProtection="0"/>
    <xf numFmtId="0" fontId="34" fillId="0" borderId="0" applyNumberFormat="0" applyFill="0" applyBorder="0" applyAlignment="0" applyProtection="0"/>
    <xf numFmtId="0" fontId="20" fillId="40" borderId="25" applyNumberFormat="0" applyFont="0" applyAlignment="0" applyProtection="0"/>
    <xf numFmtId="0" fontId="35" fillId="0" borderId="0" applyNumberFormat="0" applyFill="0" applyBorder="0" applyAlignment="0" applyProtection="0"/>
    <xf numFmtId="0" fontId="19" fillId="0" borderId="26" applyNumberFormat="0" applyFill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  <xf numFmtId="0" fontId="36" fillId="0" borderId="0"/>
  </cellStyleXfs>
  <cellXfs count="49">
    <xf numFmtId="0" fontId="0" fillId="0" borderId="0" xfId="0"/>
    <xf numFmtId="0" fontId="40" fillId="0" borderId="0" xfId="1" applyFont="1"/>
    <xf numFmtId="0" fontId="39" fillId="0" borderId="0" xfId="1" applyFont="1" applyAlignment="1">
      <alignment horizontal="center"/>
    </xf>
    <xf numFmtId="0" fontId="41" fillId="0" borderId="0" xfId="1" applyFont="1"/>
    <xf numFmtId="0" fontId="37" fillId="0" borderId="0" xfId="1" applyFont="1"/>
    <xf numFmtId="0" fontId="42" fillId="0" borderId="0" xfId="1" applyFont="1"/>
    <xf numFmtId="0" fontId="40" fillId="0" borderId="11" xfId="1" applyFont="1" applyBorder="1"/>
    <xf numFmtId="9" fontId="40" fillId="0" borderId="11" xfId="1" applyNumberFormat="1" applyFont="1" applyBorder="1"/>
    <xf numFmtId="0" fontId="40" fillId="0" borderId="12" xfId="1" applyFont="1" applyBorder="1"/>
    <xf numFmtId="3" fontId="40" fillId="0" borderId="12" xfId="1" applyNumberFormat="1" applyFont="1" applyBorder="1"/>
    <xf numFmtId="3" fontId="40" fillId="0" borderId="0" xfId="1" applyNumberFormat="1" applyFont="1"/>
    <xf numFmtId="9" fontId="40" fillId="0" borderId="12" xfId="1" applyNumberFormat="1" applyFont="1" applyBorder="1"/>
    <xf numFmtId="0" fontId="44" fillId="9" borderId="17" xfId="1" applyFont="1" applyFill="1" applyBorder="1" applyAlignment="1">
      <alignment horizontal="left"/>
    </xf>
    <xf numFmtId="43" fontId="43" fillId="9" borderId="16" xfId="23" applyFont="1" applyFill="1" applyBorder="1" applyAlignment="1">
      <alignment horizontal="center"/>
    </xf>
    <xf numFmtId="165" fontId="43" fillId="9" borderId="16" xfId="23" applyNumberFormat="1" applyFont="1" applyFill="1" applyBorder="1" applyAlignment="1">
      <alignment horizontal="center"/>
    </xf>
    <xf numFmtId="9" fontId="43" fillId="9" borderId="16" xfId="24" applyFont="1" applyFill="1" applyBorder="1" applyAlignment="1">
      <alignment horizontal="center"/>
    </xf>
    <xf numFmtId="0" fontId="44" fillId="9" borderId="17" xfId="1" applyFont="1" applyFill="1" applyBorder="1" applyAlignment="1">
      <alignment horizontal="left" vertical="center"/>
    </xf>
    <xf numFmtId="9" fontId="43" fillId="9" borderId="16" xfId="23" applyNumberFormat="1" applyFont="1" applyFill="1" applyBorder="1" applyAlignment="1">
      <alignment horizontal="center"/>
    </xf>
    <xf numFmtId="0" fontId="45" fillId="0" borderId="0" xfId="1" applyFont="1"/>
    <xf numFmtId="9" fontId="40" fillId="0" borderId="0" xfId="1" applyNumberFormat="1" applyFont="1"/>
    <xf numFmtId="0" fontId="46" fillId="0" borderId="0" xfId="1" applyFont="1"/>
    <xf numFmtId="0" fontId="43" fillId="9" borderId="14" xfId="1" applyFont="1" applyFill="1" applyBorder="1" applyAlignment="1">
      <alignment horizontal="center" vertical="center" wrapText="1"/>
    </xf>
    <xf numFmtId="0" fontId="43" fillId="9" borderId="15" xfId="1" applyFont="1" applyFill="1" applyBorder="1" applyAlignment="1">
      <alignment horizontal="center" vertical="center" wrapText="1"/>
    </xf>
    <xf numFmtId="43" fontId="20" fillId="0" borderId="0" xfId="23" applyFont="1"/>
    <xf numFmtId="43" fontId="40" fillId="0" borderId="0" xfId="1" applyNumberFormat="1" applyFont="1"/>
    <xf numFmtId="164" fontId="43" fillId="9" borderId="16" xfId="23" applyNumberFormat="1" applyFont="1" applyFill="1" applyBorder="1" applyAlignment="1">
      <alignment horizontal="center"/>
    </xf>
    <xf numFmtId="0" fontId="40" fillId="0" borderId="13" xfId="1" applyFont="1" applyBorder="1"/>
    <xf numFmtId="0" fontId="43" fillId="9" borderId="16" xfId="23" applyNumberFormat="1" applyFont="1" applyFill="1" applyBorder="1" applyAlignment="1">
      <alignment horizontal="center"/>
    </xf>
    <xf numFmtId="3" fontId="40" fillId="0" borderId="1" xfId="1" applyNumberFormat="1" applyFont="1" applyBorder="1"/>
    <xf numFmtId="165" fontId="40" fillId="0" borderId="1" xfId="23" applyNumberFormat="1" applyFont="1" applyFill="1" applyBorder="1"/>
    <xf numFmtId="0" fontId="40" fillId="0" borderId="28" xfId="1" applyFont="1" applyBorder="1"/>
    <xf numFmtId="0" fontId="40" fillId="0" borderId="29" xfId="1" applyFont="1" applyBorder="1"/>
    <xf numFmtId="0" fontId="37" fillId="0" borderId="1" xfId="1" applyFont="1" applyBorder="1"/>
    <xf numFmtId="9" fontId="40" fillId="0" borderId="1" xfId="1" applyNumberFormat="1" applyFont="1" applyBorder="1"/>
    <xf numFmtId="165" fontId="39" fillId="0" borderId="0" xfId="23" applyNumberFormat="1" applyFont="1" applyAlignment="1">
      <alignment horizontal="center"/>
    </xf>
    <xf numFmtId="165" fontId="40" fillId="0" borderId="0" xfId="23" applyNumberFormat="1" applyFont="1"/>
    <xf numFmtId="165" fontId="37" fillId="0" borderId="0" xfId="23" applyNumberFormat="1" applyFont="1"/>
    <xf numFmtId="3" fontId="1" fillId="0" borderId="11" xfId="1" applyNumberFormat="1" applyBorder="1"/>
    <xf numFmtId="3" fontId="1" fillId="0" borderId="12" xfId="1" applyNumberFormat="1" applyBorder="1"/>
    <xf numFmtId="165" fontId="40" fillId="0" borderId="12" xfId="23" applyNumberFormat="1" applyFont="1" applyFill="1" applyBorder="1"/>
    <xf numFmtId="17" fontId="43" fillId="9" borderId="14" xfId="1" applyNumberFormat="1" applyFont="1" applyFill="1" applyBorder="1" applyAlignment="1">
      <alignment horizontal="center" vertical="center" wrapText="1"/>
    </xf>
    <xf numFmtId="3" fontId="1" fillId="0" borderId="1" xfId="1" applyNumberFormat="1" applyBorder="1"/>
    <xf numFmtId="17" fontId="43" fillId="9" borderId="14" xfId="1" applyNumberFormat="1" applyFont="1" applyFill="1" applyBorder="1" applyAlignment="1">
      <alignment horizontal="center" vertical="center" wrapText="1"/>
    </xf>
    <xf numFmtId="0" fontId="43" fillId="9" borderId="15" xfId="1" applyFont="1" applyFill="1" applyBorder="1" applyAlignment="1">
      <alignment horizontal="center" vertical="center" wrapText="1"/>
    </xf>
    <xf numFmtId="0" fontId="43" fillId="9" borderId="14" xfId="1" applyFont="1" applyFill="1" applyBorder="1" applyAlignment="1">
      <alignment horizontal="center" vertical="center" wrapText="1"/>
    </xf>
    <xf numFmtId="0" fontId="43" fillId="9" borderId="27" xfId="1" applyFont="1" applyFill="1" applyBorder="1" applyAlignment="1">
      <alignment horizontal="center" vertical="center" wrapText="1"/>
    </xf>
    <xf numFmtId="0" fontId="39" fillId="0" borderId="0" xfId="1" applyFont="1" applyAlignment="1">
      <alignment horizontal="center"/>
    </xf>
    <xf numFmtId="14" fontId="0" fillId="0" borderId="0" xfId="0" applyNumberFormat="1"/>
    <xf numFmtId="43" fontId="0" fillId="0" borderId="0" xfId="23" applyFont="1"/>
  </cellXfs>
  <cellStyles count="67">
    <cellStyle name="20% - Accent1" xfId="26" builtinId="30" customBuiltin="1"/>
    <cellStyle name="20% - Accent2" xfId="29" builtinId="34" customBuiltin="1"/>
    <cellStyle name="20% - Accent3" xfId="32" builtinId="38" customBuiltin="1"/>
    <cellStyle name="20% - Accent4" xfId="35" builtinId="42" customBuiltin="1"/>
    <cellStyle name="20% - Accent5" xfId="38" builtinId="46" customBuiltin="1"/>
    <cellStyle name="20% - Accent6" xfId="41" builtinId="50" customBuiltin="1"/>
    <cellStyle name="40% - Accent1" xfId="27" builtinId="31" customBuiltin="1"/>
    <cellStyle name="40% - Accent2" xfId="30" builtinId="35" customBuiltin="1"/>
    <cellStyle name="40% - Accent3" xfId="33" builtinId="39" customBuiltin="1"/>
    <cellStyle name="40% - Accent4" xfId="36" builtinId="43" customBuiltin="1"/>
    <cellStyle name="40% - Accent5" xfId="39" builtinId="47" customBuiltin="1"/>
    <cellStyle name="40% - Accent6" xfId="42" builtinId="51" customBuiltin="1"/>
    <cellStyle name="60% - Accent1 2" xfId="60" xr:uid="{1C43A3B5-2202-4118-9692-34055698C4D6}"/>
    <cellStyle name="60% - Accent2 2" xfId="61" xr:uid="{91A8C597-9F01-49E5-BBDB-41815E3E24FC}"/>
    <cellStyle name="60% - Accent3 2" xfId="62" xr:uid="{47E4CADF-D3A6-4091-86C8-F48ABA1C475E}"/>
    <cellStyle name="60% - Accent4 2" xfId="63" xr:uid="{FE13486D-11AF-47C6-9B63-558011DB810C}"/>
    <cellStyle name="60% - Accent5 2" xfId="64" xr:uid="{0CF3E03B-110C-4A29-BD9F-4EC845F92CA6}"/>
    <cellStyle name="60% - Accent6 2" xfId="65" xr:uid="{9C43BC94-5275-47CA-B54C-8D62F842F416}"/>
    <cellStyle name="Accent1" xfId="25" builtinId="29" customBuiltin="1"/>
    <cellStyle name="Accent2" xfId="28" builtinId="33" customBuiltin="1"/>
    <cellStyle name="Accent3" xfId="31" builtinId="37" customBuiltin="1"/>
    <cellStyle name="Accent4" xfId="34" builtinId="41" customBuiltin="1"/>
    <cellStyle name="Accent5" xfId="37" builtinId="45" customBuiltin="1"/>
    <cellStyle name="Accent6" xfId="40" builtinId="49" customBuiltin="1"/>
    <cellStyle name="Bad" xfId="2" xr:uid="{00000000-0005-0000-0000-000000000000}"/>
    <cellStyle name="Bad 2" xfId="49" xr:uid="{654A3058-CF39-4215-BA6A-55FF453261B7}"/>
    <cellStyle name="Calculation" xfId="3" xr:uid="{00000000-0005-0000-0000-000001000000}"/>
    <cellStyle name="Calculation 2" xfId="53" xr:uid="{DEEF9E3B-5BE8-47F8-89FB-5DA63629AA6C}"/>
    <cellStyle name="Check Cell" xfId="4" xr:uid="{00000000-0005-0000-0000-000002000000}"/>
    <cellStyle name="Check Cell 2" xfId="55" xr:uid="{5C4ED23D-E577-4E51-B2B9-E6B35C0CE273}"/>
    <cellStyle name="Comma" xfId="23" builtinId="3"/>
    <cellStyle name="Explanatory Text" xfId="5" xr:uid="{00000000-0005-0000-0000-000004000000}"/>
    <cellStyle name="Explanatory Text 2" xfId="58" xr:uid="{B8A12FCA-37D6-431B-BF74-14F5821CD804}"/>
    <cellStyle name="Good" xfId="6" xr:uid="{00000000-0005-0000-0000-000005000000}"/>
    <cellStyle name="Good 2" xfId="48" xr:uid="{23943A48-80D7-465A-94A8-53EB3CF36C28}"/>
    <cellStyle name="Heading 1" xfId="7" xr:uid="{00000000-0005-0000-0000-000006000000}"/>
    <cellStyle name="Heading 1 2" xfId="44" xr:uid="{1EFF1CE0-6218-49F4-8D48-3B4EFAA34B44}"/>
    <cellStyle name="Heading 2" xfId="8" xr:uid="{00000000-0005-0000-0000-000007000000}"/>
    <cellStyle name="Heading 2 2" xfId="45" xr:uid="{90957875-B774-4855-AE2E-BBC17ACAC9BA}"/>
    <cellStyle name="Heading 3" xfId="9" xr:uid="{00000000-0005-0000-0000-000008000000}"/>
    <cellStyle name="Heading 3 2" xfId="46" xr:uid="{0DE264C9-36C7-40AE-9B9F-BB21626A60D5}"/>
    <cellStyle name="Heading 4" xfId="10" xr:uid="{00000000-0005-0000-0000-000009000000}"/>
    <cellStyle name="Heading 4 2" xfId="47" xr:uid="{A233057B-C61F-4910-BC17-F3B7CA78E87F}"/>
    <cellStyle name="Input" xfId="11" xr:uid="{00000000-0005-0000-0000-00000A000000}"/>
    <cellStyle name="Input 2" xfId="51" xr:uid="{D6D36248-61CF-4DFE-815E-1F6A5D908A2A}"/>
    <cellStyle name="Linked Cell" xfId="12" xr:uid="{00000000-0005-0000-0000-00000B000000}"/>
    <cellStyle name="Linked Cell 2" xfId="54" xr:uid="{93F3066A-BA51-4724-B8A5-2906295863C6}"/>
    <cellStyle name="Neutral" xfId="13" xr:uid="{00000000-0005-0000-0000-00000C000000}"/>
    <cellStyle name="Neutral 2" xfId="50" xr:uid="{631EDA46-10B2-41DF-9F7A-C7F91C2850C0}"/>
    <cellStyle name="Normal" xfId="0" builtinId="0"/>
    <cellStyle name="Normal 2" xfId="14" xr:uid="{00000000-0005-0000-0000-00000E000000}"/>
    <cellStyle name="Normal 2 2" xfId="21" xr:uid="{00000000-0005-0000-0000-00000F000000}"/>
    <cellStyle name="Normal 3" xfId="66" xr:uid="{0D639EF0-5257-4AA9-841B-76BAEF1ADB41}"/>
    <cellStyle name="Normal 3 2 2" xfId="22" xr:uid="{00000000-0005-0000-0000-000010000000}"/>
    <cellStyle name="Note" xfId="15" xr:uid="{00000000-0005-0000-0000-000011000000}"/>
    <cellStyle name="Note 2" xfId="57" xr:uid="{4474C7E6-3A2B-485F-8D7F-891CC5768FDD}"/>
    <cellStyle name="Output" xfId="16" xr:uid="{00000000-0005-0000-0000-000012000000}"/>
    <cellStyle name="Output 2" xfId="52" xr:uid="{61EC683C-E6AD-48CC-8CE3-073565581EA2}"/>
    <cellStyle name="Percent" xfId="24" builtinId="5"/>
    <cellStyle name="Procent 2" xfId="20" xr:uid="{00000000-0005-0000-0000-000014000000}"/>
    <cellStyle name="Standaard 2" xfId="1" xr:uid="{00000000-0005-0000-0000-000015000000}"/>
    <cellStyle name="Title" xfId="17" xr:uid="{00000000-0005-0000-0000-000016000000}"/>
    <cellStyle name="Title 2" xfId="43" xr:uid="{2EAFE803-2F91-4CC9-9EF9-EBF68BEADEBB}"/>
    <cellStyle name="Total" xfId="18" xr:uid="{00000000-0005-0000-0000-000017000000}"/>
    <cellStyle name="Total 2" xfId="59" xr:uid="{8ECDA13C-AC51-4E1E-8593-CE1ED9755105}"/>
    <cellStyle name="Warning Text" xfId="19" xr:uid="{00000000-0005-0000-0000-000018000000}"/>
    <cellStyle name="Warning Text 2" xfId="56" xr:uid="{C84CCD05-0FDA-4298-BF2C-22BA3ACA4221}"/>
  </cellStyles>
  <dxfs count="6"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</dxfs>
  <tableStyles count="0" defaultTableStyle="TableStyleMedium2" defaultPivotStyle="PivotStyleLight16"/>
  <colors>
    <mruColors>
      <color rgb="FFCC3300"/>
      <color rgb="FFFD8C83"/>
      <color rgb="FFFF9393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67071779071094"/>
          <c:y val="0.13989659564568024"/>
          <c:w val="0.39993238616912008"/>
          <c:h val="0.78211217369521313"/>
        </c:manualLayout>
      </c:layout>
      <c:doughnutChart>
        <c:varyColors val="1"/>
        <c:ser>
          <c:idx val="0"/>
          <c:order val="0"/>
          <c:tx>
            <c:strRef>
              <c:f>Dashboard!$B$23:$B$24</c:f>
              <c:strCache>
                <c:ptCount val="2"/>
                <c:pt idx="0">
                  <c:v>Jan to Sep
2024</c:v>
                </c:pt>
                <c:pt idx="1">
                  <c:v>Actual Period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0A-40C8-B495-CABF9AD239C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0A-40C8-B495-CABF9AD239CE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0A-40C8-B495-CABF9AD239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E0A-40C8-B495-CABF9AD239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E0A-40C8-B495-CABF9AD239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E0A-40C8-B495-CABF9AD239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FE-4B52-8281-C9CC7F0678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3FC-4F30-9F28-4A2165EC10B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CF8-4BC7-807B-1A6EAB44E39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C10-4500-9E47-DDEC6C5E77E9}"/>
              </c:ext>
            </c:extLst>
          </c:dPt>
          <c:cat>
            <c:strRef>
              <c:f>Dashboard!$A$25:$A$32</c:f>
              <c:strCache>
                <c:ptCount val="8"/>
                <c:pt idx="0">
                  <c:v>Air</c:v>
                </c:pt>
                <c:pt idx="1">
                  <c:v>Car - Domestic</c:v>
                </c:pt>
                <c:pt idx="2">
                  <c:v>Meet &amp; assist - Domestic</c:v>
                </c:pt>
                <c:pt idx="3">
                  <c:v>Hotel </c:v>
                </c:pt>
                <c:pt idx="4">
                  <c:v>Visa</c:v>
                </c:pt>
                <c:pt idx="5">
                  <c:v>Event</c:v>
                </c:pt>
                <c:pt idx="6">
                  <c:v>INSURANCE</c:v>
                </c:pt>
                <c:pt idx="7">
                  <c:v>Miscellaneous</c:v>
                </c:pt>
              </c:strCache>
            </c:strRef>
          </c:cat>
          <c:val>
            <c:numRef>
              <c:f>Dashboard!$B$25:$B$32</c:f>
              <c:numCache>
                <c:formatCode>_(* #,##0_);_(* \(#,##0\);_(* "-"??_);_(@_)</c:formatCode>
                <c:ptCount val="8"/>
                <c:pt idx="0">
                  <c:v>1684832</c:v>
                </c:pt>
                <c:pt idx="3">
                  <c:v>373957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0A-40C8-B495-CABF9AD23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31138237845947"/>
          <c:y val="6.3042523639792278E-2"/>
          <c:w val="0.27362143840940234"/>
          <c:h val="0.67604814571817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229658792650921E-2"/>
          <c:y val="5.0925925925925923E-2"/>
          <c:w val="0.45094107676289169"/>
          <c:h val="0.88233026892182764"/>
        </c:manualLayout>
      </c:layout>
      <c:doughnutChart>
        <c:varyColors val="1"/>
        <c:ser>
          <c:idx val="0"/>
          <c:order val="0"/>
          <c:explosion val="1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61-4008-B366-8D6F137D72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61-4008-B366-8D6F137D72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61-4008-B366-8D6F137D72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61-4008-B366-8D6F137D72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61-4008-B366-8D6F137D72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61-4008-B366-8D6F137D72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61-4008-B366-8D6F137D72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61-4008-B366-8D6F137D72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61-4008-B366-8D6F137D72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61-4008-B366-8D6F137D72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AB7-4DCD-B0F1-60AAC80D7F28}"/>
              </c:ext>
            </c:extLst>
          </c:dPt>
          <c:cat>
            <c:strRef>
              <c:f>Dashboard!$G$22:$G$31</c:f>
              <c:strCache>
                <c:ptCount val="9"/>
                <c:pt idx="0">
                  <c:v>Egypt Air </c:v>
                </c:pt>
                <c:pt idx="1">
                  <c:v>Ethiopian Airlines </c:v>
                </c:pt>
                <c:pt idx="2">
                  <c:v>Saudi arabian airline </c:v>
                </c:pt>
                <c:pt idx="3">
                  <c:v>Qatar Airways </c:v>
                </c:pt>
                <c:pt idx="4">
                  <c:v>British Airways </c:v>
                </c:pt>
                <c:pt idx="5">
                  <c:v>Emirates </c:v>
                </c:pt>
                <c:pt idx="6">
                  <c:v>Nesma Airlines </c:v>
                </c:pt>
                <c:pt idx="7">
                  <c:v>Air Cairo </c:v>
                </c:pt>
                <c:pt idx="8">
                  <c:v>Turkish Airlines </c:v>
                </c:pt>
              </c:strCache>
            </c:strRef>
          </c:cat>
          <c:val>
            <c:numRef>
              <c:f>Dashboard!$H$22:$H$31</c:f>
              <c:numCache>
                <c:formatCode>_(* #,##0_);_(* \(#,##0\);_(* "-"??_);_(@_)</c:formatCode>
                <c:ptCount val="10"/>
                <c:pt idx="0">
                  <c:v>1052638</c:v>
                </c:pt>
                <c:pt idx="1">
                  <c:v>244435</c:v>
                </c:pt>
                <c:pt idx="2">
                  <c:v>133699</c:v>
                </c:pt>
                <c:pt idx="3">
                  <c:v>97359</c:v>
                </c:pt>
                <c:pt idx="4">
                  <c:v>54881</c:v>
                </c:pt>
                <c:pt idx="5">
                  <c:v>46679</c:v>
                </c:pt>
                <c:pt idx="6">
                  <c:v>32954</c:v>
                </c:pt>
                <c:pt idx="7">
                  <c:v>22187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F61-4008-B366-8D6F137D7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769630452347094"/>
          <c:y val="3.979683909086535E-2"/>
          <c:w val="0.31358450854373121"/>
          <c:h val="0.80546137556741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BA-4EF5-9F4B-0098C58E76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BA-4EF5-9F4B-0098C58E76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BA-4EF5-9F4B-0098C58E76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BA-4EF5-9F4B-0098C58E76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BA-4EF5-9F4B-0098C58E76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BA-4EF5-9F4B-0098C58E76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0BA-4EF5-9F4B-0098C58E76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0BA-4EF5-9F4B-0098C58E76E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BA-4EF5-9F4B-0098C58E76E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0BA-4EF5-9F4B-0098C58E76E7}"/>
              </c:ext>
            </c:extLst>
          </c:dPt>
          <c:cat>
            <c:strRef>
              <c:f>Dashboard!$G$54:$G$63</c:f>
              <c:strCache>
                <c:ptCount val="10"/>
                <c:pt idx="0">
                  <c:v>TRIPOLI </c:v>
                </c:pt>
                <c:pt idx="1">
                  <c:v>JEDDAH </c:v>
                </c:pt>
                <c:pt idx="2">
                  <c:v>Cairo </c:v>
                </c:pt>
                <c:pt idx="3">
                  <c:v>ABIDJAN </c:v>
                </c:pt>
                <c:pt idx="4">
                  <c:v>RIYADH </c:v>
                </c:pt>
                <c:pt idx="5">
                  <c:v>MORONI </c:v>
                </c:pt>
                <c:pt idx="6">
                  <c:v>LONDON </c:v>
                </c:pt>
                <c:pt idx="7">
                  <c:v>DUBAI </c:v>
                </c:pt>
                <c:pt idx="8">
                  <c:v>KINSHASA </c:v>
                </c:pt>
                <c:pt idx="9">
                  <c:v>SHARM </c:v>
                </c:pt>
              </c:strCache>
            </c:strRef>
          </c:cat>
          <c:val>
            <c:numRef>
              <c:f>Dashboard!$H$54:$H$63</c:f>
              <c:numCache>
                <c:formatCode>_(* #,##0_);_(* \(#,##0\);_(* "-"??_);_(@_)</c:formatCode>
                <c:ptCount val="10"/>
                <c:pt idx="0">
                  <c:v>615490</c:v>
                </c:pt>
                <c:pt idx="1">
                  <c:v>254144</c:v>
                </c:pt>
                <c:pt idx="2">
                  <c:v>214064</c:v>
                </c:pt>
                <c:pt idx="3">
                  <c:v>177235</c:v>
                </c:pt>
                <c:pt idx="4">
                  <c:v>93851</c:v>
                </c:pt>
                <c:pt idx="5">
                  <c:v>75714</c:v>
                </c:pt>
                <c:pt idx="6">
                  <c:v>54881</c:v>
                </c:pt>
                <c:pt idx="7">
                  <c:v>46679</c:v>
                </c:pt>
                <c:pt idx="8">
                  <c:v>40978</c:v>
                </c:pt>
                <c:pt idx="9">
                  <c:v>35882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4-4FF2-982C-68056CB21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05338431912722"/>
          <c:y val="0.47629958577452697"/>
          <c:w val="0.80788251338034445"/>
          <c:h val="0.5237004142254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Dashboard!$A$81</c:f>
              <c:strCache>
                <c:ptCount val="1"/>
                <c:pt idx="0">
                  <c:v>Average ticket rate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Dashboard!$B$75:$C$76</c:f>
              <c:multiLvlStrCache>
                <c:ptCount val="2"/>
                <c:lvl>
                  <c:pt idx="0">
                    <c:v>actual period</c:v>
                  </c:pt>
                  <c:pt idx="1">
                    <c:v>actual period</c:v>
                  </c:pt>
                </c:lvl>
                <c:lvl>
                  <c:pt idx="0">
                    <c:v>Jan to Sep
2024</c:v>
                  </c:pt>
                  <c:pt idx="1">
                    <c:v>Jan to Dec
2023</c:v>
                  </c:pt>
                </c:lvl>
              </c:multiLvlStrCache>
            </c:multiLvlStrRef>
          </c:cat>
          <c:val>
            <c:numRef>
              <c:f>Dashboard!$B$81:$C$81</c:f>
              <c:numCache>
                <c:formatCode>#,##0</c:formatCode>
                <c:ptCount val="2"/>
                <c:pt idx="0" formatCode="_(* #,##0_);_(* \(#,##0\);_(* &quot;-&quot;??_);_(@_)">
                  <c:v>7693.2968036529683</c:v>
                </c:pt>
                <c:pt idx="1">
                  <c:v>9753.2040816326535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0-48F1-A303-9EE177A55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220864"/>
        <c:axId val="56365536"/>
      </c:barChart>
      <c:catAx>
        <c:axId val="3072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5536"/>
        <c:crosses val="autoZero"/>
        <c:auto val="1"/>
        <c:lblAlgn val="ctr"/>
        <c:lblOffset val="100"/>
        <c:noMultiLvlLbl val="0"/>
      </c:catAx>
      <c:valAx>
        <c:axId val="563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2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Dashboard!$B$47:$B$48</c:f>
              <c:strCache>
                <c:ptCount val="2"/>
                <c:pt idx="0">
                  <c:v>Jan to Sep
2024</c:v>
                </c:pt>
                <c:pt idx="1">
                  <c:v>Actual Period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E3-4FAB-AB29-F3417A6E09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E3-4FAB-AB29-F3417A6E09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E3-4FAB-AB29-F3417A6E09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E3-4FAB-AB29-F3417A6E09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E3-4FAB-AB29-F3417A6E09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1E3-4FAB-AB29-F3417A6E09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1E3-4FAB-AB29-F3417A6E09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1E3-4FAB-AB29-F3417A6E09AD}"/>
              </c:ext>
            </c:extLst>
          </c:dPt>
          <c:cat>
            <c:strRef>
              <c:f>Dashboard!$A$49:$A$56</c:f>
              <c:strCache>
                <c:ptCount val="8"/>
                <c:pt idx="0">
                  <c:v>Air</c:v>
                </c:pt>
                <c:pt idx="1">
                  <c:v>Car - Domestic</c:v>
                </c:pt>
                <c:pt idx="2">
                  <c:v>Meet &amp; assist - Domestic</c:v>
                </c:pt>
                <c:pt idx="3">
                  <c:v>Hotel </c:v>
                </c:pt>
                <c:pt idx="4">
                  <c:v>Visa</c:v>
                </c:pt>
                <c:pt idx="5">
                  <c:v>Event</c:v>
                </c:pt>
                <c:pt idx="6">
                  <c:v>INSURANCE</c:v>
                </c:pt>
                <c:pt idx="7">
                  <c:v>Miscellaneous</c:v>
                </c:pt>
              </c:strCache>
            </c:strRef>
          </c:cat>
          <c:val>
            <c:numRef>
              <c:f>Dashboard!$B$49:$B$56</c:f>
              <c:numCache>
                <c:formatCode>_(* #,##0_);_(* \(#,##0\);_(* "-"??_);_(@_)</c:formatCode>
                <c:ptCount val="8"/>
                <c:pt idx="0">
                  <c:v>219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9-484E-A4E6-CC0327443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9</xdr:row>
      <xdr:rowOff>76200</xdr:rowOff>
    </xdr:from>
    <xdr:to>
      <xdr:col>2</xdr:col>
      <xdr:colOff>964406</xdr:colOff>
      <xdr:row>22</xdr:row>
      <xdr:rowOff>23812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31600</xdr:colOff>
      <xdr:row>7</xdr:row>
      <xdr:rowOff>28377</xdr:rowOff>
    </xdr:from>
    <xdr:to>
      <xdr:col>8</xdr:col>
      <xdr:colOff>202406</xdr:colOff>
      <xdr:row>17</xdr:row>
      <xdr:rowOff>23812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</xdr:row>
      <xdr:rowOff>756</xdr:rowOff>
    </xdr:from>
    <xdr:to>
      <xdr:col>0</xdr:col>
      <xdr:colOff>1312945</xdr:colOff>
      <xdr:row>3</xdr:row>
      <xdr:rowOff>58914</xdr:rowOff>
    </xdr:to>
    <xdr:pic>
      <xdr:nvPicPr>
        <xdr:cNvPr id="20" name="Picture 19" descr="excel logo black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116"/>
          <a:ext cx="1316755" cy="42154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570726</xdr:colOff>
      <xdr:row>1</xdr:row>
      <xdr:rowOff>30973</xdr:rowOff>
    </xdr:from>
    <xdr:to>
      <xdr:col>6</xdr:col>
      <xdr:colOff>931423</xdr:colOff>
      <xdr:row>3</xdr:row>
      <xdr:rowOff>75796</xdr:rowOff>
    </xdr:to>
    <xdr:pic>
      <xdr:nvPicPr>
        <xdr:cNvPr id="29" name="Picture 28" descr="excel logo black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1962" y="219333"/>
          <a:ext cx="1323428" cy="42154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828675</xdr:colOff>
      <xdr:row>38</xdr:row>
      <xdr:rowOff>47625</xdr:rowOff>
    </xdr:from>
    <xdr:to>
      <xdr:col>9</xdr:col>
      <xdr:colOff>438150</xdr:colOff>
      <xdr:row>49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1FE56F-B033-D432-3D8B-8551AAF99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1450419</xdr:colOff>
      <xdr:row>58</xdr:row>
      <xdr:rowOff>55721</xdr:rowOff>
    </xdr:from>
    <xdr:to>
      <xdr:col>3</xdr:col>
      <xdr:colOff>750092</xdr:colOff>
      <xdr:row>73</xdr:row>
      <xdr:rowOff>11907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7B2CF1-B45E-C9E3-3C0A-77B5CA6F1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2250283</xdr:colOff>
      <xdr:row>33</xdr:row>
      <xdr:rowOff>31434</xdr:rowOff>
    </xdr:from>
    <xdr:to>
      <xdr:col>4</xdr:col>
      <xdr:colOff>11906</xdr:colOff>
      <xdr:row>45</xdr:row>
      <xdr:rowOff>119064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C3DCD-CFEB-CB1F-7140-7BA99422C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349341-B90C-4EAD-A491-929358A9D9DC}" name="Table2" displayName="Table2" ref="A1:O294" totalsRowShown="0">
  <autoFilter ref="A1:O294" xr:uid="{E2349341-B90C-4EAD-A491-929358A9D9DC}"/>
  <tableColumns count="15">
    <tableColumn id="1" xr3:uid="{1D4B25A6-CD40-4954-93C3-C7E9EB3B7A1F}" name="Ar Name"/>
    <tableColumn id="2" xr3:uid="{1590CB5B-6646-4C42-83CB-47CF233ED211}" name="Ticket Date" dataDxfId="5"/>
    <tableColumn id="3" xr3:uid="{CA0DBB20-E260-4C12-AB43-07B874A4384B}" name="Airline ShortName"/>
    <tableColumn id="4" xr3:uid="{B3B77816-5623-4F47-94C1-5E07A9A4EF13}" name="Ticket Status"/>
    <tableColumn id="5" xr3:uid="{48200706-6080-42C5-A430-BF3149D7B9F8}" name="Ticket Number"/>
    <tableColumn id="6" xr3:uid="{BDEF425C-7EAF-4729-9392-AFBE32C44486}" name="Airline FullName"/>
    <tableColumn id="7" xr3:uid="{D6E17476-55EA-4F0C-B5FB-E6A2E63766F9}" name="Pax"/>
    <tableColumn id="8" xr3:uid="{2A3E2B7E-77EA-4B77-AE70-C1AA13F7F04B}" name="Class Codes"/>
    <tableColumn id="9" xr3:uid="{EE58A2D0-7475-45AB-979F-36467E52395C}" name="Class Names"/>
    <tableColumn id="10" xr3:uid="{1B386933-A282-45B7-BA91-A129B3ED404F}" name="Travel Date" dataDxfId="4"/>
    <tableColumn id="11" xr3:uid="{3D9C5A2B-866C-4BEA-9D2A-BA7EE9851561}" name="Return Date" dataDxfId="3"/>
    <tableColumn id="12" xr3:uid="{66E898AD-CB60-49AC-A594-F7EC36768474}" name="Spend"/>
    <tableColumn id="13" xr3:uid="{CC0EED3D-A219-4194-AF0F-C07FF527B3A6}" name="Route"/>
    <tableColumn id="14" xr3:uid="{A88C4319-AF02-4FEB-BE65-0D5DFB6090AD}" name="Final Dest Name"/>
    <tableColumn id="15" xr3:uid="{DDCC0804-DC80-40CE-B16E-8685016F76B6}" name="Ticket Exchange Numb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B928A9-51DF-4D17-A917-5D82915137F0}" name="Table3" displayName="Table3" ref="A1:N226" totalsRowShown="0">
  <autoFilter ref="A1:N226" xr:uid="{3BB928A9-51DF-4D17-A917-5D82915137F0}"/>
  <tableColumns count="14">
    <tableColumn id="1" xr3:uid="{BF1A5249-8280-43F2-AA1B-B2E8374E57B9}" name="Ar Name"/>
    <tableColumn id="2" xr3:uid="{0C56F749-70FE-47B4-8A6E-A1A1D7639856}" name="Ticket Date" dataDxfId="0"/>
    <tableColumn id="3" xr3:uid="{FD8B9F41-FE13-401F-AFA7-C608982816DF}" name="Airline ShortName"/>
    <tableColumn id="4" xr3:uid="{88516955-79FC-4BA2-B1B7-8DFCF8BD0B46}" name="Ticket Number"/>
    <tableColumn id="5" xr3:uid="{73B82D46-AD0E-4152-9BAF-76CCDEB9DD46}" name="Ticket Status"/>
    <tableColumn id="6" xr3:uid="{D78D6B9F-F22F-4160-A6D7-0477E9C95718}" name="Airline FullName"/>
    <tableColumn id="7" xr3:uid="{D2731041-EA02-4009-B173-D4997226D647}" name="Pax"/>
    <tableColumn id="8" xr3:uid="{F856552E-8259-4C73-B551-C78EBF61A74A}" name="Class Codes"/>
    <tableColumn id="9" xr3:uid="{90645186-39F5-4B96-9A11-88C40C8927B6}" name="Class Names"/>
    <tableColumn id="10" xr3:uid="{2E270F1C-A257-486C-BB9A-321590634B10}" name="Travel Date" dataDxfId="2"/>
    <tableColumn id="11" xr3:uid="{F26CCE9A-89FB-4D06-A432-38B9BE702F11}" name="Return Date" dataDxfId="1"/>
    <tableColumn id="12" xr3:uid="{26CBE8DC-2AAB-4350-907F-2C4B2B3A9A97}" name="Spend" dataCellStyle="Comma"/>
    <tableColumn id="13" xr3:uid="{BD294314-57D1-4465-AC7B-0D6151D2DC9F}" name="Route"/>
    <tableColumn id="14" xr3:uid="{7A139537-7E61-4E65-96D5-085DAD95C704}" name="Ticket Exchange Numb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4">
    <tabColor rgb="FFFF0000"/>
  </sheetPr>
  <dimension ref="A1:BY87"/>
  <sheetViews>
    <sheetView showGridLines="0" topLeftCell="A44" zoomScale="80" zoomScaleNormal="80" zoomScaleSheetLayoutView="85" workbookViewId="0">
      <selection activeCell="I62" sqref="I62"/>
    </sheetView>
  </sheetViews>
  <sheetFormatPr defaultColWidth="9.109375" defaultRowHeight="13.8" x14ac:dyDescent="0.3"/>
  <cols>
    <col min="1" max="1" width="38.88671875" style="1" bestFit="1" customWidth="1"/>
    <col min="2" max="2" width="12.6640625" style="1" bestFit="1" customWidth="1"/>
    <col min="3" max="3" width="14.6640625" style="1" bestFit="1" customWidth="1"/>
    <col min="4" max="4" width="11.5546875" style="1" bestFit="1" customWidth="1"/>
    <col min="5" max="5" width="8.6640625" style="1" customWidth="1"/>
    <col min="6" max="6" width="5.33203125" style="1" customWidth="1"/>
    <col min="7" max="7" width="31.88671875" style="1" bestFit="1" customWidth="1"/>
    <col min="8" max="8" width="13.44140625" style="35" bestFit="1" customWidth="1"/>
    <col min="9" max="9" width="13.44140625" style="1" bestFit="1" customWidth="1"/>
    <col min="10" max="10" width="11.109375" style="1" customWidth="1"/>
    <col min="11" max="11" width="17.33203125" style="1" customWidth="1"/>
    <col min="12" max="12" width="11.44140625" style="1" bestFit="1" customWidth="1"/>
    <col min="13" max="13" width="77.6640625" style="1" bestFit="1" customWidth="1"/>
    <col min="14" max="14" width="11" style="1" bestFit="1" customWidth="1"/>
    <col min="15" max="16384" width="9.109375" style="1"/>
  </cols>
  <sheetData>
    <row r="1" spans="1:77" ht="15" customHeight="1" x14ac:dyDescent="0.3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77" ht="15" customHeight="1" x14ac:dyDescent="0.3">
      <c r="A2" s="2"/>
      <c r="B2" s="2"/>
      <c r="C2" s="2"/>
      <c r="D2" s="2"/>
      <c r="E2" s="2"/>
      <c r="F2" s="2"/>
      <c r="G2" s="2"/>
      <c r="H2" s="34"/>
      <c r="I2" s="2"/>
      <c r="J2" s="2"/>
      <c r="K2" s="2"/>
    </row>
    <row r="3" spans="1:77" ht="15" customHeight="1" x14ac:dyDescent="0.3">
      <c r="A3" s="2"/>
      <c r="B3" s="2"/>
      <c r="C3" s="2"/>
      <c r="D3" s="2"/>
      <c r="E3" s="2"/>
      <c r="F3" s="2"/>
      <c r="G3" s="2"/>
      <c r="H3" s="34"/>
      <c r="I3" s="2"/>
      <c r="J3" s="2"/>
      <c r="K3" s="2"/>
    </row>
    <row r="4" spans="1:77" ht="15" customHeight="1" x14ac:dyDescent="0.3">
      <c r="A4" s="2"/>
      <c r="B4" s="2"/>
      <c r="C4" s="2"/>
      <c r="D4" s="2"/>
      <c r="E4" s="2"/>
      <c r="F4" s="2"/>
      <c r="G4" s="2"/>
      <c r="H4" s="34"/>
      <c r="I4" s="2"/>
      <c r="J4" s="2"/>
      <c r="K4" s="2"/>
    </row>
    <row r="6" spans="1:77" ht="14.4" x14ac:dyDescent="0.3">
      <c r="F6" s="3" t="s">
        <v>30</v>
      </c>
      <c r="G6" s="4"/>
      <c r="BQ6" s="5"/>
      <c r="BR6" s="5"/>
      <c r="BS6" s="5"/>
      <c r="BT6" s="5"/>
      <c r="BU6" s="5"/>
      <c r="BV6" s="5"/>
      <c r="BW6" s="5"/>
      <c r="BX6" s="5"/>
      <c r="BY6" s="5"/>
    </row>
    <row r="7" spans="1:77" ht="14.4" x14ac:dyDescent="0.3">
      <c r="A7" s="3" t="s">
        <v>29</v>
      </c>
      <c r="BQ7" s="5"/>
      <c r="BR7" s="5"/>
      <c r="BS7" s="5"/>
      <c r="BT7" s="5"/>
      <c r="BU7" s="5"/>
      <c r="BV7" s="5"/>
      <c r="BW7" s="5"/>
      <c r="BX7" s="5"/>
      <c r="BY7" s="5"/>
    </row>
    <row r="8" spans="1:77" x14ac:dyDescent="0.3">
      <c r="BQ8" s="5"/>
      <c r="BR8" s="5"/>
      <c r="BS8" s="5"/>
      <c r="BT8" s="5"/>
      <c r="BU8" s="5"/>
      <c r="BV8" s="5"/>
      <c r="BW8" s="5"/>
      <c r="BX8" s="5"/>
      <c r="BY8" s="5"/>
    </row>
    <row r="9" spans="1:77" x14ac:dyDescent="0.3"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3"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3"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3"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3"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3"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3">
      <c r="BQ15" s="5"/>
      <c r="BR15" s="5"/>
      <c r="BS15" s="5"/>
      <c r="BT15" s="5"/>
      <c r="BU15" s="5"/>
      <c r="BV15" s="5"/>
      <c r="BW15" s="5"/>
      <c r="BX15" s="5"/>
      <c r="BY15" s="5"/>
    </row>
    <row r="16" spans="1:77" x14ac:dyDescent="0.3"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3"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3"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3">
      <c r="BQ19" s="5"/>
      <c r="BR19" s="5"/>
      <c r="BS19" s="5"/>
      <c r="BT19" s="5"/>
      <c r="BU19" s="5"/>
      <c r="BV19" s="5"/>
      <c r="BW19" s="5"/>
      <c r="BX19" s="5"/>
      <c r="BY19" s="5"/>
    </row>
    <row r="20" spans="1:77" ht="25.8" customHeight="1" x14ac:dyDescent="0.3">
      <c r="F20" s="44"/>
      <c r="G20" s="21" t="s">
        <v>9</v>
      </c>
      <c r="H20" s="40" t="str">
        <f>B23</f>
        <v>Jan to Sep
2024</v>
      </c>
      <c r="I20" s="40" t="str">
        <f>C23</f>
        <v>Jan to Dec
2023</v>
      </c>
      <c r="J20" s="42" t="str">
        <f>B47</f>
        <v>Jan to Sep
2024</v>
      </c>
      <c r="K20" s="44"/>
      <c r="BQ20" s="5"/>
      <c r="BR20" s="5"/>
      <c r="BS20" s="5"/>
      <c r="BT20" s="5"/>
      <c r="BU20" s="5"/>
      <c r="BV20" s="5"/>
      <c r="BW20" s="5"/>
      <c r="BX20" s="5"/>
      <c r="BY20" s="5"/>
    </row>
    <row r="21" spans="1:77" x14ac:dyDescent="0.3">
      <c r="F21" s="43" t="s">
        <v>23</v>
      </c>
      <c r="G21" s="22" t="s">
        <v>24</v>
      </c>
      <c r="H21" s="22"/>
      <c r="I21" s="22"/>
      <c r="J21" s="43" t="s">
        <v>10</v>
      </c>
      <c r="K21" s="43" t="s">
        <v>25</v>
      </c>
      <c r="BQ21" s="5"/>
      <c r="BR21" s="5"/>
      <c r="BS21" s="5"/>
      <c r="BT21" s="5"/>
      <c r="BU21" s="5"/>
      <c r="BV21" s="5"/>
      <c r="BW21" s="5"/>
      <c r="BX21" s="5"/>
      <c r="BY21" s="5"/>
    </row>
    <row r="22" spans="1:77" x14ac:dyDescent="0.3">
      <c r="F22" s="6">
        <v>1</v>
      </c>
      <c r="G22" s="8" t="s">
        <v>35</v>
      </c>
      <c r="H22" s="39">
        <v>1052638</v>
      </c>
      <c r="I22" s="39">
        <v>853566</v>
      </c>
      <c r="J22" s="9">
        <v>172</v>
      </c>
      <c r="K22" s="7">
        <f>IF(I22&lt;&gt;0,IF(H22/I22-1&lt;-1,0,(H22/I22-1)),0)</f>
        <v>0.23322391004327736</v>
      </c>
      <c r="BQ22" s="5"/>
      <c r="BR22" s="5"/>
      <c r="BS22" s="5"/>
      <c r="BT22" s="5"/>
      <c r="BU22" s="5"/>
      <c r="BV22" s="5"/>
      <c r="BW22" s="5"/>
      <c r="BX22" s="5"/>
      <c r="BY22" s="5"/>
    </row>
    <row r="23" spans="1:77" ht="15" customHeight="1" x14ac:dyDescent="0.3">
      <c r="A23" s="44" t="s">
        <v>37</v>
      </c>
      <c r="B23" s="42" t="s">
        <v>47</v>
      </c>
      <c r="C23" s="42" t="s">
        <v>48</v>
      </c>
      <c r="D23" s="44" t="s">
        <v>5</v>
      </c>
      <c r="F23" s="8">
        <v>2</v>
      </c>
      <c r="G23" s="8" t="s">
        <v>38</v>
      </c>
      <c r="H23" s="39">
        <v>244435</v>
      </c>
      <c r="I23" s="39">
        <v>787119</v>
      </c>
      <c r="J23" s="9">
        <v>22</v>
      </c>
      <c r="K23" s="7">
        <f>IF(I23&lt;&gt;0,IF(H23/I23-1&lt;-1,0,(H23/I23-1)),0)</f>
        <v>-0.68945610511244171</v>
      </c>
      <c r="BQ23" s="5"/>
      <c r="BR23" s="5"/>
      <c r="BS23" s="5"/>
      <c r="BT23" s="5"/>
      <c r="BU23" s="5"/>
      <c r="BV23" s="5"/>
      <c r="BW23" s="5"/>
      <c r="BX23" s="5"/>
      <c r="BY23" s="5"/>
    </row>
    <row r="24" spans="1:77" x14ac:dyDescent="0.3">
      <c r="A24" s="43"/>
      <c r="B24" s="45" t="s">
        <v>10</v>
      </c>
      <c r="C24" s="45" t="s">
        <v>10</v>
      </c>
      <c r="D24" s="43"/>
      <c r="F24" s="8">
        <v>3</v>
      </c>
      <c r="G24" s="8" t="s">
        <v>40</v>
      </c>
      <c r="H24" s="39">
        <v>133699</v>
      </c>
      <c r="I24" s="39">
        <v>370767</v>
      </c>
      <c r="J24" s="9">
        <v>14</v>
      </c>
      <c r="K24" s="7">
        <f>IF(I24&lt;&gt;0,IF(H24/I24-1&lt;-1,0,(H24/I24-1)),0)</f>
        <v>-0.63939886775252375</v>
      </c>
      <c r="BQ24" s="5"/>
      <c r="BR24" s="5"/>
      <c r="BS24" s="5"/>
      <c r="BT24" s="5"/>
      <c r="BU24" s="5"/>
      <c r="BV24" s="5"/>
      <c r="BW24" s="5"/>
      <c r="BX24" s="5"/>
      <c r="BY24" s="5"/>
    </row>
    <row r="25" spans="1:77" x14ac:dyDescent="0.3">
      <c r="A25" s="30" t="s">
        <v>11</v>
      </c>
      <c r="B25" s="39">
        <v>1684832</v>
      </c>
      <c r="C25" s="39">
        <v>2867442</v>
      </c>
      <c r="D25" s="11">
        <f t="shared" ref="D25:D32" si="0">IF(C25&lt;&gt;0,IF(B25/C25-1&lt;-1,0,(B25/C25-1)),0)</f>
        <v>-0.41242682502383654</v>
      </c>
      <c r="E25" s="10"/>
      <c r="F25" s="8">
        <v>4</v>
      </c>
      <c r="G25" s="8" t="s">
        <v>49</v>
      </c>
      <c r="H25" s="39">
        <v>97359</v>
      </c>
      <c r="I25" s="39">
        <v>115796</v>
      </c>
      <c r="J25" s="9">
        <v>1</v>
      </c>
      <c r="K25" s="7">
        <f t="shared" ref="K25:K31" si="1">IF(I25&lt;&gt;0,IF(H25/I25-1&lt;-1,0,(H25/I25-1)),0)</f>
        <v>-0.15921966216449623</v>
      </c>
      <c r="BQ25" s="5"/>
      <c r="BR25" s="5"/>
      <c r="BS25" s="5"/>
      <c r="BT25" s="5"/>
      <c r="BU25" s="5"/>
      <c r="BV25" s="5"/>
      <c r="BW25" s="5"/>
      <c r="BX25" s="5"/>
      <c r="BY25" s="5"/>
    </row>
    <row r="26" spans="1:77" x14ac:dyDescent="0.3">
      <c r="A26" s="31" t="s">
        <v>33</v>
      </c>
      <c r="B26" s="39"/>
      <c r="C26" s="39">
        <v>3792</v>
      </c>
      <c r="D26" s="11">
        <f t="shared" si="0"/>
        <v>-1</v>
      </c>
      <c r="E26" s="10"/>
      <c r="F26" s="8">
        <v>5</v>
      </c>
      <c r="G26" s="8" t="s">
        <v>50</v>
      </c>
      <c r="H26" s="39">
        <v>54881</v>
      </c>
      <c r="I26" s="39"/>
      <c r="J26" s="9">
        <v>1</v>
      </c>
      <c r="K26" s="7">
        <f t="shared" si="1"/>
        <v>0</v>
      </c>
      <c r="BQ26" s="5"/>
      <c r="BR26" s="5"/>
      <c r="BS26" s="5"/>
      <c r="BT26" s="5"/>
      <c r="BU26" s="5"/>
      <c r="BV26" s="5"/>
      <c r="BW26" s="5"/>
      <c r="BX26" s="5"/>
      <c r="BY26" s="5"/>
    </row>
    <row r="27" spans="1:77" x14ac:dyDescent="0.3">
      <c r="A27" s="31" t="s">
        <v>34</v>
      </c>
      <c r="B27" s="39"/>
      <c r="C27" s="39">
        <v>600</v>
      </c>
      <c r="D27" s="11">
        <f t="shared" si="0"/>
        <v>-1</v>
      </c>
      <c r="E27" s="10"/>
      <c r="F27" s="8">
        <v>6</v>
      </c>
      <c r="G27" s="8" t="s">
        <v>51</v>
      </c>
      <c r="H27" s="39">
        <v>46679</v>
      </c>
      <c r="I27" s="39">
        <v>41779</v>
      </c>
      <c r="J27" s="9">
        <v>1</v>
      </c>
      <c r="K27" s="7">
        <f t="shared" si="1"/>
        <v>0.1172838028674692</v>
      </c>
      <c r="BQ27" s="5"/>
      <c r="BR27" s="5"/>
      <c r="BS27" s="5"/>
      <c r="BT27" s="5"/>
      <c r="BU27" s="5"/>
      <c r="BV27" s="5"/>
      <c r="BW27" s="5"/>
      <c r="BX27" s="5"/>
      <c r="BY27" s="5"/>
    </row>
    <row r="28" spans="1:77" x14ac:dyDescent="0.3">
      <c r="A28" s="31" t="s">
        <v>12</v>
      </c>
      <c r="B28" s="39">
        <v>373957</v>
      </c>
      <c r="C28" s="39">
        <v>1592705</v>
      </c>
      <c r="D28" s="11">
        <f t="shared" si="0"/>
        <v>-0.76520636276020981</v>
      </c>
      <c r="E28" s="10"/>
      <c r="F28" s="8">
        <v>7</v>
      </c>
      <c r="G28" s="8" t="s">
        <v>52</v>
      </c>
      <c r="H28" s="39">
        <v>32954</v>
      </c>
      <c r="I28" s="39">
        <v>27294</v>
      </c>
      <c r="J28" s="9">
        <v>3</v>
      </c>
      <c r="K28" s="7">
        <f t="shared" si="1"/>
        <v>0.20737158349820484</v>
      </c>
      <c r="BQ28" s="5"/>
      <c r="BR28" s="5"/>
      <c r="BS28" s="5"/>
      <c r="BT28" s="5"/>
      <c r="BU28" s="5"/>
      <c r="BV28" s="5"/>
      <c r="BW28" s="5"/>
      <c r="BX28" s="5"/>
      <c r="BY28" s="5"/>
    </row>
    <row r="29" spans="1:77" x14ac:dyDescent="0.3">
      <c r="A29" s="31" t="s">
        <v>8</v>
      </c>
      <c r="B29" s="39"/>
      <c r="C29" s="39"/>
      <c r="D29" s="11">
        <f t="shared" si="0"/>
        <v>0</v>
      </c>
      <c r="E29" s="10"/>
      <c r="F29" s="8">
        <v>8</v>
      </c>
      <c r="G29" s="8" t="s">
        <v>41</v>
      </c>
      <c r="H29" s="39">
        <v>22187</v>
      </c>
      <c r="I29" s="39">
        <v>66964</v>
      </c>
      <c r="J29" s="9">
        <v>5</v>
      </c>
      <c r="K29" s="7">
        <f t="shared" si="1"/>
        <v>-0.66867271967027064</v>
      </c>
      <c r="BQ29" s="5"/>
      <c r="BR29" s="5"/>
      <c r="BS29" s="5"/>
      <c r="BT29" s="5"/>
      <c r="BU29" s="5"/>
      <c r="BV29" s="5"/>
      <c r="BW29" s="5"/>
      <c r="BX29" s="5"/>
      <c r="BY29" s="5"/>
    </row>
    <row r="30" spans="1:77" x14ac:dyDescent="0.3">
      <c r="A30" s="31" t="s">
        <v>36</v>
      </c>
      <c r="B30" s="39"/>
      <c r="C30" s="39"/>
      <c r="D30" s="11">
        <f t="shared" si="0"/>
        <v>0</v>
      </c>
      <c r="E30" s="10"/>
      <c r="F30" s="8">
        <v>9</v>
      </c>
      <c r="G30" s="8" t="s">
        <v>53</v>
      </c>
      <c r="H30" s="39"/>
      <c r="I30" s="39">
        <v>213773</v>
      </c>
      <c r="J30" s="9"/>
      <c r="K30" s="7">
        <f t="shared" si="1"/>
        <v>-1</v>
      </c>
      <c r="BQ30" s="5"/>
      <c r="BR30" s="5"/>
      <c r="BS30" s="5"/>
      <c r="BT30" s="5"/>
      <c r="BU30" s="5"/>
      <c r="BV30" s="5"/>
      <c r="BW30" s="5"/>
      <c r="BX30" s="5"/>
      <c r="BY30" s="5"/>
    </row>
    <row r="31" spans="1:77" x14ac:dyDescent="0.3">
      <c r="A31" s="31" t="s">
        <v>39</v>
      </c>
      <c r="B31" s="39"/>
      <c r="C31" s="39"/>
      <c r="D31" s="11">
        <f t="shared" si="0"/>
        <v>0</v>
      </c>
      <c r="E31" s="10"/>
      <c r="F31" s="8">
        <v>10</v>
      </c>
      <c r="G31" s="8"/>
      <c r="H31" s="39"/>
      <c r="I31" s="39"/>
      <c r="J31" s="9"/>
      <c r="K31" s="7">
        <f t="shared" si="1"/>
        <v>0</v>
      </c>
      <c r="BQ31" s="5"/>
      <c r="BR31" s="5"/>
      <c r="BS31" s="5"/>
      <c r="BT31" s="5"/>
      <c r="BU31" s="5"/>
      <c r="BV31" s="5"/>
      <c r="BW31" s="5"/>
      <c r="BX31" s="5"/>
      <c r="BY31" s="5"/>
    </row>
    <row r="32" spans="1:77" x14ac:dyDescent="0.3">
      <c r="A32" s="31" t="s">
        <v>32</v>
      </c>
      <c r="B32" s="39"/>
      <c r="C32" s="39">
        <v>6345</v>
      </c>
      <c r="D32" s="11">
        <f t="shared" si="0"/>
        <v>-1</v>
      </c>
      <c r="E32" s="10"/>
      <c r="F32" s="12"/>
      <c r="G32" s="12" t="s">
        <v>26</v>
      </c>
      <c r="H32" s="14">
        <f>SUM(H22:H31)</f>
        <v>1684832</v>
      </c>
      <c r="I32" s="13">
        <f>SUM(I22:I31)</f>
        <v>2477058</v>
      </c>
      <c r="J32" s="14">
        <f>SUM(J22:J31)</f>
        <v>219</v>
      </c>
      <c r="K32" s="15">
        <f t="shared" ref="K32:K34" si="2">IF(I32&lt;&gt;0,IF(H32/I32-1&lt;-1,0,(H32/I32-1)),0)</f>
        <v>-0.31982537348741935</v>
      </c>
      <c r="BQ32" s="5"/>
      <c r="BR32" s="5"/>
      <c r="BS32" s="5"/>
      <c r="BT32" s="5"/>
      <c r="BU32" s="5"/>
      <c r="BV32" s="5"/>
      <c r="BW32" s="5"/>
      <c r="BX32" s="5"/>
      <c r="BY32" s="5"/>
    </row>
    <row r="33" spans="1:77" x14ac:dyDescent="0.3">
      <c r="A33" s="13" t="s">
        <v>14</v>
      </c>
      <c r="B33" s="14">
        <f>SUM(B25:B32)</f>
        <v>2058789</v>
      </c>
      <c r="C33" s="14">
        <f>SUM(C25:C32)</f>
        <v>4470884</v>
      </c>
      <c r="D33" s="11">
        <f t="shared" ref="D33" si="3">IF(C33&lt;&gt;0,IF(B33/C33-1&lt;-1,0,(B33/C33-1)),0)</f>
        <v>-0.53951187281978241</v>
      </c>
      <c r="E33" s="10"/>
      <c r="F33" s="16"/>
      <c r="G33" s="16" t="s">
        <v>13</v>
      </c>
      <c r="H33" s="14">
        <f>H34-H32</f>
        <v>0</v>
      </c>
      <c r="I33" s="13">
        <f t="shared" ref="I33:J33" si="4">I34-I32</f>
        <v>390384</v>
      </c>
      <c r="J33" s="14">
        <f t="shared" si="4"/>
        <v>0</v>
      </c>
      <c r="K33" s="15">
        <f t="shared" si="2"/>
        <v>-1</v>
      </c>
      <c r="BQ33" s="5"/>
      <c r="BR33" s="5"/>
      <c r="BS33" s="5"/>
      <c r="BT33" s="5"/>
      <c r="BU33" s="5"/>
      <c r="BV33" s="5"/>
      <c r="BW33" s="5"/>
      <c r="BX33" s="5"/>
      <c r="BY33" s="5"/>
    </row>
    <row r="34" spans="1:77" x14ac:dyDescent="0.3">
      <c r="F34" s="16"/>
      <c r="G34" s="16" t="s">
        <v>22</v>
      </c>
      <c r="H34" s="14">
        <f>B25</f>
        <v>1684832</v>
      </c>
      <c r="I34" s="13">
        <f>C25</f>
        <v>2867442</v>
      </c>
      <c r="J34" s="14">
        <f>B49</f>
        <v>219</v>
      </c>
      <c r="K34" s="15">
        <f t="shared" si="2"/>
        <v>-0.41242682502383654</v>
      </c>
      <c r="BQ34" s="5"/>
      <c r="BR34" s="5"/>
      <c r="BS34" s="5"/>
      <c r="BT34" s="5"/>
      <c r="BU34" s="5"/>
      <c r="BV34" s="5"/>
      <c r="BW34" s="5"/>
      <c r="BX34" s="5"/>
      <c r="BY34" s="5"/>
    </row>
    <row r="35" spans="1:77" ht="14.4" x14ac:dyDescent="0.3">
      <c r="A35" s="3" t="s">
        <v>2</v>
      </c>
      <c r="E35" s="18"/>
      <c r="I35" s="10"/>
      <c r="J35" s="10"/>
      <c r="K35" s="10"/>
      <c r="BQ35" s="5"/>
      <c r="BR35" s="5"/>
      <c r="BS35" s="5"/>
      <c r="BT35" s="5"/>
      <c r="BU35" s="5"/>
      <c r="BV35" s="5"/>
      <c r="BW35" s="5"/>
      <c r="BX35" s="5"/>
      <c r="BY35" s="5"/>
    </row>
    <row r="36" spans="1:77" x14ac:dyDescent="0.3">
      <c r="E36" s="18"/>
      <c r="K36" s="10"/>
      <c r="BQ36" s="5"/>
      <c r="BR36" s="5"/>
      <c r="BS36" s="5"/>
      <c r="BT36" s="5"/>
      <c r="BU36" s="5"/>
      <c r="BV36" s="5"/>
      <c r="BW36" s="5"/>
      <c r="BX36" s="5"/>
      <c r="BY36" s="5"/>
    </row>
    <row r="37" spans="1:77" ht="14.4" x14ac:dyDescent="0.3">
      <c r="E37" s="19"/>
      <c r="G37" s="20"/>
      <c r="H37" s="36"/>
      <c r="I37" s="10"/>
      <c r="J37" s="10"/>
      <c r="K37" s="10"/>
      <c r="BQ37" s="5"/>
      <c r="BR37" s="5"/>
      <c r="BS37" s="5"/>
      <c r="BT37" s="5"/>
      <c r="BU37" s="5"/>
      <c r="BV37" s="5"/>
      <c r="BW37" s="5"/>
      <c r="BX37" s="5"/>
      <c r="BY37" s="5"/>
    </row>
    <row r="38" spans="1:77" ht="14.4" x14ac:dyDescent="0.3">
      <c r="E38" s="19"/>
      <c r="F38" s="3" t="s">
        <v>28</v>
      </c>
      <c r="G38" s="18"/>
      <c r="I38" s="10"/>
      <c r="J38" s="10"/>
      <c r="K38" s="10"/>
      <c r="BQ38" s="5"/>
      <c r="BR38" s="5"/>
      <c r="BS38" s="5"/>
      <c r="BT38" s="5"/>
      <c r="BU38" s="5"/>
      <c r="BV38" s="5"/>
      <c r="BW38" s="5"/>
      <c r="BX38" s="5"/>
      <c r="BY38" s="5"/>
    </row>
    <row r="39" spans="1:77" x14ac:dyDescent="0.3">
      <c r="E39" s="19"/>
      <c r="G39" s="18"/>
      <c r="I39" s="10"/>
      <c r="J39" s="10"/>
      <c r="K39" s="10"/>
      <c r="BQ39" s="5"/>
      <c r="BR39" s="5"/>
      <c r="BS39" s="5"/>
      <c r="BT39" s="5"/>
      <c r="BU39" s="5"/>
      <c r="BV39" s="5"/>
      <c r="BW39" s="5"/>
      <c r="BX39" s="5"/>
      <c r="BY39" s="5"/>
    </row>
    <row r="40" spans="1:77" x14ac:dyDescent="0.3">
      <c r="G40" s="18"/>
      <c r="I40" s="10"/>
      <c r="J40" s="10"/>
      <c r="K40" s="10"/>
      <c r="BQ40" s="5"/>
      <c r="BR40" s="5"/>
      <c r="BS40" s="5"/>
      <c r="BT40" s="5"/>
      <c r="BU40" s="5"/>
      <c r="BV40" s="5"/>
      <c r="BW40" s="5"/>
      <c r="BX40" s="5"/>
      <c r="BY40" s="5"/>
    </row>
    <row r="41" spans="1:77" x14ac:dyDescent="0.3">
      <c r="G41" s="18"/>
      <c r="I41" s="10"/>
      <c r="K41" s="10"/>
      <c r="BQ41" s="5"/>
      <c r="BR41" s="5"/>
      <c r="BS41" s="5"/>
      <c r="BT41" s="5"/>
      <c r="BU41" s="5"/>
      <c r="BV41" s="5"/>
      <c r="BW41" s="5"/>
      <c r="BX41" s="5"/>
      <c r="BY41" s="5"/>
    </row>
    <row r="42" spans="1:77" x14ac:dyDescent="0.3">
      <c r="G42" s="18"/>
      <c r="I42" s="10"/>
      <c r="J42" s="10"/>
      <c r="K42" s="10"/>
      <c r="BQ42" s="5"/>
      <c r="BR42" s="5"/>
      <c r="BS42" s="5"/>
      <c r="BT42" s="5"/>
      <c r="BU42" s="5"/>
      <c r="BV42" s="5"/>
      <c r="BW42" s="5"/>
      <c r="BX42" s="5"/>
      <c r="BY42" s="5"/>
    </row>
    <row r="43" spans="1:77" x14ac:dyDescent="0.3">
      <c r="G43" s="18"/>
      <c r="I43" s="10"/>
      <c r="J43" s="10"/>
      <c r="K43" s="10"/>
      <c r="BQ43" s="5"/>
      <c r="BR43" s="5"/>
      <c r="BS43" s="5"/>
      <c r="BT43" s="5"/>
      <c r="BU43" s="5"/>
      <c r="BV43" s="5"/>
      <c r="BW43" s="5"/>
      <c r="BX43" s="5"/>
      <c r="BY43" s="5"/>
    </row>
    <row r="44" spans="1:77" x14ac:dyDescent="0.3">
      <c r="G44" s="18"/>
      <c r="I44" s="10"/>
      <c r="J44" s="10"/>
      <c r="K44" s="10"/>
      <c r="BQ44" s="5"/>
      <c r="BR44" s="5"/>
      <c r="BS44" s="5"/>
      <c r="BT44" s="5"/>
      <c r="BU44" s="5"/>
      <c r="BV44" s="5"/>
      <c r="BW44" s="5"/>
      <c r="BX44" s="5"/>
      <c r="BY44" s="5"/>
    </row>
    <row r="45" spans="1:77" x14ac:dyDescent="0.3">
      <c r="G45" s="18"/>
      <c r="I45" s="10"/>
      <c r="J45" s="10"/>
      <c r="K45" s="10"/>
      <c r="BQ45" s="5"/>
      <c r="BR45" s="5"/>
      <c r="BS45" s="5"/>
      <c r="BT45" s="5"/>
      <c r="BU45" s="5"/>
      <c r="BV45" s="5"/>
      <c r="BW45" s="5"/>
      <c r="BX45" s="5"/>
      <c r="BY45" s="5"/>
    </row>
    <row r="46" spans="1:77" x14ac:dyDescent="0.3">
      <c r="G46" s="18"/>
      <c r="I46" s="10"/>
      <c r="J46" s="10"/>
      <c r="K46" s="10"/>
      <c r="BQ46" s="5"/>
      <c r="BR46" s="5"/>
      <c r="BS46" s="5"/>
      <c r="BT46" s="5"/>
      <c r="BU46" s="5"/>
      <c r="BV46" s="5"/>
      <c r="BW46" s="5"/>
      <c r="BX46" s="5"/>
      <c r="BY46" s="5"/>
    </row>
    <row r="47" spans="1:77" x14ac:dyDescent="0.3">
      <c r="A47" s="44" t="s">
        <v>6</v>
      </c>
      <c r="B47" s="42" t="str">
        <f>B23</f>
        <v>Jan to Sep
2024</v>
      </c>
      <c r="C47" s="42" t="str">
        <f>C23</f>
        <v>Jan to Dec
2023</v>
      </c>
      <c r="D47" s="44" t="str">
        <f>D23</f>
        <v>period +/-</v>
      </c>
      <c r="G47" s="18"/>
      <c r="I47" s="10"/>
      <c r="J47" s="10"/>
      <c r="K47" s="10"/>
      <c r="BQ47" s="5"/>
      <c r="BR47" s="5"/>
      <c r="BS47" s="5"/>
      <c r="BT47" s="5"/>
      <c r="BU47" s="5"/>
      <c r="BV47" s="5"/>
      <c r="BW47" s="5"/>
      <c r="BX47" s="5"/>
      <c r="BY47" s="5"/>
    </row>
    <row r="48" spans="1:77" x14ac:dyDescent="0.3">
      <c r="A48" s="43"/>
      <c r="B48" s="43" t="s">
        <v>10</v>
      </c>
      <c r="C48" s="43" t="s">
        <v>1</v>
      </c>
      <c r="D48" s="43"/>
      <c r="G48" s="18"/>
      <c r="I48" s="10"/>
      <c r="J48" s="10"/>
      <c r="K48" s="10"/>
      <c r="BQ48" s="5"/>
      <c r="BR48" s="5"/>
      <c r="BS48" s="5"/>
      <c r="BT48" s="5"/>
      <c r="BU48" s="5"/>
      <c r="BV48" s="5"/>
      <c r="BW48" s="5"/>
      <c r="BX48" s="5"/>
      <c r="BY48" s="5"/>
    </row>
    <row r="49" spans="1:77" x14ac:dyDescent="0.3">
      <c r="A49" s="31" t="s">
        <v>11</v>
      </c>
      <c r="B49" s="39">
        <v>219</v>
      </c>
      <c r="C49" s="39">
        <v>294</v>
      </c>
      <c r="D49" s="7">
        <f>IF(C49&lt;&gt;0,IF(B49/C49-1&lt;-1,0,(B49/C49-1)),0)</f>
        <v>-0.25510204081632648</v>
      </c>
      <c r="E49" s="10"/>
      <c r="G49" s="18"/>
      <c r="I49" s="10"/>
      <c r="J49" s="10"/>
      <c r="K49" s="10"/>
      <c r="BQ49" s="5"/>
      <c r="BR49" s="5"/>
      <c r="BS49" s="5"/>
      <c r="BT49" s="5"/>
      <c r="BU49" s="5"/>
      <c r="BV49" s="5"/>
      <c r="BW49" s="5"/>
      <c r="BX49" s="5"/>
      <c r="BY49" s="5"/>
    </row>
    <row r="50" spans="1:77" x14ac:dyDescent="0.3">
      <c r="A50" s="31" t="s">
        <v>33</v>
      </c>
      <c r="B50" s="39"/>
      <c r="C50" s="39">
        <v>1</v>
      </c>
      <c r="D50" s="7">
        <f t="shared" ref="D50:D57" si="5">IF(C50&lt;&gt;0,IF(B50/C50-1&lt;-1,0,(B50/C50-1)),0)</f>
        <v>-1</v>
      </c>
      <c r="E50" s="10"/>
      <c r="G50" s="18"/>
      <c r="I50" s="10"/>
      <c r="J50" s="10"/>
      <c r="K50" s="10"/>
      <c r="BQ50" s="5"/>
      <c r="BR50" s="5"/>
      <c r="BS50" s="5"/>
      <c r="BT50" s="5"/>
      <c r="BU50" s="5"/>
      <c r="BV50" s="5"/>
      <c r="BW50" s="5"/>
      <c r="BX50" s="5"/>
      <c r="BY50" s="5"/>
    </row>
    <row r="51" spans="1:77" x14ac:dyDescent="0.3">
      <c r="A51" s="31" t="s">
        <v>34</v>
      </c>
      <c r="B51" s="39"/>
      <c r="C51" s="39">
        <v>2</v>
      </c>
      <c r="D51" s="7">
        <f t="shared" si="5"/>
        <v>-1</v>
      </c>
      <c r="E51" s="10"/>
      <c r="G51" s="18"/>
      <c r="I51" s="10"/>
      <c r="J51" s="10"/>
      <c r="K51" s="10"/>
    </row>
    <row r="52" spans="1:77" x14ac:dyDescent="0.3">
      <c r="A52" s="31" t="s">
        <v>12</v>
      </c>
      <c r="B52" s="39">
        <v>41</v>
      </c>
      <c r="C52" s="39">
        <v>77</v>
      </c>
      <c r="D52" s="7">
        <f t="shared" si="5"/>
        <v>-0.46753246753246758</v>
      </c>
      <c r="E52" s="10"/>
      <c r="F52" s="21"/>
      <c r="G52" s="44" t="s">
        <v>31</v>
      </c>
      <c r="H52" s="42" t="str">
        <f>B23</f>
        <v>Jan to Sep
2024</v>
      </c>
      <c r="I52" s="42" t="str">
        <f>C23</f>
        <v>Jan to Dec
2023</v>
      </c>
      <c r="J52" s="42" t="str">
        <f>B47</f>
        <v>Jan to Sep
2024</v>
      </c>
      <c r="K52" s="44"/>
    </row>
    <row r="53" spans="1:77" ht="14.4" x14ac:dyDescent="0.3">
      <c r="A53" s="31" t="s">
        <v>8</v>
      </c>
      <c r="B53" s="39"/>
      <c r="C53" s="39"/>
      <c r="D53" s="7">
        <f t="shared" si="5"/>
        <v>0</v>
      </c>
      <c r="E53" s="10"/>
      <c r="F53" s="22"/>
      <c r="G53" s="43" t="s">
        <v>3</v>
      </c>
      <c r="H53" s="43" t="s">
        <v>1</v>
      </c>
      <c r="I53" s="43" t="s">
        <v>1</v>
      </c>
      <c r="J53" s="43" t="s">
        <v>0</v>
      </c>
      <c r="K53" s="43" t="s">
        <v>7</v>
      </c>
      <c r="M53" s="23"/>
      <c r="N53" s="24"/>
    </row>
    <row r="54" spans="1:77" ht="13.95" customHeight="1" x14ac:dyDescent="0.3">
      <c r="A54" s="31" t="s">
        <v>36</v>
      </c>
      <c r="B54" s="39"/>
      <c r="C54" s="39"/>
      <c r="D54" s="7">
        <f t="shared" si="5"/>
        <v>0</v>
      </c>
      <c r="E54" s="10"/>
      <c r="F54" s="6">
        <v>1</v>
      </c>
      <c r="G54" s="8" t="s">
        <v>42</v>
      </c>
      <c r="H54" s="39">
        <v>615490</v>
      </c>
      <c r="I54" s="37">
        <v>273933</v>
      </c>
      <c r="J54" s="9">
        <v>66</v>
      </c>
      <c r="K54" s="11">
        <f>IF(I54&lt;&gt;0,IF(H54/I54-1&lt;-1,0,(H54/I54-1)),0)</f>
        <v>1.246863284087715</v>
      </c>
      <c r="L54" s="24"/>
      <c r="M54" s="23"/>
      <c r="N54" s="24"/>
    </row>
    <row r="55" spans="1:77" ht="13.95" customHeight="1" x14ac:dyDescent="0.3">
      <c r="A55" s="31" t="s">
        <v>39</v>
      </c>
      <c r="B55" s="39"/>
      <c r="C55" s="39"/>
      <c r="D55" s="7">
        <f t="shared" si="5"/>
        <v>0</v>
      </c>
      <c r="E55" s="10"/>
      <c r="F55" s="6">
        <v>2</v>
      </c>
      <c r="G55" s="8" t="s">
        <v>45</v>
      </c>
      <c r="H55" s="39">
        <v>254144</v>
      </c>
      <c r="I55" s="38">
        <v>279589</v>
      </c>
      <c r="J55" s="9">
        <v>21</v>
      </c>
      <c r="K55" s="11">
        <f>IF(I55&lt;&gt;0,IF(H55/I55-1&lt;-1,0,(H55/I55-1)),0)</f>
        <v>-9.1008587605377889E-2</v>
      </c>
      <c r="L55" s="24"/>
      <c r="M55" s="23"/>
      <c r="N55" s="24"/>
    </row>
    <row r="56" spans="1:77" ht="14.4" x14ac:dyDescent="0.3">
      <c r="A56" s="31" t="s">
        <v>32</v>
      </c>
      <c r="B56" s="39"/>
      <c r="C56" s="39">
        <v>4</v>
      </c>
      <c r="D56" s="7">
        <f t="shared" si="5"/>
        <v>-1</v>
      </c>
      <c r="E56" s="10"/>
      <c r="F56" s="8">
        <v>3</v>
      </c>
      <c r="G56" s="8" t="s">
        <v>54</v>
      </c>
      <c r="H56" s="39">
        <v>214064</v>
      </c>
      <c r="I56" s="38">
        <v>160203</v>
      </c>
      <c r="J56" s="9">
        <v>50</v>
      </c>
      <c r="K56" s="11">
        <f t="shared" ref="K56:K63" si="6">IF(I56&lt;&gt;0,IF(H56/I56-1&lt;-1,0,(H56/I56-1)),0)</f>
        <v>0.33620469029918287</v>
      </c>
      <c r="L56" s="24"/>
      <c r="M56" s="23"/>
      <c r="N56" s="24"/>
    </row>
    <row r="57" spans="1:77" ht="14.4" x14ac:dyDescent="0.3">
      <c r="A57" s="25" t="s">
        <v>4</v>
      </c>
      <c r="B57" s="25">
        <f>SUM(B49:B56)</f>
        <v>260</v>
      </c>
      <c r="C57" s="25">
        <f>SUM(C49:C56)</f>
        <v>378</v>
      </c>
      <c r="D57" s="7">
        <f t="shared" si="5"/>
        <v>-0.31216931216931221</v>
      </c>
      <c r="E57" s="10"/>
      <c r="F57" s="6">
        <v>4</v>
      </c>
      <c r="G57" s="8" t="s">
        <v>44</v>
      </c>
      <c r="H57" s="39">
        <v>177235</v>
      </c>
      <c r="I57" s="38">
        <v>516536</v>
      </c>
      <c r="J57" s="9">
        <v>4</v>
      </c>
      <c r="K57" s="11">
        <f t="shared" si="6"/>
        <v>-0.65687773940248118</v>
      </c>
      <c r="L57" s="24"/>
      <c r="M57" s="23"/>
      <c r="N57" s="24"/>
    </row>
    <row r="58" spans="1:77" ht="14.4" x14ac:dyDescent="0.3">
      <c r="E58" s="10"/>
      <c r="F58" s="26">
        <v>5</v>
      </c>
      <c r="G58" s="8" t="s">
        <v>55</v>
      </c>
      <c r="H58" s="39">
        <v>93851</v>
      </c>
      <c r="I58" s="38">
        <v>272530</v>
      </c>
      <c r="J58" s="9">
        <v>5</v>
      </c>
      <c r="K58" s="11">
        <f t="shared" si="6"/>
        <v>-0.65563057278097825</v>
      </c>
      <c r="L58" s="24"/>
      <c r="M58" s="23"/>
      <c r="N58" s="24"/>
    </row>
    <row r="59" spans="1:77" ht="14.4" x14ac:dyDescent="0.3">
      <c r="A59" s="3" t="s">
        <v>27</v>
      </c>
      <c r="F59" s="8">
        <v>6</v>
      </c>
      <c r="G59" s="8" t="s">
        <v>43</v>
      </c>
      <c r="H59" s="39">
        <v>75714</v>
      </c>
      <c r="I59" s="38">
        <v>239458</v>
      </c>
      <c r="J59" s="9">
        <v>3</v>
      </c>
      <c r="K59" s="11">
        <f t="shared" si="6"/>
        <v>-0.68381093970550166</v>
      </c>
      <c r="L59" s="24"/>
      <c r="M59" s="23"/>
      <c r="N59" s="24"/>
    </row>
    <row r="60" spans="1:77" ht="14.4" x14ac:dyDescent="0.3">
      <c r="F60" s="6">
        <v>7</v>
      </c>
      <c r="G60" s="8" t="s">
        <v>56</v>
      </c>
      <c r="H60" s="39">
        <v>54881</v>
      </c>
      <c r="I60" s="38"/>
      <c r="J60" s="9">
        <v>1</v>
      </c>
      <c r="K60" s="11">
        <f t="shared" si="6"/>
        <v>0</v>
      </c>
      <c r="L60" s="24"/>
      <c r="M60" s="23"/>
      <c r="N60" s="24"/>
    </row>
    <row r="61" spans="1:77" ht="14.4" x14ac:dyDescent="0.3">
      <c r="F61" s="26">
        <v>8</v>
      </c>
      <c r="G61" s="8" t="s">
        <v>57</v>
      </c>
      <c r="H61" s="39">
        <v>46679</v>
      </c>
      <c r="I61" s="38">
        <v>37316</v>
      </c>
      <c r="J61" s="9">
        <v>1</v>
      </c>
      <c r="K61" s="11">
        <f t="shared" si="6"/>
        <v>0.25091113731375292</v>
      </c>
      <c r="L61" s="24"/>
      <c r="M61" s="23"/>
      <c r="N61" s="24"/>
    </row>
    <row r="62" spans="1:77" ht="14.4" x14ac:dyDescent="0.3">
      <c r="F62" s="8">
        <v>9</v>
      </c>
      <c r="G62" s="8" t="s">
        <v>58</v>
      </c>
      <c r="H62" s="39">
        <v>40978</v>
      </c>
      <c r="I62" s="38"/>
      <c r="J62" s="9">
        <v>2</v>
      </c>
      <c r="K62" s="11">
        <f t="shared" si="6"/>
        <v>0</v>
      </c>
      <c r="L62" s="24"/>
      <c r="M62" s="23"/>
      <c r="N62" s="24"/>
    </row>
    <row r="63" spans="1:77" x14ac:dyDescent="0.3">
      <c r="F63" s="6">
        <v>10</v>
      </c>
      <c r="G63" s="8" t="s">
        <v>46</v>
      </c>
      <c r="H63" s="39">
        <v>35882</v>
      </c>
      <c r="I63" s="38">
        <v>81111</v>
      </c>
      <c r="J63" s="9">
        <v>8</v>
      </c>
      <c r="K63" s="11">
        <f t="shared" si="6"/>
        <v>-0.5576185720802358</v>
      </c>
      <c r="L63" s="24"/>
    </row>
    <row r="64" spans="1:77" x14ac:dyDescent="0.3">
      <c r="F64" s="12"/>
      <c r="G64" s="12" t="s">
        <v>21</v>
      </c>
      <c r="H64" s="14">
        <f>SUM(H54:H63)</f>
        <v>1608918</v>
      </c>
      <c r="I64" s="13">
        <f>SUM(I54:I63)</f>
        <v>1860676</v>
      </c>
      <c r="J64" s="27">
        <f>SUM(J54:J63)</f>
        <v>161</v>
      </c>
      <c r="K64" s="17">
        <f>IF(I64&lt;&gt;0,IF(H64/I64-1&lt;-1,0,(H64/I64-1)),0)</f>
        <v>-0.13530458822492475</v>
      </c>
    </row>
    <row r="65" spans="1:11" x14ac:dyDescent="0.3">
      <c r="F65" s="16"/>
      <c r="G65" s="16" t="s">
        <v>13</v>
      </c>
      <c r="H65" s="14">
        <f>H66-H64</f>
        <v>75914</v>
      </c>
      <c r="I65" s="13">
        <f>I66-I64</f>
        <v>1006766</v>
      </c>
      <c r="J65" s="27">
        <f>J66-J64</f>
        <v>58</v>
      </c>
      <c r="K65" s="17">
        <f>IF(I65&lt;&gt;0,IF(H65/I65-1&lt;-1,0,(H65/I65-1)),0)</f>
        <v>-0.92459618223102491</v>
      </c>
    </row>
    <row r="66" spans="1:11" x14ac:dyDescent="0.3">
      <c r="F66" s="16"/>
      <c r="G66" s="16" t="s">
        <v>22</v>
      </c>
      <c r="H66" s="14">
        <f>H34</f>
        <v>1684832</v>
      </c>
      <c r="I66" s="13">
        <f>I34</f>
        <v>2867442</v>
      </c>
      <c r="J66" s="14">
        <f>B49</f>
        <v>219</v>
      </c>
      <c r="K66" s="17">
        <f>IF(I66&lt;&gt;0,IF(H66/I66-1&lt;-1,0,(H66/I66-1)),0)</f>
        <v>-0.41242682502383654</v>
      </c>
    </row>
    <row r="71" spans="1:11" ht="13.8" customHeight="1" x14ac:dyDescent="0.3"/>
    <row r="72" spans="1:11" ht="13.8" customHeight="1" x14ac:dyDescent="0.3">
      <c r="E72" s="18"/>
    </row>
    <row r="73" spans="1:11" x14ac:dyDescent="0.3">
      <c r="E73" s="18"/>
    </row>
    <row r="74" spans="1:11" x14ac:dyDescent="0.3">
      <c r="E74" s="19"/>
    </row>
    <row r="75" spans="1:11" ht="14.4" customHeight="1" x14ac:dyDescent="0.3">
      <c r="A75" s="44" t="s">
        <v>15</v>
      </c>
      <c r="B75" s="42" t="str">
        <f>B23</f>
        <v>Jan to Sep
2024</v>
      </c>
      <c r="C75" s="42" t="str">
        <f>C23</f>
        <v>Jan to Dec
2023</v>
      </c>
      <c r="D75" s="44" t="str">
        <f>D47</f>
        <v>period +/-</v>
      </c>
      <c r="E75" s="19"/>
    </row>
    <row r="76" spans="1:11" x14ac:dyDescent="0.3">
      <c r="A76" s="45"/>
      <c r="B76" s="45" t="s">
        <v>0</v>
      </c>
      <c r="C76" s="45" t="s">
        <v>0</v>
      </c>
      <c r="D76" s="45"/>
      <c r="E76" s="19"/>
    </row>
    <row r="77" spans="1:11" ht="14.4" x14ac:dyDescent="0.3">
      <c r="A77" s="32" t="s">
        <v>16</v>
      </c>
      <c r="B77" s="28">
        <f>B25</f>
        <v>1684832</v>
      </c>
      <c r="C77" s="41">
        <f>C25</f>
        <v>2867442</v>
      </c>
      <c r="D77" s="33">
        <f>IF(C77&lt;&gt;0,IF(B77/C77-1&lt;-1,0,(B77/C77-1)),0)</f>
        <v>-0.41242682502383654</v>
      </c>
      <c r="E77" s="19"/>
    </row>
    <row r="78" spans="1:11" ht="14.4" x14ac:dyDescent="0.3">
      <c r="A78" s="32" t="s">
        <v>17</v>
      </c>
      <c r="B78" s="28">
        <v>876523</v>
      </c>
      <c r="C78" s="28">
        <v>1096781</v>
      </c>
      <c r="D78" s="33">
        <f t="shared" ref="D78:D79" si="7">IF(C78&lt;&gt;0,IF(B78/C78-1&lt;-1,0,(B78/C78-1)),0)</f>
        <v>-0.20082222430913732</v>
      </c>
      <c r="E78" s="19"/>
    </row>
    <row r="79" spans="1:11" ht="14.4" x14ac:dyDescent="0.3">
      <c r="A79" s="32" t="s">
        <v>18</v>
      </c>
      <c r="B79" s="28">
        <f>B77-B78</f>
        <v>808309</v>
      </c>
      <c r="C79" s="28">
        <f>C77-C78</f>
        <v>1770661</v>
      </c>
      <c r="D79" s="33">
        <f t="shared" si="7"/>
        <v>-0.54349872731143911</v>
      </c>
      <c r="E79" s="19"/>
    </row>
    <row r="80" spans="1:11" ht="14.4" x14ac:dyDescent="0.3">
      <c r="A80" s="32" t="s">
        <v>19</v>
      </c>
      <c r="B80" s="28">
        <v>0</v>
      </c>
      <c r="C80" s="28">
        <v>0</v>
      </c>
      <c r="D80" s="33">
        <f>IF(C80&lt;&gt;0,IF(B80/C80-1&lt;-1,0,(B80/C80-1)),0)</f>
        <v>0</v>
      </c>
      <c r="E80" s="10"/>
    </row>
    <row r="81" spans="1:7" ht="14.4" x14ac:dyDescent="0.3">
      <c r="A81" s="32" t="s">
        <v>20</v>
      </c>
      <c r="B81" s="29">
        <f>IF(B49=0,0,B25/B49)</f>
        <v>7693.2968036529683</v>
      </c>
      <c r="C81" s="41">
        <f>IF(C49=0,0,C25/C49)</f>
        <v>9753.2040816326535</v>
      </c>
      <c r="D81" s="33">
        <f>IF(C81&lt;&gt;0,IF(B81/C81-1&lt;-1,0,(B81/C81-1)),0)</f>
        <v>-0.21120313496350662</v>
      </c>
    </row>
    <row r="83" spans="1:7" ht="13.2" customHeight="1" x14ac:dyDescent="0.3"/>
    <row r="87" spans="1:7" ht="14.4" x14ac:dyDescent="0.3">
      <c r="G87" s="3"/>
    </row>
  </sheetData>
  <mergeCells count="22">
    <mergeCell ref="A1:E1"/>
    <mergeCell ref="F1:K1"/>
    <mergeCell ref="A23:A24"/>
    <mergeCell ref="A47:A48"/>
    <mergeCell ref="B23:B24"/>
    <mergeCell ref="C23:C24"/>
    <mergeCell ref="D23:D24"/>
    <mergeCell ref="B47:B48"/>
    <mergeCell ref="C47:C48"/>
    <mergeCell ref="D47:D48"/>
    <mergeCell ref="F20:F21"/>
    <mergeCell ref="J20:J21"/>
    <mergeCell ref="K20:K21"/>
    <mergeCell ref="J52:J53"/>
    <mergeCell ref="K52:K53"/>
    <mergeCell ref="G52:G53"/>
    <mergeCell ref="H52:H53"/>
    <mergeCell ref="A75:A76"/>
    <mergeCell ref="B75:B76"/>
    <mergeCell ref="C75:C76"/>
    <mergeCell ref="D75:D76"/>
    <mergeCell ref="I52:I53"/>
  </mergeCells>
  <phoneticPr fontId="38" type="noConversion"/>
  <printOptions horizontalCentered="1" verticalCentered="1"/>
  <pageMargins left="0.118110236220472" right="0.118110236220472" top="0.39370078740157499" bottom="0.39370078740157499" header="0.82677165354330695" footer="0.23622047244094499"/>
  <pageSetup paperSize="9" scale="58" fitToWidth="0" fitToHeight="2" orientation="portrait" r:id="rId1"/>
  <headerFooter alignWithMargins="0">
    <oddHeader xml:space="preserve">&amp;C
</oddHeader>
  </headerFooter>
  <colBreaks count="1" manualBreakCount="1">
    <brk id="5" max="1048575" man="1"/>
  </colBreaks>
  <ignoredErrors>
    <ignoredError sqref="D79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6" id="{427E9593-0E4E-4342-927D-D30754FA585A}">
            <x14:iconSet iconSet="3Triangles">
              <x14:cfvo type="percent">
                <xm:f>0</xm:f>
              </x14:cfvo>
              <x14:cfvo type="num">
                <xm:f>-0.1</xm:f>
              </x14:cfvo>
              <x14:cfvo type="num">
                <xm:f>0.1</xm:f>
              </x14:cfvo>
            </x14:iconSet>
          </x14:cfRule>
          <xm:sqref>D25:D33</xm:sqref>
        </x14:conditionalFormatting>
        <x14:conditionalFormatting xmlns:xm="http://schemas.microsoft.com/office/excel/2006/main">
          <x14:cfRule type="iconSet" priority="107" id="{83DAACA6-5601-4C4C-9FA1-4CD893A7BD75}">
            <x14:iconSet iconSet="3Triangles">
              <x14:cfvo type="percent">
                <xm:f>0</xm:f>
              </x14:cfvo>
              <x14:cfvo type="num">
                <xm:f>-0.1</xm:f>
              </x14:cfvo>
              <x14:cfvo type="num">
                <xm:f>0.1</xm:f>
              </x14:cfvo>
            </x14:iconSet>
          </x14:cfRule>
          <xm:sqref>D49:D57</xm:sqref>
        </x14:conditionalFormatting>
        <x14:conditionalFormatting xmlns:xm="http://schemas.microsoft.com/office/excel/2006/main">
          <x14:cfRule type="iconSet" priority="49" id="{F3466FEC-E387-4FF0-B4B1-58096353A3D7}">
            <x14:iconSet iconSet="3Triangles">
              <x14:cfvo type="percent">
                <xm:f>0</xm:f>
              </x14:cfvo>
              <x14:cfvo type="num">
                <xm:f>-0.1</xm:f>
              </x14:cfvo>
              <x14:cfvo type="num">
                <xm:f>0.1</xm:f>
              </x14:cfvo>
            </x14:iconSet>
          </x14:cfRule>
          <xm:sqref>D77:D81</xm:sqref>
        </x14:conditionalFormatting>
        <x14:conditionalFormatting xmlns:xm="http://schemas.microsoft.com/office/excel/2006/main">
          <x14:cfRule type="iconSet" priority="3" id="{82B1320E-711A-44DE-9F14-9F9AB8ADB652}">
            <x14:iconSet iconSet="3Triangles">
              <x14:cfvo type="percent">
                <xm:f>0</xm:f>
              </x14:cfvo>
              <x14:cfvo type="num">
                <xm:f>-0.1</xm:f>
              </x14:cfvo>
              <x14:cfvo type="num">
                <xm:f>0.1</xm:f>
              </x14:cfvo>
            </x14:iconSet>
          </x14:cfRule>
          <xm:sqref>K22:K31</xm:sqref>
        </x14:conditionalFormatting>
        <x14:conditionalFormatting xmlns:xm="http://schemas.microsoft.com/office/excel/2006/main">
          <x14:cfRule type="iconSet" priority="104" id="{066011B6-BBD8-43FF-B497-C952AA3249A8}">
            <x14:iconSet iconSet="3Triangles">
              <x14:cfvo type="percent">
                <xm:f>0</xm:f>
              </x14:cfvo>
              <x14:cfvo type="num">
                <xm:f>-0.1</xm:f>
              </x14:cfvo>
              <x14:cfvo type="num">
                <xm:f>0.1</xm:f>
              </x14:cfvo>
            </x14:iconSet>
          </x14:cfRule>
          <xm:sqref>K54:K63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7D4B-1893-4062-9AA2-81E1E5F49792}">
  <dimension ref="A1:O294"/>
  <sheetViews>
    <sheetView workbookViewId="0">
      <selection sqref="A1:O294"/>
    </sheetView>
  </sheetViews>
  <sheetFormatPr defaultRowHeight="14.4" x14ac:dyDescent="0.3"/>
  <cols>
    <col min="1" max="1" width="10" customWidth="1"/>
    <col min="2" max="2" width="12.109375" style="47" customWidth="1"/>
    <col min="3" max="3" width="17.6640625" customWidth="1"/>
    <col min="4" max="4" width="13.21875" customWidth="1"/>
    <col min="5" max="5" width="14.77734375" customWidth="1"/>
    <col min="6" max="6" width="16.109375" customWidth="1"/>
    <col min="8" max="8" width="12.44140625" customWidth="1"/>
    <col min="9" max="9" width="13.109375" customWidth="1"/>
    <col min="10" max="10" width="12.21875" style="47" customWidth="1"/>
    <col min="11" max="11" width="12.6640625" style="47" customWidth="1"/>
    <col min="14" max="14" width="16.109375" customWidth="1"/>
    <col min="15" max="15" width="22.88671875" customWidth="1"/>
  </cols>
  <sheetData>
    <row r="1" spans="1:15" x14ac:dyDescent="0.3">
      <c r="A1" t="s">
        <v>59</v>
      </c>
      <c r="B1" s="47" t="s">
        <v>60</v>
      </c>
      <c r="C1" t="s">
        <v>61</v>
      </c>
      <c r="D1" t="s">
        <v>427</v>
      </c>
      <c r="E1" t="s">
        <v>62</v>
      </c>
      <c r="F1" t="s">
        <v>63</v>
      </c>
      <c r="G1" t="s">
        <v>88</v>
      </c>
      <c r="H1" t="s">
        <v>89</v>
      </c>
      <c r="I1" t="s">
        <v>90</v>
      </c>
      <c r="J1" s="47" t="s">
        <v>91</v>
      </c>
      <c r="K1" s="47" t="s">
        <v>92</v>
      </c>
      <c r="L1" t="s">
        <v>324</v>
      </c>
      <c r="M1" t="s">
        <v>325</v>
      </c>
      <c r="N1" t="s">
        <v>391</v>
      </c>
      <c r="O1" t="s">
        <v>426</v>
      </c>
    </row>
    <row r="2" spans="1:15" x14ac:dyDescent="0.3">
      <c r="A2" t="s">
        <v>64</v>
      </c>
      <c r="D2" t="s">
        <v>428</v>
      </c>
      <c r="E2">
        <v>1208040274</v>
      </c>
      <c r="G2" t="s">
        <v>93</v>
      </c>
      <c r="H2" t="s">
        <v>94</v>
      </c>
      <c r="J2" s="47">
        <v>45190</v>
      </c>
      <c r="K2" s="47">
        <v>45190</v>
      </c>
      <c r="L2">
        <v>-2627</v>
      </c>
      <c r="M2" t="s">
        <v>326</v>
      </c>
      <c r="N2" t="s">
        <v>392</v>
      </c>
    </row>
    <row r="3" spans="1:15" x14ac:dyDescent="0.3">
      <c r="A3" t="s">
        <v>64</v>
      </c>
      <c r="B3" s="47">
        <v>44935</v>
      </c>
      <c r="C3" t="s">
        <v>65</v>
      </c>
      <c r="D3" t="s">
        <v>429</v>
      </c>
      <c r="E3">
        <v>1113525836</v>
      </c>
      <c r="F3" t="s">
        <v>66</v>
      </c>
      <c r="G3" t="s">
        <v>95</v>
      </c>
      <c r="H3" t="s">
        <v>96</v>
      </c>
      <c r="J3" s="47">
        <v>44943</v>
      </c>
      <c r="K3" s="47">
        <v>44943</v>
      </c>
      <c r="L3">
        <v>2834</v>
      </c>
      <c r="M3" t="s">
        <v>327</v>
      </c>
      <c r="N3" t="s">
        <v>393</v>
      </c>
      <c r="O3">
        <v>1113385978</v>
      </c>
    </row>
    <row r="4" spans="1:15" x14ac:dyDescent="0.3">
      <c r="A4" t="s">
        <v>64</v>
      </c>
      <c r="B4" s="47">
        <v>44941</v>
      </c>
      <c r="C4" t="s">
        <v>65</v>
      </c>
      <c r="D4" t="s">
        <v>429</v>
      </c>
      <c r="E4">
        <v>1113581198</v>
      </c>
      <c r="F4" t="s">
        <v>66</v>
      </c>
      <c r="G4" t="s">
        <v>95</v>
      </c>
      <c r="H4" t="s">
        <v>96</v>
      </c>
      <c r="J4" s="47">
        <v>44947</v>
      </c>
      <c r="K4" s="47">
        <v>44947</v>
      </c>
      <c r="L4">
        <v>3079</v>
      </c>
      <c r="M4" t="s">
        <v>327</v>
      </c>
      <c r="N4" t="s">
        <v>393</v>
      </c>
      <c r="O4">
        <v>1113385978</v>
      </c>
    </row>
    <row r="5" spans="1:15" x14ac:dyDescent="0.3">
      <c r="A5" t="s">
        <v>64</v>
      </c>
      <c r="B5" s="47">
        <v>44963</v>
      </c>
      <c r="C5" t="s">
        <v>67</v>
      </c>
      <c r="D5" t="s">
        <v>429</v>
      </c>
      <c r="E5">
        <v>1113742173</v>
      </c>
      <c r="F5" t="s">
        <v>68</v>
      </c>
      <c r="G5" t="s">
        <v>97</v>
      </c>
      <c r="H5" t="s">
        <v>98</v>
      </c>
      <c r="I5" t="s">
        <v>99</v>
      </c>
      <c r="J5" s="47">
        <v>44966</v>
      </c>
      <c r="K5" s="47">
        <v>44967</v>
      </c>
      <c r="L5">
        <v>138697</v>
      </c>
      <c r="M5" t="s">
        <v>328</v>
      </c>
      <c r="N5" t="s">
        <v>394</v>
      </c>
    </row>
    <row r="6" spans="1:15" x14ac:dyDescent="0.3">
      <c r="A6" t="s">
        <v>64</v>
      </c>
      <c r="B6" s="47">
        <v>44963</v>
      </c>
      <c r="C6" t="s">
        <v>67</v>
      </c>
      <c r="D6" t="s">
        <v>428</v>
      </c>
      <c r="E6">
        <v>1113742173</v>
      </c>
      <c r="F6" t="s">
        <v>68</v>
      </c>
      <c r="G6" t="s">
        <v>97</v>
      </c>
      <c r="H6" t="s">
        <v>100</v>
      </c>
      <c r="I6" t="s">
        <v>101</v>
      </c>
      <c r="J6" s="47">
        <v>44966</v>
      </c>
      <c r="K6" s="47">
        <v>44967</v>
      </c>
      <c r="L6">
        <v>-58382</v>
      </c>
      <c r="M6" t="s">
        <v>329</v>
      </c>
      <c r="N6" t="s">
        <v>395</v>
      </c>
    </row>
    <row r="7" spans="1:15" x14ac:dyDescent="0.3">
      <c r="A7" t="s">
        <v>64</v>
      </c>
      <c r="B7" s="47">
        <v>44964</v>
      </c>
      <c r="C7" t="s">
        <v>69</v>
      </c>
      <c r="D7" t="s">
        <v>429</v>
      </c>
      <c r="E7">
        <v>1113742283</v>
      </c>
      <c r="F7" t="s">
        <v>70</v>
      </c>
      <c r="G7" t="s">
        <v>102</v>
      </c>
      <c r="H7" t="s">
        <v>103</v>
      </c>
      <c r="I7" t="s">
        <v>104</v>
      </c>
      <c r="J7" s="47">
        <v>45009</v>
      </c>
      <c r="K7" s="47">
        <v>45009</v>
      </c>
      <c r="L7">
        <v>137</v>
      </c>
      <c r="M7" t="s">
        <v>330</v>
      </c>
      <c r="N7" t="s">
        <v>392</v>
      </c>
      <c r="O7">
        <v>6720676122</v>
      </c>
    </row>
    <row r="8" spans="1:15" x14ac:dyDescent="0.3">
      <c r="A8" t="s">
        <v>64</v>
      </c>
      <c r="B8" s="47">
        <v>44964</v>
      </c>
      <c r="C8" t="s">
        <v>69</v>
      </c>
      <c r="D8" t="s">
        <v>429</v>
      </c>
      <c r="E8">
        <v>5001511771</v>
      </c>
      <c r="F8" t="s">
        <v>70</v>
      </c>
      <c r="G8" t="s">
        <v>102</v>
      </c>
      <c r="J8" s="47">
        <v>45009</v>
      </c>
      <c r="K8" s="47">
        <v>45009</v>
      </c>
      <c r="L8">
        <v>560</v>
      </c>
      <c r="O8">
        <v>1113742283</v>
      </c>
    </row>
    <row r="9" spans="1:15" x14ac:dyDescent="0.3">
      <c r="A9" t="s">
        <v>64</v>
      </c>
      <c r="B9" s="47">
        <v>44966</v>
      </c>
      <c r="C9" t="s">
        <v>69</v>
      </c>
      <c r="D9" t="s">
        <v>429</v>
      </c>
      <c r="E9">
        <v>1113753541</v>
      </c>
      <c r="F9" t="s">
        <v>70</v>
      </c>
      <c r="G9" t="s">
        <v>105</v>
      </c>
      <c r="H9" t="s">
        <v>106</v>
      </c>
      <c r="I9" t="s">
        <v>107</v>
      </c>
      <c r="J9" s="47">
        <v>44971</v>
      </c>
      <c r="K9" s="47">
        <v>44978</v>
      </c>
      <c r="L9">
        <v>12600</v>
      </c>
      <c r="M9" t="s">
        <v>331</v>
      </c>
      <c r="N9" t="s">
        <v>396</v>
      </c>
    </row>
    <row r="10" spans="1:15" x14ac:dyDescent="0.3">
      <c r="A10" t="s">
        <v>64</v>
      </c>
      <c r="B10" s="47">
        <v>44966</v>
      </c>
      <c r="C10" t="s">
        <v>69</v>
      </c>
      <c r="D10" t="s">
        <v>428</v>
      </c>
      <c r="E10">
        <v>1113753541</v>
      </c>
      <c r="F10" t="s">
        <v>70</v>
      </c>
      <c r="G10" t="s">
        <v>105</v>
      </c>
      <c r="H10" t="s">
        <v>106</v>
      </c>
      <c r="I10" t="s">
        <v>107</v>
      </c>
      <c r="J10" s="47">
        <v>44971</v>
      </c>
      <c r="K10" s="47">
        <v>44978</v>
      </c>
      <c r="L10">
        <v>-12279</v>
      </c>
      <c r="M10" t="s">
        <v>331</v>
      </c>
      <c r="N10" t="s">
        <v>396</v>
      </c>
    </row>
    <row r="11" spans="1:15" x14ac:dyDescent="0.3">
      <c r="A11" t="s">
        <v>64</v>
      </c>
      <c r="B11" s="47">
        <v>44966</v>
      </c>
      <c r="C11" t="s">
        <v>69</v>
      </c>
      <c r="D11" t="s">
        <v>429</v>
      </c>
      <c r="E11">
        <v>1113753540</v>
      </c>
      <c r="F11" t="s">
        <v>70</v>
      </c>
      <c r="G11" t="s">
        <v>108</v>
      </c>
      <c r="H11" t="s">
        <v>106</v>
      </c>
      <c r="I11" t="s">
        <v>107</v>
      </c>
      <c r="J11" s="47">
        <v>44971</v>
      </c>
      <c r="K11" s="47">
        <v>44975</v>
      </c>
      <c r="L11">
        <v>12600</v>
      </c>
      <c r="M11" t="s">
        <v>331</v>
      </c>
      <c r="N11" t="s">
        <v>396</v>
      </c>
    </row>
    <row r="12" spans="1:15" x14ac:dyDescent="0.3">
      <c r="A12" t="s">
        <v>64</v>
      </c>
      <c r="B12" s="47">
        <v>44966</v>
      </c>
      <c r="C12" t="s">
        <v>69</v>
      </c>
      <c r="D12" t="s">
        <v>428</v>
      </c>
      <c r="E12">
        <v>1113753540</v>
      </c>
      <c r="F12" t="s">
        <v>70</v>
      </c>
      <c r="G12" t="s">
        <v>108</v>
      </c>
      <c r="H12" t="s">
        <v>106</v>
      </c>
      <c r="I12" t="s">
        <v>107</v>
      </c>
      <c r="J12" s="47">
        <v>44971</v>
      </c>
      <c r="K12" s="47">
        <v>44975</v>
      </c>
      <c r="L12">
        <v>-12279</v>
      </c>
      <c r="M12" t="s">
        <v>331</v>
      </c>
      <c r="N12" t="s">
        <v>396</v>
      </c>
    </row>
    <row r="13" spans="1:15" x14ac:dyDescent="0.3">
      <c r="A13" t="s">
        <v>64</v>
      </c>
      <c r="B13" s="47">
        <v>44974</v>
      </c>
      <c r="C13" t="s">
        <v>69</v>
      </c>
      <c r="D13" t="s">
        <v>429</v>
      </c>
      <c r="E13">
        <v>1113814485</v>
      </c>
      <c r="F13" t="s">
        <v>70</v>
      </c>
      <c r="G13" t="s">
        <v>105</v>
      </c>
      <c r="H13" t="s">
        <v>109</v>
      </c>
      <c r="I13" t="s">
        <v>107</v>
      </c>
      <c r="J13" s="47">
        <v>44982</v>
      </c>
      <c r="K13" s="47">
        <v>44987</v>
      </c>
      <c r="L13">
        <v>11212</v>
      </c>
      <c r="M13" t="s">
        <v>331</v>
      </c>
      <c r="N13" t="s">
        <v>396</v>
      </c>
    </row>
    <row r="14" spans="1:15" x14ac:dyDescent="0.3">
      <c r="A14" t="s">
        <v>64</v>
      </c>
      <c r="B14" s="47">
        <v>44974</v>
      </c>
      <c r="C14" t="s">
        <v>69</v>
      </c>
      <c r="D14" t="s">
        <v>429</v>
      </c>
      <c r="E14">
        <v>1113814501</v>
      </c>
      <c r="F14" t="s">
        <v>70</v>
      </c>
      <c r="G14" t="s">
        <v>108</v>
      </c>
      <c r="H14" t="s">
        <v>109</v>
      </c>
      <c r="I14" t="s">
        <v>107</v>
      </c>
      <c r="J14" s="47">
        <v>44982</v>
      </c>
      <c r="K14" s="47">
        <v>44989</v>
      </c>
      <c r="L14">
        <v>10586</v>
      </c>
      <c r="M14" t="s">
        <v>331</v>
      </c>
      <c r="N14" t="s">
        <v>396</v>
      </c>
    </row>
    <row r="15" spans="1:15" x14ac:dyDescent="0.3">
      <c r="A15" t="s">
        <v>64</v>
      </c>
      <c r="B15" s="47">
        <v>44986</v>
      </c>
      <c r="C15" t="s">
        <v>69</v>
      </c>
      <c r="D15" t="s">
        <v>429</v>
      </c>
      <c r="E15">
        <v>1613984802</v>
      </c>
      <c r="F15" t="s">
        <v>70</v>
      </c>
      <c r="G15" t="s">
        <v>102</v>
      </c>
      <c r="H15" t="s">
        <v>103</v>
      </c>
      <c r="I15" t="s">
        <v>104</v>
      </c>
      <c r="J15" s="47">
        <v>45037</v>
      </c>
      <c r="K15" s="47">
        <v>45037</v>
      </c>
      <c r="L15">
        <v>137</v>
      </c>
      <c r="M15" t="s">
        <v>330</v>
      </c>
      <c r="N15" t="s">
        <v>392</v>
      </c>
      <c r="O15">
        <v>6720676122</v>
      </c>
    </row>
    <row r="16" spans="1:15" x14ac:dyDescent="0.3">
      <c r="A16" t="s">
        <v>64</v>
      </c>
      <c r="B16" s="47">
        <v>44986</v>
      </c>
      <c r="C16" t="s">
        <v>65</v>
      </c>
      <c r="D16" t="s">
        <v>429</v>
      </c>
      <c r="E16">
        <v>1613984846</v>
      </c>
      <c r="F16" t="s">
        <v>66</v>
      </c>
      <c r="G16" t="s">
        <v>110</v>
      </c>
      <c r="H16" t="s">
        <v>111</v>
      </c>
      <c r="I16" t="s">
        <v>112</v>
      </c>
      <c r="J16" s="47">
        <v>44987</v>
      </c>
      <c r="K16" s="47">
        <v>44991</v>
      </c>
      <c r="L16">
        <v>71996</v>
      </c>
      <c r="M16" t="s">
        <v>332</v>
      </c>
      <c r="N16" t="s">
        <v>397</v>
      </c>
    </row>
    <row r="17" spans="1:15" x14ac:dyDescent="0.3">
      <c r="A17" t="s">
        <v>64</v>
      </c>
      <c r="B17" s="47">
        <v>44986</v>
      </c>
      <c r="C17" t="s">
        <v>69</v>
      </c>
      <c r="D17" t="s">
        <v>429</v>
      </c>
      <c r="E17">
        <v>5005537160</v>
      </c>
      <c r="F17" t="s">
        <v>70</v>
      </c>
      <c r="G17" t="s">
        <v>102</v>
      </c>
      <c r="J17" s="47">
        <v>45037</v>
      </c>
      <c r="K17" s="47">
        <v>45037</v>
      </c>
      <c r="L17">
        <v>560</v>
      </c>
      <c r="O17">
        <v>1613984802</v>
      </c>
    </row>
    <row r="18" spans="1:15" x14ac:dyDescent="0.3">
      <c r="A18" t="s">
        <v>64</v>
      </c>
      <c r="B18" s="47">
        <v>44987</v>
      </c>
      <c r="C18" t="s">
        <v>69</v>
      </c>
      <c r="D18" t="s">
        <v>429</v>
      </c>
      <c r="E18">
        <v>1613984986</v>
      </c>
      <c r="F18" t="s">
        <v>70</v>
      </c>
      <c r="G18" t="s">
        <v>113</v>
      </c>
      <c r="H18" t="s">
        <v>114</v>
      </c>
      <c r="I18" t="s">
        <v>104</v>
      </c>
      <c r="J18" s="47">
        <v>44991</v>
      </c>
      <c r="K18" s="47">
        <v>44997</v>
      </c>
      <c r="L18">
        <v>14914</v>
      </c>
      <c r="M18" t="s">
        <v>333</v>
      </c>
      <c r="N18" t="s">
        <v>398</v>
      </c>
    </row>
    <row r="19" spans="1:15" x14ac:dyDescent="0.3">
      <c r="A19" t="s">
        <v>64</v>
      </c>
      <c r="B19" s="47">
        <v>44991</v>
      </c>
      <c r="D19" t="s">
        <v>429</v>
      </c>
      <c r="E19">
        <v>2138812030</v>
      </c>
      <c r="G19" t="s">
        <v>115</v>
      </c>
      <c r="H19" t="s">
        <v>94</v>
      </c>
      <c r="J19" s="47">
        <v>45080</v>
      </c>
      <c r="K19" s="47">
        <v>25569</v>
      </c>
      <c r="L19">
        <v>3449</v>
      </c>
    </row>
    <row r="20" spans="1:15" x14ac:dyDescent="0.3">
      <c r="A20" t="s">
        <v>64</v>
      </c>
      <c r="B20" s="47">
        <v>44993</v>
      </c>
      <c r="C20" t="s">
        <v>71</v>
      </c>
      <c r="D20" t="s">
        <v>429</v>
      </c>
      <c r="E20">
        <v>1614029998</v>
      </c>
      <c r="F20" t="s">
        <v>72</v>
      </c>
      <c r="G20" t="s">
        <v>97</v>
      </c>
      <c r="H20" t="s">
        <v>116</v>
      </c>
      <c r="I20" t="s">
        <v>117</v>
      </c>
      <c r="J20" s="47">
        <v>44997</v>
      </c>
      <c r="K20" s="47">
        <v>45001</v>
      </c>
      <c r="L20">
        <v>42697</v>
      </c>
      <c r="M20" t="s">
        <v>334</v>
      </c>
      <c r="N20" t="s">
        <v>399</v>
      </c>
    </row>
    <row r="21" spans="1:15" x14ac:dyDescent="0.3">
      <c r="A21" t="s">
        <v>64</v>
      </c>
      <c r="B21" s="47">
        <v>44993</v>
      </c>
      <c r="C21" t="s">
        <v>71</v>
      </c>
      <c r="D21" t="s">
        <v>429</v>
      </c>
      <c r="E21">
        <v>1614029997</v>
      </c>
      <c r="F21" t="s">
        <v>72</v>
      </c>
      <c r="G21" t="s">
        <v>118</v>
      </c>
      <c r="H21" t="s">
        <v>116</v>
      </c>
      <c r="I21" t="s">
        <v>117</v>
      </c>
      <c r="J21" s="47">
        <v>44997</v>
      </c>
      <c r="K21" s="47">
        <v>45001</v>
      </c>
      <c r="L21">
        <v>42697</v>
      </c>
      <c r="M21" t="s">
        <v>334</v>
      </c>
      <c r="N21" t="s">
        <v>399</v>
      </c>
    </row>
    <row r="22" spans="1:15" x14ac:dyDescent="0.3">
      <c r="A22" t="s">
        <v>64</v>
      </c>
      <c r="B22" s="47">
        <v>44993</v>
      </c>
      <c r="C22" t="s">
        <v>71</v>
      </c>
      <c r="D22" t="s">
        <v>429</v>
      </c>
      <c r="E22">
        <v>1614044402</v>
      </c>
      <c r="F22" t="s">
        <v>72</v>
      </c>
      <c r="G22" t="s">
        <v>119</v>
      </c>
      <c r="H22" t="s">
        <v>120</v>
      </c>
      <c r="I22" t="s">
        <v>104</v>
      </c>
      <c r="J22" s="47">
        <v>44997</v>
      </c>
      <c r="K22" s="47">
        <v>44998</v>
      </c>
      <c r="L22">
        <v>11194</v>
      </c>
      <c r="M22" t="s">
        <v>335</v>
      </c>
      <c r="N22" t="s">
        <v>399</v>
      </c>
    </row>
    <row r="23" spans="1:15" x14ac:dyDescent="0.3">
      <c r="A23" t="s">
        <v>64</v>
      </c>
      <c r="B23" s="47">
        <v>45056</v>
      </c>
      <c r="C23" t="s">
        <v>69</v>
      </c>
      <c r="D23" t="s">
        <v>429</v>
      </c>
      <c r="E23">
        <v>1614477767</v>
      </c>
      <c r="F23" t="s">
        <v>70</v>
      </c>
      <c r="G23" t="s">
        <v>121</v>
      </c>
      <c r="H23" t="s">
        <v>122</v>
      </c>
      <c r="I23" t="s">
        <v>104</v>
      </c>
      <c r="J23" s="47">
        <v>45059</v>
      </c>
      <c r="K23" s="47">
        <v>45065</v>
      </c>
      <c r="L23">
        <v>11090</v>
      </c>
      <c r="M23" t="s">
        <v>336</v>
      </c>
      <c r="N23" t="s">
        <v>400</v>
      </c>
    </row>
    <row r="24" spans="1:15" x14ac:dyDescent="0.3">
      <c r="A24" t="s">
        <v>64</v>
      </c>
      <c r="B24" s="47">
        <v>45056</v>
      </c>
      <c r="C24" t="s">
        <v>69</v>
      </c>
      <c r="D24" t="s">
        <v>429</v>
      </c>
      <c r="E24">
        <v>1614477766</v>
      </c>
      <c r="F24" t="s">
        <v>70</v>
      </c>
      <c r="G24" t="s">
        <v>123</v>
      </c>
      <c r="H24" t="s">
        <v>124</v>
      </c>
      <c r="I24" t="s">
        <v>107</v>
      </c>
      <c r="J24" s="47">
        <v>45059</v>
      </c>
      <c r="K24" s="47">
        <v>45072</v>
      </c>
      <c r="L24">
        <v>11311</v>
      </c>
      <c r="M24" t="s">
        <v>336</v>
      </c>
      <c r="N24" t="s">
        <v>400</v>
      </c>
    </row>
    <row r="25" spans="1:15" x14ac:dyDescent="0.3">
      <c r="A25" t="s">
        <v>64</v>
      </c>
      <c r="B25" s="47">
        <v>45060</v>
      </c>
      <c r="C25" t="s">
        <v>69</v>
      </c>
      <c r="D25" t="s">
        <v>429</v>
      </c>
      <c r="E25">
        <v>1614507313</v>
      </c>
      <c r="F25" t="s">
        <v>70</v>
      </c>
      <c r="G25" t="s">
        <v>105</v>
      </c>
      <c r="H25" t="s">
        <v>125</v>
      </c>
      <c r="I25" t="s">
        <v>107</v>
      </c>
      <c r="J25" s="47">
        <v>45064</v>
      </c>
      <c r="K25" s="47">
        <v>45071</v>
      </c>
      <c r="L25">
        <v>11071</v>
      </c>
      <c r="M25" t="s">
        <v>331</v>
      </c>
      <c r="N25" t="s">
        <v>396</v>
      </c>
    </row>
    <row r="26" spans="1:15" x14ac:dyDescent="0.3">
      <c r="A26" t="s">
        <v>64</v>
      </c>
      <c r="B26" s="47">
        <v>45060</v>
      </c>
      <c r="C26" t="s">
        <v>69</v>
      </c>
      <c r="D26" t="s">
        <v>429</v>
      </c>
      <c r="E26">
        <v>1614507312</v>
      </c>
      <c r="F26" t="s">
        <v>70</v>
      </c>
      <c r="G26" t="s">
        <v>126</v>
      </c>
      <c r="H26" t="s">
        <v>125</v>
      </c>
      <c r="I26" t="s">
        <v>107</v>
      </c>
      <c r="J26" s="47">
        <v>45064</v>
      </c>
      <c r="K26" s="47">
        <v>45071</v>
      </c>
      <c r="L26">
        <v>11071</v>
      </c>
      <c r="M26" t="s">
        <v>331</v>
      </c>
      <c r="N26" t="s">
        <v>396</v>
      </c>
    </row>
    <row r="27" spans="1:15" x14ac:dyDescent="0.3">
      <c r="A27" t="s">
        <v>64</v>
      </c>
      <c r="B27" s="47">
        <v>45060</v>
      </c>
      <c r="C27" t="s">
        <v>69</v>
      </c>
      <c r="D27" t="s">
        <v>428</v>
      </c>
      <c r="E27">
        <v>1614507313</v>
      </c>
      <c r="F27" t="s">
        <v>70</v>
      </c>
      <c r="G27" t="s">
        <v>105</v>
      </c>
      <c r="H27" t="s">
        <v>125</v>
      </c>
      <c r="I27" t="s">
        <v>107</v>
      </c>
      <c r="J27" s="47">
        <v>45064</v>
      </c>
      <c r="K27" s="47">
        <v>45071</v>
      </c>
      <c r="L27">
        <v>-10495</v>
      </c>
      <c r="M27" t="s">
        <v>331</v>
      </c>
      <c r="N27" t="s">
        <v>396</v>
      </c>
    </row>
    <row r="28" spans="1:15" x14ac:dyDescent="0.3">
      <c r="A28" t="s">
        <v>64</v>
      </c>
      <c r="B28" s="47">
        <v>45060</v>
      </c>
      <c r="C28" t="s">
        <v>69</v>
      </c>
      <c r="D28" t="s">
        <v>428</v>
      </c>
      <c r="E28">
        <v>1614507312</v>
      </c>
      <c r="F28" t="s">
        <v>70</v>
      </c>
      <c r="G28" t="s">
        <v>126</v>
      </c>
      <c r="H28" t="s">
        <v>125</v>
      </c>
      <c r="I28" t="s">
        <v>107</v>
      </c>
      <c r="J28" s="47">
        <v>45064</v>
      </c>
      <c r="K28" s="47">
        <v>45071</v>
      </c>
      <c r="L28">
        <v>-10495</v>
      </c>
      <c r="M28" t="s">
        <v>331</v>
      </c>
      <c r="N28" t="s">
        <v>396</v>
      </c>
    </row>
    <row r="29" spans="1:15" x14ac:dyDescent="0.3">
      <c r="A29" t="s">
        <v>64</v>
      </c>
      <c r="B29" s="47">
        <v>45060</v>
      </c>
      <c r="C29" t="s">
        <v>71</v>
      </c>
      <c r="D29" t="s">
        <v>429</v>
      </c>
      <c r="E29">
        <v>1614507282</v>
      </c>
      <c r="F29" t="s">
        <v>72</v>
      </c>
      <c r="G29" t="s">
        <v>127</v>
      </c>
      <c r="H29" t="s">
        <v>128</v>
      </c>
      <c r="I29" t="s">
        <v>107</v>
      </c>
      <c r="J29" s="47">
        <v>45066</v>
      </c>
      <c r="K29" s="47">
        <v>45069</v>
      </c>
      <c r="L29">
        <v>15682</v>
      </c>
      <c r="M29" t="s">
        <v>337</v>
      </c>
      <c r="N29" t="s">
        <v>401</v>
      </c>
    </row>
    <row r="30" spans="1:15" x14ac:dyDescent="0.3">
      <c r="A30" t="s">
        <v>64</v>
      </c>
      <c r="B30" s="47">
        <v>45067</v>
      </c>
      <c r="C30" t="s">
        <v>71</v>
      </c>
      <c r="D30" t="s">
        <v>429</v>
      </c>
      <c r="E30">
        <v>1614578881</v>
      </c>
      <c r="F30" t="s">
        <v>72</v>
      </c>
      <c r="G30" t="s">
        <v>108</v>
      </c>
      <c r="H30" t="s">
        <v>129</v>
      </c>
      <c r="I30" t="s">
        <v>107</v>
      </c>
      <c r="J30" s="47">
        <v>45073</v>
      </c>
      <c r="K30" s="47">
        <v>45078</v>
      </c>
      <c r="L30">
        <v>18279</v>
      </c>
      <c r="M30" t="s">
        <v>334</v>
      </c>
      <c r="N30" t="s">
        <v>399</v>
      </c>
    </row>
    <row r="31" spans="1:15" x14ac:dyDescent="0.3">
      <c r="A31" t="s">
        <v>64</v>
      </c>
      <c r="B31" s="47">
        <v>45069</v>
      </c>
      <c r="C31" t="s">
        <v>73</v>
      </c>
      <c r="D31" t="s">
        <v>429</v>
      </c>
      <c r="E31">
        <v>1614588358</v>
      </c>
      <c r="F31" t="s">
        <v>74</v>
      </c>
      <c r="G31" t="s">
        <v>130</v>
      </c>
      <c r="H31" t="s">
        <v>131</v>
      </c>
      <c r="J31" s="47">
        <v>45069</v>
      </c>
      <c r="K31" s="47">
        <v>45070</v>
      </c>
      <c r="L31">
        <v>3588</v>
      </c>
      <c r="M31" t="s">
        <v>338</v>
      </c>
      <c r="N31" t="s">
        <v>402</v>
      </c>
    </row>
    <row r="32" spans="1:15" x14ac:dyDescent="0.3">
      <c r="A32" t="s">
        <v>64</v>
      </c>
      <c r="B32" s="47">
        <v>45069</v>
      </c>
      <c r="C32" t="s">
        <v>73</v>
      </c>
      <c r="D32" t="s">
        <v>429</v>
      </c>
      <c r="E32">
        <v>1614588357</v>
      </c>
      <c r="F32" t="s">
        <v>74</v>
      </c>
      <c r="G32" t="s">
        <v>132</v>
      </c>
      <c r="H32" t="s">
        <v>131</v>
      </c>
      <c r="J32" s="47">
        <v>45069</v>
      </c>
      <c r="K32" s="47">
        <v>45070</v>
      </c>
      <c r="L32">
        <v>3588</v>
      </c>
      <c r="M32" t="s">
        <v>338</v>
      </c>
      <c r="N32" t="s">
        <v>402</v>
      </c>
    </row>
    <row r="33" spans="1:15" x14ac:dyDescent="0.3">
      <c r="A33" t="s">
        <v>64</v>
      </c>
      <c r="B33" s="47">
        <v>45069</v>
      </c>
      <c r="C33" t="s">
        <v>69</v>
      </c>
      <c r="D33" t="s">
        <v>429</v>
      </c>
      <c r="E33">
        <v>1614588343</v>
      </c>
      <c r="F33" t="s">
        <v>70</v>
      </c>
      <c r="G33" t="s">
        <v>133</v>
      </c>
      <c r="H33" t="s">
        <v>134</v>
      </c>
      <c r="J33" s="47">
        <v>45071</v>
      </c>
      <c r="K33" s="47">
        <v>45101</v>
      </c>
      <c r="L33">
        <v>10600</v>
      </c>
      <c r="M33" t="s">
        <v>331</v>
      </c>
      <c r="N33" t="s">
        <v>396</v>
      </c>
    </row>
    <row r="34" spans="1:15" x14ac:dyDescent="0.3">
      <c r="A34" t="s">
        <v>64</v>
      </c>
      <c r="B34" s="47">
        <v>45071</v>
      </c>
      <c r="C34" t="s">
        <v>75</v>
      </c>
      <c r="D34" t="s">
        <v>429</v>
      </c>
      <c r="E34">
        <v>1614622013</v>
      </c>
      <c r="F34" t="s">
        <v>52</v>
      </c>
      <c r="G34" t="s">
        <v>135</v>
      </c>
      <c r="H34" t="s">
        <v>136</v>
      </c>
      <c r="J34" s="47">
        <v>45073</v>
      </c>
      <c r="K34" s="47">
        <v>45159</v>
      </c>
      <c r="L34">
        <v>16443</v>
      </c>
      <c r="M34" t="s">
        <v>339</v>
      </c>
      <c r="N34" t="s">
        <v>399</v>
      </c>
    </row>
    <row r="35" spans="1:15" x14ac:dyDescent="0.3">
      <c r="A35" t="s">
        <v>64</v>
      </c>
      <c r="B35" s="47">
        <v>45071</v>
      </c>
      <c r="C35" t="s">
        <v>73</v>
      </c>
      <c r="D35" t="s">
        <v>429</v>
      </c>
      <c r="E35">
        <v>1614621994</v>
      </c>
      <c r="F35" t="s">
        <v>74</v>
      </c>
      <c r="G35" t="s">
        <v>137</v>
      </c>
      <c r="H35" t="s">
        <v>138</v>
      </c>
      <c r="J35" s="47">
        <v>45074</v>
      </c>
      <c r="K35" s="47">
        <v>45074</v>
      </c>
      <c r="L35">
        <v>3460</v>
      </c>
      <c r="M35" t="s">
        <v>340</v>
      </c>
      <c r="N35" t="s">
        <v>403</v>
      </c>
    </row>
    <row r="36" spans="1:15" x14ac:dyDescent="0.3">
      <c r="A36" t="s">
        <v>64</v>
      </c>
      <c r="B36" s="47">
        <v>45074</v>
      </c>
      <c r="C36" t="s">
        <v>69</v>
      </c>
      <c r="D36" t="s">
        <v>429</v>
      </c>
      <c r="E36">
        <v>1614641222</v>
      </c>
      <c r="F36" t="s">
        <v>70</v>
      </c>
      <c r="G36" t="s">
        <v>139</v>
      </c>
      <c r="H36" t="s">
        <v>140</v>
      </c>
      <c r="I36" t="s">
        <v>107</v>
      </c>
      <c r="J36" s="47">
        <v>45077</v>
      </c>
      <c r="K36" s="47">
        <v>45077</v>
      </c>
      <c r="L36">
        <v>4913</v>
      </c>
      <c r="M36" t="s">
        <v>341</v>
      </c>
      <c r="N36" t="s">
        <v>404</v>
      </c>
    </row>
    <row r="37" spans="1:15" x14ac:dyDescent="0.3">
      <c r="A37" t="s">
        <v>64</v>
      </c>
      <c r="B37" s="47">
        <v>45075</v>
      </c>
      <c r="C37" t="s">
        <v>67</v>
      </c>
      <c r="D37" t="s">
        <v>429</v>
      </c>
      <c r="E37">
        <v>1614652725</v>
      </c>
      <c r="F37" t="s">
        <v>68</v>
      </c>
      <c r="G37" t="s">
        <v>141</v>
      </c>
      <c r="H37" t="s">
        <v>142</v>
      </c>
      <c r="J37" s="47">
        <v>45080</v>
      </c>
      <c r="K37" s="47">
        <v>45139</v>
      </c>
      <c r="L37">
        <v>31069</v>
      </c>
      <c r="M37" t="s">
        <v>328</v>
      </c>
      <c r="N37" t="s">
        <v>394</v>
      </c>
    </row>
    <row r="38" spans="1:15" x14ac:dyDescent="0.3">
      <c r="A38" t="s">
        <v>64</v>
      </c>
      <c r="B38" s="47">
        <v>45075</v>
      </c>
      <c r="C38" t="s">
        <v>69</v>
      </c>
      <c r="D38" t="s">
        <v>429</v>
      </c>
      <c r="E38">
        <v>1614641412</v>
      </c>
      <c r="F38" t="s">
        <v>70</v>
      </c>
      <c r="G38" t="s">
        <v>143</v>
      </c>
      <c r="H38" t="s">
        <v>144</v>
      </c>
      <c r="I38" t="s">
        <v>104</v>
      </c>
      <c r="J38" s="47">
        <v>45077</v>
      </c>
      <c r="K38" s="47">
        <v>45091</v>
      </c>
      <c r="L38">
        <v>10335</v>
      </c>
      <c r="M38" t="s">
        <v>331</v>
      </c>
      <c r="N38" t="s">
        <v>396</v>
      </c>
    </row>
    <row r="39" spans="1:15" x14ac:dyDescent="0.3">
      <c r="A39" t="s">
        <v>64</v>
      </c>
      <c r="B39" s="47">
        <v>45078</v>
      </c>
      <c r="C39" t="s">
        <v>67</v>
      </c>
      <c r="D39" t="s">
        <v>429</v>
      </c>
      <c r="E39">
        <v>1614669118</v>
      </c>
      <c r="F39" t="s">
        <v>68</v>
      </c>
      <c r="G39" t="s">
        <v>141</v>
      </c>
      <c r="H39" t="s">
        <v>142</v>
      </c>
      <c r="J39" s="47">
        <v>45083</v>
      </c>
      <c r="K39" s="47">
        <v>45139</v>
      </c>
      <c r="L39">
        <v>1837</v>
      </c>
      <c r="M39" t="s">
        <v>328</v>
      </c>
      <c r="N39" t="s">
        <v>392</v>
      </c>
      <c r="O39">
        <v>1614652725</v>
      </c>
    </row>
    <row r="40" spans="1:15" x14ac:dyDescent="0.3">
      <c r="A40" t="s">
        <v>64</v>
      </c>
      <c r="B40" s="47">
        <v>45082</v>
      </c>
      <c r="D40" t="s">
        <v>429</v>
      </c>
      <c r="E40">
        <v>3902617675</v>
      </c>
      <c r="G40" t="s">
        <v>145</v>
      </c>
      <c r="H40" t="s">
        <v>146</v>
      </c>
      <c r="J40" s="47">
        <v>45093</v>
      </c>
      <c r="K40" s="47">
        <v>45120</v>
      </c>
      <c r="L40">
        <v>28800</v>
      </c>
      <c r="M40" t="s">
        <v>342</v>
      </c>
      <c r="N40" t="s">
        <v>392</v>
      </c>
    </row>
    <row r="41" spans="1:15" x14ac:dyDescent="0.3">
      <c r="A41" t="s">
        <v>64</v>
      </c>
      <c r="B41" s="47">
        <v>45083</v>
      </c>
      <c r="C41" t="s">
        <v>73</v>
      </c>
      <c r="D41" t="s">
        <v>429</v>
      </c>
      <c r="E41">
        <v>9353585423</v>
      </c>
      <c r="F41" t="s">
        <v>74</v>
      </c>
      <c r="G41" t="s">
        <v>147</v>
      </c>
      <c r="H41" t="s">
        <v>148</v>
      </c>
      <c r="J41" s="47">
        <v>45088</v>
      </c>
      <c r="K41" s="47">
        <v>45090</v>
      </c>
      <c r="L41">
        <v>3184</v>
      </c>
      <c r="M41" t="s">
        <v>340</v>
      </c>
      <c r="N41" t="s">
        <v>403</v>
      </c>
    </row>
    <row r="42" spans="1:15" x14ac:dyDescent="0.3">
      <c r="A42" t="s">
        <v>64</v>
      </c>
      <c r="B42" s="47">
        <v>45084</v>
      </c>
      <c r="C42" t="s">
        <v>71</v>
      </c>
      <c r="D42" t="s">
        <v>429</v>
      </c>
      <c r="E42">
        <v>9353601109</v>
      </c>
      <c r="F42" t="s">
        <v>72</v>
      </c>
      <c r="G42" t="s">
        <v>149</v>
      </c>
      <c r="H42" t="s">
        <v>128</v>
      </c>
      <c r="I42" t="s">
        <v>107</v>
      </c>
      <c r="J42" s="47">
        <v>45087</v>
      </c>
      <c r="K42" s="47">
        <v>45090</v>
      </c>
      <c r="L42">
        <v>16098</v>
      </c>
      <c r="M42" t="s">
        <v>336</v>
      </c>
      <c r="N42" t="s">
        <v>400</v>
      </c>
    </row>
    <row r="43" spans="1:15" x14ac:dyDescent="0.3">
      <c r="A43" t="s">
        <v>64</v>
      </c>
      <c r="B43" s="47">
        <v>45087</v>
      </c>
      <c r="C43" t="s">
        <v>69</v>
      </c>
      <c r="D43" t="s">
        <v>429</v>
      </c>
      <c r="E43">
        <v>9353621870</v>
      </c>
      <c r="F43" t="s">
        <v>70</v>
      </c>
      <c r="G43" t="s">
        <v>143</v>
      </c>
      <c r="H43" t="s">
        <v>150</v>
      </c>
      <c r="I43" t="s">
        <v>104</v>
      </c>
      <c r="J43" s="47">
        <v>45099</v>
      </c>
      <c r="K43" s="47">
        <v>45099</v>
      </c>
      <c r="L43">
        <v>465</v>
      </c>
      <c r="M43" t="s">
        <v>326</v>
      </c>
      <c r="N43" t="s">
        <v>392</v>
      </c>
      <c r="O43">
        <v>1614641412</v>
      </c>
    </row>
    <row r="44" spans="1:15" x14ac:dyDescent="0.3">
      <c r="A44" t="s">
        <v>64</v>
      </c>
      <c r="B44" s="47">
        <v>45087</v>
      </c>
      <c r="C44" t="s">
        <v>69</v>
      </c>
      <c r="D44" t="s">
        <v>429</v>
      </c>
      <c r="E44">
        <v>5014811695</v>
      </c>
      <c r="F44" t="s">
        <v>70</v>
      </c>
      <c r="G44" t="s">
        <v>143</v>
      </c>
      <c r="J44" s="47">
        <v>45099</v>
      </c>
      <c r="K44" s="47">
        <v>45099</v>
      </c>
      <c r="L44">
        <v>810</v>
      </c>
      <c r="O44">
        <v>9353621870</v>
      </c>
    </row>
    <row r="45" spans="1:15" x14ac:dyDescent="0.3">
      <c r="A45" t="s">
        <v>64</v>
      </c>
      <c r="B45" s="47">
        <v>45089</v>
      </c>
      <c r="C45" t="s">
        <v>69</v>
      </c>
      <c r="D45" t="s">
        <v>429</v>
      </c>
      <c r="E45">
        <v>9353621988</v>
      </c>
      <c r="F45" t="s">
        <v>70</v>
      </c>
      <c r="G45" t="s">
        <v>151</v>
      </c>
      <c r="H45" t="s">
        <v>152</v>
      </c>
      <c r="I45" t="s">
        <v>153</v>
      </c>
      <c r="J45" s="47">
        <v>45097</v>
      </c>
      <c r="K45" s="47">
        <v>45099</v>
      </c>
      <c r="L45">
        <v>28603</v>
      </c>
      <c r="M45" t="s">
        <v>343</v>
      </c>
      <c r="N45" t="s">
        <v>405</v>
      </c>
    </row>
    <row r="46" spans="1:15" x14ac:dyDescent="0.3">
      <c r="A46" t="s">
        <v>64</v>
      </c>
      <c r="B46" s="47">
        <v>45089</v>
      </c>
      <c r="C46" t="s">
        <v>76</v>
      </c>
      <c r="D46" t="s">
        <v>429</v>
      </c>
      <c r="E46">
        <v>9353622014</v>
      </c>
      <c r="F46" t="s">
        <v>77</v>
      </c>
      <c r="G46" t="s">
        <v>154</v>
      </c>
      <c r="H46" t="s">
        <v>155</v>
      </c>
      <c r="J46" s="47">
        <v>45095</v>
      </c>
      <c r="K46" s="47">
        <v>45095</v>
      </c>
      <c r="L46">
        <v>10489</v>
      </c>
      <c r="M46" t="s">
        <v>344</v>
      </c>
      <c r="N46" t="s">
        <v>405</v>
      </c>
    </row>
    <row r="47" spans="1:15" x14ac:dyDescent="0.3">
      <c r="A47" t="s">
        <v>64</v>
      </c>
      <c r="B47" s="47">
        <v>45089</v>
      </c>
      <c r="C47" t="s">
        <v>69</v>
      </c>
      <c r="D47" t="s">
        <v>428</v>
      </c>
      <c r="E47">
        <v>9353621988</v>
      </c>
      <c r="F47" t="s">
        <v>70</v>
      </c>
      <c r="G47" t="s">
        <v>151</v>
      </c>
      <c r="H47" t="s">
        <v>156</v>
      </c>
      <c r="I47" t="s">
        <v>101</v>
      </c>
      <c r="J47" s="47">
        <v>45097</v>
      </c>
      <c r="K47" s="47">
        <v>45099</v>
      </c>
      <c r="L47">
        <v>-13360</v>
      </c>
      <c r="M47" t="s">
        <v>345</v>
      </c>
      <c r="N47" t="s">
        <v>406</v>
      </c>
    </row>
    <row r="48" spans="1:15" x14ac:dyDescent="0.3">
      <c r="A48" t="s">
        <v>64</v>
      </c>
      <c r="B48" s="47">
        <v>45089</v>
      </c>
      <c r="C48" t="s">
        <v>69</v>
      </c>
      <c r="D48" t="s">
        <v>429</v>
      </c>
      <c r="E48">
        <v>9353622013</v>
      </c>
      <c r="F48" t="s">
        <v>70</v>
      </c>
      <c r="G48" t="s">
        <v>154</v>
      </c>
      <c r="H48" t="s">
        <v>157</v>
      </c>
      <c r="I48" t="s">
        <v>104</v>
      </c>
      <c r="J48" s="47">
        <v>45095</v>
      </c>
      <c r="K48" s="47">
        <v>45095</v>
      </c>
      <c r="L48">
        <v>11442</v>
      </c>
      <c r="M48" t="s">
        <v>346</v>
      </c>
      <c r="N48" t="s">
        <v>400</v>
      </c>
    </row>
    <row r="49" spans="1:15" x14ac:dyDescent="0.3">
      <c r="A49" t="s">
        <v>64</v>
      </c>
      <c r="B49" s="47">
        <v>45090</v>
      </c>
      <c r="C49" t="s">
        <v>69</v>
      </c>
      <c r="D49" t="s">
        <v>429</v>
      </c>
      <c r="E49">
        <v>9353642016</v>
      </c>
      <c r="F49" t="s">
        <v>70</v>
      </c>
      <c r="G49" t="s">
        <v>158</v>
      </c>
      <c r="H49" t="s">
        <v>159</v>
      </c>
      <c r="I49" t="s">
        <v>107</v>
      </c>
      <c r="J49" s="47">
        <v>45092</v>
      </c>
      <c r="K49" s="47">
        <v>45092</v>
      </c>
      <c r="L49">
        <v>5200</v>
      </c>
      <c r="M49" t="s">
        <v>341</v>
      </c>
      <c r="N49" t="s">
        <v>404</v>
      </c>
    </row>
    <row r="50" spans="1:15" x14ac:dyDescent="0.3">
      <c r="A50" t="s">
        <v>64</v>
      </c>
      <c r="B50" s="47">
        <v>45090</v>
      </c>
      <c r="C50" t="s">
        <v>69</v>
      </c>
      <c r="D50" t="s">
        <v>429</v>
      </c>
      <c r="E50">
        <v>9353642015</v>
      </c>
      <c r="F50" t="s">
        <v>70</v>
      </c>
      <c r="G50" t="s">
        <v>160</v>
      </c>
      <c r="H50" t="s">
        <v>159</v>
      </c>
      <c r="I50" t="s">
        <v>107</v>
      </c>
      <c r="J50" s="47">
        <v>45092</v>
      </c>
      <c r="K50" s="47">
        <v>45092</v>
      </c>
      <c r="L50">
        <v>5200</v>
      </c>
      <c r="M50" t="s">
        <v>341</v>
      </c>
      <c r="N50" t="s">
        <v>404</v>
      </c>
    </row>
    <row r="51" spans="1:15" x14ac:dyDescent="0.3">
      <c r="A51" t="s">
        <v>64</v>
      </c>
      <c r="B51" s="47">
        <v>45090</v>
      </c>
      <c r="C51" t="s">
        <v>69</v>
      </c>
      <c r="D51" t="s">
        <v>429</v>
      </c>
      <c r="E51">
        <v>9353642014</v>
      </c>
      <c r="F51" t="s">
        <v>70</v>
      </c>
      <c r="G51" t="s">
        <v>161</v>
      </c>
      <c r="H51" t="s">
        <v>159</v>
      </c>
      <c r="I51" t="s">
        <v>107</v>
      </c>
      <c r="J51" s="47">
        <v>45092</v>
      </c>
      <c r="K51" s="47">
        <v>45092</v>
      </c>
      <c r="L51">
        <v>5200</v>
      </c>
      <c r="M51" t="s">
        <v>341</v>
      </c>
      <c r="N51" t="s">
        <v>404</v>
      </c>
    </row>
    <row r="52" spans="1:15" x14ac:dyDescent="0.3">
      <c r="A52" t="s">
        <v>64</v>
      </c>
      <c r="B52" s="47">
        <v>45090</v>
      </c>
      <c r="C52" t="s">
        <v>71</v>
      </c>
      <c r="D52" t="s">
        <v>429</v>
      </c>
      <c r="E52">
        <v>9353641875</v>
      </c>
      <c r="F52" t="s">
        <v>72</v>
      </c>
      <c r="G52" t="s">
        <v>149</v>
      </c>
      <c r="H52" t="s">
        <v>162</v>
      </c>
      <c r="J52" s="47">
        <v>45094</v>
      </c>
      <c r="K52" s="47">
        <v>45094</v>
      </c>
      <c r="L52">
        <v>3605</v>
      </c>
      <c r="M52" t="s">
        <v>347</v>
      </c>
      <c r="N52" t="s">
        <v>392</v>
      </c>
      <c r="O52">
        <v>9353601109</v>
      </c>
    </row>
    <row r="53" spans="1:15" x14ac:dyDescent="0.3">
      <c r="A53" t="s">
        <v>64</v>
      </c>
      <c r="B53" s="47">
        <v>45090</v>
      </c>
      <c r="C53" t="s">
        <v>69</v>
      </c>
      <c r="D53" t="s">
        <v>429</v>
      </c>
      <c r="E53">
        <v>9353641880</v>
      </c>
      <c r="F53" t="s">
        <v>70</v>
      </c>
      <c r="G53" t="s">
        <v>118</v>
      </c>
      <c r="H53" t="s">
        <v>163</v>
      </c>
      <c r="I53" t="s">
        <v>153</v>
      </c>
      <c r="J53" s="47">
        <v>45096</v>
      </c>
      <c r="K53" s="47">
        <v>45129</v>
      </c>
      <c r="L53">
        <v>22181</v>
      </c>
      <c r="M53" t="s">
        <v>348</v>
      </c>
      <c r="N53" t="s">
        <v>400</v>
      </c>
    </row>
    <row r="54" spans="1:15" x14ac:dyDescent="0.3">
      <c r="A54" t="s">
        <v>64</v>
      </c>
      <c r="B54" s="47">
        <v>45090</v>
      </c>
      <c r="C54" t="s">
        <v>71</v>
      </c>
      <c r="D54" t="s">
        <v>429</v>
      </c>
      <c r="E54">
        <v>5014812947</v>
      </c>
      <c r="F54" t="s">
        <v>72</v>
      </c>
      <c r="G54" t="s">
        <v>149</v>
      </c>
      <c r="J54" s="47">
        <v>45094</v>
      </c>
      <c r="K54" s="47">
        <v>45094</v>
      </c>
      <c r="L54">
        <v>1245</v>
      </c>
      <c r="O54">
        <v>9353641875</v>
      </c>
    </row>
    <row r="55" spans="1:15" x14ac:dyDescent="0.3">
      <c r="A55" t="s">
        <v>64</v>
      </c>
      <c r="B55" s="47">
        <v>45091</v>
      </c>
      <c r="C55" t="s">
        <v>69</v>
      </c>
      <c r="D55" t="s">
        <v>429</v>
      </c>
      <c r="E55">
        <v>9353659972</v>
      </c>
      <c r="F55" t="s">
        <v>70</v>
      </c>
      <c r="G55" t="s">
        <v>164</v>
      </c>
      <c r="H55" t="s">
        <v>165</v>
      </c>
      <c r="I55" t="s">
        <v>104</v>
      </c>
      <c r="J55" s="47">
        <v>45094</v>
      </c>
      <c r="K55" s="47">
        <v>45101</v>
      </c>
      <c r="L55">
        <v>16181</v>
      </c>
      <c r="M55" t="s">
        <v>349</v>
      </c>
      <c r="N55" t="s">
        <v>407</v>
      </c>
    </row>
    <row r="56" spans="1:15" x14ac:dyDescent="0.3">
      <c r="A56" t="s">
        <v>64</v>
      </c>
      <c r="B56" s="47">
        <v>45092</v>
      </c>
      <c r="C56" t="s">
        <v>69</v>
      </c>
      <c r="D56" t="s">
        <v>429</v>
      </c>
      <c r="E56">
        <v>9353667588</v>
      </c>
      <c r="F56" t="s">
        <v>70</v>
      </c>
      <c r="G56" t="s">
        <v>166</v>
      </c>
      <c r="H56" t="s">
        <v>167</v>
      </c>
      <c r="I56" t="s">
        <v>107</v>
      </c>
      <c r="J56" s="47">
        <v>45094</v>
      </c>
      <c r="K56" s="47">
        <v>45102</v>
      </c>
      <c r="L56">
        <v>13337</v>
      </c>
      <c r="M56" t="s">
        <v>331</v>
      </c>
      <c r="N56" t="s">
        <v>396</v>
      </c>
    </row>
    <row r="57" spans="1:15" x14ac:dyDescent="0.3">
      <c r="A57" t="s">
        <v>64</v>
      </c>
      <c r="B57" s="47">
        <v>45099</v>
      </c>
      <c r="C57" t="s">
        <v>69</v>
      </c>
      <c r="D57" t="s">
        <v>429</v>
      </c>
      <c r="E57">
        <v>9353726605</v>
      </c>
      <c r="F57" t="s">
        <v>70</v>
      </c>
      <c r="G57" t="s">
        <v>133</v>
      </c>
      <c r="H57" t="s">
        <v>168</v>
      </c>
      <c r="J57" s="47">
        <v>45195</v>
      </c>
      <c r="K57" s="47">
        <v>45195</v>
      </c>
      <c r="L57">
        <v>240</v>
      </c>
      <c r="M57" t="s">
        <v>326</v>
      </c>
      <c r="N57" t="s">
        <v>392</v>
      </c>
      <c r="O57">
        <v>1614588343</v>
      </c>
    </row>
    <row r="58" spans="1:15" x14ac:dyDescent="0.3">
      <c r="A58" t="s">
        <v>64</v>
      </c>
      <c r="B58" s="47">
        <v>45099</v>
      </c>
      <c r="C58" t="s">
        <v>69</v>
      </c>
      <c r="D58" t="s">
        <v>429</v>
      </c>
      <c r="E58">
        <v>5014818074</v>
      </c>
      <c r="F58" t="s">
        <v>70</v>
      </c>
      <c r="G58" t="s">
        <v>133</v>
      </c>
      <c r="J58" s="47">
        <v>45195</v>
      </c>
      <c r="K58" s="47">
        <v>45195</v>
      </c>
      <c r="L58">
        <v>810</v>
      </c>
      <c r="O58">
        <v>9353726605</v>
      </c>
    </row>
    <row r="59" spans="1:15" x14ac:dyDescent="0.3">
      <c r="A59" t="s">
        <v>64</v>
      </c>
      <c r="B59" s="47">
        <v>45111</v>
      </c>
      <c r="C59" t="s">
        <v>69</v>
      </c>
      <c r="D59" t="s">
        <v>429</v>
      </c>
      <c r="E59">
        <v>9353764675</v>
      </c>
      <c r="F59" t="s">
        <v>70</v>
      </c>
      <c r="G59" t="s">
        <v>169</v>
      </c>
      <c r="H59" t="s">
        <v>170</v>
      </c>
      <c r="I59" t="s">
        <v>104</v>
      </c>
      <c r="J59" s="47">
        <v>45114</v>
      </c>
      <c r="K59" s="47">
        <v>45202</v>
      </c>
      <c r="L59">
        <v>10689</v>
      </c>
      <c r="M59" t="s">
        <v>336</v>
      </c>
      <c r="N59" t="s">
        <v>400</v>
      </c>
    </row>
    <row r="60" spans="1:15" x14ac:dyDescent="0.3">
      <c r="A60" t="s">
        <v>64</v>
      </c>
      <c r="B60" s="47">
        <v>45113</v>
      </c>
      <c r="C60" t="s">
        <v>78</v>
      </c>
      <c r="D60" t="s">
        <v>429</v>
      </c>
      <c r="E60">
        <v>9353788117</v>
      </c>
      <c r="F60" t="s">
        <v>79</v>
      </c>
      <c r="G60" t="s">
        <v>171</v>
      </c>
      <c r="H60" t="s">
        <v>172</v>
      </c>
      <c r="J60" s="47">
        <v>45118</v>
      </c>
      <c r="K60" s="47">
        <v>45131</v>
      </c>
      <c r="L60">
        <v>22808</v>
      </c>
      <c r="M60" t="s">
        <v>350</v>
      </c>
      <c r="N60" t="s">
        <v>408</v>
      </c>
    </row>
    <row r="61" spans="1:15" x14ac:dyDescent="0.3">
      <c r="A61" t="s">
        <v>64</v>
      </c>
      <c r="B61" s="47">
        <v>45113</v>
      </c>
      <c r="C61" t="s">
        <v>78</v>
      </c>
      <c r="D61" t="s">
        <v>429</v>
      </c>
      <c r="E61">
        <v>9353803620</v>
      </c>
      <c r="F61" t="s">
        <v>79</v>
      </c>
      <c r="G61" t="s">
        <v>173</v>
      </c>
      <c r="H61" t="s">
        <v>174</v>
      </c>
      <c r="I61" t="s">
        <v>153</v>
      </c>
      <c r="J61" s="47">
        <v>45118</v>
      </c>
      <c r="K61" s="47">
        <v>45131</v>
      </c>
      <c r="L61">
        <v>42314</v>
      </c>
      <c r="M61" t="s">
        <v>350</v>
      </c>
      <c r="N61" t="s">
        <v>408</v>
      </c>
    </row>
    <row r="62" spans="1:15" x14ac:dyDescent="0.3">
      <c r="A62" t="s">
        <v>64</v>
      </c>
      <c r="B62" s="47">
        <v>45113</v>
      </c>
      <c r="C62" t="s">
        <v>78</v>
      </c>
      <c r="D62" t="s">
        <v>429</v>
      </c>
      <c r="E62">
        <v>9353788115</v>
      </c>
      <c r="F62" t="s">
        <v>79</v>
      </c>
      <c r="G62" t="s">
        <v>175</v>
      </c>
      <c r="H62" t="s">
        <v>172</v>
      </c>
      <c r="J62" s="47">
        <v>45118</v>
      </c>
      <c r="K62" s="47">
        <v>45131</v>
      </c>
      <c r="L62">
        <v>22808</v>
      </c>
      <c r="M62" t="s">
        <v>350</v>
      </c>
      <c r="N62" t="s">
        <v>408</v>
      </c>
    </row>
    <row r="63" spans="1:15" x14ac:dyDescent="0.3">
      <c r="A63" t="s">
        <v>64</v>
      </c>
      <c r="B63" s="47">
        <v>45113</v>
      </c>
      <c r="C63" t="s">
        <v>78</v>
      </c>
      <c r="D63" t="s">
        <v>429</v>
      </c>
      <c r="E63">
        <v>9353788113</v>
      </c>
      <c r="F63" t="s">
        <v>79</v>
      </c>
      <c r="G63" t="s">
        <v>176</v>
      </c>
      <c r="H63" t="s">
        <v>172</v>
      </c>
      <c r="J63" s="47">
        <v>45118</v>
      </c>
      <c r="K63" s="47">
        <v>45131</v>
      </c>
      <c r="L63">
        <v>22808</v>
      </c>
      <c r="M63" t="s">
        <v>350</v>
      </c>
      <c r="N63" t="s">
        <v>408</v>
      </c>
    </row>
    <row r="64" spans="1:15" x14ac:dyDescent="0.3">
      <c r="A64" t="s">
        <v>64</v>
      </c>
      <c r="B64" s="47">
        <v>45113</v>
      </c>
      <c r="C64" t="s">
        <v>78</v>
      </c>
      <c r="D64" t="s">
        <v>429</v>
      </c>
      <c r="E64">
        <v>9353788121</v>
      </c>
      <c r="F64" t="s">
        <v>79</v>
      </c>
      <c r="G64" t="s">
        <v>177</v>
      </c>
      <c r="H64" t="s">
        <v>172</v>
      </c>
      <c r="J64" s="47">
        <v>45118</v>
      </c>
      <c r="K64" s="47">
        <v>45131</v>
      </c>
      <c r="L64">
        <v>22787</v>
      </c>
      <c r="M64" t="s">
        <v>350</v>
      </c>
      <c r="N64" t="s">
        <v>408</v>
      </c>
    </row>
    <row r="65" spans="1:15" x14ac:dyDescent="0.3">
      <c r="A65" t="s">
        <v>64</v>
      </c>
      <c r="B65" s="47">
        <v>45113</v>
      </c>
      <c r="C65" t="s">
        <v>78</v>
      </c>
      <c r="D65" t="s">
        <v>429</v>
      </c>
      <c r="E65">
        <v>9353788119</v>
      </c>
      <c r="F65" t="s">
        <v>79</v>
      </c>
      <c r="G65" t="s">
        <v>178</v>
      </c>
      <c r="H65" t="s">
        <v>172</v>
      </c>
      <c r="J65" s="47">
        <v>45118</v>
      </c>
      <c r="K65" s="47">
        <v>45131</v>
      </c>
      <c r="L65">
        <v>22787</v>
      </c>
      <c r="M65" t="s">
        <v>350</v>
      </c>
      <c r="N65" t="s">
        <v>408</v>
      </c>
    </row>
    <row r="66" spans="1:15" x14ac:dyDescent="0.3">
      <c r="A66" t="s">
        <v>64</v>
      </c>
      <c r="B66" s="47">
        <v>45113</v>
      </c>
      <c r="C66" t="s">
        <v>78</v>
      </c>
      <c r="D66" t="s">
        <v>429</v>
      </c>
      <c r="E66">
        <v>9353803651</v>
      </c>
      <c r="F66" t="s">
        <v>79</v>
      </c>
      <c r="G66" t="s">
        <v>179</v>
      </c>
      <c r="H66" t="s">
        <v>180</v>
      </c>
      <c r="J66" s="47">
        <v>45118</v>
      </c>
      <c r="K66" s="47">
        <v>45124</v>
      </c>
      <c r="L66">
        <v>26820</v>
      </c>
      <c r="M66" t="s">
        <v>351</v>
      </c>
      <c r="N66" t="s">
        <v>408</v>
      </c>
    </row>
    <row r="67" spans="1:15" x14ac:dyDescent="0.3">
      <c r="A67" t="s">
        <v>64</v>
      </c>
      <c r="B67" s="47">
        <v>45113</v>
      </c>
      <c r="C67" t="s">
        <v>78</v>
      </c>
      <c r="D67" t="s">
        <v>429</v>
      </c>
      <c r="E67">
        <v>9353803618</v>
      </c>
      <c r="F67" t="s">
        <v>79</v>
      </c>
      <c r="G67" t="s">
        <v>181</v>
      </c>
      <c r="H67" t="s">
        <v>172</v>
      </c>
      <c r="J67" s="47">
        <v>45118</v>
      </c>
      <c r="K67" s="47">
        <v>45131</v>
      </c>
      <c r="L67">
        <v>22766</v>
      </c>
      <c r="M67" t="s">
        <v>350</v>
      </c>
      <c r="N67" t="s">
        <v>408</v>
      </c>
    </row>
    <row r="68" spans="1:15" x14ac:dyDescent="0.3">
      <c r="A68" t="s">
        <v>64</v>
      </c>
      <c r="B68" s="47">
        <v>45113</v>
      </c>
      <c r="C68" t="s">
        <v>78</v>
      </c>
      <c r="D68" t="s">
        <v>428</v>
      </c>
      <c r="E68">
        <v>9353788115</v>
      </c>
      <c r="F68" t="s">
        <v>79</v>
      </c>
      <c r="G68" t="s">
        <v>175</v>
      </c>
      <c r="H68" t="s">
        <v>131</v>
      </c>
      <c r="J68" s="47">
        <v>45118</v>
      </c>
      <c r="K68" s="47">
        <v>45131</v>
      </c>
      <c r="L68">
        <v>-22449</v>
      </c>
      <c r="M68" t="s">
        <v>352</v>
      </c>
      <c r="N68" t="s">
        <v>409</v>
      </c>
    </row>
    <row r="69" spans="1:15" x14ac:dyDescent="0.3">
      <c r="A69" t="s">
        <v>64</v>
      </c>
      <c r="B69" s="47">
        <v>45113</v>
      </c>
      <c r="C69" t="s">
        <v>78</v>
      </c>
      <c r="D69" t="s">
        <v>429</v>
      </c>
      <c r="E69">
        <v>9353803613</v>
      </c>
      <c r="F69" t="s">
        <v>79</v>
      </c>
      <c r="G69" t="s">
        <v>182</v>
      </c>
      <c r="H69" t="s">
        <v>183</v>
      </c>
      <c r="I69" t="s">
        <v>107</v>
      </c>
      <c r="J69" s="47">
        <v>45123</v>
      </c>
      <c r="K69" s="47">
        <v>45131</v>
      </c>
      <c r="L69">
        <v>30324</v>
      </c>
      <c r="M69" t="s">
        <v>353</v>
      </c>
      <c r="N69" t="s">
        <v>410</v>
      </c>
    </row>
    <row r="70" spans="1:15" x14ac:dyDescent="0.3">
      <c r="A70" t="s">
        <v>64</v>
      </c>
      <c r="B70" s="47">
        <v>45114</v>
      </c>
      <c r="C70" t="s">
        <v>80</v>
      </c>
      <c r="D70" t="s">
        <v>428</v>
      </c>
      <c r="E70">
        <v>9353803667</v>
      </c>
      <c r="F70" t="s">
        <v>81</v>
      </c>
      <c r="G70" t="s">
        <v>97</v>
      </c>
      <c r="H70" t="s">
        <v>184</v>
      </c>
      <c r="I70" t="s">
        <v>153</v>
      </c>
      <c r="J70" s="47">
        <v>45120</v>
      </c>
      <c r="K70" s="47">
        <v>45123</v>
      </c>
      <c r="L70">
        <v>-49904</v>
      </c>
      <c r="M70" t="s">
        <v>354</v>
      </c>
      <c r="N70" t="s">
        <v>411</v>
      </c>
    </row>
    <row r="71" spans="1:15" x14ac:dyDescent="0.3">
      <c r="A71" t="s">
        <v>64</v>
      </c>
      <c r="B71" s="47">
        <v>45114</v>
      </c>
      <c r="C71" t="s">
        <v>80</v>
      </c>
      <c r="D71" t="s">
        <v>429</v>
      </c>
      <c r="E71">
        <v>9353803667</v>
      </c>
      <c r="F71" t="s">
        <v>81</v>
      </c>
      <c r="G71" t="s">
        <v>97</v>
      </c>
      <c r="H71" t="s">
        <v>184</v>
      </c>
      <c r="I71" t="s">
        <v>153</v>
      </c>
      <c r="J71" s="47">
        <v>45120</v>
      </c>
      <c r="K71" s="47">
        <v>45123</v>
      </c>
      <c r="L71">
        <v>50396</v>
      </c>
      <c r="M71" t="s">
        <v>354</v>
      </c>
      <c r="N71" t="s">
        <v>411</v>
      </c>
    </row>
    <row r="72" spans="1:15" x14ac:dyDescent="0.3">
      <c r="A72" t="s">
        <v>64</v>
      </c>
      <c r="B72" s="47">
        <v>45115</v>
      </c>
      <c r="D72" t="s">
        <v>429</v>
      </c>
      <c r="E72">
        <v>3903038015</v>
      </c>
      <c r="G72" t="s">
        <v>185</v>
      </c>
      <c r="H72" t="s">
        <v>146</v>
      </c>
      <c r="J72" s="47">
        <v>45145</v>
      </c>
      <c r="K72" s="47">
        <v>45152</v>
      </c>
      <c r="L72">
        <v>26982</v>
      </c>
      <c r="M72" t="s">
        <v>355</v>
      </c>
      <c r="N72" t="s">
        <v>393</v>
      </c>
    </row>
    <row r="73" spans="1:15" x14ac:dyDescent="0.3">
      <c r="A73" t="s">
        <v>64</v>
      </c>
      <c r="B73" s="47">
        <v>45116</v>
      </c>
      <c r="C73" t="s">
        <v>67</v>
      </c>
      <c r="D73" t="s">
        <v>429</v>
      </c>
      <c r="E73">
        <v>9353803734</v>
      </c>
      <c r="F73" t="s">
        <v>68</v>
      </c>
      <c r="G73" t="s">
        <v>141</v>
      </c>
      <c r="H73" t="s">
        <v>186</v>
      </c>
      <c r="J73" s="47">
        <v>45124</v>
      </c>
      <c r="K73" s="47">
        <v>45125</v>
      </c>
      <c r="L73">
        <v>868</v>
      </c>
      <c r="M73" t="s">
        <v>356</v>
      </c>
      <c r="N73" t="s">
        <v>392</v>
      </c>
      <c r="O73">
        <v>1614652725</v>
      </c>
    </row>
    <row r="74" spans="1:15" x14ac:dyDescent="0.3">
      <c r="A74" t="s">
        <v>64</v>
      </c>
      <c r="B74" s="47">
        <v>45116</v>
      </c>
      <c r="C74" t="s">
        <v>69</v>
      </c>
      <c r="D74" t="s">
        <v>429</v>
      </c>
      <c r="E74">
        <v>9353823005</v>
      </c>
      <c r="F74" t="s">
        <v>70</v>
      </c>
      <c r="G74" t="s">
        <v>97</v>
      </c>
      <c r="H74" t="s">
        <v>187</v>
      </c>
      <c r="I74" t="s">
        <v>101</v>
      </c>
      <c r="J74" s="47">
        <v>45120</v>
      </c>
      <c r="K74" s="47">
        <v>45120</v>
      </c>
      <c r="L74">
        <v>21796</v>
      </c>
      <c r="M74" t="s">
        <v>357</v>
      </c>
      <c r="N74" t="s">
        <v>411</v>
      </c>
    </row>
    <row r="75" spans="1:15" x14ac:dyDescent="0.3">
      <c r="A75" t="s">
        <v>64</v>
      </c>
      <c r="B75" s="47">
        <v>45116</v>
      </c>
      <c r="C75" t="s">
        <v>71</v>
      </c>
      <c r="D75" t="s">
        <v>429</v>
      </c>
      <c r="E75">
        <v>9353823006</v>
      </c>
      <c r="F75" t="s">
        <v>72</v>
      </c>
      <c r="G75" t="s">
        <v>97</v>
      </c>
      <c r="H75" t="s">
        <v>188</v>
      </c>
      <c r="I75" t="s">
        <v>153</v>
      </c>
      <c r="J75" s="47">
        <v>45120</v>
      </c>
      <c r="K75" s="47">
        <v>45120</v>
      </c>
      <c r="L75">
        <v>28503</v>
      </c>
      <c r="M75" t="s">
        <v>358</v>
      </c>
      <c r="N75" t="s">
        <v>400</v>
      </c>
    </row>
    <row r="76" spans="1:15" x14ac:dyDescent="0.3">
      <c r="A76" t="s">
        <v>64</v>
      </c>
      <c r="B76" s="47">
        <v>45116</v>
      </c>
      <c r="C76" t="s">
        <v>67</v>
      </c>
      <c r="D76" t="s">
        <v>429</v>
      </c>
      <c r="E76">
        <v>5014824435</v>
      </c>
      <c r="F76" t="s">
        <v>68</v>
      </c>
      <c r="G76" t="s">
        <v>141</v>
      </c>
      <c r="J76" s="47">
        <v>45124</v>
      </c>
      <c r="K76" s="47">
        <v>45125</v>
      </c>
      <c r="L76">
        <v>1707</v>
      </c>
      <c r="O76">
        <v>9353803734</v>
      </c>
    </row>
    <row r="77" spans="1:15" x14ac:dyDescent="0.3">
      <c r="A77" t="s">
        <v>64</v>
      </c>
      <c r="B77" s="47">
        <v>45117</v>
      </c>
      <c r="C77" t="s">
        <v>69</v>
      </c>
      <c r="D77" t="s">
        <v>429</v>
      </c>
      <c r="E77">
        <v>9353823087</v>
      </c>
      <c r="F77" t="s">
        <v>70</v>
      </c>
      <c r="G77" t="s">
        <v>189</v>
      </c>
      <c r="H77" t="s">
        <v>190</v>
      </c>
      <c r="I77" t="s">
        <v>107</v>
      </c>
      <c r="J77" s="47">
        <v>45126</v>
      </c>
      <c r="K77" s="47">
        <v>45129</v>
      </c>
      <c r="L77">
        <v>6391</v>
      </c>
      <c r="M77" t="s">
        <v>338</v>
      </c>
      <c r="N77" t="s">
        <v>402</v>
      </c>
    </row>
    <row r="78" spans="1:15" x14ac:dyDescent="0.3">
      <c r="A78" t="s">
        <v>64</v>
      </c>
      <c r="B78" s="47">
        <v>45117</v>
      </c>
      <c r="C78" t="s">
        <v>69</v>
      </c>
      <c r="D78" t="s">
        <v>429</v>
      </c>
      <c r="E78">
        <v>9353823085</v>
      </c>
      <c r="F78" t="s">
        <v>70</v>
      </c>
      <c r="G78" t="s">
        <v>191</v>
      </c>
      <c r="H78" t="s">
        <v>190</v>
      </c>
      <c r="I78" t="s">
        <v>107</v>
      </c>
      <c r="J78" s="47">
        <v>45126</v>
      </c>
      <c r="K78" s="47">
        <v>45129</v>
      </c>
      <c r="L78">
        <v>5588</v>
      </c>
      <c r="M78" t="s">
        <v>338</v>
      </c>
      <c r="N78" t="s">
        <v>402</v>
      </c>
    </row>
    <row r="79" spans="1:15" x14ac:dyDescent="0.3">
      <c r="A79" t="s">
        <v>64</v>
      </c>
      <c r="B79" s="47">
        <v>45117</v>
      </c>
      <c r="C79" t="s">
        <v>69</v>
      </c>
      <c r="D79" t="s">
        <v>429</v>
      </c>
      <c r="E79">
        <v>9353823086</v>
      </c>
      <c r="F79" t="s">
        <v>70</v>
      </c>
      <c r="G79" t="s">
        <v>192</v>
      </c>
      <c r="H79" t="s">
        <v>190</v>
      </c>
      <c r="I79" t="s">
        <v>107</v>
      </c>
      <c r="J79" s="47">
        <v>45126</v>
      </c>
      <c r="K79" s="47">
        <v>45129</v>
      </c>
      <c r="L79">
        <v>6391</v>
      </c>
      <c r="M79" t="s">
        <v>338</v>
      </c>
      <c r="N79" t="s">
        <v>402</v>
      </c>
    </row>
    <row r="80" spans="1:15" x14ac:dyDescent="0.3">
      <c r="A80" t="s">
        <v>64</v>
      </c>
      <c r="B80" s="47">
        <v>45117</v>
      </c>
      <c r="C80" t="s">
        <v>69</v>
      </c>
      <c r="D80" t="s">
        <v>429</v>
      </c>
      <c r="E80">
        <v>9353823088</v>
      </c>
      <c r="F80" t="s">
        <v>70</v>
      </c>
      <c r="G80" t="s">
        <v>193</v>
      </c>
      <c r="H80" t="s">
        <v>190</v>
      </c>
      <c r="I80" t="s">
        <v>107</v>
      </c>
      <c r="J80" s="47">
        <v>45126</v>
      </c>
      <c r="K80" s="47">
        <v>45129</v>
      </c>
      <c r="L80">
        <v>6391</v>
      </c>
      <c r="M80" t="s">
        <v>338</v>
      </c>
      <c r="N80" t="s">
        <v>402</v>
      </c>
    </row>
    <row r="81" spans="1:15" x14ac:dyDescent="0.3">
      <c r="A81" t="s">
        <v>64</v>
      </c>
      <c r="B81" s="47">
        <v>45117</v>
      </c>
      <c r="C81" t="s">
        <v>69</v>
      </c>
      <c r="D81" t="s">
        <v>429</v>
      </c>
      <c r="E81">
        <v>9353823169</v>
      </c>
      <c r="F81" t="s">
        <v>70</v>
      </c>
      <c r="G81" t="s">
        <v>143</v>
      </c>
      <c r="H81" t="s">
        <v>194</v>
      </c>
      <c r="I81" t="s">
        <v>107</v>
      </c>
      <c r="J81" s="47">
        <v>45120</v>
      </c>
      <c r="K81" s="47">
        <v>45227</v>
      </c>
      <c r="L81">
        <v>10711</v>
      </c>
      <c r="M81" t="s">
        <v>331</v>
      </c>
      <c r="N81" t="s">
        <v>396</v>
      </c>
    </row>
    <row r="82" spans="1:15" x14ac:dyDescent="0.3">
      <c r="A82" t="s">
        <v>64</v>
      </c>
      <c r="B82" s="47">
        <v>45117</v>
      </c>
      <c r="C82" t="s">
        <v>69</v>
      </c>
      <c r="D82" t="s">
        <v>429</v>
      </c>
      <c r="E82">
        <v>9353823172</v>
      </c>
      <c r="F82" t="s">
        <v>70</v>
      </c>
      <c r="G82" t="s">
        <v>195</v>
      </c>
      <c r="H82" t="s">
        <v>196</v>
      </c>
      <c r="I82" t="s">
        <v>104</v>
      </c>
      <c r="J82" s="47">
        <v>45125</v>
      </c>
      <c r="K82" s="47">
        <v>45227</v>
      </c>
      <c r="L82">
        <v>10363</v>
      </c>
      <c r="M82" t="s">
        <v>331</v>
      </c>
      <c r="N82" t="s">
        <v>396</v>
      </c>
    </row>
    <row r="83" spans="1:15" x14ac:dyDescent="0.3">
      <c r="A83" t="s">
        <v>64</v>
      </c>
      <c r="B83" s="47">
        <v>45118</v>
      </c>
      <c r="C83" t="s">
        <v>69</v>
      </c>
      <c r="D83" t="s">
        <v>429</v>
      </c>
      <c r="E83">
        <v>9353838276</v>
      </c>
      <c r="F83" t="s">
        <v>70</v>
      </c>
      <c r="G83" t="s">
        <v>197</v>
      </c>
      <c r="H83" t="s">
        <v>198</v>
      </c>
      <c r="I83" t="s">
        <v>107</v>
      </c>
      <c r="J83" s="47">
        <v>45120</v>
      </c>
      <c r="K83" s="47">
        <v>45120</v>
      </c>
      <c r="L83">
        <v>5100</v>
      </c>
      <c r="M83" t="s">
        <v>341</v>
      </c>
      <c r="N83" t="s">
        <v>404</v>
      </c>
    </row>
    <row r="84" spans="1:15" x14ac:dyDescent="0.3">
      <c r="A84" t="s">
        <v>64</v>
      </c>
      <c r="B84" s="47">
        <v>45118</v>
      </c>
      <c r="C84" t="s">
        <v>69</v>
      </c>
      <c r="D84" t="s">
        <v>429</v>
      </c>
      <c r="E84">
        <v>9353838277</v>
      </c>
      <c r="F84" t="s">
        <v>70</v>
      </c>
      <c r="G84" t="s">
        <v>199</v>
      </c>
      <c r="H84" t="s">
        <v>198</v>
      </c>
      <c r="I84" t="s">
        <v>107</v>
      </c>
      <c r="J84" s="47">
        <v>45120</v>
      </c>
      <c r="K84" s="47">
        <v>45120</v>
      </c>
      <c r="L84">
        <v>5100</v>
      </c>
      <c r="M84" t="s">
        <v>341</v>
      </c>
      <c r="N84" t="s">
        <v>404</v>
      </c>
    </row>
    <row r="85" spans="1:15" x14ac:dyDescent="0.3">
      <c r="A85" t="s">
        <v>64</v>
      </c>
      <c r="B85" s="47">
        <v>45118</v>
      </c>
      <c r="C85" t="s">
        <v>69</v>
      </c>
      <c r="D85" t="s">
        <v>429</v>
      </c>
      <c r="E85">
        <v>9353838275</v>
      </c>
      <c r="F85" t="s">
        <v>70</v>
      </c>
      <c r="G85" t="s">
        <v>200</v>
      </c>
      <c r="H85" t="s">
        <v>198</v>
      </c>
      <c r="I85" t="s">
        <v>107</v>
      </c>
      <c r="J85" s="47">
        <v>45120</v>
      </c>
      <c r="K85" s="47">
        <v>45120</v>
      </c>
      <c r="L85">
        <v>5100</v>
      </c>
      <c r="M85" t="s">
        <v>341</v>
      </c>
      <c r="N85" t="s">
        <v>404</v>
      </c>
    </row>
    <row r="86" spans="1:15" x14ac:dyDescent="0.3">
      <c r="A86" t="s">
        <v>64</v>
      </c>
      <c r="B86" s="47">
        <v>45118</v>
      </c>
      <c r="C86" t="s">
        <v>69</v>
      </c>
      <c r="D86" t="s">
        <v>429</v>
      </c>
      <c r="E86">
        <v>9353838335</v>
      </c>
      <c r="F86" t="s">
        <v>70</v>
      </c>
      <c r="G86" t="s">
        <v>93</v>
      </c>
      <c r="H86" t="s">
        <v>201</v>
      </c>
      <c r="I86" t="s">
        <v>104</v>
      </c>
      <c r="J86" s="47">
        <v>45122</v>
      </c>
      <c r="K86" s="47">
        <v>45143</v>
      </c>
      <c r="L86">
        <v>11175</v>
      </c>
      <c r="M86" t="s">
        <v>331</v>
      </c>
      <c r="N86" t="s">
        <v>396</v>
      </c>
    </row>
    <row r="87" spans="1:15" x14ac:dyDescent="0.3">
      <c r="A87" t="s">
        <v>64</v>
      </c>
      <c r="B87" s="47">
        <v>45119</v>
      </c>
      <c r="C87" t="s">
        <v>69</v>
      </c>
      <c r="D87" t="s">
        <v>429</v>
      </c>
      <c r="E87">
        <v>9353838385</v>
      </c>
      <c r="F87" t="s">
        <v>70</v>
      </c>
      <c r="G87" t="s">
        <v>175</v>
      </c>
      <c r="H87" t="s">
        <v>202</v>
      </c>
      <c r="I87" t="s">
        <v>203</v>
      </c>
      <c r="J87" s="47">
        <v>45120</v>
      </c>
      <c r="K87" s="47">
        <v>45130</v>
      </c>
      <c r="L87">
        <v>24110</v>
      </c>
      <c r="M87" t="s">
        <v>359</v>
      </c>
      <c r="N87" t="s">
        <v>408</v>
      </c>
    </row>
    <row r="88" spans="1:15" x14ac:dyDescent="0.3">
      <c r="A88" t="s">
        <v>64</v>
      </c>
      <c r="B88" s="47">
        <v>45119</v>
      </c>
      <c r="C88" t="s">
        <v>69</v>
      </c>
      <c r="D88" t="s">
        <v>429</v>
      </c>
      <c r="E88">
        <v>9353838430</v>
      </c>
      <c r="F88" t="s">
        <v>70</v>
      </c>
      <c r="G88" t="s">
        <v>204</v>
      </c>
      <c r="H88" t="s">
        <v>205</v>
      </c>
      <c r="J88" s="47">
        <v>45128</v>
      </c>
      <c r="K88" s="47">
        <v>45143</v>
      </c>
      <c r="L88">
        <v>9317</v>
      </c>
      <c r="M88" t="s">
        <v>339</v>
      </c>
      <c r="N88" t="s">
        <v>399</v>
      </c>
    </row>
    <row r="89" spans="1:15" x14ac:dyDescent="0.3">
      <c r="A89" t="s">
        <v>64</v>
      </c>
      <c r="B89" s="47">
        <v>45120</v>
      </c>
      <c r="C89" t="s">
        <v>69</v>
      </c>
      <c r="D89" t="s">
        <v>429</v>
      </c>
      <c r="E89">
        <v>9353838491</v>
      </c>
      <c r="F89" t="s">
        <v>70</v>
      </c>
      <c r="G89" t="s">
        <v>143</v>
      </c>
      <c r="H89" t="s">
        <v>206</v>
      </c>
      <c r="I89" t="s">
        <v>107</v>
      </c>
      <c r="J89" s="47">
        <v>45122</v>
      </c>
      <c r="K89" s="47">
        <v>45227</v>
      </c>
      <c r="L89">
        <v>2410</v>
      </c>
      <c r="M89" t="s">
        <v>331</v>
      </c>
      <c r="N89" t="s">
        <v>392</v>
      </c>
      <c r="O89">
        <v>9353823169</v>
      </c>
    </row>
    <row r="90" spans="1:15" x14ac:dyDescent="0.3">
      <c r="A90" t="s">
        <v>64</v>
      </c>
      <c r="B90" s="47">
        <v>45120</v>
      </c>
      <c r="C90" t="s">
        <v>69</v>
      </c>
      <c r="D90" t="s">
        <v>429</v>
      </c>
      <c r="E90">
        <v>9353853721</v>
      </c>
      <c r="F90" t="s">
        <v>70</v>
      </c>
      <c r="G90" t="s">
        <v>207</v>
      </c>
      <c r="H90" t="s">
        <v>155</v>
      </c>
      <c r="J90" s="47">
        <v>45124</v>
      </c>
      <c r="K90" s="47">
        <v>45135</v>
      </c>
      <c r="L90">
        <v>11071</v>
      </c>
      <c r="M90" t="s">
        <v>331</v>
      </c>
      <c r="N90" t="s">
        <v>396</v>
      </c>
    </row>
    <row r="91" spans="1:15" x14ac:dyDescent="0.3">
      <c r="A91" t="s">
        <v>64</v>
      </c>
      <c r="B91" s="47">
        <v>45120</v>
      </c>
      <c r="C91" t="s">
        <v>69</v>
      </c>
      <c r="D91" t="s">
        <v>429</v>
      </c>
      <c r="E91">
        <v>5014826532</v>
      </c>
      <c r="F91" t="s">
        <v>70</v>
      </c>
      <c r="G91" t="s">
        <v>143</v>
      </c>
      <c r="J91" s="47">
        <v>45122</v>
      </c>
      <c r="K91" s="47">
        <v>45227</v>
      </c>
      <c r="L91">
        <v>1510</v>
      </c>
      <c r="O91">
        <v>9353838491</v>
      </c>
    </row>
    <row r="92" spans="1:15" x14ac:dyDescent="0.3">
      <c r="A92" t="s">
        <v>64</v>
      </c>
      <c r="B92" s="47">
        <v>45123</v>
      </c>
      <c r="D92" t="s">
        <v>429</v>
      </c>
      <c r="E92">
        <v>3902881953</v>
      </c>
      <c r="G92" t="s">
        <v>173</v>
      </c>
      <c r="H92" t="s">
        <v>174</v>
      </c>
      <c r="J92" s="47">
        <v>45118</v>
      </c>
      <c r="K92" s="47">
        <v>45131</v>
      </c>
      <c r="L92">
        <v>0</v>
      </c>
      <c r="M92" t="s">
        <v>350</v>
      </c>
      <c r="N92" t="s">
        <v>408</v>
      </c>
    </row>
    <row r="93" spans="1:15" x14ac:dyDescent="0.3">
      <c r="A93" t="s">
        <v>64</v>
      </c>
      <c r="B93" s="47">
        <v>45123</v>
      </c>
      <c r="D93" t="s">
        <v>429</v>
      </c>
      <c r="E93">
        <v>3902881947</v>
      </c>
      <c r="G93" t="s">
        <v>177</v>
      </c>
      <c r="H93" t="s">
        <v>172</v>
      </c>
      <c r="J93" s="47">
        <v>45118</v>
      </c>
      <c r="K93" s="47">
        <v>45131</v>
      </c>
      <c r="L93">
        <v>0</v>
      </c>
      <c r="M93" t="s">
        <v>350</v>
      </c>
      <c r="N93" t="s">
        <v>408</v>
      </c>
    </row>
    <row r="94" spans="1:15" x14ac:dyDescent="0.3">
      <c r="A94" t="s">
        <v>64</v>
      </c>
      <c r="B94" s="47">
        <v>45123</v>
      </c>
      <c r="D94" t="s">
        <v>429</v>
      </c>
      <c r="E94">
        <v>3902881950</v>
      </c>
      <c r="G94" t="s">
        <v>178</v>
      </c>
      <c r="H94" t="s">
        <v>172</v>
      </c>
      <c r="J94" s="47">
        <v>45118</v>
      </c>
      <c r="K94" s="47">
        <v>45131</v>
      </c>
      <c r="L94">
        <v>0</v>
      </c>
      <c r="M94" t="s">
        <v>350</v>
      </c>
      <c r="N94" t="s">
        <v>408</v>
      </c>
    </row>
    <row r="95" spans="1:15" x14ac:dyDescent="0.3">
      <c r="A95" t="s">
        <v>64</v>
      </c>
      <c r="B95" s="47">
        <v>45123</v>
      </c>
      <c r="D95" t="s">
        <v>429</v>
      </c>
      <c r="E95">
        <v>3902881949</v>
      </c>
      <c r="G95" t="s">
        <v>171</v>
      </c>
      <c r="H95" t="s">
        <v>172</v>
      </c>
      <c r="J95" s="47">
        <v>45118</v>
      </c>
      <c r="K95" s="47">
        <v>45131</v>
      </c>
      <c r="L95">
        <v>0</v>
      </c>
      <c r="M95" t="s">
        <v>350</v>
      </c>
      <c r="N95" t="s">
        <v>408</v>
      </c>
    </row>
    <row r="96" spans="1:15" x14ac:dyDescent="0.3">
      <c r="A96" t="s">
        <v>64</v>
      </c>
      <c r="B96" s="47">
        <v>45123</v>
      </c>
      <c r="D96" t="s">
        <v>429</v>
      </c>
      <c r="E96">
        <v>3902881948</v>
      </c>
      <c r="G96" t="s">
        <v>176</v>
      </c>
      <c r="H96" t="s">
        <v>172</v>
      </c>
      <c r="J96" s="47">
        <v>45118</v>
      </c>
      <c r="K96" s="47">
        <v>45131</v>
      </c>
      <c r="L96">
        <v>0</v>
      </c>
      <c r="M96" t="s">
        <v>350</v>
      </c>
      <c r="N96" t="s">
        <v>408</v>
      </c>
    </row>
    <row r="97" spans="1:15" x14ac:dyDescent="0.3">
      <c r="A97" t="s">
        <v>64</v>
      </c>
      <c r="B97" s="47">
        <v>45123</v>
      </c>
      <c r="D97" t="s">
        <v>429</v>
      </c>
      <c r="E97">
        <v>3902881951</v>
      </c>
      <c r="G97" t="s">
        <v>181</v>
      </c>
      <c r="H97" t="s">
        <v>172</v>
      </c>
      <c r="J97" s="47">
        <v>45118</v>
      </c>
      <c r="K97" s="47">
        <v>45131</v>
      </c>
      <c r="L97">
        <v>0</v>
      </c>
      <c r="M97" t="s">
        <v>350</v>
      </c>
      <c r="N97" t="s">
        <v>408</v>
      </c>
    </row>
    <row r="98" spans="1:15" x14ac:dyDescent="0.3">
      <c r="A98" t="s">
        <v>64</v>
      </c>
      <c r="B98" s="47">
        <v>45123</v>
      </c>
      <c r="D98" t="s">
        <v>429</v>
      </c>
      <c r="E98">
        <v>3902881985</v>
      </c>
      <c r="G98" t="s">
        <v>208</v>
      </c>
      <c r="H98" t="s">
        <v>146</v>
      </c>
      <c r="J98" s="47">
        <v>45126</v>
      </c>
      <c r="K98" s="47">
        <v>45126</v>
      </c>
      <c r="L98">
        <v>0</v>
      </c>
      <c r="M98" t="s">
        <v>360</v>
      </c>
      <c r="N98" t="s">
        <v>412</v>
      </c>
    </row>
    <row r="99" spans="1:15" x14ac:dyDescent="0.3">
      <c r="A99" t="s">
        <v>64</v>
      </c>
      <c r="B99" s="47">
        <v>45123</v>
      </c>
      <c r="D99" t="s">
        <v>429</v>
      </c>
      <c r="E99">
        <v>3902881952</v>
      </c>
      <c r="G99" t="s">
        <v>182</v>
      </c>
      <c r="H99" t="s">
        <v>183</v>
      </c>
      <c r="J99" s="47">
        <v>45123</v>
      </c>
      <c r="K99" s="47">
        <v>45131</v>
      </c>
      <c r="L99">
        <v>0</v>
      </c>
      <c r="M99" t="s">
        <v>353</v>
      </c>
      <c r="N99" t="s">
        <v>410</v>
      </c>
    </row>
    <row r="100" spans="1:15" x14ac:dyDescent="0.3">
      <c r="A100" t="s">
        <v>64</v>
      </c>
      <c r="B100" s="47">
        <v>45124</v>
      </c>
      <c r="C100" t="s">
        <v>69</v>
      </c>
      <c r="D100" t="s">
        <v>429</v>
      </c>
      <c r="E100">
        <v>9353880978</v>
      </c>
      <c r="F100" t="s">
        <v>70</v>
      </c>
      <c r="G100" t="s">
        <v>209</v>
      </c>
      <c r="H100" t="s">
        <v>210</v>
      </c>
      <c r="I100" t="s">
        <v>104</v>
      </c>
      <c r="J100" s="47">
        <v>45126</v>
      </c>
      <c r="K100" s="47">
        <v>45126</v>
      </c>
      <c r="L100">
        <v>1400</v>
      </c>
      <c r="M100" t="s">
        <v>361</v>
      </c>
      <c r="N100" t="s">
        <v>406</v>
      </c>
    </row>
    <row r="101" spans="1:15" x14ac:dyDescent="0.3">
      <c r="A101" t="s">
        <v>64</v>
      </c>
      <c r="B101" s="47">
        <v>45124</v>
      </c>
      <c r="C101" t="s">
        <v>69</v>
      </c>
      <c r="D101" t="s">
        <v>429</v>
      </c>
      <c r="E101">
        <v>9353880979</v>
      </c>
      <c r="F101" t="s">
        <v>70</v>
      </c>
      <c r="G101" t="s">
        <v>211</v>
      </c>
      <c r="H101" t="s">
        <v>210</v>
      </c>
      <c r="I101" t="s">
        <v>104</v>
      </c>
      <c r="J101" s="47">
        <v>45126</v>
      </c>
      <c r="K101" s="47">
        <v>45126</v>
      </c>
      <c r="L101">
        <v>1400</v>
      </c>
      <c r="M101" t="s">
        <v>361</v>
      </c>
      <c r="N101" t="s">
        <v>406</v>
      </c>
    </row>
    <row r="102" spans="1:15" x14ac:dyDescent="0.3">
      <c r="A102" t="s">
        <v>64</v>
      </c>
      <c r="B102" s="47">
        <v>45124</v>
      </c>
      <c r="C102" t="s">
        <v>69</v>
      </c>
      <c r="D102" t="s">
        <v>429</v>
      </c>
      <c r="E102">
        <v>9353881013</v>
      </c>
      <c r="F102" t="s">
        <v>70</v>
      </c>
      <c r="G102" t="s">
        <v>147</v>
      </c>
      <c r="H102" t="s">
        <v>190</v>
      </c>
      <c r="I102" t="s">
        <v>107</v>
      </c>
      <c r="J102" s="47">
        <v>45133</v>
      </c>
      <c r="K102" s="47">
        <v>45134</v>
      </c>
      <c r="L102">
        <v>5156</v>
      </c>
      <c r="M102" t="s">
        <v>340</v>
      </c>
      <c r="N102" t="s">
        <v>403</v>
      </c>
    </row>
    <row r="103" spans="1:15" x14ac:dyDescent="0.3">
      <c r="A103" t="s">
        <v>64</v>
      </c>
      <c r="B103" s="47">
        <v>45124</v>
      </c>
      <c r="C103" t="s">
        <v>69</v>
      </c>
      <c r="D103" t="s">
        <v>429</v>
      </c>
      <c r="E103">
        <v>9353881014</v>
      </c>
      <c r="F103" t="s">
        <v>70</v>
      </c>
      <c r="G103" t="s">
        <v>212</v>
      </c>
      <c r="H103" t="s">
        <v>190</v>
      </c>
      <c r="I103" t="s">
        <v>107</v>
      </c>
      <c r="J103" s="47">
        <v>45133</v>
      </c>
      <c r="K103" s="47">
        <v>45134</v>
      </c>
      <c r="L103">
        <v>5156</v>
      </c>
      <c r="M103" t="s">
        <v>340</v>
      </c>
      <c r="N103" t="s">
        <v>403</v>
      </c>
    </row>
    <row r="104" spans="1:15" x14ac:dyDescent="0.3">
      <c r="A104" t="s">
        <v>64</v>
      </c>
      <c r="B104" s="47">
        <v>45124</v>
      </c>
      <c r="C104" t="s">
        <v>69</v>
      </c>
      <c r="D104" t="s">
        <v>429</v>
      </c>
      <c r="E104">
        <v>9353881011</v>
      </c>
      <c r="F104" t="s">
        <v>70</v>
      </c>
      <c r="G104" t="s">
        <v>137</v>
      </c>
      <c r="H104" t="s">
        <v>190</v>
      </c>
      <c r="I104" t="s">
        <v>107</v>
      </c>
      <c r="J104" s="47">
        <v>45133</v>
      </c>
      <c r="K104" s="47">
        <v>45134</v>
      </c>
      <c r="L104">
        <v>5173</v>
      </c>
      <c r="M104" t="s">
        <v>340</v>
      </c>
      <c r="N104" t="s">
        <v>403</v>
      </c>
    </row>
    <row r="105" spans="1:15" x14ac:dyDescent="0.3">
      <c r="A105" t="s">
        <v>64</v>
      </c>
      <c r="B105" s="47">
        <v>45126</v>
      </c>
      <c r="C105" t="s">
        <v>65</v>
      </c>
      <c r="D105" t="s">
        <v>429</v>
      </c>
      <c r="E105">
        <v>9353900775</v>
      </c>
      <c r="F105" t="s">
        <v>66</v>
      </c>
      <c r="G105" t="s">
        <v>141</v>
      </c>
      <c r="H105" t="s">
        <v>213</v>
      </c>
      <c r="J105" s="47">
        <v>45133</v>
      </c>
      <c r="K105" s="47">
        <v>45257</v>
      </c>
      <c r="L105">
        <v>35047</v>
      </c>
      <c r="M105" t="s">
        <v>362</v>
      </c>
      <c r="N105" t="s">
        <v>394</v>
      </c>
    </row>
    <row r="106" spans="1:15" x14ac:dyDescent="0.3">
      <c r="A106" t="s">
        <v>64</v>
      </c>
      <c r="B106" s="47">
        <v>45131</v>
      </c>
      <c r="C106" t="s">
        <v>69</v>
      </c>
      <c r="D106" t="s">
        <v>429</v>
      </c>
      <c r="E106">
        <v>9353919428</v>
      </c>
      <c r="F106" t="s">
        <v>70</v>
      </c>
      <c r="G106" t="s">
        <v>207</v>
      </c>
      <c r="H106" t="s">
        <v>162</v>
      </c>
      <c r="J106" s="47">
        <v>45134</v>
      </c>
      <c r="K106" s="47">
        <v>45134</v>
      </c>
      <c r="L106">
        <v>137</v>
      </c>
      <c r="M106" t="s">
        <v>326</v>
      </c>
      <c r="N106" t="s">
        <v>392</v>
      </c>
      <c r="O106">
        <v>9353853721</v>
      </c>
    </row>
    <row r="107" spans="1:15" x14ac:dyDescent="0.3">
      <c r="A107" t="s">
        <v>64</v>
      </c>
      <c r="B107" s="47">
        <v>45131</v>
      </c>
      <c r="C107" t="s">
        <v>69</v>
      </c>
      <c r="D107" t="s">
        <v>429</v>
      </c>
      <c r="E107">
        <v>9353919479</v>
      </c>
      <c r="F107" t="s">
        <v>70</v>
      </c>
      <c r="G107" t="s">
        <v>97</v>
      </c>
      <c r="H107" t="s">
        <v>214</v>
      </c>
      <c r="I107" t="s">
        <v>153</v>
      </c>
      <c r="J107" s="47">
        <v>45133</v>
      </c>
      <c r="K107" s="47">
        <v>45133</v>
      </c>
      <c r="L107">
        <v>21444</v>
      </c>
      <c r="M107" t="s">
        <v>339</v>
      </c>
      <c r="N107" t="s">
        <v>399</v>
      </c>
    </row>
    <row r="108" spans="1:15" x14ac:dyDescent="0.3">
      <c r="A108" t="s">
        <v>64</v>
      </c>
      <c r="B108" s="47">
        <v>45131</v>
      </c>
      <c r="C108" t="s">
        <v>71</v>
      </c>
      <c r="D108" t="s">
        <v>429</v>
      </c>
      <c r="E108">
        <v>9353919480</v>
      </c>
      <c r="F108" t="s">
        <v>72</v>
      </c>
      <c r="G108" t="s">
        <v>118</v>
      </c>
      <c r="H108" t="s">
        <v>188</v>
      </c>
      <c r="I108" t="s">
        <v>153</v>
      </c>
      <c r="J108" s="47">
        <v>45137</v>
      </c>
      <c r="K108" s="47">
        <v>45141</v>
      </c>
      <c r="L108">
        <v>22554</v>
      </c>
      <c r="M108" t="s">
        <v>336</v>
      </c>
      <c r="N108" t="s">
        <v>400</v>
      </c>
    </row>
    <row r="109" spans="1:15" x14ac:dyDescent="0.3">
      <c r="A109" t="s">
        <v>64</v>
      </c>
      <c r="B109" s="47">
        <v>45131</v>
      </c>
      <c r="C109" t="s">
        <v>69</v>
      </c>
      <c r="D109" t="s">
        <v>429</v>
      </c>
      <c r="E109">
        <v>5014831495</v>
      </c>
      <c r="F109" t="s">
        <v>70</v>
      </c>
      <c r="G109" t="s">
        <v>207</v>
      </c>
      <c r="J109" s="47">
        <v>45134</v>
      </c>
      <c r="K109" s="47">
        <v>45134</v>
      </c>
      <c r="L109">
        <v>1060</v>
      </c>
      <c r="O109">
        <v>9353919428</v>
      </c>
    </row>
    <row r="110" spans="1:15" x14ac:dyDescent="0.3">
      <c r="A110" t="s">
        <v>64</v>
      </c>
      <c r="B110" s="47">
        <v>45134</v>
      </c>
      <c r="C110" t="s">
        <v>65</v>
      </c>
      <c r="D110" t="s">
        <v>429</v>
      </c>
      <c r="E110">
        <v>9353938147</v>
      </c>
      <c r="F110" t="s">
        <v>66</v>
      </c>
      <c r="G110" t="s">
        <v>215</v>
      </c>
      <c r="H110" t="s">
        <v>216</v>
      </c>
      <c r="J110" s="47">
        <v>45143</v>
      </c>
      <c r="K110" s="47">
        <v>45454</v>
      </c>
      <c r="L110">
        <v>34309</v>
      </c>
      <c r="M110" t="s">
        <v>362</v>
      </c>
      <c r="N110" t="s">
        <v>394</v>
      </c>
    </row>
    <row r="111" spans="1:15" x14ac:dyDescent="0.3">
      <c r="A111" t="s">
        <v>64</v>
      </c>
      <c r="B111" s="47">
        <v>45134</v>
      </c>
      <c r="C111" t="s">
        <v>65</v>
      </c>
      <c r="D111" t="s">
        <v>429</v>
      </c>
      <c r="E111">
        <v>9353938148</v>
      </c>
      <c r="F111" t="s">
        <v>66</v>
      </c>
      <c r="G111" t="s">
        <v>217</v>
      </c>
      <c r="H111" t="s">
        <v>216</v>
      </c>
      <c r="J111" s="47">
        <v>45143</v>
      </c>
      <c r="K111" s="47">
        <v>45454</v>
      </c>
      <c r="L111">
        <v>34309</v>
      </c>
      <c r="M111" t="s">
        <v>362</v>
      </c>
      <c r="N111" t="s">
        <v>394</v>
      </c>
    </row>
    <row r="112" spans="1:15" x14ac:dyDescent="0.3">
      <c r="A112" t="s">
        <v>64</v>
      </c>
      <c r="B112" s="47">
        <v>45134</v>
      </c>
      <c r="C112" t="s">
        <v>65</v>
      </c>
      <c r="D112" t="s">
        <v>429</v>
      </c>
      <c r="E112">
        <v>9353938149</v>
      </c>
      <c r="F112" t="s">
        <v>66</v>
      </c>
      <c r="G112" t="s">
        <v>218</v>
      </c>
      <c r="H112" t="s">
        <v>216</v>
      </c>
      <c r="J112" s="47">
        <v>45143</v>
      </c>
      <c r="K112" s="47">
        <v>45454</v>
      </c>
      <c r="L112">
        <v>27337</v>
      </c>
      <c r="M112" t="s">
        <v>362</v>
      </c>
      <c r="N112" t="s">
        <v>394</v>
      </c>
    </row>
    <row r="113" spans="1:15" x14ac:dyDescent="0.3">
      <c r="A113" t="s">
        <v>64</v>
      </c>
      <c r="B113" s="47">
        <v>45134</v>
      </c>
      <c r="C113" t="s">
        <v>65</v>
      </c>
      <c r="D113" t="s">
        <v>429</v>
      </c>
      <c r="E113">
        <v>9353951250</v>
      </c>
      <c r="F113" t="s">
        <v>66</v>
      </c>
      <c r="G113" t="s">
        <v>219</v>
      </c>
      <c r="H113" t="s">
        <v>216</v>
      </c>
      <c r="J113" s="47">
        <v>45143</v>
      </c>
      <c r="K113" s="47">
        <v>45454</v>
      </c>
      <c r="L113">
        <v>27337</v>
      </c>
      <c r="M113" t="s">
        <v>362</v>
      </c>
      <c r="N113" t="s">
        <v>394</v>
      </c>
    </row>
    <row r="114" spans="1:15" x14ac:dyDescent="0.3">
      <c r="A114" t="s">
        <v>64</v>
      </c>
      <c r="B114" s="47">
        <v>45134</v>
      </c>
      <c r="C114" t="s">
        <v>69</v>
      </c>
      <c r="D114" t="s">
        <v>429</v>
      </c>
      <c r="E114">
        <v>9353938145</v>
      </c>
      <c r="F114" t="s">
        <v>70</v>
      </c>
      <c r="G114" t="s">
        <v>220</v>
      </c>
      <c r="H114" t="s">
        <v>144</v>
      </c>
      <c r="I114" t="s">
        <v>104</v>
      </c>
      <c r="J114" s="47">
        <v>45138</v>
      </c>
      <c r="K114" s="47">
        <v>45167</v>
      </c>
      <c r="L114">
        <v>10650</v>
      </c>
      <c r="M114" t="s">
        <v>331</v>
      </c>
      <c r="N114" t="s">
        <v>396</v>
      </c>
    </row>
    <row r="115" spans="1:15" x14ac:dyDescent="0.3">
      <c r="A115" t="s">
        <v>64</v>
      </c>
      <c r="B115" s="47">
        <v>45137</v>
      </c>
      <c r="C115" t="s">
        <v>75</v>
      </c>
      <c r="D115" t="s">
        <v>429</v>
      </c>
      <c r="E115">
        <v>9353951440</v>
      </c>
      <c r="F115" t="s">
        <v>52</v>
      </c>
      <c r="G115" t="s">
        <v>135</v>
      </c>
      <c r="H115" t="s">
        <v>221</v>
      </c>
      <c r="J115" s="47">
        <v>45227</v>
      </c>
      <c r="K115" s="47">
        <v>45227</v>
      </c>
      <c r="L115">
        <v>3805</v>
      </c>
      <c r="M115" t="s">
        <v>363</v>
      </c>
      <c r="N115" t="s">
        <v>392</v>
      </c>
      <c r="O115">
        <v>1614622013</v>
      </c>
    </row>
    <row r="116" spans="1:15" x14ac:dyDescent="0.3">
      <c r="A116" t="s">
        <v>64</v>
      </c>
      <c r="B116" s="47">
        <v>45137</v>
      </c>
      <c r="D116" t="s">
        <v>429</v>
      </c>
      <c r="E116">
        <v>3902846020</v>
      </c>
      <c r="G116" t="s">
        <v>173</v>
      </c>
      <c r="H116" t="s">
        <v>174</v>
      </c>
      <c r="J116" s="47">
        <v>45118</v>
      </c>
      <c r="K116" s="47">
        <v>45131</v>
      </c>
      <c r="L116">
        <v>28800</v>
      </c>
      <c r="M116" t="s">
        <v>350</v>
      </c>
      <c r="N116" t="s">
        <v>408</v>
      </c>
    </row>
    <row r="117" spans="1:15" x14ac:dyDescent="0.3">
      <c r="A117" t="s">
        <v>64</v>
      </c>
      <c r="B117" s="47">
        <v>45137</v>
      </c>
      <c r="D117" t="s">
        <v>429</v>
      </c>
      <c r="E117">
        <v>3902846019</v>
      </c>
      <c r="G117" t="s">
        <v>173</v>
      </c>
      <c r="H117" t="s">
        <v>174</v>
      </c>
      <c r="J117" s="47">
        <v>45118</v>
      </c>
      <c r="K117" s="47">
        <v>45131</v>
      </c>
      <c r="L117">
        <v>14850</v>
      </c>
      <c r="M117" t="s">
        <v>350</v>
      </c>
      <c r="N117" t="s">
        <v>408</v>
      </c>
    </row>
    <row r="118" spans="1:15" x14ac:dyDescent="0.3">
      <c r="A118" t="s">
        <v>64</v>
      </c>
      <c r="B118" s="47">
        <v>45137</v>
      </c>
      <c r="D118" t="s">
        <v>429</v>
      </c>
      <c r="E118">
        <v>3902846011</v>
      </c>
      <c r="G118" t="s">
        <v>182</v>
      </c>
      <c r="H118" t="s">
        <v>183</v>
      </c>
      <c r="J118" s="47">
        <v>45123</v>
      </c>
      <c r="K118" s="47">
        <v>45131</v>
      </c>
      <c r="L118">
        <v>12420</v>
      </c>
      <c r="M118" t="s">
        <v>353</v>
      </c>
      <c r="N118" t="s">
        <v>410</v>
      </c>
    </row>
    <row r="119" spans="1:15" x14ac:dyDescent="0.3">
      <c r="A119" t="s">
        <v>64</v>
      </c>
      <c r="B119" s="47">
        <v>45138</v>
      </c>
      <c r="C119" t="s">
        <v>69</v>
      </c>
      <c r="D119" t="s">
        <v>429</v>
      </c>
      <c r="E119">
        <v>9353976668</v>
      </c>
      <c r="F119" t="s">
        <v>70</v>
      </c>
      <c r="G119" t="s">
        <v>93</v>
      </c>
      <c r="H119" t="s">
        <v>157</v>
      </c>
      <c r="I119" t="s">
        <v>104</v>
      </c>
      <c r="J119" s="47">
        <v>45141</v>
      </c>
      <c r="K119" s="47">
        <v>45141</v>
      </c>
      <c r="L119">
        <v>2790</v>
      </c>
      <c r="M119" t="s">
        <v>326</v>
      </c>
      <c r="N119" t="s">
        <v>392</v>
      </c>
      <c r="O119">
        <v>9353838335</v>
      </c>
    </row>
    <row r="120" spans="1:15" x14ac:dyDescent="0.3">
      <c r="A120" t="s">
        <v>64</v>
      </c>
      <c r="B120" s="47">
        <v>45138</v>
      </c>
      <c r="D120" t="s">
        <v>429</v>
      </c>
      <c r="E120">
        <v>3902827749</v>
      </c>
      <c r="G120" t="s">
        <v>171</v>
      </c>
      <c r="H120" t="s">
        <v>94</v>
      </c>
      <c r="J120" s="47">
        <v>45118</v>
      </c>
      <c r="K120" s="47">
        <v>45131</v>
      </c>
      <c r="L120">
        <v>12503</v>
      </c>
      <c r="M120" t="s">
        <v>364</v>
      </c>
      <c r="N120" t="s">
        <v>412</v>
      </c>
    </row>
    <row r="121" spans="1:15" x14ac:dyDescent="0.3">
      <c r="A121" t="s">
        <v>64</v>
      </c>
      <c r="B121" s="47">
        <v>45138</v>
      </c>
      <c r="D121" t="s">
        <v>429</v>
      </c>
      <c r="E121">
        <v>3902827747</v>
      </c>
      <c r="G121" t="s">
        <v>176</v>
      </c>
      <c r="H121" t="s">
        <v>94</v>
      </c>
      <c r="J121" s="47">
        <v>45118</v>
      </c>
      <c r="K121" s="47">
        <v>45131</v>
      </c>
      <c r="L121">
        <v>12503</v>
      </c>
      <c r="M121" t="s">
        <v>364</v>
      </c>
      <c r="N121" t="s">
        <v>412</v>
      </c>
    </row>
    <row r="122" spans="1:15" x14ac:dyDescent="0.3">
      <c r="A122" t="s">
        <v>64</v>
      </c>
      <c r="B122" s="47">
        <v>45138</v>
      </c>
      <c r="D122" t="s">
        <v>429</v>
      </c>
      <c r="E122">
        <v>3902846000</v>
      </c>
      <c r="G122" t="s">
        <v>178</v>
      </c>
      <c r="H122" t="s">
        <v>94</v>
      </c>
      <c r="J122" s="47">
        <v>45118</v>
      </c>
      <c r="K122" s="47">
        <v>45131</v>
      </c>
      <c r="L122">
        <v>12503</v>
      </c>
      <c r="M122" t="s">
        <v>364</v>
      </c>
      <c r="N122" t="s">
        <v>412</v>
      </c>
    </row>
    <row r="123" spans="1:15" x14ac:dyDescent="0.3">
      <c r="A123" t="s">
        <v>64</v>
      </c>
      <c r="B123" s="47">
        <v>45138</v>
      </c>
      <c r="D123" t="s">
        <v>429</v>
      </c>
      <c r="E123">
        <v>3902846001</v>
      </c>
      <c r="G123" t="s">
        <v>177</v>
      </c>
      <c r="H123" t="s">
        <v>94</v>
      </c>
      <c r="J123" s="47">
        <v>45118</v>
      </c>
      <c r="K123" s="47">
        <v>45131</v>
      </c>
      <c r="L123">
        <v>12503</v>
      </c>
      <c r="M123" t="s">
        <v>364</v>
      </c>
      <c r="N123" t="s">
        <v>412</v>
      </c>
    </row>
    <row r="124" spans="1:15" x14ac:dyDescent="0.3">
      <c r="A124" t="s">
        <v>64</v>
      </c>
      <c r="B124" s="47">
        <v>45138</v>
      </c>
      <c r="D124" t="s">
        <v>429</v>
      </c>
      <c r="E124">
        <v>3902827748</v>
      </c>
      <c r="G124" t="s">
        <v>175</v>
      </c>
      <c r="H124" t="s">
        <v>94</v>
      </c>
      <c r="J124" s="47">
        <v>45118</v>
      </c>
      <c r="K124" s="47">
        <v>45131</v>
      </c>
      <c r="L124">
        <v>12503</v>
      </c>
      <c r="M124" t="s">
        <v>364</v>
      </c>
      <c r="N124" t="s">
        <v>412</v>
      </c>
    </row>
    <row r="125" spans="1:15" x14ac:dyDescent="0.3">
      <c r="A125" t="s">
        <v>64</v>
      </c>
      <c r="B125" s="47">
        <v>45138</v>
      </c>
      <c r="D125" t="s">
        <v>429</v>
      </c>
      <c r="E125">
        <v>3902846013</v>
      </c>
      <c r="G125" t="s">
        <v>181</v>
      </c>
      <c r="H125" t="s">
        <v>94</v>
      </c>
      <c r="J125" s="47">
        <v>45118</v>
      </c>
      <c r="K125" s="47">
        <v>45131</v>
      </c>
      <c r="L125">
        <v>12419</v>
      </c>
      <c r="M125" t="s">
        <v>364</v>
      </c>
      <c r="N125" t="s">
        <v>412</v>
      </c>
    </row>
    <row r="126" spans="1:15" x14ac:dyDescent="0.3">
      <c r="A126" t="s">
        <v>64</v>
      </c>
      <c r="B126" s="47">
        <v>45138</v>
      </c>
      <c r="D126" t="s">
        <v>429</v>
      </c>
      <c r="E126">
        <v>3902827742</v>
      </c>
      <c r="G126" t="s">
        <v>176</v>
      </c>
      <c r="H126" t="s">
        <v>94</v>
      </c>
      <c r="J126" s="47">
        <v>45118</v>
      </c>
      <c r="K126" s="47">
        <v>45131</v>
      </c>
      <c r="L126">
        <v>10073</v>
      </c>
      <c r="M126" t="s">
        <v>365</v>
      </c>
      <c r="N126" t="s">
        <v>410</v>
      </c>
    </row>
    <row r="127" spans="1:15" x14ac:dyDescent="0.3">
      <c r="A127" t="s">
        <v>64</v>
      </c>
      <c r="B127" s="47">
        <v>45138</v>
      </c>
      <c r="D127" t="s">
        <v>429</v>
      </c>
      <c r="E127">
        <v>3902827744</v>
      </c>
      <c r="G127" t="s">
        <v>171</v>
      </c>
      <c r="H127" t="s">
        <v>94</v>
      </c>
      <c r="J127" s="47">
        <v>45118</v>
      </c>
      <c r="K127" s="47">
        <v>45131</v>
      </c>
      <c r="L127">
        <v>10073</v>
      </c>
      <c r="M127" t="s">
        <v>365</v>
      </c>
      <c r="N127" t="s">
        <v>410</v>
      </c>
    </row>
    <row r="128" spans="1:15" x14ac:dyDescent="0.3">
      <c r="A128" t="s">
        <v>64</v>
      </c>
      <c r="B128" s="47">
        <v>45138</v>
      </c>
      <c r="D128" t="s">
        <v>429</v>
      </c>
      <c r="E128">
        <v>3902827745</v>
      </c>
      <c r="G128" t="s">
        <v>178</v>
      </c>
      <c r="H128" t="s">
        <v>94</v>
      </c>
      <c r="J128" s="47">
        <v>45118</v>
      </c>
      <c r="K128" s="47">
        <v>45131</v>
      </c>
      <c r="L128">
        <v>10073</v>
      </c>
      <c r="M128" t="s">
        <v>365</v>
      </c>
      <c r="N128" t="s">
        <v>410</v>
      </c>
    </row>
    <row r="129" spans="1:15" x14ac:dyDescent="0.3">
      <c r="A129" t="s">
        <v>64</v>
      </c>
      <c r="B129" s="47">
        <v>45138</v>
      </c>
      <c r="D129" t="s">
        <v>429</v>
      </c>
      <c r="E129">
        <v>3902827746</v>
      </c>
      <c r="G129" t="s">
        <v>177</v>
      </c>
      <c r="H129" t="s">
        <v>94</v>
      </c>
      <c r="J129" s="47">
        <v>45118</v>
      </c>
      <c r="K129" s="47">
        <v>45131</v>
      </c>
      <c r="L129">
        <v>10073</v>
      </c>
      <c r="M129" t="s">
        <v>365</v>
      </c>
      <c r="N129" t="s">
        <v>410</v>
      </c>
    </row>
    <row r="130" spans="1:15" x14ac:dyDescent="0.3">
      <c r="A130" t="s">
        <v>64</v>
      </c>
      <c r="B130" s="47">
        <v>45138</v>
      </c>
      <c r="D130" t="s">
        <v>429</v>
      </c>
      <c r="E130">
        <v>3902827743</v>
      </c>
      <c r="G130" t="s">
        <v>175</v>
      </c>
      <c r="H130" t="s">
        <v>94</v>
      </c>
      <c r="J130" s="47">
        <v>45118</v>
      </c>
      <c r="K130" s="47">
        <v>45131</v>
      </c>
      <c r="L130">
        <v>10073</v>
      </c>
      <c r="M130" t="s">
        <v>365</v>
      </c>
      <c r="N130" t="s">
        <v>410</v>
      </c>
    </row>
    <row r="131" spans="1:15" x14ac:dyDescent="0.3">
      <c r="A131" t="s">
        <v>64</v>
      </c>
      <c r="B131" s="47">
        <v>45138</v>
      </c>
      <c r="D131" t="s">
        <v>429</v>
      </c>
      <c r="E131">
        <v>3902846012</v>
      </c>
      <c r="G131" t="s">
        <v>181</v>
      </c>
      <c r="H131" t="s">
        <v>94</v>
      </c>
      <c r="J131" s="47">
        <v>45118</v>
      </c>
      <c r="K131" s="47">
        <v>45131</v>
      </c>
      <c r="L131">
        <v>9989</v>
      </c>
      <c r="M131" t="s">
        <v>365</v>
      </c>
      <c r="N131" t="s">
        <v>410</v>
      </c>
    </row>
    <row r="132" spans="1:15" x14ac:dyDescent="0.3">
      <c r="A132" t="s">
        <v>64</v>
      </c>
      <c r="B132" s="47">
        <v>45138</v>
      </c>
      <c r="C132" t="s">
        <v>69</v>
      </c>
      <c r="D132" t="s">
        <v>429</v>
      </c>
      <c r="E132">
        <v>5014834710</v>
      </c>
      <c r="F132" t="s">
        <v>70</v>
      </c>
      <c r="G132" t="s">
        <v>93</v>
      </c>
      <c r="J132" s="47">
        <v>45141</v>
      </c>
      <c r="K132" s="47">
        <v>45141</v>
      </c>
      <c r="L132">
        <v>1060</v>
      </c>
      <c r="O132">
        <v>9353976668</v>
      </c>
    </row>
    <row r="133" spans="1:15" x14ac:dyDescent="0.3">
      <c r="A133" t="s">
        <v>64</v>
      </c>
      <c r="B133" s="47">
        <v>45140</v>
      </c>
      <c r="C133" t="s">
        <v>69</v>
      </c>
      <c r="D133" t="s">
        <v>429</v>
      </c>
      <c r="E133">
        <v>9353976820</v>
      </c>
      <c r="F133" t="s">
        <v>70</v>
      </c>
      <c r="G133" t="s">
        <v>222</v>
      </c>
      <c r="H133" t="s">
        <v>196</v>
      </c>
      <c r="I133" t="s">
        <v>104</v>
      </c>
      <c r="J133" s="47">
        <v>45144</v>
      </c>
      <c r="K133" s="47">
        <v>45498</v>
      </c>
      <c r="L133">
        <v>760</v>
      </c>
      <c r="M133" t="s">
        <v>331</v>
      </c>
      <c r="N133" t="s">
        <v>392</v>
      </c>
      <c r="O133">
        <v>9353976804</v>
      </c>
    </row>
    <row r="134" spans="1:15" x14ac:dyDescent="0.3">
      <c r="A134" t="s">
        <v>64</v>
      </c>
      <c r="B134" s="47">
        <v>45140</v>
      </c>
      <c r="C134" t="s">
        <v>65</v>
      </c>
      <c r="D134" t="s">
        <v>428</v>
      </c>
      <c r="E134">
        <v>9353976767</v>
      </c>
      <c r="F134" t="s">
        <v>66</v>
      </c>
      <c r="G134" t="s">
        <v>223</v>
      </c>
      <c r="H134" t="s">
        <v>224</v>
      </c>
      <c r="J134" s="47">
        <v>45145</v>
      </c>
      <c r="K134" s="47">
        <v>45328</v>
      </c>
      <c r="L134">
        <v>-25548</v>
      </c>
      <c r="M134" t="s">
        <v>332</v>
      </c>
      <c r="N134" t="s">
        <v>397</v>
      </c>
    </row>
    <row r="135" spans="1:15" x14ac:dyDescent="0.3">
      <c r="A135" t="s">
        <v>64</v>
      </c>
      <c r="B135" s="47">
        <v>45140</v>
      </c>
      <c r="C135" t="s">
        <v>65</v>
      </c>
      <c r="D135" t="s">
        <v>429</v>
      </c>
      <c r="E135">
        <v>9353976767</v>
      </c>
      <c r="F135" t="s">
        <v>66</v>
      </c>
      <c r="G135" t="s">
        <v>223</v>
      </c>
      <c r="H135" t="s">
        <v>224</v>
      </c>
      <c r="J135" s="47">
        <v>45145</v>
      </c>
      <c r="K135" s="47">
        <v>45328</v>
      </c>
      <c r="L135">
        <v>26527</v>
      </c>
      <c r="M135" t="s">
        <v>332</v>
      </c>
      <c r="N135" t="s">
        <v>397</v>
      </c>
    </row>
    <row r="136" spans="1:15" x14ac:dyDescent="0.3">
      <c r="A136" t="s">
        <v>64</v>
      </c>
      <c r="B136" s="47">
        <v>45140</v>
      </c>
      <c r="C136" t="s">
        <v>65</v>
      </c>
      <c r="D136" t="s">
        <v>429</v>
      </c>
      <c r="E136">
        <v>9353976769</v>
      </c>
      <c r="F136" t="s">
        <v>66</v>
      </c>
      <c r="G136" t="s">
        <v>225</v>
      </c>
      <c r="H136" t="s">
        <v>224</v>
      </c>
      <c r="J136" s="47">
        <v>45145</v>
      </c>
      <c r="K136" s="47">
        <v>45328</v>
      </c>
      <c r="L136">
        <v>26527</v>
      </c>
      <c r="M136" t="s">
        <v>332</v>
      </c>
      <c r="N136" t="s">
        <v>397</v>
      </c>
    </row>
    <row r="137" spans="1:15" x14ac:dyDescent="0.3">
      <c r="A137" t="s">
        <v>64</v>
      </c>
      <c r="B137" s="47">
        <v>45140</v>
      </c>
      <c r="C137" t="s">
        <v>65</v>
      </c>
      <c r="D137" t="s">
        <v>429</v>
      </c>
      <c r="E137">
        <v>9353976768</v>
      </c>
      <c r="F137" t="s">
        <v>66</v>
      </c>
      <c r="G137" t="s">
        <v>226</v>
      </c>
      <c r="H137" t="s">
        <v>224</v>
      </c>
      <c r="J137" s="47">
        <v>45145</v>
      </c>
      <c r="K137" s="47">
        <v>45328</v>
      </c>
      <c r="L137">
        <v>26527</v>
      </c>
      <c r="M137" t="s">
        <v>332</v>
      </c>
      <c r="N137" t="s">
        <v>397</v>
      </c>
    </row>
    <row r="138" spans="1:15" x14ac:dyDescent="0.3">
      <c r="A138" t="s">
        <v>64</v>
      </c>
      <c r="B138" s="47">
        <v>45140</v>
      </c>
      <c r="C138" t="s">
        <v>69</v>
      </c>
      <c r="D138" t="s">
        <v>429</v>
      </c>
      <c r="E138">
        <v>9353976804</v>
      </c>
      <c r="F138" t="s">
        <v>70</v>
      </c>
      <c r="G138" t="s">
        <v>222</v>
      </c>
      <c r="H138" t="s">
        <v>227</v>
      </c>
      <c r="I138" t="s">
        <v>104</v>
      </c>
      <c r="J138" s="47">
        <v>45141</v>
      </c>
      <c r="K138" s="47">
        <v>45498</v>
      </c>
      <c r="L138">
        <v>9932</v>
      </c>
      <c r="M138" t="s">
        <v>331</v>
      </c>
      <c r="N138" t="s">
        <v>396</v>
      </c>
    </row>
    <row r="139" spans="1:15" x14ac:dyDescent="0.3">
      <c r="A139" t="s">
        <v>64</v>
      </c>
      <c r="B139" s="47">
        <v>45140</v>
      </c>
      <c r="C139" t="s">
        <v>69</v>
      </c>
      <c r="D139" t="s">
        <v>429</v>
      </c>
      <c r="E139">
        <v>5014835560</v>
      </c>
      <c r="F139" t="s">
        <v>70</v>
      </c>
      <c r="G139" t="s">
        <v>222</v>
      </c>
      <c r="J139" s="47">
        <v>45144</v>
      </c>
      <c r="K139" s="47">
        <v>45498</v>
      </c>
      <c r="L139">
        <v>1510</v>
      </c>
      <c r="O139">
        <v>9353976820</v>
      </c>
    </row>
    <row r="140" spans="1:15" x14ac:dyDescent="0.3">
      <c r="A140" t="s">
        <v>64</v>
      </c>
      <c r="B140" s="47">
        <v>45141</v>
      </c>
      <c r="C140" t="s">
        <v>65</v>
      </c>
      <c r="D140" t="s">
        <v>429</v>
      </c>
      <c r="E140">
        <v>9353996808</v>
      </c>
      <c r="F140" t="s">
        <v>66</v>
      </c>
      <c r="G140" t="s">
        <v>217</v>
      </c>
      <c r="H140" t="s">
        <v>216</v>
      </c>
      <c r="J140" s="47">
        <v>45143</v>
      </c>
      <c r="K140" s="47">
        <v>45456</v>
      </c>
      <c r="L140">
        <v>10</v>
      </c>
      <c r="M140" t="s">
        <v>362</v>
      </c>
      <c r="N140" t="s">
        <v>392</v>
      </c>
      <c r="O140">
        <v>9353938148</v>
      </c>
    </row>
    <row r="141" spans="1:15" x14ac:dyDescent="0.3">
      <c r="A141" t="s">
        <v>64</v>
      </c>
      <c r="B141" s="47">
        <v>45141</v>
      </c>
      <c r="C141" t="s">
        <v>65</v>
      </c>
      <c r="D141" t="s">
        <v>429</v>
      </c>
      <c r="E141">
        <v>9353996811</v>
      </c>
      <c r="F141" t="s">
        <v>66</v>
      </c>
      <c r="G141" t="s">
        <v>218</v>
      </c>
      <c r="H141" t="s">
        <v>216</v>
      </c>
      <c r="J141" s="47">
        <v>45143</v>
      </c>
      <c r="K141" s="47">
        <v>45456</v>
      </c>
      <c r="L141">
        <v>10</v>
      </c>
      <c r="M141" t="s">
        <v>362</v>
      </c>
      <c r="N141" t="s">
        <v>392</v>
      </c>
      <c r="O141">
        <v>9353938149</v>
      </c>
    </row>
    <row r="142" spans="1:15" x14ac:dyDescent="0.3">
      <c r="A142" t="s">
        <v>64</v>
      </c>
      <c r="B142" s="47">
        <v>45141</v>
      </c>
      <c r="C142" t="s">
        <v>65</v>
      </c>
      <c r="D142" t="s">
        <v>429</v>
      </c>
      <c r="E142">
        <v>9353996809</v>
      </c>
      <c r="F142" t="s">
        <v>66</v>
      </c>
      <c r="G142" t="s">
        <v>219</v>
      </c>
      <c r="H142" t="s">
        <v>216</v>
      </c>
      <c r="J142" s="47">
        <v>45143</v>
      </c>
      <c r="K142" s="47">
        <v>45456</v>
      </c>
      <c r="L142">
        <v>10</v>
      </c>
      <c r="M142" t="s">
        <v>362</v>
      </c>
      <c r="N142" t="s">
        <v>392</v>
      </c>
      <c r="O142">
        <v>9353951250</v>
      </c>
    </row>
    <row r="143" spans="1:15" x14ac:dyDescent="0.3">
      <c r="A143" t="s">
        <v>64</v>
      </c>
      <c r="B143" s="47">
        <v>45141</v>
      </c>
      <c r="C143" t="s">
        <v>65</v>
      </c>
      <c r="D143" t="s">
        <v>429</v>
      </c>
      <c r="E143">
        <v>9353996810</v>
      </c>
      <c r="F143" t="s">
        <v>66</v>
      </c>
      <c r="G143" t="s">
        <v>215</v>
      </c>
      <c r="H143" t="s">
        <v>216</v>
      </c>
      <c r="J143" s="47">
        <v>45143</v>
      </c>
      <c r="K143" s="47">
        <v>45456</v>
      </c>
      <c r="L143">
        <v>10</v>
      </c>
      <c r="M143" t="s">
        <v>362</v>
      </c>
      <c r="N143" t="s">
        <v>392</v>
      </c>
      <c r="O143">
        <v>9353938147</v>
      </c>
    </row>
    <row r="144" spans="1:15" x14ac:dyDescent="0.3">
      <c r="A144" t="s">
        <v>64</v>
      </c>
      <c r="B144" s="47">
        <v>45143</v>
      </c>
      <c r="C144" t="s">
        <v>65</v>
      </c>
      <c r="D144" t="s">
        <v>429</v>
      </c>
      <c r="E144">
        <v>9354012580</v>
      </c>
      <c r="F144" t="s">
        <v>66</v>
      </c>
      <c r="G144" t="s">
        <v>215</v>
      </c>
      <c r="H144" t="s">
        <v>216</v>
      </c>
      <c r="J144" s="47">
        <v>45144</v>
      </c>
      <c r="K144" s="47">
        <v>45456</v>
      </c>
      <c r="L144">
        <v>4910</v>
      </c>
      <c r="M144" t="s">
        <v>362</v>
      </c>
      <c r="N144" t="s">
        <v>392</v>
      </c>
      <c r="O144">
        <v>9353938147</v>
      </c>
    </row>
    <row r="145" spans="1:15" x14ac:dyDescent="0.3">
      <c r="A145" t="s">
        <v>64</v>
      </c>
      <c r="B145" s="47">
        <v>45143</v>
      </c>
      <c r="C145" t="s">
        <v>65</v>
      </c>
      <c r="D145" t="s">
        <v>429</v>
      </c>
      <c r="E145">
        <v>9354012581</v>
      </c>
      <c r="F145" t="s">
        <v>66</v>
      </c>
      <c r="G145" t="s">
        <v>218</v>
      </c>
      <c r="H145" t="s">
        <v>216</v>
      </c>
      <c r="J145" s="47">
        <v>45144</v>
      </c>
      <c r="K145" s="47">
        <v>45456</v>
      </c>
      <c r="L145">
        <v>4800</v>
      </c>
      <c r="M145" t="s">
        <v>362</v>
      </c>
      <c r="N145" t="s">
        <v>392</v>
      </c>
      <c r="O145">
        <v>9353938149</v>
      </c>
    </row>
    <row r="146" spans="1:15" x14ac:dyDescent="0.3">
      <c r="A146" t="s">
        <v>64</v>
      </c>
      <c r="B146" s="47">
        <v>45143</v>
      </c>
      <c r="C146" t="s">
        <v>65</v>
      </c>
      <c r="D146" t="s">
        <v>429</v>
      </c>
      <c r="E146">
        <v>9354012582</v>
      </c>
      <c r="F146" t="s">
        <v>66</v>
      </c>
      <c r="G146" t="s">
        <v>217</v>
      </c>
      <c r="H146" t="s">
        <v>216</v>
      </c>
      <c r="J146" s="47">
        <v>45175</v>
      </c>
      <c r="K146" s="47">
        <v>45456</v>
      </c>
      <c r="L146">
        <v>4910</v>
      </c>
      <c r="M146" t="s">
        <v>362</v>
      </c>
      <c r="N146" t="s">
        <v>392</v>
      </c>
      <c r="O146">
        <v>9353938148</v>
      </c>
    </row>
    <row r="147" spans="1:15" x14ac:dyDescent="0.3">
      <c r="A147" t="s">
        <v>64</v>
      </c>
      <c r="B147" s="47">
        <v>45143</v>
      </c>
      <c r="C147" t="s">
        <v>65</v>
      </c>
      <c r="D147" t="s">
        <v>429</v>
      </c>
      <c r="E147">
        <v>9354012583</v>
      </c>
      <c r="F147" t="s">
        <v>66</v>
      </c>
      <c r="G147" t="s">
        <v>219</v>
      </c>
      <c r="H147" t="s">
        <v>216</v>
      </c>
      <c r="J147" s="47">
        <v>45175</v>
      </c>
      <c r="K147" s="47">
        <v>45456</v>
      </c>
      <c r="L147">
        <v>4800</v>
      </c>
      <c r="M147" t="s">
        <v>362</v>
      </c>
      <c r="N147" t="s">
        <v>392</v>
      </c>
      <c r="O147">
        <v>9353951250</v>
      </c>
    </row>
    <row r="148" spans="1:15" x14ac:dyDescent="0.3">
      <c r="A148" t="s">
        <v>64</v>
      </c>
      <c r="B148" s="47">
        <v>45145</v>
      </c>
      <c r="C148" t="s">
        <v>65</v>
      </c>
      <c r="D148" t="s">
        <v>429</v>
      </c>
      <c r="E148">
        <v>9354012769</v>
      </c>
      <c r="F148" t="s">
        <v>66</v>
      </c>
      <c r="G148" t="s">
        <v>228</v>
      </c>
      <c r="H148" t="s">
        <v>229</v>
      </c>
      <c r="I148" t="s">
        <v>230</v>
      </c>
      <c r="J148" s="47">
        <v>45148</v>
      </c>
      <c r="K148" s="47">
        <v>45268</v>
      </c>
      <c r="L148">
        <v>34202</v>
      </c>
      <c r="M148" t="s">
        <v>362</v>
      </c>
      <c r="N148" t="s">
        <v>394</v>
      </c>
    </row>
    <row r="149" spans="1:15" x14ac:dyDescent="0.3">
      <c r="A149" t="s">
        <v>64</v>
      </c>
      <c r="B149" s="47">
        <v>45146</v>
      </c>
      <c r="C149" t="s">
        <v>65</v>
      </c>
      <c r="D149" t="s">
        <v>429</v>
      </c>
      <c r="E149">
        <v>9354039791</v>
      </c>
      <c r="F149" t="s">
        <v>66</v>
      </c>
      <c r="G149" t="s">
        <v>231</v>
      </c>
      <c r="H149" t="s">
        <v>224</v>
      </c>
      <c r="J149" s="47">
        <v>45157</v>
      </c>
      <c r="K149" s="47">
        <v>45281</v>
      </c>
      <c r="L149">
        <v>28204</v>
      </c>
      <c r="M149" t="s">
        <v>362</v>
      </c>
      <c r="N149" t="s">
        <v>394</v>
      </c>
    </row>
    <row r="150" spans="1:15" x14ac:dyDescent="0.3">
      <c r="A150" t="s">
        <v>64</v>
      </c>
      <c r="B150" s="47">
        <v>45148</v>
      </c>
      <c r="C150" t="s">
        <v>69</v>
      </c>
      <c r="D150" t="s">
        <v>429</v>
      </c>
      <c r="E150">
        <v>9354055248</v>
      </c>
      <c r="F150" t="s">
        <v>70</v>
      </c>
      <c r="G150" t="s">
        <v>232</v>
      </c>
      <c r="H150" t="s">
        <v>205</v>
      </c>
      <c r="J150" s="47">
        <v>45151</v>
      </c>
      <c r="K150" s="47">
        <v>45273</v>
      </c>
      <c r="L150">
        <v>11608</v>
      </c>
      <c r="M150" t="s">
        <v>331</v>
      </c>
      <c r="N150" t="s">
        <v>396</v>
      </c>
    </row>
    <row r="151" spans="1:15" x14ac:dyDescent="0.3">
      <c r="A151" t="s">
        <v>64</v>
      </c>
      <c r="B151" s="47">
        <v>45151</v>
      </c>
      <c r="C151" t="s">
        <v>69</v>
      </c>
      <c r="D151" t="s">
        <v>429</v>
      </c>
      <c r="E151">
        <v>9354069580</v>
      </c>
      <c r="F151" t="s">
        <v>70</v>
      </c>
      <c r="G151" t="s">
        <v>232</v>
      </c>
      <c r="H151" t="s">
        <v>205</v>
      </c>
      <c r="J151" s="47">
        <v>45152</v>
      </c>
      <c r="K151" s="47">
        <v>45273</v>
      </c>
      <c r="L151">
        <v>1651</v>
      </c>
      <c r="M151" t="s">
        <v>331</v>
      </c>
      <c r="N151" t="s">
        <v>392</v>
      </c>
      <c r="O151">
        <v>9354055248</v>
      </c>
    </row>
    <row r="152" spans="1:15" x14ac:dyDescent="0.3">
      <c r="A152" t="s">
        <v>64</v>
      </c>
      <c r="B152" s="47">
        <v>45151</v>
      </c>
      <c r="C152" t="s">
        <v>69</v>
      </c>
      <c r="D152" t="s">
        <v>429</v>
      </c>
      <c r="E152">
        <v>5014839953</v>
      </c>
      <c r="F152" t="s">
        <v>70</v>
      </c>
      <c r="G152" t="s">
        <v>232</v>
      </c>
      <c r="J152" s="47">
        <v>45152</v>
      </c>
      <c r="K152" s="47">
        <v>45273</v>
      </c>
      <c r="L152">
        <v>1510</v>
      </c>
      <c r="O152">
        <v>9354069580</v>
      </c>
    </row>
    <row r="153" spans="1:15" x14ac:dyDescent="0.3">
      <c r="A153" t="s">
        <v>64</v>
      </c>
      <c r="B153" s="47">
        <v>45151</v>
      </c>
      <c r="C153" t="s">
        <v>69</v>
      </c>
      <c r="D153" t="s">
        <v>429</v>
      </c>
      <c r="E153">
        <v>5014839954</v>
      </c>
      <c r="F153" t="s">
        <v>70</v>
      </c>
      <c r="G153" t="s">
        <v>232</v>
      </c>
      <c r="J153" s="47">
        <v>45152</v>
      </c>
      <c r="K153" s="47">
        <v>45273</v>
      </c>
      <c r="L153">
        <v>10</v>
      </c>
      <c r="O153">
        <v>9354069580</v>
      </c>
    </row>
    <row r="154" spans="1:15" x14ac:dyDescent="0.3">
      <c r="A154" t="s">
        <v>64</v>
      </c>
      <c r="B154" s="47">
        <v>45152</v>
      </c>
      <c r="C154" t="s">
        <v>69</v>
      </c>
      <c r="D154" t="s">
        <v>429</v>
      </c>
      <c r="E154">
        <v>9354085925</v>
      </c>
      <c r="F154" t="s">
        <v>70</v>
      </c>
      <c r="G154" t="s">
        <v>147</v>
      </c>
      <c r="H154" t="s">
        <v>140</v>
      </c>
      <c r="I154" t="s">
        <v>107</v>
      </c>
      <c r="J154" s="47">
        <v>45154</v>
      </c>
      <c r="K154" s="47">
        <v>45155</v>
      </c>
      <c r="L154">
        <v>5221</v>
      </c>
      <c r="M154" t="s">
        <v>340</v>
      </c>
      <c r="N154" t="s">
        <v>403</v>
      </c>
    </row>
    <row r="155" spans="1:15" x14ac:dyDescent="0.3">
      <c r="A155" t="s">
        <v>64</v>
      </c>
      <c r="B155" s="47">
        <v>45152</v>
      </c>
      <c r="C155" t="s">
        <v>69</v>
      </c>
      <c r="D155" t="s">
        <v>429</v>
      </c>
      <c r="E155">
        <v>9354085974</v>
      </c>
      <c r="F155" t="s">
        <v>70</v>
      </c>
      <c r="G155" t="s">
        <v>233</v>
      </c>
      <c r="H155" t="s">
        <v>234</v>
      </c>
      <c r="I155" t="s">
        <v>107</v>
      </c>
      <c r="J155" s="47">
        <v>45157</v>
      </c>
      <c r="K155" s="47">
        <v>45165</v>
      </c>
      <c r="L155">
        <v>14528</v>
      </c>
      <c r="M155" t="s">
        <v>331</v>
      </c>
      <c r="N155" t="s">
        <v>396</v>
      </c>
    </row>
    <row r="156" spans="1:15" x14ac:dyDescent="0.3">
      <c r="A156" t="s">
        <v>64</v>
      </c>
      <c r="B156" s="47">
        <v>45152</v>
      </c>
      <c r="C156" t="s">
        <v>69</v>
      </c>
      <c r="D156" t="s">
        <v>429</v>
      </c>
      <c r="E156">
        <v>9354085944</v>
      </c>
      <c r="F156" t="s">
        <v>70</v>
      </c>
      <c r="G156" t="s">
        <v>166</v>
      </c>
      <c r="H156" t="s">
        <v>194</v>
      </c>
      <c r="I156" t="s">
        <v>107</v>
      </c>
      <c r="J156" s="47">
        <v>45158</v>
      </c>
      <c r="K156" s="47">
        <v>45280</v>
      </c>
      <c r="L156">
        <v>10830</v>
      </c>
      <c r="M156" t="s">
        <v>331</v>
      </c>
      <c r="N156" t="s">
        <v>396</v>
      </c>
    </row>
    <row r="157" spans="1:15" x14ac:dyDescent="0.3">
      <c r="A157" t="s">
        <v>64</v>
      </c>
      <c r="B157" s="47">
        <v>45153</v>
      </c>
      <c r="C157" t="s">
        <v>69</v>
      </c>
      <c r="D157" t="s">
        <v>429</v>
      </c>
      <c r="E157">
        <v>9354086109</v>
      </c>
      <c r="F157" t="s">
        <v>70</v>
      </c>
      <c r="G157" t="s">
        <v>235</v>
      </c>
      <c r="H157" t="s">
        <v>236</v>
      </c>
      <c r="I157" t="s">
        <v>104</v>
      </c>
      <c r="J157" s="47">
        <v>45156</v>
      </c>
      <c r="K157" s="47">
        <v>45161</v>
      </c>
      <c r="L157">
        <v>14489</v>
      </c>
      <c r="M157" t="s">
        <v>339</v>
      </c>
      <c r="N157" t="s">
        <v>399</v>
      </c>
    </row>
    <row r="158" spans="1:15" x14ac:dyDescent="0.3">
      <c r="A158" t="s">
        <v>64</v>
      </c>
      <c r="B158" s="47">
        <v>45154</v>
      </c>
      <c r="C158" t="s">
        <v>69</v>
      </c>
      <c r="D158" t="s">
        <v>429</v>
      </c>
      <c r="E158">
        <v>9354103422</v>
      </c>
      <c r="F158" t="s">
        <v>70</v>
      </c>
      <c r="G158" t="s">
        <v>235</v>
      </c>
      <c r="H158" t="s">
        <v>236</v>
      </c>
      <c r="I158" t="s">
        <v>104</v>
      </c>
      <c r="J158" s="47">
        <v>45156</v>
      </c>
      <c r="K158" s="47">
        <v>45163</v>
      </c>
      <c r="L158">
        <v>270</v>
      </c>
      <c r="M158" t="s">
        <v>339</v>
      </c>
      <c r="N158" t="s">
        <v>392</v>
      </c>
      <c r="O158">
        <v>9354086109</v>
      </c>
    </row>
    <row r="159" spans="1:15" x14ac:dyDescent="0.3">
      <c r="A159" t="s">
        <v>64</v>
      </c>
      <c r="B159" s="47">
        <v>45154</v>
      </c>
      <c r="C159" t="s">
        <v>69</v>
      </c>
      <c r="D159" t="s">
        <v>429</v>
      </c>
      <c r="E159">
        <v>5019431033</v>
      </c>
      <c r="F159" t="s">
        <v>70</v>
      </c>
      <c r="G159" t="s">
        <v>235</v>
      </c>
      <c r="J159" s="47">
        <v>45156</v>
      </c>
      <c r="K159" s="47">
        <v>45163</v>
      </c>
      <c r="L159">
        <v>1110</v>
      </c>
      <c r="O159">
        <v>9354103422</v>
      </c>
    </row>
    <row r="160" spans="1:15" x14ac:dyDescent="0.3">
      <c r="A160" t="s">
        <v>64</v>
      </c>
      <c r="B160" s="47">
        <v>45155</v>
      </c>
      <c r="C160" t="s">
        <v>69</v>
      </c>
      <c r="D160" t="s">
        <v>428</v>
      </c>
      <c r="E160">
        <v>9354103489</v>
      </c>
      <c r="F160" t="s">
        <v>70</v>
      </c>
      <c r="G160" t="s">
        <v>166</v>
      </c>
      <c r="H160" t="s">
        <v>194</v>
      </c>
      <c r="I160" t="s">
        <v>107</v>
      </c>
      <c r="J160" s="47">
        <v>45160</v>
      </c>
      <c r="K160" s="47">
        <v>45280</v>
      </c>
      <c r="L160">
        <v>-7734</v>
      </c>
      <c r="M160" t="s">
        <v>331</v>
      </c>
      <c r="N160" t="s">
        <v>392</v>
      </c>
    </row>
    <row r="161" spans="1:15" x14ac:dyDescent="0.3">
      <c r="A161" t="s">
        <v>64</v>
      </c>
      <c r="B161" s="47">
        <v>45155</v>
      </c>
      <c r="C161" t="s">
        <v>69</v>
      </c>
      <c r="D161" t="s">
        <v>429</v>
      </c>
      <c r="E161">
        <v>9354103489</v>
      </c>
      <c r="F161" t="s">
        <v>70</v>
      </c>
      <c r="G161" t="s">
        <v>166</v>
      </c>
      <c r="H161" t="s">
        <v>194</v>
      </c>
      <c r="I161" t="s">
        <v>107</v>
      </c>
      <c r="J161" s="47">
        <v>45160</v>
      </c>
      <c r="K161" s="47">
        <v>45280</v>
      </c>
      <c r="L161">
        <v>240</v>
      </c>
      <c r="M161" t="s">
        <v>331</v>
      </c>
      <c r="N161" t="s">
        <v>392</v>
      </c>
      <c r="O161">
        <v>9354085944</v>
      </c>
    </row>
    <row r="162" spans="1:15" x14ac:dyDescent="0.3">
      <c r="A162" t="s">
        <v>64</v>
      </c>
      <c r="B162" s="47">
        <v>45155</v>
      </c>
      <c r="D162" t="s">
        <v>428</v>
      </c>
      <c r="E162">
        <v>9354103489</v>
      </c>
      <c r="G162" t="s">
        <v>166</v>
      </c>
      <c r="H162" t="s">
        <v>194</v>
      </c>
      <c r="J162" s="47">
        <v>45160</v>
      </c>
      <c r="K162" s="47">
        <v>45280</v>
      </c>
      <c r="L162">
        <v>222</v>
      </c>
      <c r="M162" t="s">
        <v>331</v>
      </c>
      <c r="N162" t="s">
        <v>392</v>
      </c>
    </row>
    <row r="163" spans="1:15" x14ac:dyDescent="0.3">
      <c r="A163" t="s">
        <v>64</v>
      </c>
      <c r="B163" s="47">
        <v>45155</v>
      </c>
      <c r="C163" t="s">
        <v>73</v>
      </c>
      <c r="D163" t="s">
        <v>429</v>
      </c>
      <c r="E163">
        <v>9354103485</v>
      </c>
      <c r="F163" t="s">
        <v>74</v>
      </c>
      <c r="G163" t="s">
        <v>212</v>
      </c>
      <c r="H163" t="s">
        <v>237</v>
      </c>
      <c r="J163" s="47">
        <v>45160</v>
      </c>
      <c r="K163" s="47">
        <v>45161</v>
      </c>
      <c r="L163">
        <v>4812</v>
      </c>
      <c r="M163" t="s">
        <v>340</v>
      </c>
      <c r="N163" t="s">
        <v>403</v>
      </c>
    </row>
    <row r="164" spans="1:15" x14ac:dyDescent="0.3">
      <c r="A164" t="s">
        <v>64</v>
      </c>
      <c r="B164" s="47">
        <v>45155</v>
      </c>
      <c r="C164" t="s">
        <v>73</v>
      </c>
      <c r="D164" t="s">
        <v>429</v>
      </c>
      <c r="E164">
        <v>9354103484</v>
      </c>
      <c r="F164" t="s">
        <v>74</v>
      </c>
      <c r="G164" t="s">
        <v>137</v>
      </c>
      <c r="H164" t="s">
        <v>237</v>
      </c>
      <c r="J164" s="47">
        <v>45160</v>
      </c>
      <c r="K164" s="47">
        <v>45161</v>
      </c>
      <c r="L164">
        <v>4812</v>
      </c>
      <c r="M164" t="s">
        <v>340</v>
      </c>
      <c r="N164" t="s">
        <v>403</v>
      </c>
    </row>
    <row r="165" spans="1:15" x14ac:dyDescent="0.3">
      <c r="A165" t="s">
        <v>64</v>
      </c>
      <c r="B165" s="47">
        <v>45155</v>
      </c>
      <c r="C165" t="s">
        <v>73</v>
      </c>
      <c r="D165" t="s">
        <v>429</v>
      </c>
      <c r="E165">
        <v>9354103506</v>
      </c>
      <c r="F165" t="s">
        <v>74</v>
      </c>
      <c r="G165" t="s">
        <v>110</v>
      </c>
      <c r="H165" t="s">
        <v>238</v>
      </c>
      <c r="J165" s="47">
        <v>45160</v>
      </c>
      <c r="K165" s="47">
        <v>45161</v>
      </c>
      <c r="L165">
        <v>4574</v>
      </c>
      <c r="M165" t="s">
        <v>340</v>
      </c>
      <c r="N165" t="s">
        <v>403</v>
      </c>
    </row>
    <row r="166" spans="1:15" x14ac:dyDescent="0.3">
      <c r="A166" t="s">
        <v>64</v>
      </c>
      <c r="B166" s="47">
        <v>45155</v>
      </c>
      <c r="C166" t="s">
        <v>69</v>
      </c>
      <c r="D166" t="s">
        <v>429</v>
      </c>
      <c r="E166">
        <v>5019431383</v>
      </c>
      <c r="F166" t="s">
        <v>70</v>
      </c>
      <c r="G166" t="s">
        <v>166</v>
      </c>
      <c r="J166" s="47">
        <v>45160</v>
      </c>
      <c r="K166" s="47">
        <v>45280</v>
      </c>
      <c r="L166">
        <v>1060</v>
      </c>
      <c r="O166">
        <v>9354103489</v>
      </c>
    </row>
    <row r="167" spans="1:15" x14ac:dyDescent="0.3">
      <c r="A167" t="s">
        <v>64</v>
      </c>
      <c r="B167" s="47">
        <v>45161</v>
      </c>
      <c r="C167" t="s">
        <v>73</v>
      </c>
      <c r="D167" t="s">
        <v>429</v>
      </c>
      <c r="E167">
        <v>9354144097</v>
      </c>
      <c r="F167" t="s">
        <v>74</v>
      </c>
      <c r="G167" t="s">
        <v>147</v>
      </c>
      <c r="H167" t="s">
        <v>239</v>
      </c>
      <c r="J167" s="47">
        <v>45161</v>
      </c>
      <c r="K167" s="47">
        <v>45161</v>
      </c>
      <c r="L167">
        <v>2650</v>
      </c>
      <c r="M167" t="s">
        <v>366</v>
      </c>
      <c r="N167" t="s">
        <v>406</v>
      </c>
    </row>
    <row r="168" spans="1:15" x14ac:dyDescent="0.3">
      <c r="A168" t="s">
        <v>64</v>
      </c>
      <c r="B168" s="47">
        <v>45161</v>
      </c>
      <c r="C168" t="s">
        <v>73</v>
      </c>
      <c r="D168" t="s">
        <v>428</v>
      </c>
      <c r="E168">
        <v>9354144097</v>
      </c>
      <c r="F168" t="s">
        <v>74</v>
      </c>
      <c r="G168" t="s">
        <v>147</v>
      </c>
      <c r="H168" t="s">
        <v>239</v>
      </c>
      <c r="J168" s="47">
        <v>45161</v>
      </c>
      <c r="K168" s="47">
        <v>45161</v>
      </c>
      <c r="L168">
        <v>-276</v>
      </c>
      <c r="M168" t="s">
        <v>366</v>
      </c>
      <c r="N168" t="s">
        <v>406</v>
      </c>
    </row>
    <row r="169" spans="1:15" x14ac:dyDescent="0.3">
      <c r="A169" t="s">
        <v>64</v>
      </c>
      <c r="B169" s="47">
        <v>45161</v>
      </c>
      <c r="C169" t="s">
        <v>73</v>
      </c>
      <c r="D169" t="s">
        <v>429</v>
      </c>
      <c r="E169">
        <v>9354144092</v>
      </c>
      <c r="F169" t="s">
        <v>74</v>
      </c>
      <c r="G169" t="s">
        <v>110</v>
      </c>
      <c r="H169" t="s">
        <v>239</v>
      </c>
      <c r="J169" s="47">
        <v>45161</v>
      </c>
      <c r="K169" s="47">
        <v>45161</v>
      </c>
      <c r="L169">
        <v>126</v>
      </c>
      <c r="M169" t="s">
        <v>366</v>
      </c>
      <c r="N169" t="s">
        <v>392</v>
      </c>
      <c r="O169">
        <v>9354103506</v>
      </c>
    </row>
    <row r="170" spans="1:15" x14ac:dyDescent="0.3">
      <c r="A170" t="s">
        <v>64</v>
      </c>
      <c r="B170" s="47">
        <v>45161</v>
      </c>
      <c r="D170" t="s">
        <v>428</v>
      </c>
      <c r="E170">
        <v>9354144097</v>
      </c>
      <c r="G170" t="s">
        <v>147</v>
      </c>
      <c r="H170" t="s">
        <v>239</v>
      </c>
      <c r="J170" s="47">
        <v>45161</v>
      </c>
      <c r="K170" s="47">
        <v>45161</v>
      </c>
      <c r="L170">
        <v>45</v>
      </c>
      <c r="M170" t="s">
        <v>366</v>
      </c>
      <c r="N170" t="s">
        <v>406</v>
      </c>
    </row>
    <row r="171" spans="1:15" x14ac:dyDescent="0.3">
      <c r="A171" t="s">
        <v>64</v>
      </c>
      <c r="B171" s="47">
        <v>45161</v>
      </c>
      <c r="C171" t="s">
        <v>73</v>
      </c>
      <c r="D171" t="s">
        <v>429</v>
      </c>
      <c r="E171">
        <v>5019433818</v>
      </c>
      <c r="F171" t="s">
        <v>74</v>
      </c>
      <c r="G171" t="s">
        <v>110</v>
      </c>
      <c r="J171" s="47">
        <v>45161</v>
      </c>
      <c r="K171" s="47">
        <v>45161</v>
      </c>
      <c r="L171">
        <v>310</v>
      </c>
      <c r="O171">
        <v>9354144092</v>
      </c>
    </row>
    <row r="172" spans="1:15" x14ac:dyDescent="0.3">
      <c r="A172" t="s">
        <v>64</v>
      </c>
      <c r="B172" s="47">
        <v>45162</v>
      </c>
      <c r="C172" t="s">
        <v>69</v>
      </c>
      <c r="D172" t="s">
        <v>429</v>
      </c>
      <c r="E172">
        <v>9354160844</v>
      </c>
      <c r="F172" t="s">
        <v>70</v>
      </c>
      <c r="G172" t="s">
        <v>240</v>
      </c>
      <c r="H172" t="s">
        <v>236</v>
      </c>
      <c r="I172" t="s">
        <v>104</v>
      </c>
      <c r="J172" s="47">
        <v>45166</v>
      </c>
      <c r="K172" s="47">
        <v>45168</v>
      </c>
      <c r="L172">
        <v>16207</v>
      </c>
      <c r="M172" t="s">
        <v>367</v>
      </c>
      <c r="N172" t="s">
        <v>413</v>
      </c>
    </row>
    <row r="173" spans="1:15" x14ac:dyDescent="0.3">
      <c r="A173" t="s">
        <v>64</v>
      </c>
      <c r="B173" s="47">
        <v>45163</v>
      </c>
      <c r="C173" t="s">
        <v>69</v>
      </c>
      <c r="D173" t="s">
        <v>429</v>
      </c>
      <c r="E173">
        <v>9354160870</v>
      </c>
      <c r="F173" t="s">
        <v>70</v>
      </c>
      <c r="G173" t="s">
        <v>240</v>
      </c>
      <c r="H173" t="s">
        <v>167</v>
      </c>
      <c r="I173" t="s">
        <v>107</v>
      </c>
      <c r="J173" s="47">
        <v>45166</v>
      </c>
      <c r="K173" s="47">
        <v>45168</v>
      </c>
      <c r="L173">
        <v>340</v>
      </c>
      <c r="M173" t="s">
        <v>368</v>
      </c>
      <c r="N173" t="s">
        <v>392</v>
      </c>
      <c r="O173">
        <v>9354160844</v>
      </c>
    </row>
    <row r="174" spans="1:15" x14ac:dyDescent="0.3">
      <c r="A174" t="s">
        <v>64</v>
      </c>
      <c r="B174" s="47">
        <v>45163</v>
      </c>
      <c r="C174" t="s">
        <v>69</v>
      </c>
      <c r="D174" t="s">
        <v>429</v>
      </c>
      <c r="E174">
        <v>5019434781</v>
      </c>
      <c r="F174" t="s">
        <v>70</v>
      </c>
      <c r="G174" t="s">
        <v>240</v>
      </c>
      <c r="J174" s="47">
        <v>45166</v>
      </c>
      <c r="K174" s="47">
        <v>45168</v>
      </c>
      <c r="L174">
        <v>1110</v>
      </c>
      <c r="O174">
        <v>9354160870</v>
      </c>
    </row>
    <row r="175" spans="1:15" x14ac:dyDescent="0.3">
      <c r="A175" t="s">
        <v>64</v>
      </c>
      <c r="B175" s="47">
        <v>45167</v>
      </c>
      <c r="C175" t="s">
        <v>65</v>
      </c>
      <c r="D175" t="s">
        <v>429</v>
      </c>
      <c r="E175">
        <v>9354183794</v>
      </c>
      <c r="F175" t="s">
        <v>66</v>
      </c>
      <c r="G175" t="s">
        <v>241</v>
      </c>
      <c r="H175" t="s">
        <v>242</v>
      </c>
      <c r="I175" t="s">
        <v>107</v>
      </c>
      <c r="J175" s="47">
        <v>45175</v>
      </c>
      <c r="K175" s="47">
        <v>45206</v>
      </c>
      <c r="L175">
        <v>32633</v>
      </c>
      <c r="M175" t="s">
        <v>362</v>
      </c>
      <c r="N175" t="s">
        <v>414</v>
      </c>
    </row>
    <row r="176" spans="1:15" x14ac:dyDescent="0.3">
      <c r="A176" t="s">
        <v>64</v>
      </c>
      <c r="B176" s="47">
        <v>45167</v>
      </c>
      <c r="C176" t="s">
        <v>69</v>
      </c>
      <c r="D176" t="s">
        <v>429</v>
      </c>
      <c r="E176">
        <v>9354201808</v>
      </c>
      <c r="F176" t="s">
        <v>70</v>
      </c>
      <c r="G176" t="s">
        <v>243</v>
      </c>
      <c r="H176" t="s">
        <v>163</v>
      </c>
      <c r="I176" t="s">
        <v>153</v>
      </c>
      <c r="J176" s="47">
        <v>45172</v>
      </c>
      <c r="K176" s="47">
        <v>45177</v>
      </c>
      <c r="L176">
        <v>21928</v>
      </c>
      <c r="M176" t="s">
        <v>348</v>
      </c>
      <c r="N176" t="s">
        <v>400</v>
      </c>
    </row>
    <row r="177" spans="1:15" x14ac:dyDescent="0.3">
      <c r="A177" t="s">
        <v>64</v>
      </c>
      <c r="B177" s="47">
        <v>45167</v>
      </c>
      <c r="C177" t="s">
        <v>69</v>
      </c>
      <c r="D177" t="s">
        <v>429</v>
      </c>
      <c r="E177">
        <v>9354201809</v>
      </c>
      <c r="F177" t="s">
        <v>70</v>
      </c>
      <c r="G177" t="s">
        <v>151</v>
      </c>
      <c r="H177" t="s">
        <v>163</v>
      </c>
      <c r="I177" t="s">
        <v>153</v>
      </c>
      <c r="J177" s="47">
        <v>45172</v>
      </c>
      <c r="K177" s="47">
        <v>45177</v>
      </c>
      <c r="L177">
        <v>21928</v>
      </c>
      <c r="M177" t="s">
        <v>348</v>
      </c>
      <c r="N177" t="s">
        <v>400</v>
      </c>
    </row>
    <row r="178" spans="1:15" x14ac:dyDescent="0.3">
      <c r="A178" t="s">
        <v>64</v>
      </c>
      <c r="B178" s="47">
        <v>45172</v>
      </c>
      <c r="C178" t="s">
        <v>65</v>
      </c>
      <c r="D178" t="s">
        <v>429</v>
      </c>
      <c r="E178">
        <v>9354240455</v>
      </c>
      <c r="F178" t="s">
        <v>66</v>
      </c>
      <c r="G178" t="s">
        <v>244</v>
      </c>
      <c r="H178" t="s">
        <v>224</v>
      </c>
      <c r="J178" s="47">
        <v>45180</v>
      </c>
      <c r="K178" s="47">
        <v>45272</v>
      </c>
      <c r="L178">
        <v>26888</v>
      </c>
      <c r="M178" t="s">
        <v>332</v>
      </c>
      <c r="N178" t="s">
        <v>414</v>
      </c>
    </row>
    <row r="179" spans="1:15" x14ac:dyDescent="0.3">
      <c r="A179" t="s">
        <v>64</v>
      </c>
      <c r="B179" s="47">
        <v>45174</v>
      </c>
      <c r="C179" t="s">
        <v>69</v>
      </c>
      <c r="D179" t="s">
        <v>429</v>
      </c>
      <c r="E179">
        <v>9354240584</v>
      </c>
      <c r="F179" t="s">
        <v>70</v>
      </c>
      <c r="G179" t="s">
        <v>204</v>
      </c>
      <c r="H179" t="s">
        <v>245</v>
      </c>
      <c r="I179" t="s">
        <v>107</v>
      </c>
      <c r="J179" s="47">
        <v>45178</v>
      </c>
      <c r="K179" s="47">
        <v>45183</v>
      </c>
      <c r="L179">
        <v>9633</v>
      </c>
      <c r="M179" t="s">
        <v>339</v>
      </c>
      <c r="N179" t="s">
        <v>399</v>
      </c>
    </row>
    <row r="180" spans="1:15" x14ac:dyDescent="0.3">
      <c r="A180" t="s">
        <v>64</v>
      </c>
      <c r="B180" s="47">
        <v>45175</v>
      </c>
      <c r="C180" t="s">
        <v>69</v>
      </c>
      <c r="D180" t="s">
        <v>429</v>
      </c>
      <c r="E180">
        <v>9354263678</v>
      </c>
      <c r="F180" t="s">
        <v>70</v>
      </c>
      <c r="G180" t="s">
        <v>246</v>
      </c>
      <c r="H180" t="s">
        <v>247</v>
      </c>
      <c r="I180" t="s">
        <v>107</v>
      </c>
      <c r="J180" s="47">
        <v>45178</v>
      </c>
      <c r="K180" s="47">
        <v>45184</v>
      </c>
      <c r="L180">
        <v>22662</v>
      </c>
      <c r="M180" t="s">
        <v>369</v>
      </c>
      <c r="N180" t="s">
        <v>415</v>
      </c>
    </row>
    <row r="181" spans="1:15" x14ac:dyDescent="0.3">
      <c r="A181" t="s">
        <v>64</v>
      </c>
      <c r="B181" s="47">
        <v>45178</v>
      </c>
      <c r="C181" t="s">
        <v>69</v>
      </c>
      <c r="D181" t="s">
        <v>429</v>
      </c>
      <c r="E181">
        <v>9354281824</v>
      </c>
      <c r="F181" t="s">
        <v>70</v>
      </c>
      <c r="G181" t="s">
        <v>93</v>
      </c>
      <c r="H181" t="s">
        <v>236</v>
      </c>
      <c r="I181" t="s">
        <v>104</v>
      </c>
      <c r="J181" s="47">
        <v>45182</v>
      </c>
      <c r="K181" s="47">
        <v>45188</v>
      </c>
      <c r="L181">
        <v>14386</v>
      </c>
      <c r="M181" t="s">
        <v>331</v>
      </c>
      <c r="N181" t="s">
        <v>396</v>
      </c>
    </row>
    <row r="182" spans="1:15" x14ac:dyDescent="0.3">
      <c r="A182" t="s">
        <v>64</v>
      </c>
      <c r="B182" s="47">
        <v>45181</v>
      </c>
      <c r="C182" t="s">
        <v>65</v>
      </c>
      <c r="D182" t="s">
        <v>429</v>
      </c>
      <c r="E182">
        <v>1208000618</v>
      </c>
      <c r="F182" t="s">
        <v>66</v>
      </c>
      <c r="G182" t="s">
        <v>248</v>
      </c>
      <c r="H182" t="s">
        <v>224</v>
      </c>
      <c r="J182" s="47">
        <v>45190</v>
      </c>
      <c r="K182" s="47">
        <v>45373</v>
      </c>
      <c r="L182">
        <v>26855</v>
      </c>
      <c r="M182" t="s">
        <v>332</v>
      </c>
      <c r="N182" t="s">
        <v>414</v>
      </c>
    </row>
    <row r="183" spans="1:15" x14ac:dyDescent="0.3">
      <c r="A183" t="s">
        <v>64</v>
      </c>
      <c r="B183" s="47">
        <v>45181</v>
      </c>
      <c r="C183" t="s">
        <v>73</v>
      </c>
      <c r="D183" t="s">
        <v>428</v>
      </c>
      <c r="E183">
        <v>1208000644</v>
      </c>
      <c r="F183" t="s">
        <v>74</v>
      </c>
      <c r="G183" t="s">
        <v>249</v>
      </c>
      <c r="H183" t="s">
        <v>250</v>
      </c>
      <c r="J183" s="47">
        <v>45185</v>
      </c>
      <c r="K183" s="47">
        <v>45185</v>
      </c>
      <c r="L183">
        <v>-6486</v>
      </c>
      <c r="M183" t="s">
        <v>370</v>
      </c>
      <c r="N183" t="s">
        <v>416</v>
      </c>
    </row>
    <row r="184" spans="1:15" x14ac:dyDescent="0.3">
      <c r="A184" t="s">
        <v>64</v>
      </c>
      <c r="B184" s="47">
        <v>45181</v>
      </c>
      <c r="C184" t="s">
        <v>73</v>
      </c>
      <c r="D184" t="s">
        <v>429</v>
      </c>
      <c r="E184">
        <v>1208000644</v>
      </c>
      <c r="F184" t="s">
        <v>74</v>
      </c>
      <c r="G184" t="s">
        <v>249</v>
      </c>
      <c r="H184" t="s">
        <v>250</v>
      </c>
      <c r="J184" s="47">
        <v>45185</v>
      </c>
      <c r="K184" s="47">
        <v>45185</v>
      </c>
      <c r="L184">
        <v>6702</v>
      </c>
      <c r="M184" t="s">
        <v>370</v>
      </c>
      <c r="N184" t="s">
        <v>416</v>
      </c>
    </row>
    <row r="185" spans="1:15" x14ac:dyDescent="0.3">
      <c r="A185" t="s">
        <v>64</v>
      </c>
      <c r="B185" s="47">
        <v>45181</v>
      </c>
      <c r="C185" t="s">
        <v>65</v>
      </c>
      <c r="D185" t="s">
        <v>429</v>
      </c>
      <c r="E185">
        <v>1208000627</v>
      </c>
      <c r="F185" t="s">
        <v>66</v>
      </c>
      <c r="G185" t="s">
        <v>251</v>
      </c>
      <c r="H185" t="s">
        <v>224</v>
      </c>
      <c r="J185" s="47">
        <v>45205</v>
      </c>
      <c r="K185" s="47">
        <v>45329</v>
      </c>
      <c r="L185">
        <v>26857</v>
      </c>
      <c r="M185" t="s">
        <v>332</v>
      </c>
      <c r="N185" t="s">
        <v>397</v>
      </c>
    </row>
    <row r="186" spans="1:15" x14ac:dyDescent="0.3">
      <c r="A186" t="s">
        <v>64</v>
      </c>
      <c r="B186" s="47">
        <v>45181</v>
      </c>
      <c r="C186" t="s">
        <v>73</v>
      </c>
      <c r="D186" t="s">
        <v>429</v>
      </c>
      <c r="E186">
        <v>1208000552</v>
      </c>
      <c r="F186" t="s">
        <v>74</v>
      </c>
      <c r="G186" t="s">
        <v>147</v>
      </c>
      <c r="H186" t="s">
        <v>252</v>
      </c>
      <c r="J186" s="47">
        <v>45188</v>
      </c>
      <c r="K186" s="47">
        <v>45189</v>
      </c>
      <c r="L186">
        <v>5059</v>
      </c>
      <c r="M186" t="s">
        <v>340</v>
      </c>
      <c r="N186" t="s">
        <v>403</v>
      </c>
    </row>
    <row r="187" spans="1:15" x14ac:dyDescent="0.3">
      <c r="A187" t="s">
        <v>64</v>
      </c>
      <c r="B187" s="47">
        <v>45181</v>
      </c>
      <c r="C187" t="s">
        <v>69</v>
      </c>
      <c r="D187" t="s">
        <v>429</v>
      </c>
      <c r="E187">
        <v>1208000635</v>
      </c>
      <c r="F187" t="s">
        <v>70</v>
      </c>
      <c r="G187" t="s">
        <v>253</v>
      </c>
      <c r="H187" t="s">
        <v>236</v>
      </c>
      <c r="I187" t="s">
        <v>104</v>
      </c>
      <c r="J187" s="47">
        <v>45187</v>
      </c>
      <c r="K187" s="47">
        <v>45213</v>
      </c>
      <c r="L187">
        <v>13314</v>
      </c>
      <c r="M187" t="s">
        <v>331</v>
      </c>
      <c r="N187" t="s">
        <v>396</v>
      </c>
    </row>
    <row r="188" spans="1:15" x14ac:dyDescent="0.3">
      <c r="A188" t="s">
        <v>64</v>
      </c>
      <c r="B188" s="47">
        <v>45182</v>
      </c>
      <c r="C188" t="s">
        <v>65</v>
      </c>
      <c r="D188" t="s">
        <v>429</v>
      </c>
      <c r="E188">
        <v>1208018807</v>
      </c>
      <c r="F188" t="s">
        <v>66</v>
      </c>
      <c r="G188" t="s">
        <v>254</v>
      </c>
      <c r="H188" t="s">
        <v>255</v>
      </c>
      <c r="J188" s="47">
        <v>45191</v>
      </c>
      <c r="K188" s="47">
        <v>45314</v>
      </c>
      <c r="L188">
        <v>23204</v>
      </c>
      <c r="M188" t="s">
        <v>362</v>
      </c>
      <c r="N188" t="s">
        <v>414</v>
      </c>
    </row>
    <row r="189" spans="1:15" x14ac:dyDescent="0.3">
      <c r="A189" t="s">
        <v>64</v>
      </c>
      <c r="B189" s="47">
        <v>45182</v>
      </c>
      <c r="C189" t="s">
        <v>65</v>
      </c>
      <c r="D189" t="s">
        <v>429</v>
      </c>
      <c r="E189">
        <v>1208018805</v>
      </c>
      <c r="F189" t="s">
        <v>66</v>
      </c>
      <c r="G189" t="s">
        <v>256</v>
      </c>
      <c r="H189" t="s">
        <v>255</v>
      </c>
      <c r="J189" s="47">
        <v>45191</v>
      </c>
      <c r="K189" s="47">
        <v>45314</v>
      </c>
      <c r="L189">
        <v>23204</v>
      </c>
      <c r="M189" t="s">
        <v>362</v>
      </c>
      <c r="N189" t="s">
        <v>414</v>
      </c>
    </row>
    <row r="190" spans="1:15" x14ac:dyDescent="0.3">
      <c r="A190" t="s">
        <v>64</v>
      </c>
      <c r="B190" s="47">
        <v>45182</v>
      </c>
      <c r="C190" t="s">
        <v>65</v>
      </c>
      <c r="D190" t="s">
        <v>429</v>
      </c>
      <c r="E190">
        <v>1208018806</v>
      </c>
      <c r="F190" t="s">
        <v>66</v>
      </c>
      <c r="G190" t="s">
        <v>257</v>
      </c>
      <c r="H190" t="s">
        <v>255</v>
      </c>
      <c r="J190" s="47">
        <v>45191</v>
      </c>
      <c r="K190" s="47">
        <v>45314</v>
      </c>
      <c r="L190">
        <v>23204</v>
      </c>
      <c r="M190" t="s">
        <v>362</v>
      </c>
      <c r="N190" t="s">
        <v>414</v>
      </c>
    </row>
    <row r="191" spans="1:15" x14ac:dyDescent="0.3">
      <c r="A191" t="s">
        <v>64</v>
      </c>
      <c r="B191" s="47">
        <v>45182</v>
      </c>
      <c r="C191" t="s">
        <v>71</v>
      </c>
      <c r="D191" t="s">
        <v>429</v>
      </c>
      <c r="E191">
        <v>1208000709</v>
      </c>
      <c r="F191" t="s">
        <v>72</v>
      </c>
      <c r="G191" t="s">
        <v>258</v>
      </c>
      <c r="H191" t="s">
        <v>259</v>
      </c>
      <c r="I191" t="s">
        <v>107</v>
      </c>
      <c r="J191" s="47">
        <v>45188</v>
      </c>
      <c r="K191" s="47">
        <v>45192</v>
      </c>
      <c r="L191">
        <v>9999</v>
      </c>
      <c r="M191" t="s">
        <v>339</v>
      </c>
      <c r="N191" t="s">
        <v>399</v>
      </c>
    </row>
    <row r="192" spans="1:15" x14ac:dyDescent="0.3">
      <c r="A192" t="s">
        <v>64</v>
      </c>
      <c r="B192" s="47">
        <v>45186</v>
      </c>
      <c r="C192" t="s">
        <v>69</v>
      </c>
      <c r="D192" t="s">
        <v>429</v>
      </c>
      <c r="E192">
        <v>1208040274</v>
      </c>
      <c r="F192" t="s">
        <v>70</v>
      </c>
      <c r="G192" t="s">
        <v>93</v>
      </c>
      <c r="H192" t="s">
        <v>260</v>
      </c>
      <c r="I192" t="s">
        <v>104</v>
      </c>
      <c r="J192" s="47">
        <v>45190</v>
      </c>
      <c r="K192" s="47">
        <v>45190</v>
      </c>
      <c r="L192">
        <v>2157</v>
      </c>
      <c r="M192" t="s">
        <v>326</v>
      </c>
      <c r="N192" t="s">
        <v>392</v>
      </c>
      <c r="O192">
        <v>9354281824</v>
      </c>
    </row>
    <row r="193" spans="1:15" x14ac:dyDescent="0.3">
      <c r="A193" t="s">
        <v>64</v>
      </c>
      <c r="B193" s="47">
        <v>45186</v>
      </c>
      <c r="D193" t="s">
        <v>429</v>
      </c>
      <c r="E193">
        <v>1208040274</v>
      </c>
      <c r="G193" t="s">
        <v>93</v>
      </c>
      <c r="H193" t="s">
        <v>261</v>
      </c>
      <c r="J193" s="47">
        <v>45190</v>
      </c>
      <c r="K193" s="47">
        <v>45190</v>
      </c>
      <c r="L193">
        <v>2150</v>
      </c>
      <c r="M193" t="s">
        <v>326</v>
      </c>
      <c r="N193" t="s">
        <v>392</v>
      </c>
      <c r="O193">
        <v>9354281824</v>
      </c>
    </row>
    <row r="194" spans="1:15" x14ac:dyDescent="0.3">
      <c r="A194" t="s">
        <v>64</v>
      </c>
      <c r="B194" s="47">
        <v>45186</v>
      </c>
      <c r="C194" t="s">
        <v>69</v>
      </c>
      <c r="D194" t="s">
        <v>429</v>
      </c>
      <c r="E194">
        <v>5019445509</v>
      </c>
      <c r="F194" t="s">
        <v>70</v>
      </c>
      <c r="G194" t="s">
        <v>93</v>
      </c>
      <c r="J194" s="47">
        <v>45190</v>
      </c>
      <c r="K194" s="47">
        <v>45190</v>
      </c>
      <c r="L194">
        <v>1060</v>
      </c>
      <c r="O194">
        <v>1208040274</v>
      </c>
    </row>
    <row r="195" spans="1:15" x14ac:dyDescent="0.3">
      <c r="A195" t="s">
        <v>64</v>
      </c>
      <c r="B195" s="47">
        <v>45186</v>
      </c>
      <c r="D195" t="s">
        <v>429</v>
      </c>
      <c r="E195">
        <v>5019445509</v>
      </c>
      <c r="G195" t="s">
        <v>93</v>
      </c>
      <c r="J195" s="47">
        <v>45190</v>
      </c>
      <c r="K195" s="47">
        <v>45190</v>
      </c>
      <c r="L195">
        <v>1060</v>
      </c>
      <c r="O195">
        <v>1208040274</v>
      </c>
    </row>
    <row r="196" spans="1:15" x14ac:dyDescent="0.3">
      <c r="A196" t="s">
        <v>64</v>
      </c>
      <c r="B196" s="47">
        <v>45187</v>
      </c>
      <c r="C196" t="s">
        <v>69</v>
      </c>
      <c r="D196" t="s">
        <v>429</v>
      </c>
      <c r="E196">
        <v>1208060105</v>
      </c>
      <c r="F196" t="s">
        <v>70</v>
      </c>
      <c r="G196" t="s">
        <v>262</v>
      </c>
      <c r="H196" t="s">
        <v>201</v>
      </c>
      <c r="I196" t="s">
        <v>104</v>
      </c>
      <c r="J196" s="47">
        <v>45190</v>
      </c>
      <c r="K196" s="47">
        <v>45267</v>
      </c>
      <c r="L196">
        <v>10345</v>
      </c>
      <c r="M196" t="s">
        <v>339</v>
      </c>
      <c r="N196" t="s">
        <v>399</v>
      </c>
    </row>
    <row r="197" spans="1:15" x14ac:dyDescent="0.3">
      <c r="A197" t="s">
        <v>64</v>
      </c>
      <c r="B197" s="47">
        <v>45187</v>
      </c>
      <c r="C197" t="s">
        <v>69</v>
      </c>
      <c r="D197" t="s">
        <v>429</v>
      </c>
      <c r="E197">
        <v>1208060106</v>
      </c>
      <c r="F197" t="s">
        <v>70</v>
      </c>
      <c r="G197" t="s">
        <v>263</v>
      </c>
      <c r="H197" t="s">
        <v>201</v>
      </c>
      <c r="I197" t="s">
        <v>104</v>
      </c>
      <c r="J197" s="47">
        <v>45190</v>
      </c>
      <c r="K197" s="47">
        <v>45267</v>
      </c>
      <c r="L197">
        <v>10345</v>
      </c>
      <c r="M197" t="s">
        <v>339</v>
      </c>
      <c r="N197" t="s">
        <v>399</v>
      </c>
    </row>
    <row r="198" spans="1:15" x14ac:dyDescent="0.3">
      <c r="A198" t="s">
        <v>64</v>
      </c>
      <c r="B198" s="47">
        <v>45187</v>
      </c>
      <c r="C198" t="s">
        <v>69</v>
      </c>
      <c r="D198" t="s">
        <v>429</v>
      </c>
      <c r="E198">
        <v>1208060102</v>
      </c>
      <c r="F198" t="s">
        <v>70</v>
      </c>
      <c r="G198" t="s">
        <v>264</v>
      </c>
      <c r="H198" t="s">
        <v>134</v>
      </c>
      <c r="J198" s="47">
        <v>45195</v>
      </c>
      <c r="K198" s="47">
        <v>45270</v>
      </c>
      <c r="L198">
        <v>8180</v>
      </c>
      <c r="M198" t="s">
        <v>336</v>
      </c>
      <c r="N198" t="s">
        <v>400</v>
      </c>
    </row>
    <row r="199" spans="1:15" x14ac:dyDescent="0.3">
      <c r="A199" t="s">
        <v>64</v>
      </c>
      <c r="B199" s="47">
        <v>45187</v>
      </c>
      <c r="C199" t="s">
        <v>71</v>
      </c>
      <c r="D199" t="s">
        <v>429</v>
      </c>
      <c r="E199">
        <v>1208060120</v>
      </c>
      <c r="F199" t="s">
        <v>72</v>
      </c>
      <c r="G199" t="s">
        <v>118</v>
      </c>
      <c r="H199" t="s">
        <v>265</v>
      </c>
      <c r="I199" t="s">
        <v>153</v>
      </c>
      <c r="J199" s="47">
        <v>45195</v>
      </c>
      <c r="K199" s="47">
        <v>45204</v>
      </c>
      <c r="L199">
        <v>26441</v>
      </c>
      <c r="M199" t="s">
        <v>336</v>
      </c>
      <c r="N199" t="s">
        <v>400</v>
      </c>
    </row>
    <row r="200" spans="1:15" x14ac:dyDescent="0.3">
      <c r="A200" t="s">
        <v>64</v>
      </c>
      <c r="B200" s="47">
        <v>45190</v>
      </c>
      <c r="C200" t="s">
        <v>65</v>
      </c>
      <c r="D200" t="s">
        <v>429</v>
      </c>
      <c r="E200">
        <v>1208098172</v>
      </c>
      <c r="F200" t="s">
        <v>66</v>
      </c>
      <c r="G200" t="s">
        <v>266</v>
      </c>
      <c r="H200" t="s">
        <v>224</v>
      </c>
      <c r="J200" s="47">
        <v>45199</v>
      </c>
      <c r="K200" s="47">
        <v>45322</v>
      </c>
      <c r="L200">
        <v>26852</v>
      </c>
      <c r="M200" t="s">
        <v>332</v>
      </c>
      <c r="N200" t="s">
        <v>414</v>
      </c>
    </row>
    <row r="201" spans="1:15" x14ac:dyDescent="0.3">
      <c r="A201" t="s">
        <v>64</v>
      </c>
      <c r="B201" s="47">
        <v>45194</v>
      </c>
      <c r="C201" t="s">
        <v>80</v>
      </c>
      <c r="D201" t="s">
        <v>429</v>
      </c>
      <c r="E201">
        <v>1208109442</v>
      </c>
      <c r="F201" t="s">
        <v>81</v>
      </c>
      <c r="G201" t="s">
        <v>267</v>
      </c>
      <c r="H201" t="s">
        <v>268</v>
      </c>
      <c r="I201" t="s">
        <v>107</v>
      </c>
      <c r="J201" s="47">
        <v>45195</v>
      </c>
      <c r="K201" s="47">
        <v>45201</v>
      </c>
      <c r="L201">
        <v>15028</v>
      </c>
      <c r="M201" t="s">
        <v>371</v>
      </c>
      <c r="N201" t="s">
        <v>411</v>
      </c>
    </row>
    <row r="202" spans="1:15" x14ac:dyDescent="0.3">
      <c r="A202" t="s">
        <v>64</v>
      </c>
      <c r="B202" s="47">
        <v>45195</v>
      </c>
      <c r="C202" t="s">
        <v>82</v>
      </c>
      <c r="D202" t="s">
        <v>429</v>
      </c>
      <c r="E202">
        <v>1208131609</v>
      </c>
      <c r="F202" t="s">
        <v>83</v>
      </c>
      <c r="G202" t="s">
        <v>269</v>
      </c>
      <c r="H202" t="s">
        <v>270</v>
      </c>
      <c r="I202" t="s">
        <v>107</v>
      </c>
      <c r="J202" s="47">
        <v>45200</v>
      </c>
      <c r="K202" s="47">
        <v>45210</v>
      </c>
      <c r="L202">
        <v>9835</v>
      </c>
      <c r="M202" t="s">
        <v>372</v>
      </c>
      <c r="N202" t="s">
        <v>417</v>
      </c>
    </row>
    <row r="203" spans="1:15" x14ac:dyDescent="0.3">
      <c r="A203" t="s">
        <v>64</v>
      </c>
      <c r="B203" s="47">
        <v>45195</v>
      </c>
      <c r="C203" t="s">
        <v>73</v>
      </c>
      <c r="D203" t="s">
        <v>429</v>
      </c>
      <c r="E203">
        <v>1208131602</v>
      </c>
      <c r="F203" t="s">
        <v>74</v>
      </c>
      <c r="G203" t="s">
        <v>271</v>
      </c>
      <c r="H203" t="s">
        <v>272</v>
      </c>
      <c r="J203" s="47">
        <v>45202</v>
      </c>
      <c r="K203" s="47">
        <v>45203</v>
      </c>
      <c r="L203">
        <v>6079</v>
      </c>
      <c r="M203" t="s">
        <v>340</v>
      </c>
      <c r="N203" t="s">
        <v>403</v>
      </c>
    </row>
    <row r="204" spans="1:15" x14ac:dyDescent="0.3">
      <c r="A204" t="s">
        <v>64</v>
      </c>
      <c r="B204" s="47">
        <v>45195</v>
      </c>
      <c r="C204" t="s">
        <v>73</v>
      </c>
      <c r="D204" t="s">
        <v>429</v>
      </c>
      <c r="E204">
        <v>1208131601</v>
      </c>
      <c r="F204" t="s">
        <v>74</v>
      </c>
      <c r="G204" t="s">
        <v>137</v>
      </c>
      <c r="H204" t="s">
        <v>272</v>
      </c>
      <c r="J204" s="47">
        <v>45202</v>
      </c>
      <c r="K204" s="47">
        <v>45203</v>
      </c>
      <c r="L204">
        <v>6079</v>
      </c>
      <c r="M204" t="s">
        <v>340</v>
      </c>
      <c r="N204" t="s">
        <v>403</v>
      </c>
    </row>
    <row r="205" spans="1:15" x14ac:dyDescent="0.3">
      <c r="A205" t="s">
        <v>64</v>
      </c>
      <c r="B205" s="47">
        <v>45195</v>
      </c>
      <c r="C205" t="s">
        <v>73</v>
      </c>
      <c r="D205" t="s">
        <v>429</v>
      </c>
      <c r="E205">
        <v>1208131554</v>
      </c>
      <c r="F205" t="s">
        <v>74</v>
      </c>
      <c r="G205" t="s">
        <v>147</v>
      </c>
      <c r="H205" t="s">
        <v>272</v>
      </c>
      <c r="J205" s="47">
        <v>45202</v>
      </c>
      <c r="K205" s="47">
        <v>45203</v>
      </c>
      <c r="L205">
        <v>6058</v>
      </c>
      <c r="M205" t="s">
        <v>340</v>
      </c>
      <c r="N205" t="s">
        <v>403</v>
      </c>
    </row>
    <row r="206" spans="1:15" x14ac:dyDescent="0.3">
      <c r="A206" t="s">
        <v>64</v>
      </c>
      <c r="B206" s="47">
        <v>45196</v>
      </c>
      <c r="C206" t="s">
        <v>84</v>
      </c>
      <c r="D206" t="s">
        <v>429</v>
      </c>
      <c r="E206">
        <v>1208153675</v>
      </c>
      <c r="F206" t="s">
        <v>85</v>
      </c>
      <c r="G206" t="s">
        <v>273</v>
      </c>
      <c r="H206" t="s">
        <v>274</v>
      </c>
      <c r="I206" t="s">
        <v>104</v>
      </c>
      <c r="J206" s="47">
        <v>45202</v>
      </c>
      <c r="K206" s="47">
        <v>45207</v>
      </c>
      <c r="L206">
        <v>14438</v>
      </c>
      <c r="M206" t="s">
        <v>373</v>
      </c>
      <c r="N206" t="s">
        <v>418</v>
      </c>
    </row>
    <row r="207" spans="1:15" x14ac:dyDescent="0.3">
      <c r="A207" t="s">
        <v>64</v>
      </c>
      <c r="B207" s="47">
        <v>45196</v>
      </c>
      <c r="C207" t="s">
        <v>84</v>
      </c>
      <c r="D207" t="s">
        <v>429</v>
      </c>
      <c r="E207">
        <v>1208153676</v>
      </c>
      <c r="F207" t="s">
        <v>85</v>
      </c>
      <c r="G207" t="s">
        <v>121</v>
      </c>
      <c r="H207" t="s">
        <v>274</v>
      </c>
      <c r="I207" t="s">
        <v>104</v>
      </c>
      <c r="J207" s="47">
        <v>45202</v>
      </c>
      <c r="K207" s="47">
        <v>45207</v>
      </c>
      <c r="L207">
        <v>14438</v>
      </c>
      <c r="M207" t="s">
        <v>373</v>
      </c>
      <c r="N207" t="s">
        <v>418</v>
      </c>
    </row>
    <row r="208" spans="1:15" x14ac:dyDescent="0.3">
      <c r="A208" t="s">
        <v>64</v>
      </c>
      <c r="B208" s="47">
        <v>45199</v>
      </c>
      <c r="C208" t="s">
        <v>82</v>
      </c>
      <c r="D208" t="s">
        <v>429</v>
      </c>
      <c r="E208">
        <v>1208176666</v>
      </c>
      <c r="F208" t="s">
        <v>83</v>
      </c>
      <c r="G208" t="s">
        <v>269</v>
      </c>
      <c r="H208" t="s">
        <v>275</v>
      </c>
      <c r="I208" t="s">
        <v>107</v>
      </c>
      <c r="J208" s="47">
        <v>45200</v>
      </c>
      <c r="K208" s="47">
        <v>45210</v>
      </c>
      <c r="L208">
        <v>4594</v>
      </c>
      <c r="M208" t="s">
        <v>372</v>
      </c>
      <c r="N208" t="s">
        <v>392</v>
      </c>
      <c r="O208">
        <v>1208131609</v>
      </c>
    </row>
    <row r="209" spans="1:15" x14ac:dyDescent="0.3">
      <c r="A209" t="s">
        <v>64</v>
      </c>
      <c r="B209" s="47">
        <v>45200</v>
      </c>
      <c r="C209" t="s">
        <v>65</v>
      </c>
      <c r="D209" t="s">
        <v>429</v>
      </c>
      <c r="E209">
        <v>1208176769</v>
      </c>
      <c r="F209" t="s">
        <v>66</v>
      </c>
      <c r="G209" t="s">
        <v>139</v>
      </c>
      <c r="H209" t="s">
        <v>224</v>
      </c>
      <c r="J209" s="47">
        <v>45220</v>
      </c>
      <c r="K209" s="47">
        <v>45344</v>
      </c>
      <c r="L209">
        <v>26826</v>
      </c>
      <c r="M209" t="s">
        <v>332</v>
      </c>
      <c r="N209" t="s">
        <v>397</v>
      </c>
    </row>
    <row r="210" spans="1:15" x14ac:dyDescent="0.3">
      <c r="A210" t="s">
        <v>64</v>
      </c>
      <c r="B210" s="47">
        <v>45201</v>
      </c>
      <c r="C210" t="s">
        <v>69</v>
      </c>
      <c r="D210" t="s">
        <v>429</v>
      </c>
      <c r="E210">
        <v>1208176862</v>
      </c>
      <c r="F210" t="s">
        <v>70</v>
      </c>
      <c r="G210" t="s">
        <v>276</v>
      </c>
      <c r="H210" t="s">
        <v>277</v>
      </c>
      <c r="I210" t="s">
        <v>104</v>
      </c>
      <c r="J210" s="47">
        <v>45207</v>
      </c>
      <c r="K210" s="47">
        <v>45230</v>
      </c>
      <c r="L210">
        <v>10722</v>
      </c>
      <c r="M210" t="s">
        <v>331</v>
      </c>
      <c r="N210" t="s">
        <v>396</v>
      </c>
    </row>
    <row r="211" spans="1:15" x14ac:dyDescent="0.3">
      <c r="A211" t="s">
        <v>64</v>
      </c>
      <c r="B211" s="47">
        <v>45201</v>
      </c>
      <c r="C211" t="s">
        <v>69</v>
      </c>
      <c r="D211" t="s">
        <v>429</v>
      </c>
      <c r="E211">
        <v>1208176863</v>
      </c>
      <c r="F211" t="s">
        <v>70</v>
      </c>
      <c r="G211" t="s">
        <v>233</v>
      </c>
      <c r="H211" t="s">
        <v>277</v>
      </c>
      <c r="I211" t="s">
        <v>104</v>
      </c>
      <c r="J211" s="47">
        <v>45207</v>
      </c>
      <c r="K211" s="47">
        <v>45230</v>
      </c>
      <c r="L211">
        <v>10722</v>
      </c>
      <c r="M211" t="s">
        <v>331</v>
      </c>
      <c r="N211" t="s">
        <v>396</v>
      </c>
    </row>
    <row r="212" spans="1:15" x14ac:dyDescent="0.3">
      <c r="A212" t="s">
        <v>64</v>
      </c>
      <c r="B212" s="47">
        <v>45203</v>
      </c>
      <c r="C212" t="s">
        <v>69</v>
      </c>
      <c r="D212" t="s">
        <v>429</v>
      </c>
      <c r="E212">
        <v>1208198623</v>
      </c>
      <c r="F212" t="s">
        <v>70</v>
      </c>
      <c r="G212" t="s">
        <v>278</v>
      </c>
      <c r="H212" t="s">
        <v>214</v>
      </c>
      <c r="I212" t="s">
        <v>153</v>
      </c>
      <c r="J212" s="47">
        <v>45214</v>
      </c>
      <c r="K212" s="47">
        <v>45217</v>
      </c>
      <c r="L212">
        <v>20657</v>
      </c>
      <c r="M212" t="s">
        <v>374</v>
      </c>
      <c r="N212" t="s">
        <v>419</v>
      </c>
    </row>
    <row r="213" spans="1:15" x14ac:dyDescent="0.3">
      <c r="A213" t="s">
        <v>64</v>
      </c>
      <c r="B213" s="47">
        <v>45207</v>
      </c>
      <c r="C213" t="s">
        <v>65</v>
      </c>
      <c r="D213" t="s">
        <v>429</v>
      </c>
      <c r="E213">
        <v>1208239604</v>
      </c>
      <c r="F213" t="s">
        <v>66</v>
      </c>
      <c r="G213" t="s">
        <v>241</v>
      </c>
      <c r="H213" t="s">
        <v>96</v>
      </c>
      <c r="J213" s="47">
        <v>45298</v>
      </c>
      <c r="K213" s="47">
        <v>45299</v>
      </c>
      <c r="L213">
        <v>4933</v>
      </c>
      <c r="M213" t="s">
        <v>375</v>
      </c>
      <c r="N213" t="s">
        <v>392</v>
      </c>
      <c r="O213">
        <v>9354183794</v>
      </c>
    </row>
    <row r="214" spans="1:15" x14ac:dyDescent="0.3">
      <c r="A214" t="s">
        <v>64</v>
      </c>
      <c r="B214" s="47">
        <v>45210</v>
      </c>
      <c r="C214" t="s">
        <v>69</v>
      </c>
      <c r="D214" t="s">
        <v>429</v>
      </c>
      <c r="E214">
        <v>1208270654</v>
      </c>
      <c r="F214" t="s">
        <v>70</v>
      </c>
      <c r="G214" t="s">
        <v>149</v>
      </c>
      <c r="H214" t="s">
        <v>186</v>
      </c>
      <c r="I214" t="s">
        <v>107</v>
      </c>
      <c r="J214" s="47">
        <v>45214</v>
      </c>
      <c r="K214" s="47">
        <v>45218</v>
      </c>
      <c r="L214">
        <v>7725</v>
      </c>
      <c r="M214" t="s">
        <v>339</v>
      </c>
      <c r="N214" t="s">
        <v>399</v>
      </c>
    </row>
    <row r="215" spans="1:15" x14ac:dyDescent="0.3">
      <c r="A215" t="s">
        <v>64</v>
      </c>
      <c r="B215" s="47">
        <v>45210</v>
      </c>
      <c r="C215" t="s">
        <v>69</v>
      </c>
      <c r="D215" t="s">
        <v>429</v>
      </c>
      <c r="E215">
        <v>1208270653</v>
      </c>
      <c r="F215" t="s">
        <v>70</v>
      </c>
      <c r="G215" t="s">
        <v>279</v>
      </c>
      <c r="H215" t="s">
        <v>280</v>
      </c>
      <c r="I215" t="s">
        <v>104</v>
      </c>
      <c r="J215" s="47">
        <v>45214</v>
      </c>
      <c r="K215" s="47">
        <v>45218</v>
      </c>
      <c r="L215">
        <v>8511</v>
      </c>
      <c r="M215" t="s">
        <v>339</v>
      </c>
      <c r="N215" t="s">
        <v>399</v>
      </c>
    </row>
    <row r="216" spans="1:15" x14ac:dyDescent="0.3">
      <c r="A216" t="s">
        <v>64</v>
      </c>
      <c r="B216" s="47">
        <v>45215</v>
      </c>
      <c r="C216" t="s">
        <v>73</v>
      </c>
      <c r="D216" t="s">
        <v>429</v>
      </c>
      <c r="E216">
        <v>1208315889</v>
      </c>
      <c r="F216" t="s">
        <v>74</v>
      </c>
      <c r="G216" t="s">
        <v>281</v>
      </c>
      <c r="H216" t="s">
        <v>282</v>
      </c>
      <c r="J216" s="47">
        <v>45217</v>
      </c>
      <c r="K216" s="47">
        <v>45218</v>
      </c>
      <c r="L216">
        <v>4230</v>
      </c>
      <c r="M216" t="s">
        <v>340</v>
      </c>
      <c r="N216" t="s">
        <v>403</v>
      </c>
    </row>
    <row r="217" spans="1:15" x14ac:dyDescent="0.3">
      <c r="A217" t="s">
        <v>64</v>
      </c>
      <c r="B217" s="47">
        <v>45216</v>
      </c>
      <c r="C217" t="s">
        <v>69</v>
      </c>
      <c r="D217" t="s">
        <v>429</v>
      </c>
      <c r="E217">
        <v>1208315934</v>
      </c>
      <c r="F217" t="s">
        <v>70</v>
      </c>
      <c r="G217" t="s">
        <v>279</v>
      </c>
      <c r="H217" t="s">
        <v>283</v>
      </c>
      <c r="I217" t="s">
        <v>104</v>
      </c>
      <c r="J217" s="47">
        <v>45219</v>
      </c>
      <c r="K217" s="47">
        <v>45219</v>
      </c>
      <c r="L217">
        <v>898</v>
      </c>
      <c r="M217" t="s">
        <v>376</v>
      </c>
      <c r="N217" t="s">
        <v>392</v>
      </c>
      <c r="O217">
        <v>1208270653</v>
      </c>
    </row>
    <row r="218" spans="1:15" x14ac:dyDescent="0.3">
      <c r="A218" t="s">
        <v>64</v>
      </c>
      <c r="B218" s="47">
        <v>45216</v>
      </c>
      <c r="C218" t="s">
        <v>71</v>
      </c>
      <c r="D218" t="s">
        <v>429</v>
      </c>
      <c r="E218">
        <v>1208315905</v>
      </c>
      <c r="F218" t="s">
        <v>72</v>
      </c>
      <c r="G218" t="s">
        <v>284</v>
      </c>
      <c r="H218" t="s">
        <v>184</v>
      </c>
      <c r="I218" t="s">
        <v>153</v>
      </c>
      <c r="J218" s="47">
        <v>45223</v>
      </c>
      <c r="K218" s="47">
        <v>45228</v>
      </c>
      <c r="L218">
        <v>25667</v>
      </c>
      <c r="M218" t="s">
        <v>377</v>
      </c>
      <c r="N218" t="s">
        <v>406</v>
      </c>
    </row>
    <row r="219" spans="1:15" x14ac:dyDescent="0.3">
      <c r="A219" t="s">
        <v>64</v>
      </c>
      <c r="B219" s="47">
        <v>45216</v>
      </c>
      <c r="C219" t="s">
        <v>71</v>
      </c>
      <c r="D219" t="s">
        <v>429</v>
      </c>
      <c r="E219">
        <v>1208315906</v>
      </c>
      <c r="F219" t="s">
        <v>72</v>
      </c>
      <c r="G219" t="s">
        <v>285</v>
      </c>
      <c r="H219" t="s">
        <v>286</v>
      </c>
      <c r="I219" t="s">
        <v>101</v>
      </c>
      <c r="J219" s="47">
        <v>45227</v>
      </c>
      <c r="K219" s="47">
        <v>45227</v>
      </c>
      <c r="L219">
        <v>17525</v>
      </c>
      <c r="M219" t="s">
        <v>363</v>
      </c>
      <c r="N219" t="s">
        <v>406</v>
      </c>
    </row>
    <row r="220" spans="1:15" x14ac:dyDescent="0.3">
      <c r="A220" t="s">
        <v>64</v>
      </c>
      <c r="B220" s="47">
        <v>45216</v>
      </c>
      <c r="C220" t="s">
        <v>71</v>
      </c>
      <c r="D220" t="s">
        <v>429</v>
      </c>
      <c r="E220">
        <v>1208315907</v>
      </c>
      <c r="F220" t="s">
        <v>72</v>
      </c>
      <c r="G220" t="s">
        <v>287</v>
      </c>
      <c r="H220" t="s">
        <v>286</v>
      </c>
      <c r="I220" t="s">
        <v>101</v>
      </c>
      <c r="J220" s="47">
        <v>45227</v>
      </c>
      <c r="K220" s="47">
        <v>45227</v>
      </c>
      <c r="L220">
        <v>17525</v>
      </c>
      <c r="M220" t="s">
        <v>363</v>
      </c>
      <c r="N220" t="s">
        <v>406</v>
      </c>
    </row>
    <row r="221" spans="1:15" x14ac:dyDescent="0.3">
      <c r="A221" t="s">
        <v>64</v>
      </c>
      <c r="B221" s="47">
        <v>45216</v>
      </c>
      <c r="C221" t="s">
        <v>69</v>
      </c>
      <c r="D221" t="s">
        <v>429</v>
      </c>
      <c r="E221">
        <v>1208315908</v>
      </c>
      <c r="F221" t="s">
        <v>70</v>
      </c>
      <c r="G221" t="s">
        <v>285</v>
      </c>
      <c r="H221" t="s">
        <v>187</v>
      </c>
      <c r="I221" t="s">
        <v>101</v>
      </c>
      <c r="J221" s="47">
        <v>45227</v>
      </c>
      <c r="K221" s="47">
        <v>45227</v>
      </c>
      <c r="L221">
        <v>22064</v>
      </c>
      <c r="M221" t="s">
        <v>378</v>
      </c>
      <c r="N221" t="s">
        <v>420</v>
      </c>
    </row>
    <row r="222" spans="1:15" x14ac:dyDescent="0.3">
      <c r="A222" t="s">
        <v>64</v>
      </c>
      <c r="B222" s="47">
        <v>45216</v>
      </c>
      <c r="C222" t="s">
        <v>69</v>
      </c>
      <c r="D222" t="s">
        <v>429</v>
      </c>
      <c r="E222">
        <v>1208315909</v>
      </c>
      <c r="F222" t="s">
        <v>70</v>
      </c>
      <c r="G222" t="s">
        <v>287</v>
      </c>
      <c r="H222" t="s">
        <v>187</v>
      </c>
      <c r="I222" t="s">
        <v>101</v>
      </c>
      <c r="J222" s="47">
        <v>45227</v>
      </c>
      <c r="K222" s="47">
        <v>45227</v>
      </c>
      <c r="L222">
        <v>22064</v>
      </c>
      <c r="M222" t="s">
        <v>378</v>
      </c>
      <c r="N222" t="s">
        <v>420</v>
      </c>
    </row>
    <row r="223" spans="1:15" x14ac:dyDescent="0.3">
      <c r="A223" t="s">
        <v>64</v>
      </c>
      <c r="B223" s="47">
        <v>45216</v>
      </c>
      <c r="C223" t="s">
        <v>69</v>
      </c>
      <c r="D223" t="s">
        <v>429</v>
      </c>
      <c r="E223">
        <v>5019460430</v>
      </c>
      <c r="F223" t="s">
        <v>70</v>
      </c>
      <c r="G223" t="s">
        <v>279</v>
      </c>
      <c r="J223" s="47">
        <v>45219</v>
      </c>
      <c r="K223" s="47">
        <v>45219</v>
      </c>
      <c r="L223">
        <v>1110</v>
      </c>
      <c r="O223">
        <v>1208315934</v>
      </c>
    </row>
    <row r="224" spans="1:15" x14ac:dyDescent="0.3">
      <c r="A224" t="s">
        <v>64</v>
      </c>
      <c r="B224" s="47">
        <v>45216</v>
      </c>
      <c r="C224" t="s">
        <v>69</v>
      </c>
      <c r="D224" t="s">
        <v>429</v>
      </c>
      <c r="E224">
        <v>5019460431</v>
      </c>
      <c r="F224" t="s">
        <v>70</v>
      </c>
      <c r="G224" t="s">
        <v>279</v>
      </c>
      <c r="J224" s="47">
        <v>45219</v>
      </c>
      <c r="K224" s="47">
        <v>45219</v>
      </c>
      <c r="L224">
        <v>10</v>
      </c>
      <c r="O224">
        <v>1208315934</v>
      </c>
    </row>
    <row r="225" spans="1:15" x14ac:dyDescent="0.3">
      <c r="A225" t="s">
        <v>64</v>
      </c>
      <c r="B225" s="47">
        <v>45218</v>
      </c>
      <c r="C225" t="s">
        <v>65</v>
      </c>
      <c r="D225" t="s">
        <v>429</v>
      </c>
      <c r="E225">
        <v>1208316088</v>
      </c>
      <c r="F225" t="s">
        <v>66</v>
      </c>
      <c r="G225" t="s">
        <v>288</v>
      </c>
      <c r="H225" t="s">
        <v>289</v>
      </c>
      <c r="I225" t="s">
        <v>107</v>
      </c>
      <c r="J225" s="47">
        <v>45225</v>
      </c>
      <c r="K225" s="47">
        <v>45409</v>
      </c>
      <c r="L225">
        <v>26125</v>
      </c>
      <c r="M225" t="s">
        <v>362</v>
      </c>
      <c r="N225" t="s">
        <v>394</v>
      </c>
    </row>
    <row r="226" spans="1:15" x14ac:dyDescent="0.3">
      <c r="A226" t="s">
        <v>64</v>
      </c>
      <c r="B226" s="47">
        <v>45222</v>
      </c>
      <c r="C226" t="s">
        <v>86</v>
      </c>
      <c r="D226" t="s">
        <v>429</v>
      </c>
      <c r="E226">
        <v>1208367320</v>
      </c>
      <c r="F226" t="s">
        <v>87</v>
      </c>
      <c r="G226" t="s">
        <v>147</v>
      </c>
      <c r="H226" t="s">
        <v>155</v>
      </c>
      <c r="J226" s="47">
        <v>45223</v>
      </c>
      <c r="K226" s="47">
        <v>45225</v>
      </c>
      <c r="L226">
        <v>3643</v>
      </c>
      <c r="M226" t="s">
        <v>340</v>
      </c>
      <c r="N226" t="s">
        <v>403</v>
      </c>
    </row>
    <row r="227" spans="1:15" x14ac:dyDescent="0.3">
      <c r="A227" t="s">
        <v>64</v>
      </c>
      <c r="B227" s="47">
        <v>45222</v>
      </c>
      <c r="C227" t="s">
        <v>69</v>
      </c>
      <c r="D227" t="s">
        <v>429</v>
      </c>
      <c r="E227">
        <v>1208367354</v>
      </c>
      <c r="F227" t="s">
        <v>70</v>
      </c>
      <c r="G227" t="s">
        <v>93</v>
      </c>
      <c r="H227" t="s">
        <v>277</v>
      </c>
      <c r="I227" t="s">
        <v>104</v>
      </c>
      <c r="J227" s="47">
        <v>45228</v>
      </c>
      <c r="K227" s="47">
        <v>45239</v>
      </c>
      <c r="L227">
        <v>10692</v>
      </c>
      <c r="M227" t="s">
        <v>331</v>
      </c>
      <c r="N227" t="s">
        <v>396</v>
      </c>
    </row>
    <row r="228" spans="1:15" x14ac:dyDescent="0.3">
      <c r="A228" t="s">
        <v>64</v>
      </c>
      <c r="B228" s="47">
        <v>45225</v>
      </c>
      <c r="C228" t="s">
        <v>75</v>
      </c>
      <c r="D228" t="s">
        <v>429</v>
      </c>
      <c r="E228">
        <v>1208403581</v>
      </c>
      <c r="F228" t="s">
        <v>52</v>
      </c>
      <c r="G228" t="s">
        <v>135</v>
      </c>
      <c r="H228" t="s">
        <v>221</v>
      </c>
      <c r="J228" s="47">
        <v>45306</v>
      </c>
      <c r="K228" s="47">
        <v>45306</v>
      </c>
      <c r="L228">
        <v>3257</v>
      </c>
      <c r="M228" t="s">
        <v>363</v>
      </c>
      <c r="N228" t="s">
        <v>392</v>
      </c>
      <c r="O228">
        <v>1614622013</v>
      </c>
    </row>
    <row r="229" spans="1:15" x14ac:dyDescent="0.3">
      <c r="A229" t="s">
        <v>64</v>
      </c>
      <c r="B229" s="47">
        <v>45225</v>
      </c>
      <c r="C229" t="s">
        <v>75</v>
      </c>
      <c r="D229" t="s">
        <v>429</v>
      </c>
      <c r="E229">
        <v>1208403579</v>
      </c>
      <c r="F229" t="s">
        <v>52</v>
      </c>
      <c r="G229" t="s">
        <v>135</v>
      </c>
      <c r="H229" t="s">
        <v>221</v>
      </c>
      <c r="J229" s="47">
        <v>45306</v>
      </c>
      <c r="K229" s="47">
        <v>45306</v>
      </c>
      <c r="L229">
        <v>250</v>
      </c>
      <c r="M229" t="s">
        <v>363</v>
      </c>
      <c r="N229" t="s">
        <v>392</v>
      </c>
      <c r="O229">
        <v>1614622013</v>
      </c>
    </row>
    <row r="230" spans="1:15" x14ac:dyDescent="0.3">
      <c r="A230" t="s">
        <v>64</v>
      </c>
      <c r="B230" s="47">
        <v>45228</v>
      </c>
      <c r="C230" t="s">
        <v>69</v>
      </c>
      <c r="D230" t="s">
        <v>429</v>
      </c>
      <c r="E230">
        <v>1208403665</v>
      </c>
      <c r="F230" t="s">
        <v>70</v>
      </c>
      <c r="G230" t="s">
        <v>164</v>
      </c>
      <c r="H230" t="s">
        <v>290</v>
      </c>
      <c r="I230" t="s">
        <v>104</v>
      </c>
      <c r="J230" s="47">
        <v>45231</v>
      </c>
      <c r="K230" s="47">
        <v>45240</v>
      </c>
      <c r="L230">
        <v>11135</v>
      </c>
      <c r="M230" t="s">
        <v>331</v>
      </c>
      <c r="N230" t="s">
        <v>396</v>
      </c>
    </row>
    <row r="231" spans="1:15" x14ac:dyDescent="0.3">
      <c r="A231" t="s">
        <v>64</v>
      </c>
      <c r="B231" s="47">
        <v>45228</v>
      </c>
      <c r="C231" t="s">
        <v>69</v>
      </c>
      <c r="D231" t="s">
        <v>429</v>
      </c>
      <c r="E231">
        <v>1208403666</v>
      </c>
      <c r="F231" t="s">
        <v>70</v>
      </c>
      <c r="G231" t="s">
        <v>291</v>
      </c>
      <c r="H231" t="s">
        <v>268</v>
      </c>
      <c r="I231" t="s">
        <v>107</v>
      </c>
      <c r="J231" s="47">
        <v>45231</v>
      </c>
      <c r="K231" s="47">
        <v>45245</v>
      </c>
      <c r="L231">
        <v>11831</v>
      </c>
      <c r="M231" t="s">
        <v>331</v>
      </c>
      <c r="N231" t="s">
        <v>396</v>
      </c>
    </row>
    <row r="232" spans="1:15" x14ac:dyDescent="0.3">
      <c r="A232" t="s">
        <v>64</v>
      </c>
      <c r="B232" s="47">
        <v>45228</v>
      </c>
      <c r="C232" t="s">
        <v>69</v>
      </c>
      <c r="D232" t="s">
        <v>429</v>
      </c>
      <c r="E232">
        <v>1208403667</v>
      </c>
      <c r="F232" t="s">
        <v>70</v>
      </c>
      <c r="G232" t="s">
        <v>292</v>
      </c>
      <c r="H232" t="s">
        <v>268</v>
      </c>
      <c r="I232" t="s">
        <v>107</v>
      </c>
      <c r="J232" s="47">
        <v>45231</v>
      </c>
      <c r="K232" s="47">
        <v>45245</v>
      </c>
      <c r="L232">
        <v>11831</v>
      </c>
      <c r="M232" t="s">
        <v>331</v>
      </c>
      <c r="N232" t="s">
        <v>396</v>
      </c>
    </row>
    <row r="233" spans="1:15" x14ac:dyDescent="0.3">
      <c r="A233" t="s">
        <v>64</v>
      </c>
      <c r="B233" s="47">
        <v>45232</v>
      </c>
      <c r="C233" t="s">
        <v>65</v>
      </c>
      <c r="D233" t="s">
        <v>429</v>
      </c>
      <c r="E233">
        <v>1208449996</v>
      </c>
      <c r="F233" t="s">
        <v>66</v>
      </c>
      <c r="G233" t="s">
        <v>293</v>
      </c>
      <c r="H233" t="s">
        <v>294</v>
      </c>
      <c r="I233" t="s">
        <v>107</v>
      </c>
      <c r="J233" s="47">
        <v>45235</v>
      </c>
      <c r="K233" s="47">
        <v>45240</v>
      </c>
      <c r="L233">
        <v>34984</v>
      </c>
      <c r="M233" t="s">
        <v>362</v>
      </c>
      <c r="N233" t="s">
        <v>394</v>
      </c>
    </row>
    <row r="234" spans="1:15" x14ac:dyDescent="0.3">
      <c r="A234" t="s">
        <v>64</v>
      </c>
      <c r="B234" s="47">
        <v>45232</v>
      </c>
      <c r="C234" t="s">
        <v>65</v>
      </c>
      <c r="D234" t="s">
        <v>429</v>
      </c>
      <c r="E234">
        <v>1208449997</v>
      </c>
      <c r="F234" t="s">
        <v>66</v>
      </c>
      <c r="G234" t="s">
        <v>295</v>
      </c>
      <c r="H234" t="s">
        <v>294</v>
      </c>
      <c r="I234" t="s">
        <v>107</v>
      </c>
      <c r="J234" s="47">
        <v>45235</v>
      </c>
      <c r="K234" s="47">
        <v>45240</v>
      </c>
      <c r="L234">
        <v>34984</v>
      </c>
      <c r="M234" t="s">
        <v>362</v>
      </c>
      <c r="N234" t="s">
        <v>394</v>
      </c>
    </row>
    <row r="235" spans="1:15" x14ac:dyDescent="0.3">
      <c r="A235" t="s">
        <v>64</v>
      </c>
      <c r="B235" s="47">
        <v>45232</v>
      </c>
      <c r="C235" t="s">
        <v>65</v>
      </c>
      <c r="D235" t="s">
        <v>428</v>
      </c>
      <c r="E235">
        <v>1208450016</v>
      </c>
      <c r="F235" t="s">
        <v>66</v>
      </c>
      <c r="G235" t="s">
        <v>118</v>
      </c>
      <c r="H235" t="s">
        <v>296</v>
      </c>
      <c r="J235" s="47">
        <v>45243</v>
      </c>
      <c r="K235" s="47">
        <v>45247</v>
      </c>
      <c r="L235">
        <v>-60637</v>
      </c>
      <c r="M235" t="s">
        <v>379</v>
      </c>
      <c r="N235" t="s">
        <v>414</v>
      </c>
    </row>
    <row r="236" spans="1:15" x14ac:dyDescent="0.3">
      <c r="A236" t="s">
        <v>64</v>
      </c>
      <c r="B236" s="47">
        <v>45232</v>
      </c>
      <c r="C236" t="s">
        <v>65</v>
      </c>
      <c r="D236" t="s">
        <v>428</v>
      </c>
      <c r="E236">
        <v>1208450014</v>
      </c>
      <c r="F236" t="s">
        <v>66</v>
      </c>
      <c r="G236" t="s">
        <v>297</v>
      </c>
      <c r="H236" t="s">
        <v>96</v>
      </c>
      <c r="J236" s="47">
        <v>45243</v>
      </c>
      <c r="K236" s="47">
        <v>45247</v>
      </c>
      <c r="L236">
        <v>-21658</v>
      </c>
      <c r="M236" t="s">
        <v>379</v>
      </c>
      <c r="N236" t="s">
        <v>414</v>
      </c>
    </row>
    <row r="237" spans="1:15" x14ac:dyDescent="0.3">
      <c r="A237" t="s">
        <v>64</v>
      </c>
      <c r="B237" s="47">
        <v>45232</v>
      </c>
      <c r="D237" t="s">
        <v>429</v>
      </c>
      <c r="E237">
        <v>3903620530</v>
      </c>
      <c r="G237" t="s">
        <v>118</v>
      </c>
      <c r="H237" t="s">
        <v>94</v>
      </c>
      <c r="J237" s="47">
        <v>45243</v>
      </c>
      <c r="K237" s="47">
        <v>45247</v>
      </c>
      <c r="L237">
        <v>2860</v>
      </c>
      <c r="M237" t="s">
        <v>380</v>
      </c>
      <c r="N237" t="s">
        <v>421</v>
      </c>
    </row>
    <row r="238" spans="1:15" x14ac:dyDescent="0.3">
      <c r="A238" t="s">
        <v>64</v>
      </c>
      <c r="B238" s="47">
        <v>45232</v>
      </c>
      <c r="D238" t="s">
        <v>429</v>
      </c>
      <c r="E238">
        <v>3903620529</v>
      </c>
      <c r="G238" t="s">
        <v>297</v>
      </c>
      <c r="H238" t="s">
        <v>146</v>
      </c>
      <c r="J238" s="47">
        <v>45243</v>
      </c>
      <c r="K238" s="47">
        <v>45247</v>
      </c>
      <c r="L238">
        <v>2860</v>
      </c>
      <c r="M238" t="s">
        <v>380</v>
      </c>
      <c r="N238" t="s">
        <v>421</v>
      </c>
    </row>
    <row r="239" spans="1:15" x14ac:dyDescent="0.3">
      <c r="A239" t="s">
        <v>64</v>
      </c>
      <c r="B239" s="47">
        <v>45232</v>
      </c>
      <c r="C239" t="s">
        <v>65</v>
      </c>
      <c r="D239" t="s">
        <v>429</v>
      </c>
      <c r="E239">
        <v>1208450014</v>
      </c>
      <c r="F239" t="s">
        <v>66</v>
      </c>
      <c r="G239" t="s">
        <v>297</v>
      </c>
      <c r="H239" t="s">
        <v>298</v>
      </c>
      <c r="J239" s="47">
        <v>45243</v>
      </c>
      <c r="K239" s="47">
        <v>45247</v>
      </c>
      <c r="L239">
        <v>22934</v>
      </c>
      <c r="M239" t="s">
        <v>381</v>
      </c>
      <c r="N239" t="s">
        <v>422</v>
      </c>
    </row>
    <row r="240" spans="1:15" x14ac:dyDescent="0.3">
      <c r="A240" t="s">
        <v>64</v>
      </c>
      <c r="B240" s="47">
        <v>45232</v>
      </c>
      <c r="C240" t="s">
        <v>65</v>
      </c>
      <c r="D240" t="s">
        <v>429</v>
      </c>
      <c r="E240">
        <v>1208450016</v>
      </c>
      <c r="F240" t="s">
        <v>66</v>
      </c>
      <c r="G240" t="s">
        <v>118</v>
      </c>
      <c r="H240" t="s">
        <v>299</v>
      </c>
      <c r="I240" t="s">
        <v>153</v>
      </c>
      <c r="J240" s="47">
        <v>45243</v>
      </c>
      <c r="K240" s="47">
        <v>45247</v>
      </c>
      <c r="L240">
        <v>63051</v>
      </c>
      <c r="M240" t="s">
        <v>381</v>
      </c>
      <c r="N240" t="s">
        <v>422</v>
      </c>
    </row>
    <row r="241" spans="1:15" x14ac:dyDescent="0.3">
      <c r="A241" t="s">
        <v>64</v>
      </c>
      <c r="B241" s="47">
        <v>45233</v>
      </c>
      <c r="C241" t="s">
        <v>69</v>
      </c>
      <c r="D241" t="s">
        <v>429</v>
      </c>
      <c r="E241">
        <v>1208450090</v>
      </c>
      <c r="F241" t="s">
        <v>70</v>
      </c>
      <c r="G241" t="s">
        <v>164</v>
      </c>
      <c r="H241" t="s">
        <v>162</v>
      </c>
      <c r="J241" s="47">
        <v>45245</v>
      </c>
      <c r="K241" s="47">
        <v>45245</v>
      </c>
      <c r="L241">
        <v>355</v>
      </c>
      <c r="M241" t="s">
        <v>326</v>
      </c>
      <c r="N241" t="s">
        <v>392</v>
      </c>
      <c r="O241">
        <v>1208403665</v>
      </c>
    </row>
    <row r="242" spans="1:15" x14ac:dyDescent="0.3">
      <c r="A242" t="s">
        <v>64</v>
      </c>
      <c r="B242" s="47">
        <v>45233</v>
      </c>
      <c r="C242" t="s">
        <v>69</v>
      </c>
      <c r="D242" t="s">
        <v>429</v>
      </c>
      <c r="E242">
        <v>5019468512</v>
      </c>
      <c r="F242" t="s">
        <v>70</v>
      </c>
      <c r="G242" t="s">
        <v>164</v>
      </c>
      <c r="J242" s="47">
        <v>45245</v>
      </c>
      <c r="K242" s="47">
        <v>45245</v>
      </c>
      <c r="L242">
        <v>1060</v>
      </c>
      <c r="O242">
        <v>1208450090</v>
      </c>
    </row>
    <row r="243" spans="1:15" x14ac:dyDescent="0.3">
      <c r="A243" t="s">
        <v>64</v>
      </c>
      <c r="B243" s="47">
        <v>45235</v>
      </c>
      <c r="C243" t="s">
        <v>69</v>
      </c>
      <c r="D243" t="s">
        <v>429</v>
      </c>
      <c r="E243">
        <v>1208476260</v>
      </c>
      <c r="F243" t="s">
        <v>70</v>
      </c>
      <c r="G243" t="s">
        <v>93</v>
      </c>
      <c r="H243" t="s">
        <v>283</v>
      </c>
      <c r="I243" t="s">
        <v>104</v>
      </c>
      <c r="J243" s="47">
        <v>45246</v>
      </c>
      <c r="K243" s="47">
        <v>45246</v>
      </c>
      <c r="L243">
        <v>524</v>
      </c>
      <c r="M243" t="s">
        <v>326</v>
      </c>
      <c r="N243" t="s">
        <v>392</v>
      </c>
      <c r="O243">
        <v>1208367354</v>
      </c>
    </row>
    <row r="244" spans="1:15" x14ac:dyDescent="0.3">
      <c r="A244" t="s">
        <v>64</v>
      </c>
      <c r="B244" s="47">
        <v>45235</v>
      </c>
      <c r="C244" t="s">
        <v>69</v>
      </c>
      <c r="D244" t="s">
        <v>429</v>
      </c>
      <c r="E244">
        <v>5019469230</v>
      </c>
      <c r="F244" t="s">
        <v>70</v>
      </c>
      <c r="G244" t="s">
        <v>93</v>
      </c>
      <c r="J244" s="47">
        <v>45246</v>
      </c>
      <c r="K244" s="47">
        <v>45246</v>
      </c>
      <c r="L244">
        <v>1060</v>
      </c>
      <c r="O244">
        <v>1208476260</v>
      </c>
    </row>
    <row r="245" spans="1:15" x14ac:dyDescent="0.3">
      <c r="A245" t="s">
        <v>64</v>
      </c>
      <c r="B245" s="47">
        <v>45237</v>
      </c>
      <c r="D245" t="s">
        <v>429</v>
      </c>
      <c r="E245">
        <v>7381298347</v>
      </c>
      <c r="G245" t="s">
        <v>179</v>
      </c>
      <c r="H245" t="s">
        <v>146</v>
      </c>
      <c r="J245" s="47">
        <v>45118</v>
      </c>
      <c r="K245" s="47">
        <v>45124</v>
      </c>
      <c r="L245">
        <v>7785</v>
      </c>
      <c r="M245" t="s">
        <v>382</v>
      </c>
      <c r="N245" t="s">
        <v>423</v>
      </c>
    </row>
    <row r="246" spans="1:15" x14ac:dyDescent="0.3">
      <c r="A246" t="s">
        <v>64</v>
      </c>
      <c r="B246" s="47">
        <v>45237</v>
      </c>
      <c r="D246" t="s">
        <v>429</v>
      </c>
      <c r="E246">
        <v>7381283266</v>
      </c>
      <c r="G246" t="s">
        <v>181</v>
      </c>
      <c r="H246" t="s">
        <v>146</v>
      </c>
      <c r="J246" s="47">
        <v>45118</v>
      </c>
      <c r="K246" s="47">
        <v>45131</v>
      </c>
      <c r="L246">
        <v>7813</v>
      </c>
      <c r="M246" t="s">
        <v>382</v>
      </c>
      <c r="N246" t="s">
        <v>423</v>
      </c>
    </row>
    <row r="247" spans="1:15" x14ac:dyDescent="0.3">
      <c r="A247" t="s">
        <v>64</v>
      </c>
      <c r="B247" s="47">
        <v>45237</v>
      </c>
      <c r="C247" t="s">
        <v>69</v>
      </c>
      <c r="D247" t="s">
        <v>429</v>
      </c>
      <c r="E247">
        <v>1208493002</v>
      </c>
      <c r="F247" t="s">
        <v>70</v>
      </c>
      <c r="G247" t="s">
        <v>300</v>
      </c>
      <c r="H247" t="s">
        <v>301</v>
      </c>
      <c r="I247" t="s">
        <v>107</v>
      </c>
      <c r="J247" s="47">
        <v>45240</v>
      </c>
      <c r="K247" s="47">
        <v>45261</v>
      </c>
      <c r="L247">
        <v>9969</v>
      </c>
      <c r="M247" t="s">
        <v>383</v>
      </c>
      <c r="N247" t="s">
        <v>424</v>
      </c>
    </row>
    <row r="248" spans="1:15" x14ac:dyDescent="0.3">
      <c r="A248" t="s">
        <v>64</v>
      </c>
      <c r="B248" s="47">
        <v>45237</v>
      </c>
      <c r="D248" t="s">
        <v>429</v>
      </c>
      <c r="E248">
        <v>7381287481</v>
      </c>
      <c r="G248" t="s">
        <v>173</v>
      </c>
      <c r="H248" t="s">
        <v>174</v>
      </c>
      <c r="J248" s="47">
        <v>45118</v>
      </c>
      <c r="K248" s="47">
        <v>45131</v>
      </c>
      <c r="L248">
        <v>10642</v>
      </c>
      <c r="M248" t="s">
        <v>350</v>
      </c>
      <c r="N248" t="s">
        <v>408</v>
      </c>
    </row>
    <row r="249" spans="1:15" x14ac:dyDescent="0.3">
      <c r="A249" t="s">
        <v>64</v>
      </c>
      <c r="B249" s="47">
        <v>45237</v>
      </c>
      <c r="D249" t="s">
        <v>429</v>
      </c>
      <c r="E249">
        <v>7381283260</v>
      </c>
      <c r="G249" t="s">
        <v>176</v>
      </c>
      <c r="H249" t="s">
        <v>131</v>
      </c>
      <c r="J249" s="47">
        <v>45118</v>
      </c>
      <c r="K249" s="47">
        <v>45131</v>
      </c>
      <c r="L249">
        <v>8035</v>
      </c>
      <c r="M249" t="s">
        <v>352</v>
      </c>
      <c r="N249" t="s">
        <v>409</v>
      </c>
    </row>
    <row r="250" spans="1:15" x14ac:dyDescent="0.3">
      <c r="A250" t="s">
        <v>64</v>
      </c>
      <c r="B250" s="47">
        <v>45237</v>
      </c>
      <c r="D250" t="s">
        <v>429</v>
      </c>
      <c r="E250">
        <v>7381283264</v>
      </c>
      <c r="G250" t="s">
        <v>171</v>
      </c>
      <c r="H250" t="s">
        <v>131</v>
      </c>
      <c r="J250" s="47">
        <v>45118</v>
      </c>
      <c r="K250" s="47">
        <v>45131</v>
      </c>
      <c r="L250">
        <v>8035</v>
      </c>
      <c r="M250" t="s">
        <v>352</v>
      </c>
      <c r="N250" t="s">
        <v>409</v>
      </c>
    </row>
    <row r="251" spans="1:15" x14ac:dyDescent="0.3">
      <c r="A251" t="s">
        <v>64</v>
      </c>
      <c r="B251" s="47">
        <v>45237</v>
      </c>
      <c r="D251" t="s">
        <v>429</v>
      </c>
      <c r="E251">
        <v>7381283263</v>
      </c>
      <c r="G251" t="s">
        <v>178</v>
      </c>
      <c r="H251" t="s">
        <v>131</v>
      </c>
      <c r="J251" s="47">
        <v>45118</v>
      </c>
      <c r="K251" s="47">
        <v>45131</v>
      </c>
      <c r="L251">
        <v>8035</v>
      </c>
      <c r="M251" t="s">
        <v>352</v>
      </c>
      <c r="N251" t="s">
        <v>409</v>
      </c>
    </row>
    <row r="252" spans="1:15" x14ac:dyDescent="0.3">
      <c r="A252" t="s">
        <v>64</v>
      </c>
      <c r="B252" s="47">
        <v>45237</v>
      </c>
      <c r="D252" t="s">
        <v>429</v>
      </c>
      <c r="E252">
        <v>7381283259</v>
      </c>
      <c r="G252" t="s">
        <v>177</v>
      </c>
      <c r="H252" t="s">
        <v>131</v>
      </c>
      <c r="J252" s="47">
        <v>45118</v>
      </c>
      <c r="K252" s="47">
        <v>45131</v>
      </c>
      <c r="L252">
        <v>8035</v>
      </c>
      <c r="M252" t="s">
        <v>352</v>
      </c>
      <c r="N252" t="s">
        <v>409</v>
      </c>
    </row>
    <row r="253" spans="1:15" x14ac:dyDescent="0.3">
      <c r="A253" t="s">
        <v>64</v>
      </c>
      <c r="B253" s="47">
        <v>45237</v>
      </c>
      <c r="D253" t="s">
        <v>429</v>
      </c>
      <c r="E253">
        <v>7381283269</v>
      </c>
      <c r="G253" t="s">
        <v>175</v>
      </c>
      <c r="H253" t="s">
        <v>131</v>
      </c>
      <c r="J253" s="47">
        <v>45118</v>
      </c>
      <c r="K253" s="47">
        <v>45131</v>
      </c>
      <c r="L253">
        <v>8035</v>
      </c>
      <c r="M253" t="s">
        <v>352</v>
      </c>
      <c r="N253" t="s">
        <v>409</v>
      </c>
    </row>
    <row r="254" spans="1:15" x14ac:dyDescent="0.3">
      <c r="A254" t="s">
        <v>64</v>
      </c>
      <c r="B254" s="47">
        <v>45238</v>
      </c>
      <c r="C254" t="s">
        <v>71</v>
      </c>
      <c r="D254" t="s">
        <v>429</v>
      </c>
      <c r="E254">
        <v>1208493094</v>
      </c>
      <c r="F254" t="s">
        <v>72</v>
      </c>
      <c r="G254" t="s">
        <v>149</v>
      </c>
      <c r="H254" t="s">
        <v>302</v>
      </c>
      <c r="I254" t="s">
        <v>104</v>
      </c>
      <c r="J254" s="47">
        <v>45247</v>
      </c>
      <c r="K254" s="47">
        <v>45285</v>
      </c>
      <c r="L254">
        <v>7706</v>
      </c>
      <c r="M254" t="s">
        <v>339</v>
      </c>
      <c r="N254" t="s">
        <v>399</v>
      </c>
    </row>
    <row r="255" spans="1:15" x14ac:dyDescent="0.3">
      <c r="A255" t="s">
        <v>64</v>
      </c>
      <c r="B255" s="47">
        <v>45239</v>
      </c>
      <c r="C255" t="s">
        <v>71</v>
      </c>
      <c r="D255" t="s">
        <v>429</v>
      </c>
      <c r="E255">
        <v>1208493163</v>
      </c>
      <c r="F255" t="s">
        <v>72</v>
      </c>
      <c r="G255" t="s">
        <v>278</v>
      </c>
      <c r="H255" t="s">
        <v>303</v>
      </c>
      <c r="I255" t="s">
        <v>107</v>
      </c>
      <c r="J255" s="47">
        <v>45244</v>
      </c>
      <c r="K255" s="47">
        <v>45245</v>
      </c>
      <c r="L255">
        <v>10669</v>
      </c>
      <c r="M255" t="s">
        <v>336</v>
      </c>
      <c r="N255" t="s">
        <v>400</v>
      </c>
    </row>
    <row r="256" spans="1:15" x14ac:dyDescent="0.3">
      <c r="A256" t="s">
        <v>64</v>
      </c>
      <c r="B256" s="47">
        <v>45239</v>
      </c>
      <c r="C256" t="s">
        <v>71</v>
      </c>
      <c r="D256" t="s">
        <v>429</v>
      </c>
      <c r="E256">
        <v>1208493165</v>
      </c>
      <c r="F256" t="s">
        <v>72</v>
      </c>
      <c r="G256" t="s">
        <v>304</v>
      </c>
      <c r="H256" t="s">
        <v>305</v>
      </c>
      <c r="I256" t="s">
        <v>107</v>
      </c>
      <c r="J256" s="47">
        <v>45244</v>
      </c>
      <c r="K256" s="47">
        <v>45245</v>
      </c>
      <c r="L256">
        <v>18770</v>
      </c>
      <c r="M256" t="s">
        <v>384</v>
      </c>
      <c r="N256" t="s">
        <v>400</v>
      </c>
    </row>
    <row r="257" spans="1:15" x14ac:dyDescent="0.3">
      <c r="A257" t="s">
        <v>64</v>
      </c>
      <c r="B257" s="47">
        <v>45239</v>
      </c>
      <c r="C257" t="s">
        <v>71</v>
      </c>
      <c r="D257" t="s">
        <v>429</v>
      </c>
      <c r="E257">
        <v>1208493162</v>
      </c>
      <c r="F257" t="s">
        <v>72</v>
      </c>
      <c r="G257" t="s">
        <v>306</v>
      </c>
      <c r="H257" t="s">
        <v>303</v>
      </c>
      <c r="I257" t="s">
        <v>107</v>
      </c>
      <c r="J257" s="47">
        <v>45244</v>
      </c>
      <c r="K257" s="47">
        <v>45245</v>
      </c>
      <c r="L257">
        <v>10669</v>
      </c>
      <c r="M257" t="s">
        <v>336</v>
      </c>
      <c r="N257" t="s">
        <v>400</v>
      </c>
    </row>
    <row r="258" spans="1:15" x14ac:dyDescent="0.3">
      <c r="A258" t="s">
        <v>64</v>
      </c>
      <c r="B258" s="47">
        <v>45241</v>
      </c>
      <c r="C258" t="s">
        <v>71</v>
      </c>
      <c r="D258" t="s">
        <v>429</v>
      </c>
      <c r="E258">
        <v>1208518535</v>
      </c>
      <c r="F258" t="s">
        <v>72</v>
      </c>
      <c r="G258" t="s">
        <v>307</v>
      </c>
      <c r="H258" t="s">
        <v>308</v>
      </c>
      <c r="I258" t="s">
        <v>107</v>
      </c>
      <c r="J258" s="47">
        <v>45244</v>
      </c>
      <c r="K258" s="47">
        <v>45247</v>
      </c>
      <c r="L258">
        <v>12125</v>
      </c>
      <c r="M258" t="s">
        <v>336</v>
      </c>
      <c r="N258" t="s">
        <v>400</v>
      </c>
    </row>
    <row r="259" spans="1:15" x14ac:dyDescent="0.3">
      <c r="A259" t="s">
        <v>64</v>
      </c>
      <c r="B259" s="47">
        <v>45242</v>
      </c>
      <c r="C259" t="s">
        <v>69</v>
      </c>
      <c r="D259" t="s">
        <v>429</v>
      </c>
      <c r="E259">
        <v>1208518542</v>
      </c>
      <c r="F259" t="s">
        <v>70</v>
      </c>
      <c r="G259" t="s">
        <v>292</v>
      </c>
      <c r="H259" t="s">
        <v>210</v>
      </c>
      <c r="I259" t="s">
        <v>104</v>
      </c>
      <c r="J259" s="47">
        <v>45250</v>
      </c>
      <c r="K259" s="47">
        <v>45250</v>
      </c>
      <c r="L259">
        <v>308</v>
      </c>
      <c r="M259" t="s">
        <v>326</v>
      </c>
      <c r="N259" t="s">
        <v>392</v>
      </c>
      <c r="O259">
        <v>1208403667</v>
      </c>
    </row>
    <row r="260" spans="1:15" x14ac:dyDescent="0.3">
      <c r="A260" t="s">
        <v>64</v>
      </c>
      <c r="B260" s="47">
        <v>45242</v>
      </c>
      <c r="C260" t="s">
        <v>69</v>
      </c>
      <c r="D260" t="s">
        <v>429</v>
      </c>
      <c r="E260">
        <v>1208518541</v>
      </c>
      <c r="F260" t="s">
        <v>70</v>
      </c>
      <c r="G260" t="s">
        <v>291</v>
      </c>
      <c r="H260" t="s">
        <v>210</v>
      </c>
      <c r="I260" t="s">
        <v>104</v>
      </c>
      <c r="J260" s="47">
        <v>45250</v>
      </c>
      <c r="K260" s="47">
        <v>45250</v>
      </c>
      <c r="L260">
        <v>308</v>
      </c>
      <c r="M260" t="s">
        <v>326</v>
      </c>
      <c r="N260" t="s">
        <v>392</v>
      </c>
      <c r="O260">
        <v>1208403666</v>
      </c>
    </row>
    <row r="261" spans="1:15" x14ac:dyDescent="0.3">
      <c r="A261" t="s">
        <v>64</v>
      </c>
      <c r="B261" s="47">
        <v>45242</v>
      </c>
      <c r="C261" t="s">
        <v>69</v>
      </c>
      <c r="D261" t="s">
        <v>429</v>
      </c>
      <c r="E261">
        <v>5019472025</v>
      </c>
      <c r="F261" t="s">
        <v>70</v>
      </c>
      <c r="G261" t="s">
        <v>292</v>
      </c>
      <c r="J261" s="47">
        <v>45250</v>
      </c>
      <c r="K261" s="47">
        <v>45250</v>
      </c>
      <c r="L261">
        <v>910</v>
      </c>
      <c r="O261">
        <v>1208518542</v>
      </c>
    </row>
    <row r="262" spans="1:15" x14ac:dyDescent="0.3">
      <c r="A262" t="s">
        <v>64</v>
      </c>
      <c r="B262" s="47">
        <v>45242</v>
      </c>
      <c r="C262" t="s">
        <v>69</v>
      </c>
      <c r="D262" t="s">
        <v>429</v>
      </c>
      <c r="E262">
        <v>5019472024</v>
      </c>
      <c r="F262" t="s">
        <v>70</v>
      </c>
      <c r="G262" t="s">
        <v>291</v>
      </c>
      <c r="J262" s="47">
        <v>45250</v>
      </c>
      <c r="K262" s="47">
        <v>45250</v>
      </c>
      <c r="L262">
        <v>910</v>
      </c>
      <c r="O262">
        <v>1208518541</v>
      </c>
    </row>
    <row r="263" spans="1:15" x14ac:dyDescent="0.3">
      <c r="A263" t="s">
        <v>64</v>
      </c>
      <c r="B263" s="47">
        <v>45243</v>
      </c>
      <c r="C263" t="s">
        <v>80</v>
      </c>
      <c r="D263" t="s">
        <v>429</v>
      </c>
      <c r="E263">
        <v>1208518628</v>
      </c>
      <c r="F263" t="s">
        <v>81</v>
      </c>
      <c r="G263" t="s">
        <v>297</v>
      </c>
      <c r="H263" t="s">
        <v>224</v>
      </c>
      <c r="I263" t="s">
        <v>230</v>
      </c>
      <c r="J263" s="47">
        <v>45243</v>
      </c>
      <c r="K263" s="47">
        <v>45247</v>
      </c>
      <c r="L263">
        <v>26259</v>
      </c>
      <c r="M263" t="s">
        <v>385</v>
      </c>
      <c r="N263" t="s">
        <v>422</v>
      </c>
    </row>
    <row r="264" spans="1:15" x14ac:dyDescent="0.3">
      <c r="A264" t="s">
        <v>64</v>
      </c>
      <c r="B264" s="47">
        <v>45244</v>
      </c>
      <c r="C264" t="s">
        <v>69</v>
      </c>
      <c r="D264" t="s">
        <v>429</v>
      </c>
      <c r="E264">
        <v>1208548043</v>
      </c>
      <c r="F264" t="s">
        <v>70</v>
      </c>
      <c r="G264" t="s">
        <v>93</v>
      </c>
      <c r="H264" t="s">
        <v>283</v>
      </c>
      <c r="I264" t="s">
        <v>104</v>
      </c>
      <c r="J264" s="47">
        <v>45257</v>
      </c>
      <c r="K264" s="47">
        <v>45257</v>
      </c>
      <c r="L264">
        <v>308</v>
      </c>
      <c r="M264" t="s">
        <v>326</v>
      </c>
      <c r="N264" t="s">
        <v>392</v>
      </c>
      <c r="O264">
        <v>1208367354</v>
      </c>
    </row>
    <row r="265" spans="1:15" x14ac:dyDescent="0.3">
      <c r="A265" t="s">
        <v>64</v>
      </c>
      <c r="B265" s="47">
        <v>45244</v>
      </c>
      <c r="C265" t="s">
        <v>65</v>
      </c>
      <c r="D265" t="s">
        <v>429</v>
      </c>
      <c r="E265">
        <v>1208547967</v>
      </c>
      <c r="F265" t="s">
        <v>66</v>
      </c>
      <c r="G265" t="s">
        <v>309</v>
      </c>
      <c r="H265" t="s">
        <v>224</v>
      </c>
      <c r="J265" s="47">
        <v>45252</v>
      </c>
      <c r="K265" s="47">
        <v>45374</v>
      </c>
      <c r="L265">
        <v>26851</v>
      </c>
      <c r="M265" t="s">
        <v>332</v>
      </c>
      <c r="N265" t="s">
        <v>397</v>
      </c>
    </row>
    <row r="266" spans="1:15" x14ac:dyDescent="0.3">
      <c r="A266" t="s">
        <v>64</v>
      </c>
      <c r="B266" s="47">
        <v>45244</v>
      </c>
      <c r="C266" t="s">
        <v>69</v>
      </c>
      <c r="D266" t="s">
        <v>429</v>
      </c>
      <c r="E266">
        <v>5019473334</v>
      </c>
      <c r="F266" t="s">
        <v>70</v>
      </c>
      <c r="G266" t="s">
        <v>93</v>
      </c>
      <c r="J266" s="47">
        <v>45257</v>
      </c>
      <c r="K266" s="47">
        <v>45257</v>
      </c>
      <c r="L266">
        <v>1060</v>
      </c>
      <c r="O266">
        <v>1208548043</v>
      </c>
    </row>
    <row r="267" spans="1:15" x14ac:dyDescent="0.3">
      <c r="A267" t="s">
        <v>64</v>
      </c>
      <c r="B267" s="47">
        <v>45246</v>
      </c>
      <c r="C267" t="s">
        <v>69</v>
      </c>
      <c r="D267" t="s">
        <v>429</v>
      </c>
      <c r="E267">
        <v>1208548187</v>
      </c>
      <c r="F267" t="s">
        <v>70</v>
      </c>
      <c r="G267" t="s">
        <v>310</v>
      </c>
      <c r="H267" t="s">
        <v>227</v>
      </c>
      <c r="I267" t="s">
        <v>104</v>
      </c>
      <c r="J267" s="47">
        <v>45251</v>
      </c>
      <c r="K267" s="47">
        <v>45265</v>
      </c>
      <c r="L267">
        <v>9980</v>
      </c>
      <c r="M267" t="s">
        <v>331</v>
      </c>
      <c r="N267" t="s">
        <v>396</v>
      </c>
    </row>
    <row r="268" spans="1:15" x14ac:dyDescent="0.3">
      <c r="A268" t="s">
        <v>64</v>
      </c>
      <c r="B268" s="47">
        <v>45247</v>
      </c>
      <c r="C268" t="s">
        <v>71</v>
      </c>
      <c r="D268" t="s">
        <v>429</v>
      </c>
      <c r="E268">
        <v>1208575547</v>
      </c>
      <c r="F268" t="s">
        <v>72</v>
      </c>
      <c r="G268" t="s">
        <v>279</v>
      </c>
      <c r="H268" t="s">
        <v>301</v>
      </c>
      <c r="I268" t="s">
        <v>107</v>
      </c>
      <c r="J268" s="47">
        <v>45252</v>
      </c>
      <c r="K268" s="47">
        <v>45261</v>
      </c>
      <c r="L268">
        <v>11117</v>
      </c>
      <c r="M268" t="s">
        <v>339</v>
      </c>
      <c r="N268" t="s">
        <v>399</v>
      </c>
    </row>
    <row r="269" spans="1:15" x14ac:dyDescent="0.3">
      <c r="A269" t="s">
        <v>64</v>
      </c>
      <c r="B269" s="47">
        <v>45249</v>
      </c>
      <c r="C269" t="s">
        <v>73</v>
      </c>
      <c r="D269" t="s">
        <v>428</v>
      </c>
      <c r="E269">
        <v>1208575658</v>
      </c>
      <c r="F269" t="s">
        <v>74</v>
      </c>
      <c r="G269" t="s">
        <v>311</v>
      </c>
      <c r="H269" t="s">
        <v>312</v>
      </c>
      <c r="J269" s="47">
        <v>45252</v>
      </c>
      <c r="K269" s="47">
        <v>45253</v>
      </c>
      <c r="L269">
        <v>-3930</v>
      </c>
      <c r="M269" t="s">
        <v>340</v>
      </c>
      <c r="N269" t="s">
        <v>403</v>
      </c>
    </row>
    <row r="270" spans="1:15" x14ac:dyDescent="0.3">
      <c r="A270" t="s">
        <v>64</v>
      </c>
      <c r="B270" s="47">
        <v>45249</v>
      </c>
      <c r="C270" t="s">
        <v>73</v>
      </c>
      <c r="D270" t="s">
        <v>429</v>
      </c>
      <c r="E270">
        <v>1208575670</v>
      </c>
      <c r="F270" t="s">
        <v>74</v>
      </c>
      <c r="G270" t="s">
        <v>313</v>
      </c>
      <c r="H270" t="s">
        <v>314</v>
      </c>
      <c r="J270" s="47">
        <v>45252</v>
      </c>
      <c r="K270" s="47">
        <v>45253</v>
      </c>
      <c r="L270">
        <v>4230</v>
      </c>
      <c r="M270" t="s">
        <v>340</v>
      </c>
      <c r="N270" t="s">
        <v>403</v>
      </c>
    </row>
    <row r="271" spans="1:15" x14ac:dyDescent="0.3">
      <c r="A271" t="s">
        <v>64</v>
      </c>
      <c r="B271" s="47">
        <v>45249</v>
      </c>
      <c r="C271" t="s">
        <v>73</v>
      </c>
      <c r="D271" t="s">
        <v>429</v>
      </c>
      <c r="E271">
        <v>1208575659</v>
      </c>
      <c r="F271" t="s">
        <v>74</v>
      </c>
      <c r="G271" t="s">
        <v>147</v>
      </c>
      <c r="H271" t="s">
        <v>315</v>
      </c>
      <c r="J271" s="47">
        <v>45252</v>
      </c>
      <c r="K271" s="47">
        <v>45253</v>
      </c>
      <c r="L271">
        <v>4000</v>
      </c>
      <c r="M271" t="s">
        <v>340</v>
      </c>
      <c r="N271" t="s">
        <v>403</v>
      </c>
    </row>
    <row r="272" spans="1:15" x14ac:dyDescent="0.3">
      <c r="A272" t="s">
        <v>64</v>
      </c>
      <c r="B272" s="47">
        <v>45249</v>
      </c>
      <c r="C272" t="s">
        <v>73</v>
      </c>
      <c r="D272" t="s">
        <v>429</v>
      </c>
      <c r="E272">
        <v>1208575658</v>
      </c>
      <c r="F272" t="s">
        <v>74</v>
      </c>
      <c r="G272" t="s">
        <v>311</v>
      </c>
      <c r="H272" t="s">
        <v>312</v>
      </c>
      <c r="J272" s="47">
        <v>45252</v>
      </c>
      <c r="K272" s="47">
        <v>45253</v>
      </c>
      <c r="L272">
        <v>4115</v>
      </c>
      <c r="M272" t="s">
        <v>340</v>
      </c>
      <c r="N272" t="s">
        <v>403</v>
      </c>
    </row>
    <row r="273" spans="1:15" x14ac:dyDescent="0.3">
      <c r="A273" t="s">
        <v>64</v>
      </c>
      <c r="B273" s="47">
        <v>45249</v>
      </c>
      <c r="C273" t="s">
        <v>69</v>
      </c>
      <c r="D273" t="s">
        <v>429</v>
      </c>
      <c r="E273">
        <v>1208575671</v>
      </c>
      <c r="F273" t="s">
        <v>70</v>
      </c>
      <c r="G273" t="s">
        <v>253</v>
      </c>
      <c r="H273" t="s">
        <v>316</v>
      </c>
      <c r="J273" s="47">
        <v>45253</v>
      </c>
      <c r="K273" s="47">
        <v>45282</v>
      </c>
      <c r="L273">
        <v>10588</v>
      </c>
      <c r="M273" t="s">
        <v>331</v>
      </c>
      <c r="N273" t="s">
        <v>396</v>
      </c>
    </row>
    <row r="274" spans="1:15" x14ac:dyDescent="0.3">
      <c r="A274" t="s">
        <v>64</v>
      </c>
      <c r="B274" s="47">
        <v>45250</v>
      </c>
      <c r="C274" t="s">
        <v>69</v>
      </c>
      <c r="D274" t="s">
        <v>429</v>
      </c>
      <c r="E274">
        <v>1208596853</v>
      </c>
      <c r="F274" t="s">
        <v>70</v>
      </c>
      <c r="G274" t="s">
        <v>97</v>
      </c>
      <c r="H274" t="s">
        <v>317</v>
      </c>
      <c r="I274" t="s">
        <v>153</v>
      </c>
      <c r="J274" s="47">
        <v>45256</v>
      </c>
      <c r="K274" s="47">
        <v>45260</v>
      </c>
      <c r="L274">
        <v>27648</v>
      </c>
      <c r="M274" t="s">
        <v>386</v>
      </c>
      <c r="N274" t="s">
        <v>399</v>
      </c>
    </row>
    <row r="275" spans="1:15" x14ac:dyDescent="0.3">
      <c r="A275" t="s">
        <v>64</v>
      </c>
      <c r="B275" s="47">
        <v>45250</v>
      </c>
      <c r="C275" t="s">
        <v>86</v>
      </c>
      <c r="D275" t="s">
        <v>429</v>
      </c>
      <c r="E275">
        <v>1208596862</v>
      </c>
      <c r="F275" t="s">
        <v>87</v>
      </c>
      <c r="G275" t="s">
        <v>318</v>
      </c>
      <c r="H275" t="s">
        <v>319</v>
      </c>
      <c r="J275" s="47">
        <v>45258</v>
      </c>
      <c r="K275" s="47">
        <v>45260</v>
      </c>
      <c r="L275">
        <v>9373</v>
      </c>
      <c r="M275" t="s">
        <v>387</v>
      </c>
      <c r="N275" t="s">
        <v>425</v>
      </c>
    </row>
    <row r="276" spans="1:15" x14ac:dyDescent="0.3">
      <c r="A276" t="s">
        <v>64</v>
      </c>
      <c r="B276" s="47">
        <v>45251</v>
      </c>
      <c r="C276" t="s">
        <v>69</v>
      </c>
      <c r="D276" t="s">
        <v>429</v>
      </c>
      <c r="E276">
        <v>1208596996</v>
      </c>
      <c r="F276" t="s">
        <v>70</v>
      </c>
      <c r="G276" t="s">
        <v>169</v>
      </c>
      <c r="H276" t="s">
        <v>260</v>
      </c>
      <c r="I276" t="s">
        <v>104</v>
      </c>
      <c r="J276" s="47">
        <v>45254</v>
      </c>
      <c r="K276" s="47">
        <v>45254</v>
      </c>
      <c r="L276">
        <v>7952</v>
      </c>
      <c r="M276" t="s">
        <v>346</v>
      </c>
      <c r="N276" t="s">
        <v>400</v>
      </c>
    </row>
    <row r="277" spans="1:15" x14ac:dyDescent="0.3">
      <c r="A277" t="s">
        <v>64</v>
      </c>
      <c r="B277" s="47">
        <v>45252</v>
      </c>
      <c r="C277" t="s">
        <v>65</v>
      </c>
      <c r="D277" t="s">
        <v>429</v>
      </c>
      <c r="E277">
        <v>1208620359</v>
      </c>
      <c r="F277" t="s">
        <v>66</v>
      </c>
      <c r="G277" t="s">
        <v>256</v>
      </c>
      <c r="H277" t="s">
        <v>320</v>
      </c>
      <c r="J277" s="47">
        <v>45259</v>
      </c>
      <c r="K277" s="47">
        <v>45260</v>
      </c>
      <c r="L277">
        <v>3390</v>
      </c>
      <c r="M277" t="s">
        <v>375</v>
      </c>
      <c r="N277" t="s">
        <v>392</v>
      </c>
      <c r="O277">
        <v>1208018805</v>
      </c>
    </row>
    <row r="278" spans="1:15" x14ac:dyDescent="0.3">
      <c r="A278" t="s">
        <v>64</v>
      </c>
      <c r="B278" s="47">
        <v>45256</v>
      </c>
      <c r="C278" t="s">
        <v>65</v>
      </c>
      <c r="D278" t="s">
        <v>429</v>
      </c>
      <c r="E278">
        <v>1208649238</v>
      </c>
      <c r="F278" t="s">
        <v>66</v>
      </c>
      <c r="G278" t="s">
        <v>244</v>
      </c>
      <c r="H278" t="s">
        <v>321</v>
      </c>
      <c r="J278" s="47">
        <v>45316</v>
      </c>
      <c r="K278" s="47">
        <v>45317</v>
      </c>
      <c r="L278">
        <v>3390</v>
      </c>
      <c r="M278" t="s">
        <v>388</v>
      </c>
      <c r="N278" t="s">
        <v>392</v>
      </c>
      <c r="O278">
        <v>9354240455</v>
      </c>
    </row>
    <row r="279" spans="1:15" x14ac:dyDescent="0.3">
      <c r="A279" t="s">
        <v>64</v>
      </c>
      <c r="B279" s="47">
        <v>45258</v>
      </c>
      <c r="C279" t="s">
        <v>69</v>
      </c>
      <c r="D279" t="s">
        <v>429</v>
      </c>
      <c r="E279">
        <v>1208669211</v>
      </c>
      <c r="F279" t="s">
        <v>70</v>
      </c>
      <c r="G279" t="s">
        <v>253</v>
      </c>
      <c r="H279" t="s">
        <v>316</v>
      </c>
      <c r="J279" s="47">
        <v>45263</v>
      </c>
      <c r="K279" s="47">
        <v>45293</v>
      </c>
      <c r="L279">
        <v>309</v>
      </c>
      <c r="M279" t="s">
        <v>331</v>
      </c>
      <c r="N279" t="s">
        <v>392</v>
      </c>
      <c r="O279">
        <v>1208575671</v>
      </c>
    </row>
    <row r="280" spans="1:15" x14ac:dyDescent="0.3">
      <c r="A280" t="s">
        <v>64</v>
      </c>
      <c r="B280" s="47">
        <v>45258</v>
      </c>
      <c r="C280" t="s">
        <v>69</v>
      </c>
      <c r="D280" t="s">
        <v>429</v>
      </c>
      <c r="E280">
        <v>1806462960</v>
      </c>
      <c r="F280" t="s">
        <v>70</v>
      </c>
      <c r="G280" t="s">
        <v>253</v>
      </c>
      <c r="J280" s="47">
        <v>45263</v>
      </c>
      <c r="K280" s="47">
        <v>45293</v>
      </c>
      <c r="L280">
        <v>1510</v>
      </c>
      <c r="O280">
        <v>1208669211</v>
      </c>
    </row>
    <row r="281" spans="1:15" x14ac:dyDescent="0.3">
      <c r="A281" t="s">
        <v>64</v>
      </c>
      <c r="B281" s="47">
        <v>45259</v>
      </c>
      <c r="C281" t="s">
        <v>69</v>
      </c>
      <c r="D281" t="s">
        <v>429</v>
      </c>
      <c r="E281">
        <v>1208669265</v>
      </c>
      <c r="F281" t="s">
        <v>70</v>
      </c>
      <c r="G281" t="s">
        <v>97</v>
      </c>
      <c r="H281" t="s">
        <v>156</v>
      </c>
      <c r="I281" t="s">
        <v>101</v>
      </c>
      <c r="J281" s="47">
        <v>45262</v>
      </c>
      <c r="K281" s="47">
        <v>45262</v>
      </c>
      <c r="L281">
        <v>440</v>
      </c>
      <c r="M281" t="s">
        <v>347</v>
      </c>
      <c r="N281" t="s">
        <v>392</v>
      </c>
      <c r="O281">
        <v>1208596853</v>
      </c>
    </row>
    <row r="282" spans="1:15" x14ac:dyDescent="0.3">
      <c r="A282" t="s">
        <v>64</v>
      </c>
      <c r="B282" s="47">
        <v>45259</v>
      </c>
      <c r="C282" t="s">
        <v>69</v>
      </c>
      <c r="D282" t="s">
        <v>429</v>
      </c>
      <c r="E282">
        <v>1806463279</v>
      </c>
      <c r="F282" t="s">
        <v>70</v>
      </c>
      <c r="G282" t="s">
        <v>97</v>
      </c>
      <c r="J282" s="47">
        <v>45262</v>
      </c>
      <c r="K282" s="47">
        <v>45262</v>
      </c>
      <c r="L282">
        <v>1710</v>
      </c>
      <c r="O282">
        <v>1208669265</v>
      </c>
    </row>
    <row r="283" spans="1:15" x14ac:dyDescent="0.3">
      <c r="A283" t="s">
        <v>64</v>
      </c>
      <c r="B283" s="47">
        <v>45259</v>
      </c>
      <c r="C283" t="s">
        <v>69</v>
      </c>
      <c r="D283" t="s">
        <v>429</v>
      </c>
      <c r="E283">
        <v>1806463280</v>
      </c>
      <c r="F283" t="s">
        <v>70</v>
      </c>
      <c r="G283" t="s">
        <v>97</v>
      </c>
      <c r="J283" s="47">
        <v>45262</v>
      </c>
      <c r="K283" s="47">
        <v>45262</v>
      </c>
      <c r="L283">
        <v>10</v>
      </c>
      <c r="O283">
        <v>1208669265</v>
      </c>
    </row>
    <row r="284" spans="1:15" x14ac:dyDescent="0.3">
      <c r="A284" t="s">
        <v>64</v>
      </c>
      <c r="B284" s="47">
        <v>45260</v>
      </c>
      <c r="C284" t="s">
        <v>65</v>
      </c>
      <c r="D284" t="s">
        <v>429</v>
      </c>
      <c r="E284">
        <v>1208700924</v>
      </c>
      <c r="F284" t="s">
        <v>66</v>
      </c>
      <c r="G284" t="s">
        <v>228</v>
      </c>
      <c r="H284" t="s">
        <v>131</v>
      </c>
      <c r="I284" t="s">
        <v>107</v>
      </c>
      <c r="J284" s="47">
        <v>45351</v>
      </c>
      <c r="K284" s="47">
        <v>45352</v>
      </c>
      <c r="L284">
        <v>3390</v>
      </c>
      <c r="M284" t="s">
        <v>375</v>
      </c>
      <c r="N284" t="s">
        <v>392</v>
      </c>
      <c r="O284">
        <v>9354012769</v>
      </c>
    </row>
    <row r="285" spans="1:15" x14ac:dyDescent="0.3">
      <c r="A285" t="s">
        <v>64</v>
      </c>
      <c r="B285" s="47">
        <v>45260</v>
      </c>
      <c r="C285" t="s">
        <v>65</v>
      </c>
      <c r="D285" t="s">
        <v>429</v>
      </c>
      <c r="E285">
        <v>1208669377</v>
      </c>
      <c r="F285" t="s">
        <v>66</v>
      </c>
      <c r="G285" t="s">
        <v>231</v>
      </c>
      <c r="H285" t="s">
        <v>321</v>
      </c>
      <c r="J285" s="47">
        <v>45289</v>
      </c>
      <c r="K285" s="47">
        <v>45290</v>
      </c>
      <c r="L285">
        <v>3390</v>
      </c>
      <c r="M285" t="s">
        <v>375</v>
      </c>
      <c r="N285" t="s">
        <v>392</v>
      </c>
      <c r="O285">
        <v>9354039791</v>
      </c>
    </row>
    <row r="286" spans="1:15" x14ac:dyDescent="0.3">
      <c r="A286" t="s">
        <v>64</v>
      </c>
      <c r="B286" s="47">
        <v>45265</v>
      </c>
      <c r="C286" t="s">
        <v>69</v>
      </c>
      <c r="D286" t="s">
        <v>429</v>
      </c>
      <c r="E286">
        <v>1208729270</v>
      </c>
      <c r="F286" t="s">
        <v>70</v>
      </c>
      <c r="G286" t="s">
        <v>292</v>
      </c>
      <c r="H286" t="s">
        <v>210</v>
      </c>
      <c r="I286" t="s">
        <v>104</v>
      </c>
      <c r="J286" s="47">
        <v>45267</v>
      </c>
      <c r="K286" s="47">
        <v>45267</v>
      </c>
      <c r="L286">
        <v>308</v>
      </c>
      <c r="M286" t="s">
        <v>326</v>
      </c>
      <c r="N286" t="s">
        <v>392</v>
      </c>
      <c r="O286">
        <v>1208403667</v>
      </c>
    </row>
    <row r="287" spans="1:15" x14ac:dyDescent="0.3">
      <c r="A287" t="s">
        <v>64</v>
      </c>
      <c r="B287" s="47">
        <v>45265</v>
      </c>
      <c r="C287" t="s">
        <v>69</v>
      </c>
      <c r="D287" t="s">
        <v>429</v>
      </c>
      <c r="E287">
        <v>1806466006</v>
      </c>
      <c r="F287" t="s">
        <v>70</v>
      </c>
      <c r="G287" t="s">
        <v>292</v>
      </c>
      <c r="J287" s="47">
        <v>45267</v>
      </c>
      <c r="K287" s="47">
        <v>45267</v>
      </c>
      <c r="L287">
        <v>1410</v>
      </c>
      <c r="O287">
        <v>1208729270</v>
      </c>
    </row>
    <row r="288" spans="1:15" x14ac:dyDescent="0.3">
      <c r="A288" t="s">
        <v>64</v>
      </c>
      <c r="B288" s="47">
        <v>45278</v>
      </c>
      <c r="C288" t="s">
        <v>69</v>
      </c>
      <c r="D288" t="s">
        <v>429</v>
      </c>
      <c r="E288">
        <v>6676932045</v>
      </c>
      <c r="F288" t="s">
        <v>70</v>
      </c>
      <c r="G288" t="s">
        <v>300</v>
      </c>
      <c r="H288" t="s">
        <v>210</v>
      </c>
      <c r="I288" t="s">
        <v>104</v>
      </c>
      <c r="J288" s="47">
        <v>45280</v>
      </c>
      <c r="K288" s="47">
        <v>45280</v>
      </c>
      <c r="L288">
        <v>1677</v>
      </c>
      <c r="M288" t="s">
        <v>389</v>
      </c>
      <c r="N288" t="s">
        <v>392</v>
      </c>
      <c r="O288">
        <v>1208493002</v>
      </c>
    </row>
    <row r="289" spans="1:15" x14ac:dyDescent="0.3">
      <c r="A289" t="s">
        <v>64</v>
      </c>
      <c r="B289" s="47">
        <v>45278</v>
      </c>
      <c r="C289" t="s">
        <v>69</v>
      </c>
      <c r="D289" t="s">
        <v>429</v>
      </c>
      <c r="E289">
        <v>1806473106</v>
      </c>
      <c r="F289" t="s">
        <v>70</v>
      </c>
      <c r="G289" t="s">
        <v>300</v>
      </c>
      <c r="J289" s="47">
        <v>45280</v>
      </c>
      <c r="K289" s="47">
        <v>45280</v>
      </c>
      <c r="L289">
        <v>1660</v>
      </c>
      <c r="O289">
        <v>6676932045</v>
      </c>
    </row>
    <row r="290" spans="1:15" x14ac:dyDescent="0.3">
      <c r="A290" t="s">
        <v>64</v>
      </c>
      <c r="B290" s="47">
        <v>45279</v>
      </c>
      <c r="C290" t="s">
        <v>65</v>
      </c>
      <c r="D290" t="s">
        <v>429</v>
      </c>
      <c r="E290">
        <v>6676965363</v>
      </c>
      <c r="F290" t="s">
        <v>66</v>
      </c>
      <c r="G290" t="s">
        <v>322</v>
      </c>
      <c r="H290" t="s">
        <v>323</v>
      </c>
      <c r="J290" s="47">
        <v>45286</v>
      </c>
      <c r="K290" s="47">
        <v>45470</v>
      </c>
      <c r="L290">
        <v>29932</v>
      </c>
      <c r="M290" t="s">
        <v>362</v>
      </c>
      <c r="N290" t="s">
        <v>394</v>
      </c>
    </row>
    <row r="291" spans="1:15" x14ac:dyDescent="0.3">
      <c r="A291" t="s">
        <v>64</v>
      </c>
      <c r="B291" s="47">
        <v>45280</v>
      </c>
      <c r="C291" t="s">
        <v>65</v>
      </c>
      <c r="D291" t="s">
        <v>429</v>
      </c>
      <c r="E291">
        <v>6676965446</v>
      </c>
      <c r="F291" t="s">
        <v>66</v>
      </c>
      <c r="G291" t="s">
        <v>266</v>
      </c>
      <c r="H291" t="s">
        <v>321</v>
      </c>
      <c r="J291" s="47">
        <v>45294</v>
      </c>
      <c r="K291" s="47">
        <v>45295</v>
      </c>
      <c r="L291">
        <v>3390</v>
      </c>
      <c r="M291" t="s">
        <v>388</v>
      </c>
      <c r="N291" t="s">
        <v>392</v>
      </c>
      <c r="O291">
        <v>1208098172</v>
      </c>
    </row>
    <row r="292" spans="1:15" x14ac:dyDescent="0.3">
      <c r="A292" t="s">
        <v>64</v>
      </c>
      <c r="B292" s="47">
        <v>45286</v>
      </c>
      <c r="C292" t="s">
        <v>69</v>
      </c>
      <c r="D292" t="s">
        <v>429</v>
      </c>
      <c r="E292">
        <v>6677033019</v>
      </c>
      <c r="F292" t="s">
        <v>70</v>
      </c>
      <c r="G292" t="s">
        <v>276</v>
      </c>
      <c r="H292" t="s">
        <v>148</v>
      </c>
      <c r="I292" t="s">
        <v>107</v>
      </c>
      <c r="J292" s="47">
        <v>45293</v>
      </c>
      <c r="K292" s="47">
        <v>45308</v>
      </c>
      <c r="L292">
        <v>6423</v>
      </c>
      <c r="M292" t="s">
        <v>390</v>
      </c>
      <c r="N292" t="s">
        <v>392</v>
      </c>
      <c r="O292">
        <v>1208176862</v>
      </c>
    </row>
    <row r="293" spans="1:15" x14ac:dyDescent="0.3">
      <c r="A293" t="s">
        <v>64</v>
      </c>
      <c r="B293" s="47">
        <v>45286</v>
      </c>
      <c r="C293" t="s">
        <v>75</v>
      </c>
      <c r="D293" t="s">
        <v>429</v>
      </c>
      <c r="E293">
        <v>6677033022</v>
      </c>
      <c r="F293" t="s">
        <v>52</v>
      </c>
      <c r="G293" t="s">
        <v>135</v>
      </c>
      <c r="H293" t="s">
        <v>221</v>
      </c>
      <c r="J293" s="47">
        <v>45322</v>
      </c>
      <c r="K293" s="47">
        <v>45322</v>
      </c>
      <c r="L293">
        <v>3539</v>
      </c>
      <c r="M293" t="s">
        <v>363</v>
      </c>
      <c r="N293" t="s">
        <v>392</v>
      </c>
      <c r="O293">
        <v>1614622013</v>
      </c>
    </row>
    <row r="294" spans="1:15" x14ac:dyDescent="0.3">
      <c r="A294" t="s">
        <v>64</v>
      </c>
      <c r="B294" s="47">
        <v>45286</v>
      </c>
      <c r="C294" t="s">
        <v>69</v>
      </c>
      <c r="D294" t="s">
        <v>429</v>
      </c>
      <c r="E294">
        <v>1806476920</v>
      </c>
      <c r="F294" t="s">
        <v>70</v>
      </c>
      <c r="G294" t="s">
        <v>276</v>
      </c>
      <c r="J294" s="47">
        <v>45293</v>
      </c>
      <c r="K294" s="47">
        <v>45308</v>
      </c>
      <c r="L294">
        <v>1510</v>
      </c>
      <c r="O294">
        <v>6677033019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D69C-50BC-49F7-BDBE-595B22D3830D}">
  <dimension ref="A1:N226"/>
  <sheetViews>
    <sheetView tabSelected="1" workbookViewId="0">
      <selection activeCell="H11" sqref="H11"/>
    </sheetView>
  </sheetViews>
  <sheetFormatPr defaultRowHeight="14.4" x14ac:dyDescent="0.3"/>
  <cols>
    <col min="1" max="1" width="10.5546875" bestFit="1" customWidth="1"/>
    <col min="2" max="2" width="12.5546875" style="47" bestFit="1" customWidth="1"/>
    <col min="3" max="3" width="18.6640625" bestFit="1" customWidth="1"/>
    <col min="4" max="4" width="15.6640625" bestFit="1" customWidth="1"/>
    <col min="5" max="5" width="13.88671875" bestFit="1" customWidth="1"/>
    <col min="6" max="6" width="17.5546875" bestFit="1" customWidth="1"/>
    <col min="7" max="7" width="36.5546875" bestFit="1" customWidth="1"/>
    <col min="8" max="8" width="12.88671875" bestFit="1" customWidth="1"/>
    <col min="9" max="9" width="16.6640625" bestFit="1" customWidth="1"/>
    <col min="10" max="10" width="12.6640625" style="47" bestFit="1" customWidth="1"/>
    <col min="11" max="11" width="13.21875" style="47" bestFit="1" customWidth="1"/>
    <col min="12" max="12" width="10.6640625" style="48" bestFit="1" customWidth="1"/>
    <col min="13" max="13" width="39.88671875" bestFit="1" customWidth="1"/>
    <col min="14" max="14" width="24.33203125" bestFit="1" customWidth="1"/>
  </cols>
  <sheetData>
    <row r="1" spans="1:14" x14ac:dyDescent="0.3">
      <c r="A1" t="s">
        <v>59</v>
      </c>
      <c r="B1" s="47" t="s">
        <v>60</v>
      </c>
      <c r="C1" t="s">
        <v>61</v>
      </c>
      <c r="D1" t="s">
        <v>62</v>
      </c>
      <c r="E1" t="s">
        <v>427</v>
      </c>
      <c r="F1" t="s">
        <v>63</v>
      </c>
      <c r="G1" t="s">
        <v>88</v>
      </c>
      <c r="H1" t="s">
        <v>89</v>
      </c>
      <c r="I1" t="s">
        <v>90</v>
      </c>
      <c r="J1" s="47" t="s">
        <v>91</v>
      </c>
      <c r="K1" s="47" t="s">
        <v>92</v>
      </c>
      <c r="L1" s="48" t="s">
        <v>324</v>
      </c>
      <c r="M1" t="s">
        <v>325</v>
      </c>
      <c r="N1" t="s">
        <v>426</v>
      </c>
    </row>
    <row r="2" spans="1:14" x14ac:dyDescent="0.3">
      <c r="A2" t="s">
        <v>64</v>
      </c>
      <c r="B2" s="47">
        <v>45293</v>
      </c>
      <c r="C2" t="s">
        <v>65</v>
      </c>
      <c r="D2">
        <v>6677061202</v>
      </c>
      <c r="E2" t="s">
        <v>429</v>
      </c>
      <c r="F2" t="s">
        <v>66</v>
      </c>
      <c r="G2" t="s">
        <v>141</v>
      </c>
      <c r="H2" t="s">
        <v>315</v>
      </c>
      <c r="J2" s="47">
        <v>45437</v>
      </c>
      <c r="K2" s="47">
        <v>45438</v>
      </c>
      <c r="L2" s="48">
        <v>4933</v>
      </c>
      <c r="M2" t="s">
        <v>375</v>
      </c>
      <c r="N2">
        <v>9353900775</v>
      </c>
    </row>
    <row r="3" spans="1:14" x14ac:dyDescent="0.3">
      <c r="A3" t="s">
        <v>64</v>
      </c>
      <c r="B3" s="47">
        <v>45293</v>
      </c>
      <c r="C3" t="s">
        <v>69</v>
      </c>
      <c r="D3">
        <v>6677061199</v>
      </c>
      <c r="E3" t="s">
        <v>429</v>
      </c>
      <c r="F3" t="s">
        <v>70</v>
      </c>
      <c r="G3" t="s">
        <v>433</v>
      </c>
      <c r="H3" t="s">
        <v>321</v>
      </c>
      <c r="I3" t="s">
        <v>107</v>
      </c>
      <c r="J3" s="47">
        <v>45309</v>
      </c>
      <c r="K3" s="47">
        <v>45485</v>
      </c>
      <c r="L3" s="48">
        <v>23774</v>
      </c>
      <c r="M3" t="s">
        <v>549</v>
      </c>
    </row>
    <row r="4" spans="1:14" x14ac:dyDescent="0.3">
      <c r="A4" t="s">
        <v>64</v>
      </c>
      <c r="B4" s="47">
        <v>45294</v>
      </c>
      <c r="C4" t="s">
        <v>65</v>
      </c>
      <c r="D4">
        <v>6677102013</v>
      </c>
      <c r="E4" t="s">
        <v>429</v>
      </c>
      <c r="F4" t="s">
        <v>66</v>
      </c>
      <c r="G4" t="s">
        <v>434</v>
      </c>
      <c r="H4" t="s">
        <v>435</v>
      </c>
      <c r="I4" t="s">
        <v>107</v>
      </c>
      <c r="J4" s="47">
        <v>45305</v>
      </c>
      <c r="K4" s="47">
        <v>45484</v>
      </c>
      <c r="L4" s="48">
        <v>28484</v>
      </c>
      <c r="M4" t="s">
        <v>362</v>
      </c>
    </row>
    <row r="5" spans="1:14" x14ac:dyDescent="0.3">
      <c r="A5" t="s">
        <v>64</v>
      </c>
      <c r="B5" s="47">
        <v>45294</v>
      </c>
      <c r="C5" t="s">
        <v>80</v>
      </c>
      <c r="D5">
        <v>6677102042</v>
      </c>
      <c r="E5" t="s">
        <v>429</v>
      </c>
      <c r="F5" t="s">
        <v>81</v>
      </c>
      <c r="G5" t="s">
        <v>97</v>
      </c>
      <c r="H5" t="s">
        <v>436</v>
      </c>
      <c r="I5" t="s">
        <v>153</v>
      </c>
      <c r="J5" s="47">
        <v>45299</v>
      </c>
      <c r="K5" s="47">
        <v>45301</v>
      </c>
      <c r="L5" s="48">
        <v>46679</v>
      </c>
      <c r="M5" t="s">
        <v>371</v>
      </c>
    </row>
    <row r="6" spans="1:14" x14ac:dyDescent="0.3">
      <c r="A6" t="s">
        <v>64</v>
      </c>
      <c r="B6" s="47">
        <v>45295</v>
      </c>
      <c r="C6" t="s">
        <v>65</v>
      </c>
      <c r="D6">
        <v>6677102113</v>
      </c>
      <c r="E6" t="s">
        <v>429</v>
      </c>
      <c r="F6" t="s">
        <v>66</v>
      </c>
      <c r="G6" t="s">
        <v>231</v>
      </c>
      <c r="H6" t="s">
        <v>435</v>
      </c>
      <c r="I6" t="s">
        <v>107</v>
      </c>
      <c r="J6" s="47">
        <v>45305</v>
      </c>
      <c r="K6" s="47">
        <v>45487</v>
      </c>
      <c r="L6" s="48">
        <v>28130</v>
      </c>
      <c r="M6" t="s">
        <v>362</v>
      </c>
    </row>
    <row r="7" spans="1:14" x14ac:dyDescent="0.3">
      <c r="A7" t="s">
        <v>64</v>
      </c>
      <c r="B7" s="47">
        <v>45295</v>
      </c>
      <c r="C7" t="s">
        <v>69</v>
      </c>
      <c r="D7">
        <v>6677102133</v>
      </c>
      <c r="E7" t="s">
        <v>429</v>
      </c>
      <c r="F7" t="s">
        <v>70</v>
      </c>
      <c r="G7" t="s">
        <v>253</v>
      </c>
      <c r="H7" t="s">
        <v>227</v>
      </c>
      <c r="I7" t="s">
        <v>104</v>
      </c>
      <c r="J7" s="47">
        <v>45301</v>
      </c>
      <c r="K7" s="47">
        <v>45392</v>
      </c>
      <c r="L7" s="48">
        <v>9984</v>
      </c>
      <c r="M7" t="s">
        <v>331</v>
      </c>
    </row>
    <row r="8" spans="1:14" x14ac:dyDescent="0.3">
      <c r="A8" t="s">
        <v>64</v>
      </c>
      <c r="B8" s="47">
        <v>45295</v>
      </c>
      <c r="C8" t="s">
        <v>69</v>
      </c>
      <c r="D8">
        <v>6677102074</v>
      </c>
      <c r="E8" t="s">
        <v>429</v>
      </c>
      <c r="F8" t="s">
        <v>70</v>
      </c>
      <c r="G8" t="s">
        <v>292</v>
      </c>
      <c r="H8" t="s">
        <v>227</v>
      </c>
      <c r="I8" t="s">
        <v>104</v>
      </c>
      <c r="J8" s="47">
        <v>45300</v>
      </c>
      <c r="K8" s="47">
        <v>45332</v>
      </c>
      <c r="L8" s="48">
        <v>9983</v>
      </c>
      <c r="M8" t="s">
        <v>331</v>
      </c>
    </row>
    <row r="9" spans="1:14" x14ac:dyDescent="0.3">
      <c r="A9" t="s">
        <v>64</v>
      </c>
      <c r="B9" s="47">
        <v>45299</v>
      </c>
      <c r="C9" t="s">
        <v>65</v>
      </c>
      <c r="D9">
        <v>6677131593</v>
      </c>
      <c r="E9" t="s">
        <v>429</v>
      </c>
      <c r="F9" t="s">
        <v>66</v>
      </c>
      <c r="G9" t="s">
        <v>251</v>
      </c>
      <c r="H9" t="s">
        <v>321</v>
      </c>
      <c r="J9" s="47">
        <v>45386</v>
      </c>
      <c r="K9" s="47">
        <v>45387</v>
      </c>
      <c r="L9" s="48">
        <v>3390</v>
      </c>
      <c r="M9" t="s">
        <v>388</v>
      </c>
      <c r="N9">
        <v>1208000627</v>
      </c>
    </row>
    <row r="10" spans="1:14" x14ac:dyDescent="0.3">
      <c r="A10" t="s">
        <v>64</v>
      </c>
      <c r="B10" s="47">
        <v>45299</v>
      </c>
      <c r="C10" t="s">
        <v>73</v>
      </c>
      <c r="D10">
        <v>6677131607</v>
      </c>
      <c r="E10" t="s">
        <v>429</v>
      </c>
      <c r="F10" t="s">
        <v>74</v>
      </c>
      <c r="G10" t="s">
        <v>147</v>
      </c>
      <c r="H10" t="s">
        <v>437</v>
      </c>
      <c r="J10" s="47">
        <v>45301</v>
      </c>
      <c r="K10" s="47">
        <v>45302</v>
      </c>
      <c r="L10" s="48">
        <v>4309</v>
      </c>
      <c r="M10" t="s">
        <v>340</v>
      </c>
    </row>
    <row r="11" spans="1:14" x14ac:dyDescent="0.3">
      <c r="A11" t="s">
        <v>64</v>
      </c>
      <c r="B11" s="47">
        <v>45299</v>
      </c>
      <c r="C11" t="s">
        <v>69</v>
      </c>
      <c r="D11">
        <v>6677131606</v>
      </c>
      <c r="E11" t="s">
        <v>429</v>
      </c>
      <c r="F11" t="s">
        <v>70</v>
      </c>
      <c r="G11" t="s">
        <v>438</v>
      </c>
      <c r="H11" t="s">
        <v>144</v>
      </c>
      <c r="I11" t="s">
        <v>104</v>
      </c>
      <c r="J11" s="47">
        <v>45304</v>
      </c>
      <c r="K11" s="47">
        <v>45313</v>
      </c>
      <c r="L11" s="48">
        <v>10369</v>
      </c>
      <c r="M11" t="s">
        <v>331</v>
      </c>
    </row>
    <row r="12" spans="1:14" x14ac:dyDescent="0.3">
      <c r="A12" t="s">
        <v>64</v>
      </c>
      <c r="B12" s="47">
        <v>45300</v>
      </c>
      <c r="C12" t="s">
        <v>69</v>
      </c>
      <c r="D12">
        <v>6677131689</v>
      </c>
      <c r="E12" t="s">
        <v>429</v>
      </c>
      <c r="F12" t="s">
        <v>70</v>
      </c>
      <c r="G12" t="s">
        <v>292</v>
      </c>
      <c r="H12" t="s">
        <v>227</v>
      </c>
      <c r="I12" t="s">
        <v>104</v>
      </c>
      <c r="J12" s="47">
        <v>45304</v>
      </c>
      <c r="K12" s="47">
        <v>45332</v>
      </c>
      <c r="L12" s="48">
        <v>308</v>
      </c>
      <c r="M12" t="s">
        <v>331</v>
      </c>
      <c r="N12">
        <v>6677102074</v>
      </c>
    </row>
    <row r="13" spans="1:14" x14ac:dyDescent="0.3">
      <c r="A13" t="s">
        <v>64</v>
      </c>
      <c r="B13" s="47">
        <v>45300</v>
      </c>
      <c r="C13" t="s">
        <v>69</v>
      </c>
      <c r="D13">
        <v>6677162768</v>
      </c>
      <c r="E13" t="s">
        <v>429</v>
      </c>
      <c r="F13" t="s">
        <v>70</v>
      </c>
      <c r="G13" t="s">
        <v>253</v>
      </c>
      <c r="H13" t="s">
        <v>301</v>
      </c>
      <c r="I13" t="s">
        <v>107</v>
      </c>
      <c r="J13" s="47">
        <v>45305</v>
      </c>
      <c r="K13" s="47">
        <v>45392</v>
      </c>
      <c r="L13" s="48">
        <v>1389</v>
      </c>
      <c r="M13" t="s">
        <v>331</v>
      </c>
      <c r="N13">
        <v>6677102133</v>
      </c>
    </row>
    <row r="14" spans="1:14" x14ac:dyDescent="0.3">
      <c r="A14" t="s">
        <v>64</v>
      </c>
      <c r="B14" s="47">
        <v>45300</v>
      </c>
      <c r="C14" t="s">
        <v>69</v>
      </c>
      <c r="D14">
        <v>1806483374</v>
      </c>
      <c r="E14" t="s">
        <v>429</v>
      </c>
      <c r="F14" t="s">
        <v>70</v>
      </c>
      <c r="G14" t="s">
        <v>292</v>
      </c>
      <c r="J14" s="47">
        <v>45304</v>
      </c>
      <c r="K14" s="47">
        <v>45332</v>
      </c>
      <c r="L14" s="48">
        <v>10</v>
      </c>
      <c r="N14">
        <v>6677131689</v>
      </c>
    </row>
    <row r="15" spans="1:14" x14ac:dyDescent="0.3">
      <c r="A15" t="s">
        <v>64</v>
      </c>
      <c r="B15" s="47">
        <v>45300</v>
      </c>
      <c r="C15" t="s">
        <v>69</v>
      </c>
      <c r="D15">
        <v>1806483752</v>
      </c>
      <c r="E15" t="s">
        <v>429</v>
      </c>
      <c r="F15" t="s">
        <v>70</v>
      </c>
      <c r="G15" t="s">
        <v>253</v>
      </c>
      <c r="J15" s="47">
        <v>45305</v>
      </c>
      <c r="K15" s="47">
        <v>45392</v>
      </c>
      <c r="L15" s="48">
        <v>10</v>
      </c>
      <c r="N15">
        <v>6677162768</v>
      </c>
    </row>
    <row r="16" spans="1:14" x14ac:dyDescent="0.3">
      <c r="A16" t="s">
        <v>64</v>
      </c>
      <c r="B16" s="47">
        <v>45300</v>
      </c>
      <c r="C16" t="s">
        <v>69</v>
      </c>
      <c r="D16">
        <v>1806483373</v>
      </c>
      <c r="E16" t="s">
        <v>429</v>
      </c>
      <c r="F16" t="s">
        <v>70</v>
      </c>
      <c r="G16" t="s">
        <v>292</v>
      </c>
      <c r="J16" s="47">
        <v>45304</v>
      </c>
      <c r="K16" s="47">
        <v>45332</v>
      </c>
      <c r="L16" s="48">
        <v>1510</v>
      </c>
      <c r="N16">
        <v>6677131689</v>
      </c>
    </row>
    <row r="17" spans="1:14" x14ac:dyDescent="0.3">
      <c r="A17" t="s">
        <v>64</v>
      </c>
      <c r="B17" s="47">
        <v>45300</v>
      </c>
      <c r="C17" t="s">
        <v>69</v>
      </c>
      <c r="D17">
        <v>1806483751</v>
      </c>
      <c r="E17" t="s">
        <v>429</v>
      </c>
      <c r="F17" t="s">
        <v>70</v>
      </c>
      <c r="G17" t="s">
        <v>253</v>
      </c>
      <c r="J17" s="47">
        <v>45305</v>
      </c>
      <c r="K17" s="47">
        <v>45392</v>
      </c>
      <c r="L17" s="48">
        <v>1510</v>
      </c>
      <c r="N17">
        <v>6677162768</v>
      </c>
    </row>
    <row r="18" spans="1:14" x14ac:dyDescent="0.3">
      <c r="A18" t="s">
        <v>64</v>
      </c>
      <c r="B18" s="47">
        <v>45302</v>
      </c>
      <c r="C18" t="s">
        <v>65</v>
      </c>
      <c r="D18">
        <v>6677162925</v>
      </c>
      <c r="E18" t="s">
        <v>429</v>
      </c>
      <c r="F18" t="s">
        <v>66</v>
      </c>
      <c r="G18" t="s">
        <v>228</v>
      </c>
      <c r="H18" t="s">
        <v>321</v>
      </c>
      <c r="J18" s="47">
        <v>45352</v>
      </c>
      <c r="K18" s="47">
        <v>45353</v>
      </c>
      <c r="L18" s="48">
        <v>4919</v>
      </c>
      <c r="M18" t="s">
        <v>375</v>
      </c>
      <c r="N18">
        <v>9354012769</v>
      </c>
    </row>
    <row r="19" spans="1:14" x14ac:dyDescent="0.3">
      <c r="A19" t="s">
        <v>64</v>
      </c>
      <c r="B19" s="47">
        <v>45302</v>
      </c>
      <c r="C19" t="s">
        <v>71</v>
      </c>
      <c r="D19">
        <v>6677162959</v>
      </c>
      <c r="E19" t="s">
        <v>429</v>
      </c>
      <c r="F19" t="s">
        <v>72</v>
      </c>
      <c r="G19" t="s">
        <v>439</v>
      </c>
      <c r="H19" t="s">
        <v>440</v>
      </c>
      <c r="I19" t="s">
        <v>104</v>
      </c>
      <c r="J19" s="47">
        <v>45307</v>
      </c>
      <c r="K19" s="47">
        <v>45351</v>
      </c>
      <c r="L19" s="48">
        <v>11746</v>
      </c>
      <c r="M19" t="s">
        <v>339</v>
      </c>
    </row>
    <row r="20" spans="1:14" x14ac:dyDescent="0.3">
      <c r="A20" t="s">
        <v>64</v>
      </c>
      <c r="B20" s="47">
        <v>45302</v>
      </c>
      <c r="C20" t="s">
        <v>71</v>
      </c>
      <c r="D20">
        <v>6677162958</v>
      </c>
      <c r="E20" t="s">
        <v>429</v>
      </c>
      <c r="F20" t="s">
        <v>72</v>
      </c>
      <c r="G20" t="s">
        <v>441</v>
      </c>
      <c r="H20" t="s">
        <v>442</v>
      </c>
      <c r="I20" t="s">
        <v>107</v>
      </c>
      <c r="J20" s="47">
        <v>45307</v>
      </c>
      <c r="K20" s="47">
        <v>45316</v>
      </c>
      <c r="L20" s="48">
        <v>12786</v>
      </c>
      <c r="M20" t="s">
        <v>339</v>
      </c>
    </row>
    <row r="21" spans="1:14" x14ac:dyDescent="0.3">
      <c r="A21" t="s">
        <v>64</v>
      </c>
      <c r="B21" s="47">
        <v>45302</v>
      </c>
      <c r="C21" t="s">
        <v>71</v>
      </c>
      <c r="D21">
        <v>6677162895</v>
      </c>
      <c r="E21" t="s">
        <v>429</v>
      </c>
      <c r="F21" t="s">
        <v>72</v>
      </c>
      <c r="G21" t="s">
        <v>118</v>
      </c>
      <c r="H21" t="s">
        <v>184</v>
      </c>
      <c r="I21" t="s">
        <v>153</v>
      </c>
      <c r="J21" s="47">
        <v>45306</v>
      </c>
      <c r="K21" s="47">
        <v>45315</v>
      </c>
      <c r="L21" s="48">
        <v>20741</v>
      </c>
      <c r="M21" t="s">
        <v>336</v>
      </c>
    </row>
    <row r="22" spans="1:14" x14ac:dyDescent="0.3">
      <c r="A22" t="s">
        <v>64</v>
      </c>
      <c r="B22" s="47">
        <v>45302</v>
      </c>
      <c r="C22" t="s">
        <v>69</v>
      </c>
      <c r="D22">
        <v>6677162929</v>
      </c>
      <c r="E22" t="s">
        <v>429</v>
      </c>
      <c r="F22" t="s">
        <v>70</v>
      </c>
      <c r="G22" t="s">
        <v>93</v>
      </c>
      <c r="H22" t="s">
        <v>443</v>
      </c>
      <c r="I22" t="s">
        <v>104</v>
      </c>
      <c r="J22" s="47">
        <v>45309</v>
      </c>
      <c r="K22" s="47">
        <v>45316</v>
      </c>
      <c r="L22" s="48">
        <v>12871</v>
      </c>
      <c r="M22" t="s">
        <v>331</v>
      </c>
    </row>
    <row r="23" spans="1:14" x14ac:dyDescent="0.3">
      <c r="A23" t="s">
        <v>64</v>
      </c>
      <c r="B23" s="47">
        <v>45306</v>
      </c>
      <c r="C23" t="s">
        <v>69</v>
      </c>
      <c r="D23">
        <v>6677202721</v>
      </c>
      <c r="E23" t="s">
        <v>429</v>
      </c>
      <c r="F23" t="s">
        <v>70</v>
      </c>
      <c r="G23" t="s">
        <v>444</v>
      </c>
      <c r="H23" t="s">
        <v>206</v>
      </c>
      <c r="I23" t="s">
        <v>107</v>
      </c>
      <c r="J23" s="47">
        <v>45309</v>
      </c>
      <c r="K23" s="47">
        <v>45416</v>
      </c>
      <c r="L23" s="48">
        <v>13140</v>
      </c>
      <c r="M23" t="s">
        <v>331</v>
      </c>
    </row>
    <row r="24" spans="1:14" x14ac:dyDescent="0.3">
      <c r="A24" t="s">
        <v>64</v>
      </c>
      <c r="B24" s="47">
        <v>45306</v>
      </c>
      <c r="C24" t="s">
        <v>69</v>
      </c>
      <c r="D24">
        <v>6677202722</v>
      </c>
      <c r="E24" t="s">
        <v>429</v>
      </c>
      <c r="F24" t="s">
        <v>70</v>
      </c>
      <c r="G24" t="s">
        <v>445</v>
      </c>
      <c r="H24" t="s">
        <v>206</v>
      </c>
      <c r="I24" t="s">
        <v>107</v>
      </c>
      <c r="J24" s="47">
        <v>45309</v>
      </c>
      <c r="K24" s="47">
        <v>45416</v>
      </c>
      <c r="L24" s="48">
        <v>13140</v>
      </c>
      <c r="M24" t="s">
        <v>331</v>
      </c>
    </row>
    <row r="25" spans="1:14" x14ac:dyDescent="0.3">
      <c r="A25" t="s">
        <v>64</v>
      </c>
      <c r="B25" s="47">
        <v>45306</v>
      </c>
      <c r="C25" t="s">
        <v>69</v>
      </c>
      <c r="D25">
        <v>6677202720</v>
      </c>
      <c r="E25" t="s">
        <v>429</v>
      </c>
      <c r="F25" t="s">
        <v>70</v>
      </c>
      <c r="G25" t="s">
        <v>446</v>
      </c>
      <c r="H25" t="s">
        <v>206</v>
      </c>
      <c r="I25" t="s">
        <v>107</v>
      </c>
      <c r="J25" s="47">
        <v>45309</v>
      </c>
      <c r="K25" s="47">
        <v>45416</v>
      </c>
      <c r="L25" s="48">
        <v>13104</v>
      </c>
      <c r="M25" t="s">
        <v>331</v>
      </c>
    </row>
    <row r="26" spans="1:14" x14ac:dyDescent="0.3">
      <c r="A26" t="s">
        <v>64</v>
      </c>
      <c r="B26" s="47">
        <v>45306</v>
      </c>
      <c r="C26" t="s">
        <v>69</v>
      </c>
      <c r="D26">
        <v>6677202719</v>
      </c>
      <c r="E26" t="s">
        <v>429</v>
      </c>
      <c r="F26" t="s">
        <v>70</v>
      </c>
      <c r="G26" t="s">
        <v>447</v>
      </c>
      <c r="H26" t="s">
        <v>206</v>
      </c>
      <c r="I26" t="s">
        <v>107</v>
      </c>
      <c r="J26" s="47">
        <v>45309</v>
      </c>
      <c r="K26" s="47">
        <v>45493</v>
      </c>
      <c r="L26" s="48">
        <v>13104</v>
      </c>
      <c r="M26" t="s">
        <v>331</v>
      </c>
    </row>
    <row r="27" spans="1:14" x14ac:dyDescent="0.3">
      <c r="A27" t="s">
        <v>64</v>
      </c>
      <c r="B27" s="47">
        <v>45307</v>
      </c>
      <c r="C27" t="s">
        <v>65</v>
      </c>
      <c r="D27">
        <v>6677238311</v>
      </c>
      <c r="E27" t="s">
        <v>429</v>
      </c>
      <c r="F27" t="s">
        <v>66</v>
      </c>
      <c r="G27" t="s">
        <v>448</v>
      </c>
      <c r="H27" t="s">
        <v>449</v>
      </c>
      <c r="I27" t="s">
        <v>107</v>
      </c>
      <c r="J27" s="47">
        <v>45313</v>
      </c>
      <c r="K27" s="47">
        <v>45493</v>
      </c>
      <c r="L27" s="48">
        <v>23262</v>
      </c>
      <c r="M27" t="s">
        <v>362</v>
      </c>
    </row>
    <row r="28" spans="1:14" x14ac:dyDescent="0.3">
      <c r="A28" t="s">
        <v>64</v>
      </c>
      <c r="B28" s="47">
        <v>45307</v>
      </c>
      <c r="C28" t="s">
        <v>71</v>
      </c>
      <c r="D28">
        <v>6677202803</v>
      </c>
      <c r="E28" t="s">
        <v>429</v>
      </c>
      <c r="F28" t="s">
        <v>72</v>
      </c>
      <c r="G28" t="s">
        <v>439</v>
      </c>
      <c r="H28" t="s">
        <v>450</v>
      </c>
      <c r="I28" t="s">
        <v>104</v>
      </c>
      <c r="J28" s="47">
        <v>45310</v>
      </c>
      <c r="K28" s="47">
        <v>45351</v>
      </c>
      <c r="L28" s="48">
        <v>1764</v>
      </c>
      <c r="M28" t="s">
        <v>339</v>
      </c>
      <c r="N28">
        <v>6677162959</v>
      </c>
    </row>
    <row r="29" spans="1:14" x14ac:dyDescent="0.3">
      <c r="A29" t="s">
        <v>64</v>
      </c>
      <c r="B29" s="47">
        <v>45307</v>
      </c>
      <c r="C29" t="s">
        <v>69</v>
      </c>
      <c r="D29">
        <v>6677202828</v>
      </c>
      <c r="E29" t="s">
        <v>429</v>
      </c>
      <c r="F29" t="s">
        <v>70</v>
      </c>
      <c r="G29" t="s">
        <v>95</v>
      </c>
      <c r="H29" t="s">
        <v>319</v>
      </c>
      <c r="I29" t="s">
        <v>104</v>
      </c>
      <c r="J29" s="47">
        <v>45316</v>
      </c>
      <c r="K29" s="47">
        <v>45436</v>
      </c>
      <c r="L29" s="48">
        <v>25395</v>
      </c>
      <c r="M29" t="s">
        <v>549</v>
      </c>
    </row>
    <row r="30" spans="1:14" x14ac:dyDescent="0.3">
      <c r="A30" t="s">
        <v>64</v>
      </c>
      <c r="B30" s="47">
        <v>45307</v>
      </c>
      <c r="C30" t="s">
        <v>69</v>
      </c>
      <c r="D30">
        <v>6677238341</v>
      </c>
      <c r="E30" t="s">
        <v>429</v>
      </c>
      <c r="F30" t="s">
        <v>70</v>
      </c>
      <c r="G30" t="s">
        <v>451</v>
      </c>
      <c r="H30" t="s">
        <v>206</v>
      </c>
      <c r="I30" t="s">
        <v>107</v>
      </c>
      <c r="J30" s="47">
        <v>45314</v>
      </c>
      <c r="K30" s="47">
        <v>45413</v>
      </c>
      <c r="L30" s="48">
        <v>14201</v>
      </c>
      <c r="M30" t="s">
        <v>331</v>
      </c>
    </row>
    <row r="31" spans="1:14" x14ac:dyDescent="0.3">
      <c r="A31" t="s">
        <v>64</v>
      </c>
      <c r="B31" s="47">
        <v>45307</v>
      </c>
      <c r="C31" t="s">
        <v>71</v>
      </c>
      <c r="D31">
        <v>1806486814</v>
      </c>
      <c r="E31" t="s">
        <v>429</v>
      </c>
      <c r="F31" t="s">
        <v>72</v>
      </c>
      <c r="G31" t="s">
        <v>439</v>
      </c>
      <c r="J31" s="47">
        <v>45310</v>
      </c>
      <c r="K31" s="47">
        <v>45351</v>
      </c>
      <c r="L31" s="48">
        <v>1657</v>
      </c>
      <c r="N31">
        <v>6677202803</v>
      </c>
    </row>
    <row r="32" spans="1:14" x14ac:dyDescent="0.3">
      <c r="A32" t="s">
        <v>64</v>
      </c>
      <c r="B32" s="47">
        <v>45310</v>
      </c>
      <c r="C32" t="s">
        <v>71</v>
      </c>
      <c r="D32">
        <v>6677262701</v>
      </c>
      <c r="E32" t="s">
        <v>429</v>
      </c>
      <c r="F32" t="s">
        <v>72</v>
      </c>
      <c r="G32" t="s">
        <v>439</v>
      </c>
      <c r="H32" t="s">
        <v>450</v>
      </c>
      <c r="I32" t="s">
        <v>104</v>
      </c>
      <c r="J32" s="47">
        <v>45312</v>
      </c>
      <c r="K32" s="47">
        <v>45351</v>
      </c>
      <c r="L32" s="48">
        <v>437</v>
      </c>
      <c r="M32" t="s">
        <v>339</v>
      </c>
      <c r="N32">
        <v>6677162959</v>
      </c>
    </row>
    <row r="33" spans="1:14" x14ac:dyDescent="0.3">
      <c r="A33" t="s">
        <v>64</v>
      </c>
      <c r="B33" s="47">
        <v>45310</v>
      </c>
      <c r="C33" t="s">
        <v>71</v>
      </c>
      <c r="D33">
        <v>1806488499</v>
      </c>
      <c r="E33" t="s">
        <v>429</v>
      </c>
      <c r="F33" t="s">
        <v>72</v>
      </c>
      <c r="G33" t="s">
        <v>439</v>
      </c>
      <c r="J33" s="47">
        <v>45312</v>
      </c>
      <c r="K33" s="47">
        <v>45351</v>
      </c>
      <c r="L33" s="48">
        <v>834</v>
      </c>
      <c r="N33">
        <v>6677262701</v>
      </c>
    </row>
    <row r="34" spans="1:14" x14ac:dyDescent="0.3">
      <c r="A34" t="s">
        <v>64</v>
      </c>
      <c r="B34" s="47">
        <v>45312</v>
      </c>
      <c r="C34" t="s">
        <v>69</v>
      </c>
      <c r="D34">
        <v>6677262827</v>
      </c>
      <c r="E34" t="s">
        <v>429</v>
      </c>
      <c r="F34" t="s">
        <v>70</v>
      </c>
      <c r="G34" t="s">
        <v>266</v>
      </c>
      <c r="H34" t="s">
        <v>275</v>
      </c>
      <c r="I34" t="s">
        <v>107</v>
      </c>
      <c r="J34" s="47">
        <v>45316</v>
      </c>
      <c r="K34" s="47">
        <v>45436</v>
      </c>
      <c r="L34" s="48">
        <v>26545</v>
      </c>
      <c r="M34" t="s">
        <v>549</v>
      </c>
    </row>
    <row r="35" spans="1:14" x14ac:dyDescent="0.3">
      <c r="A35" t="s">
        <v>64</v>
      </c>
      <c r="B35" s="47">
        <v>45312</v>
      </c>
      <c r="C35" t="s">
        <v>73</v>
      </c>
      <c r="D35">
        <v>6677262820</v>
      </c>
      <c r="E35" t="s">
        <v>429</v>
      </c>
      <c r="F35" t="s">
        <v>74</v>
      </c>
      <c r="G35" t="s">
        <v>147</v>
      </c>
      <c r="H35" t="s">
        <v>442</v>
      </c>
      <c r="J35" s="47">
        <v>45314</v>
      </c>
      <c r="K35" s="47">
        <v>45315</v>
      </c>
      <c r="L35" s="48">
        <v>4424</v>
      </c>
      <c r="M35" t="s">
        <v>340</v>
      </c>
    </row>
    <row r="36" spans="1:14" x14ac:dyDescent="0.3">
      <c r="A36" t="s">
        <v>64</v>
      </c>
      <c r="B36" s="47">
        <v>45319</v>
      </c>
      <c r="C36" t="s">
        <v>69</v>
      </c>
      <c r="D36">
        <v>6677352192</v>
      </c>
      <c r="E36" t="s">
        <v>429</v>
      </c>
      <c r="F36" t="s">
        <v>70</v>
      </c>
      <c r="G36" t="s">
        <v>452</v>
      </c>
      <c r="H36" t="s">
        <v>453</v>
      </c>
      <c r="I36" t="s">
        <v>107</v>
      </c>
      <c r="J36" s="47">
        <v>45324</v>
      </c>
      <c r="K36" s="47">
        <v>45430</v>
      </c>
      <c r="L36" s="48">
        <v>12295</v>
      </c>
      <c r="M36" t="s">
        <v>331</v>
      </c>
    </row>
    <row r="37" spans="1:14" x14ac:dyDescent="0.3">
      <c r="A37" t="s">
        <v>64</v>
      </c>
      <c r="B37" s="47">
        <v>45319</v>
      </c>
      <c r="C37" t="s">
        <v>69</v>
      </c>
      <c r="D37">
        <v>6677352191</v>
      </c>
      <c r="E37" t="s">
        <v>429</v>
      </c>
      <c r="F37" t="s">
        <v>70</v>
      </c>
      <c r="G37" t="s">
        <v>454</v>
      </c>
      <c r="H37" t="s">
        <v>453</v>
      </c>
      <c r="I37" t="s">
        <v>107</v>
      </c>
      <c r="J37" s="47">
        <v>45324</v>
      </c>
      <c r="K37" s="47">
        <v>45430</v>
      </c>
      <c r="L37" s="48">
        <v>12295</v>
      </c>
      <c r="M37" t="s">
        <v>331</v>
      </c>
    </row>
    <row r="38" spans="1:14" x14ac:dyDescent="0.3">
      <c r="A38" t="s">
        <v>64</v>
      </c>
      <c r="B38" s="47">
        <v>45319</v>
      </c>
      <c r="C38" t="s">
        <v>69</v>
      </c>
      <c r="D38">
        <v>6677352195</v>
      </c>
      <c r="E38" t="s">
        <v>429</v>
      </c>
      <c r="F38" t="s">
        <v>70</v>
      </c>
      <c r="G38" t="s">
        <v>455</v>
      </c>
      <c r="H38" t="s">
        <v>227</v>
      </c>
      <c r="I38" t="s">
        <v>104</v>
      </c>
      <c r="J38" s="47">
        <v>45337</v>
      </c>
      <c r="K38" s="47">
        <v>45444</v>
      </c>
      <c r="L38" s="48">
        <v>9982</v>
      </c>
      <c r="M38" t="s">
        <v>331</v>
      </c>
    </row>
    <row r="39" spans="1:14" x14ac:dyDescent="0.3">
      <c r="A39" t="s">
        <v>64</v>
      </c>
      <c r="B39" s="47">
        <v>45319</v>
      </c>
      <c r="C39" t="s">
        <v>69</v>
      </c>
      <c r="D39">
        <v>6677352189</v>
      </c>
      <c r="E39" t="s">
        <v>429</v>
      </c>
      <c r="F39" t="s">
        <v>70</v>
      </c>
      <c r="G39" t="s">
        <v>456</v>
      </c>
      <c r="H39" t="s">
        <v>453</v>
      </c>
      <c r="I39" t="s">
        <v>107</v>
      </c>
      <c r="J39" s="47">
        <v>45324</v>
      </c>
      <c r="K39" s="47">
        <v>45457</v>
      </c>
      <c r="L39" s="48">
        <v>12328</v>
      </c>
      <c r="M39" t="s">
        <v>331</v>
      </c>
    </row>
    <row r="40" spans="1:14" x14ac:dyDescent="0.3">
      <c r="A40" t="s">
        <v>64</v>
      </c>
      <c r="B40" s="47">
        <v>45319</v>
      </c>
      <c r="C40" t="s">
        <v>69</v>
      </c>
      <c r="D40">
        <v>6677352188</v>
      </c>
      <c r="E40" t="s">
        <v>429</v>
      </c>
      <c r="F40" t="s">
        <v>70</v>
      </c>
      <c r="G40" t="s">
        <v>457</v>
      </c>
      <c r="H40" t="s">
        <v>453</v>
      </c>
      <c r="I40" t="s">
        <v>107</v>
      </c>
      <c r="J40" s="47">
        <v>45324</v>
      </c>
      <c r="K40" s="47">
        <v>45457</v>
      </c>
      <c r="L40" s="48">
        <v>12328</v>
      </c>
      <c r="M40" t="s">
        <v>331</v>
      </c>
    </row>
    <row r="41" spans="1:14" x14ac:dyDescent="0.3">
      <c r="A41" t="s">
        <v>64</v>
      </c>
      <c r="B41" s="47">
        <v>45319</v>
      </c>
      <c r="C41" t="s">
        <v>69</v>
      </c>
      <c r="D41">
        <v>6677352190</v>
      </c>
      <c r="E41" t="s">
        <v>429</v>
      </c>
      <c r="F41" t="s">
        <v>70</v>
      </c>
      <c r="G41" t="s">
        <v>458</v>
      </c>
      <c r="H41" t="s">
        <v>453</v>
      </c>
      <c r="I41" t="s">
        <v>107</v>
      </c>
      <c r="J41" s="47">
        <v>45324</v>
      </c>
      <c r="K41" s="47">
        <v>45457</v>
      </c>
      <c r="L41" s="48">
        <v>12328</v>
      </c>
      <c r="M41" t="s">
        <v>331</v>
      </c>
    </row>
    <row r="42" spans="1:14" x14ac:dyDescent="0.3">
      <c r="A42" t="s">
        <v>64</v>
      </c>
      <c r="B42" s="47">
        <v>45319</v>
      </c>
      <c r="C42" t="s">
        <v>69</v>
      </c>
      <c r="D42">
        <v>6677352237</v>
      </c>
      <c r="E42" t="s">
        <v>429</v>
      </c>
      <c r="F42" t="s">
        <v>70</v>
      </c>
      <c r="G42" t="s">
        <v>459</v>
      </c>
      <c r="H42" t="s">
        <v>460</v>
      </c>
      <c r="I42" t="s">
        <v>107</v>
      </c>
      <c r="J42" s="47">
        <v>45324</v>
      </c>
      <c r="K42" s="47">
        <v>45457</v>
      </c>
      <c r="L42" s="48">
        <v>12678</v>
      </c>
      <c r="M42" t="s">
        <v>331</v>
      </c>
    </row>
    <row r="43" spans="1:14" x14ac:dyDescent="0.3">
      <c r="A43" t="s">
        <v>64</v>
      </c>
      <c r="B43" s="47">
        <v>45319</v>
      </c>
      <c r="C43" t="s">
        <v>69</v>
      </c>
      <c r="D43">
        <v>6677352193</v>
      </c>
      <c r="E43" t="s">
        <v>429</v>
      </c>
      <c r="F43" t="s">
        <v>70</v>
      </c>
      <c r="G43" t="s">
        <v>461</v>
      </c>
      <c r="H43" t="s">
        <v>453</v>
      </c>
      <c r="I43" t="s">
        <v>107</v>
      </c>
      <c r="J43" s="47">
        <v>45324</v>
      </c>
      <c r="K43" s="47">
        <v>45457</v>
      </c>
      <c r="L43" s="48">
        <v>12295</v>
      </c>
      <c r="M43" t="s">
        <v>331</v>
      </c>
    </row>
    <row r="44" spans="1:14" x14ac:dyDescent="0.3">
      <c r="A44" t="s">
        <v>64</v>
      </c>
      <c r="B44" s="47">
        <v>45319</v>
      </c>
      <c r="C44" t="s">
        <v>69</v>
      </c>
      <c r="D44">
        <v>6677352194</v>
      </c>
      <c r="E44" t="s">
        <v>429</v>
      </c>
      <c r="F44" t="s">
        <v>70</v>
      </c>
      <c r="G44" t="s">
        <v>462</v>
      </c>
      <c r="H44" t="s">
        <v>453</v>
      </c>
      <c r="I44" t="s">
        <v>107</v>
      </c>
      <c r="J44" s="47">
        <v>45324</v>
      </c>
      <c r="K44" s="47">
        <v>45457</v>
      </c>
      <c r="L44" s="48">
        <v>12295</v>
      </c>
      <c r="M44" t="s">
        <v>331</v>
      </c>
    </row>
    <row r="45" spans="1:14" x14ac:dyDescent="0.3">
      <c r="A45" t="s">
        <v>64</v>
      </c>
      <c r="B45" s="47">
        <v>45319</v>
      </c>
      <c r="C45" t="s">
        <v>69</v>
      </c>
      <c r="D45">
        <v>6677352199</v>
      </c>
      <c r="E45" t="s">
        <v>429</v>
      </c>
      <c r="F45" t="s">
        <v>70</v>
      </c>
      <c r="G45" t="s">
        <v>463</v>
      </c>
      <c r="H45" t="s">
        <v>460</v>
      </c>
      <c r="I45" t="s">
        <v>107</v>
      </c>
      <c r="J45" s="47">
        <v>45324</v>
      </c>
      <c r="K45" s="47">
        <v>45430</v>
      </c>
      <c r="L45" s="48">
        <v>12678</v>
      </c>
      <c r="M45" t="s">
        <v>331</v>
      </c>
    </row>
    <row r="46" spans="1:14" x14ac:dyDescent="0.3">
      <c r="A46" t="s">
        <v>64</v>
      </c>
      <c r="B46" s="47">
        <v>45323</v>
      </c>
      <c r="C46" t="s">
        <v>69</v>
      </c>
      <c r="D46">
        <v>6677390377</v>
      </c>
      <c r="E46" t="s">
        <v>429</v>
      </c>
      <c r="F46" t="s">
        <v>70</v>
      </c>
      <c r="G46" t="s">
        <v>464</v>
      </c>
      <c r="H46" t="s">
        <v>124</v>
      </c>
      <c r="I46" t="s">
        <v>107</v>
      </c>
      <c r="J46" s="47">
        <v>45326</v>
      </c>
      <c r="K46" s="47">
        <v>45414</v>
      </c>
      <c r="L46" s="48">
        <v>11726</v>
      </c>
      <c r="M46" t="s">
        <v>339</v>
      </c>
    </row>
    <row r="47" spans="1:14" x14ac:dyDescent="0.3">
      <c r="A47" t="s">
        <v>64</v>
      </c>
      <c r="B47" s="47">
        <v>45323</v>
      </c>
      <c r="C47" t="s">
        <v>69</v>
      </c>
      <c r="D47">
        <v>6677390435</v>
      </c>
      <c r="E47" t="s">
        <v>429</v>
      </c>
      <c r="F47" t="s">
        <v>70</v>
      </c>
      <c r="G47" t="s">
        <v>465</v>
      </c>
      <c r="H47" t="s">
        <v>453</v>
      </c>
      <c r="I47" t="s">
        <v>107</v>
      </c>
      <c r="J47" s="47">
        <v>45328</v>
      </c>
      <c r="K47" s="47">
        <v>45493</v>
      </c>
      <c r="L47" s="48">
        <v>12261</v>
      </c>
      <c r="M47" t="s">
        <v>331</v>
      </c>
    </row>
    <row r="48" spans="1:14" x14ac:dyDescent="0.3">
      <c r="A48" t="s">
        <v>64</v>
      </c>
      <c r="B48" s="47">
        <v>45323</v>
      </c>
      <c r="C48" t="s">
        <v>69</v>
      </c>
      <c r="D48">
        <v>6677390434</v>
      </c>
      <c r="E48" t="s">
        <v>429</v>
      </c>
      <c r="F48" t="s">
        <v>70</v>
      </c>
      <c r="G48" t="s">
        <v>466</v>
      </c>
      <c r="H48" t="s">
        <v>453</v>
      </c>
      <c r="I48" t="s">
        <v>107</v>
      </c>
      <c r="J48" s="47">
        <v>45328</v>
      </c>
      <c r="K48" s="47">
        <v>45432</v>
      </c>
      <c r="L48" s="48">
        <v>12261</v>
      </c>
      <c r="M48" t="s">
        <v>331</v>
      </c>
    </row>
    <row r="49" spans="1:14" x14ac:dyDescent="0.3">
      <c r="A49" t="s">
        <v>64</v>
      </c>
      <c r="B49" s="47">
        <v>45323</v>
      </c>
      <c r="C49" t="s">
        <v>69</v>
      </c>
      <c r="D49">
        <v>6677390436</v>
      </c>
      <c r="E49" t="s">
        <v>429</v>
      </c>
      <c r="F49" t="s">
        <v>70</v>
      </c>
      <c r="G49" t="s">
        <v>467</v>
      </c>
      <c r="H49" t="s">
        <v>453</v>
      </c>
      <c r="I49" t="s">
        <v>107</v>
      </c>
      <c r="J49" s="47">
        <v>45328</v>
      </c>
      <c r="K49" s="47">
        <v>45432</v>
      </c>
      <c r="L49" s="48">
        <v>12261</v>
      </c>
      <c r="M49" t="s">
        <v>331</v>
      </c>
    </row>
    <row r="50" spans="1:14" x14ac:dyDescent="0.3">
      <c r="A50" t="s">
        <v>64</v>
      </c>
      <c r="B50" s="47">
        <v>45325</v>
      </c>
      <c r="C50" t="s">
        <v>65</v>
      </c>
      <c r="D50">
        <v>6677416375</v>
      </c>
      <c r="E50" t="s">
        <v>429</v>
      </c>
      <c r="F50" t="s">
        <v>66</v>
      </c>
      <c r="G50" t="s">
        <v>225</v>
      </c>
      <c r="H50" t="s">
        <v>321</v>
      </c>
      <c r="J50" s="47">
        <v>45383</v>
      </c>
      <c r="K50" s="47">
        <v>45384</v>
      </c>
      <c r="L50" s="48">
        <v>3390</v>
      </c>
      <c r="M50" t="s">
        <v>388</v>
      </c>
      <c r="N50">
        <v>9353976769</v>
      </c>
    </row>
    <row r="51" spans="1:14" x14ac:dyDescent="0.3">
      <c r="A51" t="s">
        <v>64</v>
      </c>
      <c r="B51" s="47">
        <v>45326</v>
      </c>
      <c r="C51" t="s">
        <v>71</v>
      </c>
      <c r="D51">
        <v>6677416464</v>
      </c>
      <c r="E51" t="s">
        <v>429</v>
      </c>
      <c r="F51" t="s">
        <v>72</v>
      </c>
      <c r="G51" t="s">
        <v>118</v>
      </c>
      <c r="H51" t="s">
        <v>265</v>
      </c>
      <c r="I51" t="s">
        <v>153</v>
      </c>
      <c r="J51" s="47">
        <v>45347</v>
      </c>
      <c r="K51" s="47">
        <v>45358</v>
      </c>
      <c r="L51" s="48">
        <v>27430</v>
      </c>
      <c r="M51" t="s">
        <v>336</v>
      </c>
    </row>
    <row r="52" spans="1:14" x14ac:dyDescent="0.3">
      <c r="A52" t="s">
        <v>64</v>
      </c>
      <c r="B52" s="47">
        <v>45327</v>
      </c>
      <c r="C52" t="s">
        <v>71</v>
      </c>
      <c r="D52">
        <v>6677416544</v>
      </c>
      <c r="E52" t="s">
        <v>429</v>
      </c>
      <c r="F52" t="s">
        <v>72</v>
      </c>
      <c r="G52" t="s">
        <v>468</v>
      </c>
      <c r="H52" t="s">
        <v>469</v>
      </c>
      <c r="I52" t="s">
        <v>107</v>
      </c>
      <c r="J52" s="47">
        <v>45333</v>
      </c>
      <c r="K52" s="47">
        <v>45417</v>
      </c>
      <c r="L52" s="48">
        <v>10104</v>
      </c>
      <c r="M52" t="s">
        <v>339</v>
      </c>
    </row>
    <row r="53" spans="1:14" x14ac:dyDescent="0.3">
      <c r="A53" t="s">
        <v>64</v>
      </c>
      <c r="B53" s="47">
        <v>45327</v>
      </c>
      <c r="C53" t="s">
        <v>71</v>
      </c>
      <c r="D53">
        <v>6677416484</v>
      </c>
      <c r="E53" t="s">
        <v>429</v>
      </c>
      <c r="F53" t="s">
        <v>72</v>
      </c>
      <c r="G53" t="s">
        <v>470</v>
      </c>
      <c r="H53" t="s">
        <v>301</v>
      </c>
      <c r="I53" t="s">
        <v>107</v>
      </c>
      <c r="J53" s="47">
        <v>45329</v>
      </c>
      <c r="K53" s="47">
        <v>45352</v>
      </c>
      <c r="L53" s="48">
        <v>12062</v>
      </c>
      <c r="M53" t="s">
        <v>339</v>
      </c>
    </row>
    <row r="54" spans="1:14" x14ac:dyDescent="0.3">
      <c r="A54" t="s">
        <v>64</v>
      </c>
      <c r="B54" s="47">
        <v>45328</v>
      </c>
      <c r="C54" t="s">
        <v>71</v>
      </c>
      <c r="D54">
        <v>6677416586</v>
      </c>
      <c r="E54" t="s">
        <v>429</v>
      </c>
      <c r="F54" t="s">
        <v>72</v>
      </c>
      <c r="G54" t="s">
        <v>149</v>
      </c>
      <c r="H54" t="s">
        <v>469</v>
      </c>
      <c r="I54" t="s">
        <v>107</v>
      </c>
      <c r="J54" s="47">
        <v>45339</v>
      </c>
      <c r="K54" s="47">
        <v>45419</v>
      </c>
      <c r="L54" s="48">
        <v>10104</v>
      </c>
      <c r="M54" t="s">
        <v>339</v>
      </c>
    </row>
    <row r="55" spans="1:14" x14ac:dyDescent="0.3">
      <c r="A55" t="s">
        <v>64</v>
      </c>
      <c r="B55" s="47">
        <v>45328</v>
      </c>
      <c r="C55" t="s">
        <v>73</v>
      </c>
      <c r="D55">
        <v>6677416582</v>
      </c>
      <c r="E55" t="s">
        <v>429</v>
      </c>
      <c r="F55" t="s">
        <v>74</v>
      </c>
      <c r="G55" t="s">
        <v>471</v>
      </c>
      <c r="H55" t="s">
        <v>122</v>
      </c>
      <c r="J55" s="47">
        <v>45333</v>
      </c>
      <c r="K55" s="47">
        <v>45335</v>
      </c>
      <c r="L55" s="48">
        <v>3425</v>
      </c>
      <c r="M55" t="s">
        <v>340</v>
      </c>
    </row>
    <row r="56" spans="1:14" x14ac:dyDescent="0.3">
      <c r="A56" t="s">
        <v>64</v>
      </c>
      <c r="B56" s="47">
        <v>45328</v>
      </c>
      <c r="C56" t="s">
        <v>69</v>
      </c>
      <c r="D56">
        <v>6677449258</v>
      </c>
      <c r="E56" t="s">
        <v>429</v>
      </c>
      <c r="F56" t="s">
        <v>70</v>
      </c>
      <c r="G56" t="s">
        <v>472</v>
      </c>
      <c r="H56" t="s">
        <v>239</v>
      </c>
      <c r="I56" t="s">
        <v>104</v>
      </c>
      <c r="J56" s="47">
        <v>45332</v>
      </c>
      <c r="K56" s="47">
        <v>45332</v>
      </c>
      <c r="L56" s="48">
        <v>8985</v>
      </c>
      <c r="M56" t="s">
        <v>550</v>
      </c>
    </row>
    <row r="57" spans="1:14" x14ac:dyDescent="0.3">
      <c r="A57" t="s">
        <v>64</v>
      </c>
      <c r="B57" s="47">
        <v>45328</v>
      </c>
      <c r="C57" t="s">
        <v>69</v>
      </c>
      <c r="D57">
        <v>6677449255</v>
      </c>
      <c r="E57" t="s">
        <v>429</v>
      </c>
      <c r="F57" t="s">
        <v>70</v>
      </c>
      <c r="G57" t="s">
        <v>473</v>
      </c>
      <c r="H57" t="s">
        <v>239</v>
      </c>
      <c r="I57" t="s">
        <v>104</v>
      </c>
      <c r="J57" s="47">
        <v>45332</v>
      </c>
      <c r="K57" s="47">
        <v>45332</v>
      </c>
      <c r="L57" s="48">
        <v>8985</v>
      </c>
      <c r="M57" t="s">
        <v>550</v>
      </c>
    </row>
    <row r="58" spans="1:14" x14ac:dyDescent="0.3">
      <c r="A58" t="s">
        <v>64</v>
      </c>
      <c r="B58" s="47">
        <v>45328</v>
      </c>
      <c r="C58" t="s">
        <v>69</v>
      </c>
      <c r="D58">
        <v>6677449257</v>
      </c>
      <c r="E58" t="s">
        <v>429</v>
      </c>
      <c r="F58" t="s">
        <v>70</v>
      </c>
      <c r="G58" t="s">
        <v>474</v>
      </c>
      <c r="H58" t="s">
        <v>239</v>
      </c>
      <c r="I58" t="s">
        <v>104</v>
      </c>
      <c r="J58" s="47">
        <v>45332</v>
      </c>
      <c r="K58" s="47">
        <v>45332</v>
      </c>
      <c r="L58" s="48">
        <v>8985</v>
      </c>
      <c r="M58" t="s">
        <v>550</v>
      </c>
    </row>
    <row r="59" spans="1:14" x14ac:dyDescent="0.3">
      <c r="A59" t="s">
        <v>64</v>
      </c>
      <c r="B59" s="47">
        <v>45328</v>
      </c>
      <c r="C59" t="s">
        <v>69</v>
      </c>
      <c r="D59">
        <v>6677449262</v>
      </c>
      <c r="E59" t="s">
        <v>429</v>
      </c>
      <c r="F59" t="s">
        <v>70</v>
      </c>
      <c r="G59" t="s">
        <v>475</v>
      </c>
      <c r="H59" t="s">
        <v>239</v>
      </c>
      <c r="I59" t="s">
        <v>104</v>
      </c>
      <c r="J59" s="47">
        <v>45337</v>
      </c>
      <c r="K59" s="47">
        <v>45337</v>
      </c>
      <c r="L59" s="48">
        <v>8911</v>
      </c>
      <c r="M59" t="s">
        <v>550</v>
      </c>
    </row>
    <row r="60" spans="1:14" x14ac:dyDescent="0.3">
      <c r="A60" t="s">
        <v>64</v>
      </c>
      <c r="B60" s="47">
        <v>45328</v>
      </c>
      <c r="C60" t="s">
        <v>69</v>
      </c>
      <c r="D60">
        <v>6677449256</v>
      </c>
      <c r="E60" t="s">
        <v>429</v>
      </c>
      <c r="F60" t="s">
        <v>70</v>
      </c>
      <c r="G60" t="s">
        <v>476</v>
      </c>
      <c r="H60" t="s">
        <v>239</v>
      </c>
      <c r="I60" t="s">
        <v>104</v>
      </c>
      <c r="J60" s="47">
        <v>45332</v>
      </c>
      <c r="K60" s="47">
        <v>45332</v>
      </c>
      <c r="L60" s="48">
        <v>8985</v>
      </c>
      <c r="M60" t="s">
        <v>550</v>
      </c>
    </row>
    <row r="61" spans="1:14" x14ac:dyDescent="0.3">
      <c r="A61" t="s">
        <v>64</v>
      </c>
      <c r="B61" s="47">
        <v>45330</v>
      </c>
      <c r="C61" t="s">
        <v>69</v>
      </c>
      <c r="D61">
        <v>6677467527</v>
      </c>
      <c r="E61" t="s">
        <v>429</v>
      </c>
      <c r="F61" t="s">
        <v>70</v>
      </c>
      <c r="G61" t="s">
        <v>477</v>
      </c>
      <c r="H61" t="s">
        <v>170</v>
      </c>
      <c r="I61" t="s">
        <v>104</v>
      </c>
      <c r="J61" s="47">
        <v>45333</v>
      </c>
      <c r="K61" s="47">
        <v>45634</v>
      </c>
      <c r="L61" s="48">
        <v>8649</v>
      </c>
      <c r="M61" t="s">
        <v>339</v>
      </c>
    </row>
    <row r="62" spans="1:14" x14ac:dyDescent="0.3">
      <c r="A62" t="s">
        <v>64</v>
      </c>
      <c r="B62" s="47">
        <v>45330</v>
      </c>
      <c r="C62" t="s">
        <v>71</v>
      </c>
      <c r="D62">
        <v>6677467626</v>
      </c>
      <c r="E62" t="s">
        <v>429</v>
      </c>
      <c r="F62" t="s">
        <v>72</v>
      </c>
      <c r="G62" t="s">
        <v>478</v>
      </c>
      <c r="H62" t="s">
        <v>312</v>
      </c>
      <c r="I62" t="s">
        <v>104</v>
      </c>
      <c r="J62" s="47">
        <v>45339</v>
      </c>
      <c r="K62" s="47">
        <v>45351</v>
      </c>
      <c r="L62" s="48">
        <v>12397</v>
      </c>
      <c r="M62" t="s">
        <v>339</v>
      </c>
    </row>
    <row r="63" spans="1:14" x14ac:dyDescent="0.3">
      <c r="A63" t="s">
        <v>64</v>
      </c>
      <c r="B63" s="47">
        <v>45333</v>
      </c>
      <c r="C63" t="s">
        <v>73</v>
      </c>
      <c r="D63">
        <v>6677490269</v>
      </c>
      <c r="E63" t="s">
        <v>428</v>
      </c>
      <c r="F63" t="s">
        <v>74</v>
      </c>
      <c r="G63" t="s">
        <v>479</v>
      </c>
      <c r="H63" t="s">
        <v>480</v>
      </c>
      <c r="J63" s="47">
        <v>45335</v>
      </c>
      <c r="K63" s="47">
        <v>45336</v>
      </c>
      <c r="L63" s="48">
        <v>-4674</v>
      </c>
      <c r="M63" t="s">
        <v>340</v>
      </c>
    </row>
    <row r="64" spans="1:14" x14ac:dyDescent="0.3">
      <c r="A64" t="s">
        <v>64</v>
      </c>
      <c r="B64" s="47">
        <v>45333</v>
      </c>
      <c r="C64" t="s">
        <v>73</v>
      </c>
      <c r="D64">
        <v>6677490267</v>
      </c>
      <c r="E64" t="s">
        <v>429</v>
      </c>
      <c r="F64" t="s">
        <v>74</v>
      </c>
      <c r="G64" t="s">
        <v>481</v>
      </c>
      <c r="H64" t="s">
        <v>480</v>
      </c>
      <c r="J64" s="47">
        <v>45335</v>
      </c>
      <c r="K64" s="47">
        <v>45336</v>
      </c>
      <c r="L64" s="48">
        <v>4901</v>
      </c>
      <c r="M64" t="s">
        <v>340</v>
      </c>
    </row>
    <row r="65" spans="1:14" x14ac:dyDescent="0.3">
      <c r="A65" t="s">
        <v>64</v>
      </c>
      <c r="B65" s="47">
        <v>45333</v>
      </c>
      <c r="C65" t="s">
        <v>73</v>
      </c>
      <c r="D65">
        <v>6677490268</v>
      </c>
      <c r="E65" t="s">
        <v>429</v>
      </c>
      <c r="F65" t="s">
        <v>74</v>
      </c>
      <c r="G65" t="s">
        <v>482</v>
      </c>
      <c r="H65" t="s">
        <v>480</v>
      </c>
      <c r="J65" s="47">
        <v>45335</v>
      </c>
      <c r="K65" s="47">
        <v>45336</v>
      </c>
      <c r="L65" s="48">
        <v>4901</v>
      </c>
      <c r="M65" t="s">
        <v>340</v>
      </c>
    </row>
    <row r="66" spans="1:14" x14ac:dyDescent="0.3">
      <c r="A66" t="s">
        <v>64</v>
      </c>
      <c r="B66" s="47">
        <v>45333</v>
      </c>
      <c r="C66" t="s">
        <v>73</v>
      </c>
      <c r="D66">
        <v>6677490269</v>
      </c>
      <c r="E66" t="s">
        <v>429</v>
      </c>
      <c r="F66" t="s">
        <v>74</v>
      </c>
      <c r="G66" t="s">
        <v>479</v>
      </c>
      <c r="H66" t="s">
        <v>480</v>
      </c>
      <c r="J66" s="47">
        <v>45335</v>
      </c>
      <c r="K66" s="47">
        <v>45336</v>
      </c>
      <c r="L66" s="48">
        <v>4901</v>
      </c>
      <c r="M66" t="s">
        <v>340</v>
      </c>
    </row>
    <row r="67" spans="1:14" x14ac:dyDescent="0.3">
      <c r="A67" t="s">
        <v>64</v>
      </c>
      <c r="B67" s="47">
        <v>45333</v>
      </c>
      <c r="C67" t="s">
        <v>69</v>
      </c>
      <c r="D67">
        <v>6677490243</v>
      </c>
      <c r="E67" t="s">
        <v>429</v>
      </c>
      <c r="F67" t="s">
        <v>70</v>
      </c>
      <c r="G67" t="s">
        <v>483</v>
      </c>
      <c r="H67" t="s">
        <v>484</v>
      </c>
      <c r="I67" t="s">
        <v>107</v>
      </c>
      <c r="J67" s="47">
        <v>45335</v>
      </c>
      <c r="K67" s="47">
        <v>45335</v>
      </c>
      <c r="L67" s="48">
        <v>4501</v>
      </c>
      <c r="M67" t="s">
        <v>340</v>
      </c>
    </row>
    <row r="68" spans="1:14" x14ac:dyDescent="0.3">
      <c r="A68" t="s">
        <v>64</v>
      </c>
      <c r="B68" s="47">
        <v>45333</v>
      </c>
      <c r="C68" t="s">
        <v>69</v>
      </c>
      <c r="D68">
        <v>6677467699</v>
      </c>
      <c r="E68" t="s">
        <v>429</v>
      </c>
      <c r="F68" t="s">
        <v>70</v>
      </c>
      <c r="G68" t="s">
        <v>485</v>
      </c>
      <c r="H68" t="s">
        <v>486</v>
      </c>
      <c r="I68" t="s">
        <v>107</v>
      </c>
      <c r="J68" s="47">
        <v>45336</v>
      </c>
      <c r="K68" s="47">
        <v>45343</v>
      </c>
      <c r="L68" s="48">
        <v>12208</v>
      </c>
      <c r="M68" t="s">
        <v>331</v>
      </c>
    </row>
    <row r="69" spans="1:14" x14ac:dyDescent="0.3">
      <c r="A69" t="s">
        <v>64</v>
      </c>
      <c r="B69" s="47">
        <v>45333</v>
      </c>
      <c r="C69" t="s">
        <v>69</v>
      </c>
      <c r="D69">
        <v>6677467699</v>
      </c>
      <c r="E69" t="s">
        <v>428</v>
      </c>
      <c r="F69" t="s">
        <v>70</v>
      </c>
      <c r="G69" t="s">
        <v>485</v>
      </c>
      <c r="H69" t="s">
        <v>486</v>
      </c>
      <c r="I69" t="s">
        <v>107</v>
      </c>
      <c r="J69" s="47">
        <v>45336</v>
      </c>
      <c r="K69" s="47">
        <v>45343</v>
      </c>
      <c r="L69" s="48">
        <v>-11785</v>
      </c>
      <c r="M69" t="s">
        <v>331</v>
      </c>
    </row>
    <row r="70" spans="1:14" x14ac:dyDescent="0.3">
      <c r="A70" t="s">
        <v>64</v>
      </c>
      <c r="B70" s="47">
        <v>45334</v>
      </c>
      <c r="C70" t="s">
        <v>69</v>
      </c>
      <c r="D70">
        <v>6677490359</v>
      </c>
      <c r="E70" t="s">
        <v>429</v>
      </c>
      <c r="F70" t="s">
        <v>70</v>
      </c>
      <c r="G70" t="s">
        <v>487</v>
      </c>
      <c r="H70" t="s">
        <v>124</v>
      </c>
      <c r="I70" t="s">
        <v>107</v>
      </c>
      <c r="J70" s="47">
        <v>45352</v>
      </c>
      <c r="K70" s="47">
        <v>45437</v>
      </c>
      <c r="L70" s="48">
        <v>11725</v>
      </c>
      <c r="M70" t="s">
        <v>339</v>
      </c>
    </row>
    <row r="71" spans="1:14" x14ac:dyDescent="0.3">
      <c r="A71" t="s">
        <v>64</v>
      </c>
      <c r="B71" s="47">
        <v>45334</v>
      </c>
      <c r="C71" t="s">
        <v>69</v>
      </c>
      <c r="D71">
        <v>6677490343</v>
      </c>
      <c r="E71" t="s">
        <v>429</v>
      </c>
      <c r="F71" t="s">
        <v>70</v>
      </c>
      <c r="G71" t="s">
        <v>488</v>
      </c>
      <c r="H71" t="s">
        <v>489</v>
      </c>
      <c r="I71" t="s">
        <v>104</v>
      </c>
      <c r="J71" s="47">
        <v>45347</v>
      </c>
      <c r="K71" s="47">
        <v>45351</v>
      </c>
      <c r="L71" s="48">
        <v>11017</v>
      </c>
      <c r="M71" t="s">
        <v>336</v>
      </c>
    </row>
    <row r="72" spans="1:14" x14ac:dyDescent="0.3">
      <c r="A72" t="s">
        <v>64</v>
      </c>
      <c r="B72" s="47">
        <v>45335</v>
      </c>
      <c r="C72" t="s">
        <v>67</v>
      </c>
      <c r="D72">
        <v>6677490405</v>
      </c>
      <c r="E72" t="s">
        <v>429</v>
      </c>
      <c r="F72" t="s">
        <v>68</v>
      </c>
      <c r="G72" t="s">
        <v>490</v>
      </c>
      <c r="H72" t="s">
        <v>491</v>
      </c>
      <c r="I72" t="s">
        <v>492</v>
      </c>
      <c r="J72" s="47">
        <v>45339</v>
      </c>
      <c r="K72" s="47">
        <v>45348</v>
      </c>
      <c r="L72" s="48">
        <v>97359</v>
      </c>
      <c r="M72" t="s">
        <v>328</v>
      </c>
    </row>
    <row r="73" spans="1:14" x14ac:dyDescent="0.3">
      <c r="A73" t="s">
        <v>64</v>
      </c>
      <c r="B73" s="47">
        <v>45336</v>
      </c>
      <c r="C73" t="s">
        <v>430</v>
      </c>
      <c r="D73">
        <v>6677518042</v>
      </c>
      <c r="E73" t="s">
        <v>429</v>
      </c>
      <c r="F73" t="s">
        <v>431</v>
      </c>
      <c r="G73" t="s">
        <v>278</v>
      </c>
      <c r="H73" t="s">
        <v>493</v>
      </c>
      <c r="I73" t="s">
        <v>107</v>
      </c>
      <c r="J73" s="47">
        <v>45354</v>
      </c>
      <c r="K73" s="47">
        <v>45360</v>
      </c>
      <c r="L73" s="48">
        <v>54881</v>
      </c>
      <c r="M73" t="s">
        <v>551</v>
      </c>
    </row>
    <row r="74" spans="1:14" x14ac:dyDescent="0.3">
      <c r="A74" t="s">
        <v>64</v>
      </c>
      <c r="B74" s="47">
        <v>45336</v>
      </c>
      <c r="C74" t="s">
        <v>69</v>
      </c>
      <c r="D74">
        <v>6677518000</v>
      </c>
      <c r="E74" t="s">
        <v>429</v>
      </c>
      <c r="F74" t="s">
        <v>70</v>
      </c>
      <c r="G74" t="s">
        <v>476</v>
      </c>
      <c r="H74" t="s">
        <v>494</v>
      </c>
      <c r="I74" t="s">
        <v>104</v>
      </c>
      <c r="J74" s="47">
        <v>45342</v>
      </c>
      <c r="K74" s="47">
        <v>45507</v>
      </c>
      <c r="L74" s="48">
        <v>4155</v>
      </c>
      <c r="M74" t="s">
        <v>331</v>
      </c>
      <c r="N74">
        <v>6677449256</v>
      </c>
    </row>
    <row r="75" spans="1:14" x14ac:dyDescent="0.3">
      <c r="A75" t="s">
        <v>64</v>
      </c>
      <c r="B75" s="47">
        <v>45336</v>
      </c>
      <c r="C75" t="s">
        <v>69</v>
      </c>
      <c r="D75">
        <v>1806503149</v>
      </c>
      <c r="E75" t="s">
        <v>429</v>
      </c>
      <c r="F75" t="s">
        <v>70</v>
      </c>
      <c r="G75" t="s">
        <v>476</v>
      </c>
      <c r="J75" s="47">
        <v>45342</v>
      </c>
      <c r="K75" s="47">
        <v>45507</v>
      </c>
      <c r="L75" s="48">
        <v>1410</v>
      </c>
      <c r="N75">
        <v>6677518000</v>
      </c>
    </row>
    <row r="76" spans="1:14" x14ac:dyDescent="0.3">
      <c r="A76" t="s">
        <v>64</v>
      </c>
      <c r="B76" s="47">
        <v>45338</v>
      </c>
      <c r="C76" t="s">
        <v>69</v>
      </c>
      <c r="D76">
        <v>6677518158</v>
      </c>
      <c r="E76" t="s">
        <v>429</v>
      </c>
      <c r="F76" t="s">
        <v>70</v>
      </c>
      <c r="G76" t="s">
        <v>495</v>
      </c>
      <c r="H76" t="s">
        <v>168</v>
      </c>
      <c r="J76" s="47">
        <v>45341</v>
      </c>
      <c r="K76" s="47">
        <v>45342</v>
      </c>
      <c r="L76" s="48">
        <v>4820</v>
      </c>
      <c r="M76" t="s">
        <v>552</v>
      </c>
    </row>
    <row r="77" spans="1:14" x14ac:dyDescent="0.3">
      <c r="A77" t="s">
        <v>64</v>
      </c>
      <c r="B77" s="47">
        <v>45341</v>
      </c>
      <c r="C77" t="s">
        <v>69</v>
      </c>
      <c r="D77">
        <v>6677551663</v>
      </c>
      <c r="E77" t="s">
        <v>429</v>
      </c>
      <c r="F77" t="s">
        <v>70</v>
      </c>
      <c r="G77" t="s">
        <v>310</v>
      </c>
      <c r="H77" t="s">
        <v>103</v>
      </c>
      <c r="I77" t="s">
        <v>104</v>
      </c>
      <c r="J77" s="47">
        <v>45352</v>
      </c>
      <c r="K77" s="47">
        <v>45352</v>
      </c>
      <c r="L77" s="48">
        <v>2269</v>
      </c>
      <c r="M77" t="s">
        <v>326</v>
      </c>
      <c r="N77">
        <v>1208548187</v>
      </c>
    </row>
    <row r="78" spans="1:14" x14ac:dyDescent="0.3">
      <c r="A78" t="s">
        <v>64</v>
      </c>
      <c r="B78" s="47">
        <v>45341</v>
      </c>
      <c r="C78" t="s">
        <v>69</v>
      </c>
      <c r="D78">
        <v>1806506160</v>
      </c>
      <c r="E78" t="s">
        <v>429</v>
      </c>
      <c r="F78" t="s">
        <v>70</v>
      </c>
      <c r="G78" t="s">
        <v>310</v>
      </c>
      <c r="J78" s="47">
        <v>45352</v>
      </c>
      <c r="K78" s="47">
        <v>45352</v>
      </c>
      <c r="L78" s="48">
        <v>1660</v>
      </c>
      <c r="N78">
        <v>6677551663</v>
      </c>
    </row>
    <row r="79" spans="1:14" x14ac:dyDescent="0.3">
      <c r="A79" t="s">
        <v>64</v>
      </c>
      <c r="B79" s="47">
        <v>45342</v>
      </c>
      <c r="C79" t="s">
        <v>69</v>
      </c>
      <c r="D79">
        <v>6677574319</v>
      </c>
      <c r="E79" t="s">
        <v>429</v>
      </c>
      <c r="F79" t="s">
        <v>70</v>
      </c>
      <c r="G79" t="s">
        <v>438</v>
      </c>
      <c r="H79" t="s">
        <v>496</v>
      </c>
      <c r="I79" t="s">
        <v>107</v>
      </c>
      <c r="J79" s="47">
        <v>45354</v>
      </c>
      <c r="K79" s="47">
        <v>45361</v>
      </c>
      <c r="L79" s="48">
        <v>14067</v>
      </c>
      <c r="M79" t="s">
        <v>331</v>
      </c>
    </row>
    <row r="80" spans="1:14" x14ac:dyDescent="0.3">
      <c r="A80" t="s">
        <v>64</v>
      </c>
      <c r="B80" s="47">
        <v>45342</v>
      </c>
      <c r="C80" t="s">
        <v>69</v>
      </c>
      <c r="D80">
        <v>6677574319</v>
      </c>
      <c r="E80" t="s">
        <v>428</v>
      </c>
      <c r="F80" t="s">
        <v>70</v>
      </c>
      <c r="G80" t="s">
        <v>438</v>
      </c>
      <c r="H80" t="s">
        <v>496</v>
      </c>
      <c r="I80" t="s">
        <v>107</v>
      </c>
      <c r="J80" s="47">
        <v>45354</v>
      </c>
      <c r="K80" s="47">
        <v>45361</v>
      </c>
      <c r="L80" s="48">
        <v>-13602</v>
      </c>
      <c r="M80" t="s">
        <v>331</v>
      </c>
    </row>
    <row r="81" spans="1:14" x14ac:dyDescent="0.3">
      <c r="A81" t="s">
        <v>64</v>
      </c>
      <c r="B81" s="47">
        <v>45343</v>
      </c>
      <c r="C81" t="s">
        <v>69</v>
      </c>
      <c r="D81">
        <v>6677574410</v>
      </c>
      <c r="E81" t="s">
        <v>429</v>
      </c>
      <c r="F81" t="s">
        <v>70</v>
      </c>
      <c r="G81" t="s">
        <v>476</v>
      </c>
      <c r="H81" t="s">
        <v>236</v>
      </c>
      <c r="I81" t="s">
        <v>104</v>
      </c>
      <c r="J81" s="47">
        <v>45373</v>
      </c>
      <c r="K81" s="47">
        <v>45514</v>
      </c>
      <c r="L81" s="48">
        <v>724</v>
      </c>
      <c r="M81" t="s">
        <v>331</v>
      </c>
      <c r="N81">
        <v>6677449256</v>
      </c>
    </row>
    <row r="82" spans="1:14" x14ac:dyDescent="0.3">
      <c r="A82" t="s">
        <v>64</v>
      </c>
      <c r="B82" s="47">
        <v>45343</v>
      </c>
      <c r="C82" t="s">
        <v>69</v>
      </c>
      <c r="D82">
        <v>1806507531</v>
      </c>
      <c r="E82" t="s">
        <v>429</v>
      </c>
      <c r="F82" t="s">
        <v>70</v>
      </c>
      <c r="G82" t="s">
        <v>476</v>
      </c>
      <c r="J82" s="47">
        <v>45373</v>
      </c>
      <c r="K82" s="47">
        <v>45514</v>
      </c>
      <c r="L82" s="48">
        <v>1360</v>
      </c>
      <c r="N82">
        <v>6677574410</v>
      </c>
    </row>
    <row r="83" spans="1:14" x14ac:dyDescent="0.3">
      <c r="A83" t="s">
        <v>64</v>
      </c>
      <c r="B83" s="47">
        <v>45343</v>
      </c>
      <c r="C83" t="s">
        <v>69</v>
      </c>
      <c r="D83">
        <v>1806507532</v>
      </c>
      <c r="E83" t="s">
        <v>429</v>
      </c>
      <c r="F83" t="s">
        <v>70</v>
      </c>
      <c r="G83" t="s">
        <v>476</v>
      </c>
      <c r="J83" s="47">
        <v>45373</v>
      </c>
      <c r="K83" s="47">
        <v>45514</v>
      </c>
      <c r="L83" s="48">
        <v>10</v>
      </c>
      <c r="N83">
        <v>6677574410</v>
      </c>
    </row>
    <row r="84" spans="1:14" x14ac:dyDescent="0.3">
      <c r="A84" t="s">
        <v>64</v>
      </c>
      <c r="B84" s="47">
        <v>45344</v>
      </c>
      <c r="C84" t="s">
        <v>65</v>
      </c>
      <c r="D84">
        <v>6677574444</v>
      </c>
      <c r="E84" t="s">
        <v>429</v>
      </c>
      <c r="F84" t="s">
        <v>66</v>
      </c>
      <c r="G84" t="s">
        <v>309</v>
      </c>
      <c r="H84" t="s">
        <v>321</v>
      </c>
      <c r="J84" s="47">
        <v>45386</v>
      </c>
      <c r="K84" s="47">
        <v>45387</v>
      </c>
      <c r="L84" s="48">
        <v>3390</v>
      </c>
      <c r="M84" t="s">
        <v>388</v>
      </c>
      <c r="N84">
        <v>1208547967</v>
      </c>
    </row>
    <row r="85" spans="1:14" x14ac:dyDescent="0.3">
      <c r="A85" t="s">
        <v>64</v>
      </c>
      <c r="B85" s="47">
        <v>45344</v>
      </c>
      <c r="C85" t="s">
        <v>65</v>
      </c>
      <c r="D85">
        <v>6677574443</v>
      </c>
      <c r="E85" t="s">
        <v>429</v>
      </c>
      <c r="F85" t="s">
        <v>66</v>
      </c>
      <c r="G85" t="s">
        <v>139</v>
      </c>
      <c r="H85" t="s">
        <v>321</v>
      </c>
      <c r="J85" s="47">
        <v>45353</v>
      </c>
      <c r="K85" s="47">
        <v>45354</v>
      </c>
      <c r="L85" s="48">
        <v>4933</v>
      </c>
      <c r="M85" t="s">
        <v>388</v>
      </c>
      <c r="N85">
        <v>1208176769</v>
      </c>
    </row>
    <row r="86" spans="1:14" x14ac:dyDescent="0.3">
      <c r="A86" t="s">
        <v>64</v>
      </c>
      <c r="B86" s="47">
        <v>45350</v>
      </c>
      <c r="C86" t="s">
        <v>69</v>
      </c>
      <c r="D86">
        <v>6692451369</v>
      </c>
      <c r="E86" t="s">
        <v>429</v>
      </c>
      <c r="F86" t="s">
        <v>70</v>
      </c>
      <c r="G86" t="s">
        <v>497</v>
      </c>
      <c r="H86" t="s">
        <v>498</v>
      </c>
      <c r="I86" t="s">
        <v>107</v>
      </c>
      <c r="J86" s="47">
        <v>45356</v>
      </c>
      <c r="K86" s="47">
        <v>45370</v>
      </c>
      <c r="L86" s="48">
        <v>14270</v>
      </c>
      <c r="M86" t="s">
        <v>331</v>
      </c>
    </row>
    <row r="87" spans="1:14" x14ac:dyDescent="0.3">
      <c r="A87" t="s">
        <v>64</v>
      </c>
      <c r="B87" s="47">
        <v>45351</v>
      </c>
      <c r="C87" t="s">
        <v>65</v>
      </c>
      <c r="D87">
        <v>6692451415</v>
      </c>
      <c r="E87" t="s">
        <v>429</v>
      </c>
      <c r="F87" t="s">
        <v>66</v>
      </c>
      <c r="G87" t="s">
        <v>499</v>
      </c>
      <c r="H87" t="s">
        <v>500</v>
      </c>
      <c r="I87" t="s">
        <v>107</v>
      </c>
      <c r="J87" s="47">
        <v>45353</v>
      </c>
      <c r="K87" s="47">
        <v>45361</v>
      </c>
      <c r="L87" s="48">
        <v>20489</v>
      </c>
      <c r="M87" t="s">
        <v>553</v>
      </c>
    </row>
    <row r="88" spans="1:14" x14ac:dyDescent="0.3">
      <c r="A88" t="s">
        <v>64</v>
      </c>
      <c r="B88" s="47">
        <v>45351</v>
      </c>
      <c r="C88" t="s">
        <v>65</v>
      </c>
      <c r="D88">
        <v>6692451414</v>
      </c>
      <c r="E88" t="s">
        <v>429</v>
      </c>
      <c r="F88" t="s">
        <v>66</v>
      </c>
      <c r="G88" t="s">
        <v>501</v>
      </c>
      <c r="H88" t="s">
        <v>500</v>
      </c>
      <c r="I88" t="s">
        <v>107</v>
      </c>
      <c r="J88" s="47">
        <v>45353</v>
      </c>
      <c r="K88" s="47">
        <v>45361</v>
      </c>
      <c r="L88" s="48">
        <v>20489</v>
      </c>
      <c r="M88" t="s">
        <v>553</v>
      </c>
    </row>
    <row r="89" spans="1:14" x14ac:dyDescent="0.3">
      <c r="A89" t="s">
        <v>64</v>
      </c>
      <c r="B89" s="47">
        <v>45354</v>
      </c>
      <c r="C89" t="s">
        <v>69</v>
      </c>
      <c r="D89">
        <v>6692478594</v>
      </c>
      <c r="E89" t="s">
        <v>429</v>
      </c>
      <c r="F89" t="s">
        <v>70</v>
      </c>
      <c r="G89" t="s">
        <v>502</v>
      </c>
      <c r="H89" t="s">
        <v>234</v>
      </c>
      <c r="I89" t="s">
        <v>107</v>
      </c>
      <c r="J89" s="47">
        <v>45356</v>
      </c>
      <c r="K89" s="47">
        <v>45357</v>
      </c>
      <c r="L89" s="48">
        <v>4597</v>
      </c>
      <c r="M89" t="s">
        <v>340</v>
      </c>
    </row>
    <row r="90" spans="1:14" x14ac:dyDescent="0.3">
      <c r="A90" t="s">
        <v>64</v>
      </c>
      <c r="B90" s="47">
        <v>45354</v>
      </c>
      <c r="C90" t="s">
        <v>69</v>
      </c>
      <c r="D90">
        <v>6692478595</v>
      </c>
      <c r="E90" t="s">
        <v>429</v>
      </c>
      <c r="F90" t="s">
        <v>70</v>
      </c>
      <c r="G90" t="s">
        <v>147</v>
      </c>
      <c r="H90" t="s">
        <v>234</v>
      </c>
      <c r="I90" t="s">
        <v>107</v>
      </c>
      <c r="J90" s="47">
        <v>45356</v>
      </c>
      <c r="K90" s="47">
        <v>45357</v>
      </c>
      <c r="L90" s="48">
        <v>4597</v>
      </c>
      <c r="M90" t="s">
        <v>340</v>
      </c>
    </row>
    <row r="91" spans="1:14" x14ac:dyDescent="0.3">
      <c r="A91" t="s">
        <v>64</v>
      </c>
      <c r="B91" s="47">
        <v>45355</v>
      </c>
      <c r="C91" t="s">
        <v>69</v>
      </c>
      <c r="D91">
        <v>6692478696</v>
      </c>
      <c r="E91" t="s">
        <v>429</v>
      </c>
      <c r="F91" t="s">
        <v>70</v>
      </c>
      <c r="G91" t="s">
        <v>503</v>
      </c>
      <c r="H91" t="s">
        <v>312</v>
      </c>
      <c r="I91" t="s">
        <v>107</v>
      </c>
      <c r="J91" s="47">
        <v>45375</v>
      </c>
      <c r="K91" s="47">
        <v>45379</v>
      </c>
      <c r="L91" s="48">
        <v>13671</v>
      </c>
      <c r="M91" t="s">
        <v>339</v>
      </c>
    </row>
    <row r="92" spans="1:14" x14ac:dyDescent="0.3">
      <c r="A92" t="s">
        <v>64</v>
      </c>
      <c r="B92" s="47">
        <v>45355</v>
      </c>
      <c r="C92" t="s">
        <v>69</v>
      </c>
      <c r="D92">
        <v>6692478652</v>
      </c>
      <c r="E92" t="s">
        <v>429</v>
      </c>
      <c r="F92" t="s">
        <v>70</v>
      </c>
      <c r="G92" t="s">
        <v>504</v>
      </c>
      <c r="H92" t="s">
        <v>505</v>
      </c>
      <c r="I92" t="s">
        <v>104</v>
      </c>
      <c r="J92" s="47">
        <v>45370</v>
      </c>
      <c r="K92" s="47">
        <v>45708</v>
      </c>
      <c r="L92" s="48">
        <v>12715</v>
      </c>
      <c r="M92" t="s">
        <v>339</v>
      </c>
    </row>
    <row r="93" spans="1:14" x14ac:dyDescent="0.3">
      <c r="A93" t="s">
        <v>64</v>
      </c>
      <c r="B93" s="47">
        <v>45355</v>
      </c>
      <c r="C93" t="s">
        <v>69</v>
      </c>
      <c r="D93">
        <v>6692478666</v>
      </c>
      <c r="E93" t="s">
        <v>429</v>
      </c>
      <c r="F93" t="s">
        <v>70</v>
      </c>
      <c r="G93" t="s">
        <v>506</v>
      </c>
      <c r="H93" t="s">
        <v>507</v>
      </c>
      <c r="I93" t="s">
        <v>104</v>
      </c>
      <c r="J93" s="47">
        <v>45364</v>
      </c>
      <c r="K93" s="47">
        <v>45372</v>
      </c>
      <c r="L93" s="48">
        <v>13711</v>
      </c>
      <c r="M93" t="s">
        <v>331</v>
      </c>
    </row>
    <row r="94" spans="1:14" x14ac:dyDescent="0.3">
      <c r="A94" t="s">
        <v>64</v>
      </c>
      <c r="B94" s="47">
        <v>45356</v>
      </c>
      <c r="C94" t="s">
        <v>69</v>
      </c>
      <c r="D94">
        <v>6692519294</v>
      </c>
      <c r="E94" t="s">
        <v>429</v>
      </c>
      <c r="F94" t="s">
        <v>70</v>
      </c>
      <c r="G94" t="s">
        <v>502</v>
      </c>
      <c r="H94" t="s">
        <v>508</v>
      </c>
      <c r="I94" t="s">
        <v>104</v>
      </c>
      <c r="J94" s="47">
        <v>45357</v>
      </c>
      <c r="K94" s="47">
        <v>45357</v>
      </c>
      <c r="L94" s="48">
        <v>554</v>
      </c>
      <c r="M94" t="s">
        <v>366</v>
      </c>
      <c r="N94">
        <v>6692478594</v>
      </c>
    </row>
    <row r="95" spans="1:14" x14ac:dyDescent="0.3">
      <c r="A95" t="s">
        <v>64</v>
      </c>
      <c r="B95" s="47">
        <v>45356</v>
      </c>
      <c r="C95" t="s">
        <v>65</v>
      </c>
      <c r="D95">
        <v>6692478737</v>
      </c>
      <c r="E95" t="s">
        <v>429</v>
      </c>
      <c r="F95" t="s">
        <v>66</v>
      </c>
      <c r="G95" t="s">
        <v>251</v>
      </c>
      <c r="H95" t="s">
        <v>321</v>
      </c>
      <c r="J95" s="47">
        <v>45362</v>
      </c>
      <c r="K95" s="47">
        <v>45363</v>
      </c>
      <c r="L95" s="48">
        <v>3390</v>
      </c>
      <c r="M95" t="s">
        <v>388</v>
      </c>
      <c r="N95">
        <v>1208000627</v>
      </c>
    </row>
    <row r="96" spans="1:14" x14ac:dyDescent="0.3">
      <c r="A96" t="s">
        <v>64</v>
      </c>
      <c r="B96" s="47">
        <v>45356</v>
      </c>
      <c r="C96" t="s">
        <v>69</v>
      </c>
      <c r="D96">
        <v>1842973721</v>
      </c>
      <c r="E96" t="s">
        <v>429</v>
      </c>
      <c r="F96" t="s">
        <v>70</v>
      </c>
      <c r="G96" t="s">
        <v>502</v>
      </c>
      <c r="J96" s="47">
        <v>45357</v>
      </c>
      <c r="K96" s="47">
        <v>45357</v>
      </c>
      <c r="L96" s="48">
        <v>360</v>
      </c>
      <c r="N96">
        <v>6692519294</v>
      </c>
    </row>
    <row r="97" spans="1:14" x14ac:dyDescent="0.3">
      <c r="A97" t="s">
        <v>64</v>
      </c>
      <c r="B97" s="47">
        <v>45357</v>
      </c>
      <c r="C97" t="s">
        <v>69</v>
      </c>
      <c r="D97">
        <v>6692519428</v>
      </c>
      <c r="E97" t="s">
        <v>429</v>
      </c>
      <c r="F97" t="s">
        <v>70</v>
      </c>
      <c r="G97" t="s">
        <v>509</v>
      </c>
      <c r="H97" t="s">
        <v>247</v>
      </c>
      <c r="I97" t="s">
        <v>107</v>
      </c>
      <c r="J97" s="47">
        <v>45358</v>
      </c>
      <c r="K97" s="47">
        <v>45360</v>
      </c>
      <c r="L97" s="48">
        <v>19764</v>
      </c>
      <c r="M97" t="s">
        <v>554</v>
      </c>
    </row>
    <row r="98" spans="1:14" x14ac:dyDescent="0.3">
      <c r="A98" t="s">
        <v>64</v>
      </c>
      <c r="B98" s="47">
        <v>45357</v>
      </c>
      <c r="C98" t="s">
        <v>69</v>
      </c>
      <c r="D98">
        <v>6692519437</v>
      </c>
      <c r="E98" t="s">
        <v>429</v>
      </c>
      <c r="F98" t="s">
        <v>70</v>
      </c>
      <c r="G98" t="s">
        <v>510</v>
      </c>
      <c r="H98" t="s">
        <v>511</v>
      </c>
      <c r="I98" t="s">
        <v>107</v>
      </c>
      <c r="J98" s="47">
        <v>45375</v>
      </c>
      <c r="K98" s="47">
        <v>45382</v>
      </c>
      <c r="L98" s="48">
        <v>23324</v>
      </c>
      <c r="M98" t="s">
        <v>339</v>
      </c>
    </row>
    <row r="99" spans="1:14" x14ac:dyDescent="0.3">
      <c r="A99" t="s">
        <v>64</v>
      </c>
      <c r="B99" s="47">
        <v>45358</v>
      </c>
      <c r="C99" t="s">
        <v>69</v>
      </c>
      <c r="D99">
        <v>6692552510</v>
      </c>
      <c r="E99" t="s">
        <v>429</v>
      </c>
      <c r="F99" t="s">
        <v>70</v>
      </c>
      <c r="G99" t="s">
        <v>512</v>
      </c>
      <c r="H99" t="s">
        <v>513</v>
      </c>
      <c r="I99" t="s">
        <v>104</v>
      </c>
      <c r="J99" s="47">
        <v>45363</v>
      </c>
      <c r="K99" s="47">
        <v>45439</v>
      </c>
      <c r="L99" s="48">
        <v>21383</v>
      </c>
      <c r="M99" t="s">
        <v>339</v>
      </c>
    </row>
    <row r="100" spans="1:14" x14ac:dyDescent="0.3">
      <c r="A100" t="s">
        <v>64</v>
      </c>
      <c r="B100" s="47">
        <v>45358</v>
      </c>
      <c r="C100" t="s">
        <v>69</v>
      </c>
      <c r="D100">
        <v>6692552508</v>
      </c>
      <c r="E100" t="s">
        <v>429</v>
      </c>
      <c r="F100" t="s">
        <v>70</v>
      </c>
      <c r="G100" t="s">
        <v>514</v>
      </c>
      <c r="H100" t="s">
        <v>513</v>
      </c>
      <c r="I100" t="s">
        <v>104</v>
      </c>
      <c r="J100" s="47">
        <v>45363</v>
      </c>
      <c r="K100" s="47">
        <v>45352</v>
      </c>
      <c r="L100" s="48">
        <v>21442</v>
      </c>
      <c r="M100" t="s">
        <v>339</v>
      </c>
    </row>
    <row r="101" spans="1:14" x14ac:dyDescent="0.3">
      <c r="A101" t="s">
        <v>64</v>
      </c>
      <c r="B101" s="47">
        <v>45358</v>
      </c>
      <c r="C101" t="s">
        <v>69</v>
      </c>
      <c r="D101">
        <v>6692552507</v>
      </c>
      <c r="E101" t="s">
        <v>429</v>
      </c>
      <c r="F101" t="s">
        <v>70</v>
      </c>
      <c r="G101" t="s">
        <v>515</v>
      </c>
      <c r="H101" t="s">
        <v>513</v>
      </c>
      <c r="I101" t="s">
        <v>104</v>
      </c>
      <c r="J101" s="47">
        <v>45363</v>
      </c>
      <c r="K101" s="47">
        <v>45352</v>
      </c>
      <c r="L101" s="48">
        <v>21442</v>
      </c>
      <c r="M101" t="s">
        <v>339</v>
      </c>
    </row>
    <row r="102" spans="1:14" x14ac:dyDescent="0.3">
      <c r="A102" t="s">
        <v>64</v>
      </c>
      <c r="B102" s="47">
        <v>45358</v>
      </c>
      <c r="C102" t="s">
        <v>69</v>
      </c>
      <c r="D102">
        <v>6692552504</v>
      </c>
      <c r="E102" t="s">
        <v>429</v>
      </c>
      <c r="F102" t="s">
        <v>70</v>
      </c>
      <c r="G102" t="s">
        <v>516</v>
      </c>
      <c r="H102" t="s">
        <v>505</v>
      </c>
      <c r="I102" t="s">
        <v>104</v>
      </c>
      <c r="J102" s="47">
        <v>45363</v>
      </c>
      <c r="K102" s="47">
        <v>45352</v>
      </c>
      <c r="L102" s="48">
        <v>19108</v>
      </c>
      <c r="M102" t="s">
        <v>336</v>
      </c>
    </row>
    <row r="103" spans="1:14" x14ac:dyDescent="0.3">
      <c r="A103" t="s">
        <v>64</v>
      </c>
      <c r="B103" s="47">
        <v>45362</v>
      </c>
      <c r="C103" t="s">
        <v>69</v>
      </c>
      <c r="D103">
        <v>6692552643</v>
      </c>
      <c r="E103" t="s">
        <v>429</v>
      </c>
      <c r="F103" t="s">
        <v>70</v>
      </c>
      <c r="G103" t="s">
        <v>263</v>
      </c>
      <c r="H103" t="s">
        <v>103</v>
      </c>
      <c r="I103" t="s">
        <v>104</v>
      </c>
      <c r="J103" s="47">
        <v>45366</v>
      </c>
      <c r="K103" s="47">
        <v>45366</v>
      </c>
      <c r="L103" s="48">
        <v>4359</v>
      </c>
      <c r="M103" t="s">
        <v>363</v>
      </c>
      <c r="N103">
        <v>1208060106</v>
      </c>
    </row>
    <row r="104" spans="1:14" x14ac:dyDescent="0.3">
      <c r="A104" t="s">
        <v>64</v>
      </c>
      <c r="B104" s="47">
        <v>45362</v>
      </c>
      <c r="C104" t="s">
        <v>69</v>
      </c>
      <c r="D104">
        <v>6692552642</v>
      </c>
      <c r="E104" t="s">
        <v>429</v>
      </c>
      <c r="F104" t="s">
        <v>70</v>
      </c>
      <c r="G104" t="s">
        <v>262</v>
      </c>
      <c r="H104" t="s">
        <v>103</v>
      </c>
      <c r="I104" t="s">
        <v>104</v>
      </c>
      <c r="J104" s="47">
        <v>45366</v>
      </c>
      <c r="K104" s="47">
        <v>45366</v>
      </c>
      <c r="L104" s="48">
        <v>4359</v>
      </c>
      <c r="M104" t="s">
        <v>363</v>
      </c>
      <c r="N104">
        <v>1208060105</v>
      </c>
    </row>
    <row r="105" spans="1:14" x14ac:dyDescent="0.3">
      <c r="A105" t="s">
        <v>64</v>
      </c>
      <c r="B105" s="47">
        <v>45362</v>
      </c>
      <c r="C105" t="s">
        <v>69</v>
      </c>
      <c r="D105">
        <v>6692552656</v>
      </c>
      <c r="E105" t="s">
        <v>429</v>
      </c>
      <c r="F105" t="s">
        <v>70</v>
      </c>
      <c r="G105" t="s">
        <v>517</v>
      </c>
      <c r="H105" t="s">
        <v>201</v>
      </c>
      <c r="I105" t="s">
        <v>104</v>
      </c>
      <c r="J105" s="47">
        <v>45369</v>
      </c>
      <c r="K105" s="47">
        <v>45552</v>
      </c>
      <c r="L105" s="48">
        <v>16546</v>
      </c>
      <c r="M105" t="s">
        <v>339</v>
      </c>
    </row>
    <row r="106" spans="1:14" x14ac:dyDescent="0.3">
      <c r="A106" t="s">
        <v>64</v>
      </c>
      <c r="B106" s="47">
        <v>45362</v>
      </c>
      <c r="C106" t="s">
        <v>69</v>
      </c>
      <c r="D106">
        <v>6692552629</v>
      </c>
      <c r="E106" t="s">
        <v>429</v>
      </c>
      <c r="F106" t="s">
        <v>70</v>
      </c>
      <c r="G106" t="s">
        <v>518</v>
      </c>
      <c r="H106" t="s">
        <v>150</v>
      </c>
      <c r="I106" t="s">
        <v>104</v>
      </c>
      <c r="J106" s="47">
        <v>45365</v>
      </c>
      <c r="K106" s="47">
        <v>45365</v>
      </c>
      <c r="L106" s="48">
        <v>10487</v>
      </c>
      <c r="M106" t="s">
        <v>550</v>
      </c>
    </row>
    <row r="107" spans="1:14" x14ac:dyDescent="0.3">
      <c r="A107" t="s">
        <v>64</v>
      </c>
      <c r="B107" s="47">
        <v>45362</v>
      </c>
      <c r="C107" t="s">
        <v>69</v>
      </c>
      <c r="D107">
        <v>6692439405</v>
      </c>
      <c r="E107" t="s">
        <v>429</v>
      </c>
      <c r="F107" t="s">
        <v>70</v>
      </c>
      <c r="G107" t="s">
        <v>519</v>
      </c>
      <c r="H107" t="s">
        <v>520</v>
      </c>
      <c r="I107" t="s">
        <v>104</v>
      </c>
      <c r="J107" s="47">
        <v>45365</v>
      </c>
      <c r="K107" s="47">
        <v>45365</v>
      </c>
      <c r="L107" s="48">
        <v>10768</v>
      </c>
      <c r="M107" t="s">
        <v>550</v>
      </c>
    </row>
    <row r="108" spans="1:14" x14ac:dyDescent="0.3">
      <c r="A108" t="s">
        <v>64</v>
      </c>
      <c r="B108" s="47">
        <v>45362</v>
      </c>
      <c r="C108" t="s">
        <v>69</v>
      </c>
      <c r="D108">
        <v>6692439404</v>
      </c>
      <c r="E108" t="s">
        <v>429</v>
      </c>
      <c r="F108" t="s">
        <v>70</v>
      </c>
      <c r="G108" t="s">
        <v>521</v>
      </c>
      <c r="H108" t="s">
        <v>520</v>
      </c>
      <c r="I108" t="s">
        <v>104</v>
      </c>
      <c r="J108" s="47">
        <v>45365</v>
      </c>
      <c r="K108" s="47">
        <v>45365</v>
      </c>
      <c r="L108" s="48">
        <v>10768</v>
      </c>
      <c r="M108" t="s">
        <v>550</v>
      </c>
    </row>
    <row r="109" spans="1:14" x14ac:dyDescent="0.3">
      <c r="A109" t="s">
        <v>64</v>
      </c>
      <c r="B109" s="47">
        <v>45362</v>
      </c>
      <c r="C109" t="s">
        <v>69</v>
      </c>
      <c r="D109">
        <v>6692552636</v>
      </c>
      <c r="E109" t="s">
        <v>429</v>
      </c>
      <c r="F109" t="s">
        <v>70</v>
      </c>
      <c r="G109" t="s">
        <v>231</v>
      </c>
      <c r="H109" t="s">
        <v>150</v>
      </c>
      <c r="I109" t="s">
        <v>104</v>
      </c>
      <c r="J109" s="47">
        <v>45384</v>
      </c>
      <c r="K109" s="47">
        <v>45384</v>
      </c>
      <c r="L109" s="48">
        <v>10431</v>
      </c>
      <c r="M109" t="s">
        <v>550</v>
      </c>
    </row>
    <row r="110" spans="1:14" x14ac:dyDescent="0.3">
      <c r="A110" t="s">
        <v>64</v>
      </c>
      <c r="B110" s="47">
        <v>45362</v>
      </c>
      <c r="C110" t="s">
        <v>69</v>
      </c>
      <c r="D110">
        <v>6692552631</v>
      </c>
      <c r="E110" t="s">
        <v>429</v>
      </c>
      <c r="F110" t="s">
        <v>70</v>
      </c>
      <c r="G110" t="s">
        <v>522</v>
      </c>
      <c r="H110" t="s">
        <v>150</v>
      </c>
      <c r="I110" t="s">
        <v>104</v>
      </c>
      <c r="J110" s="47">
        <v>45384</v>
      </c>
      <c r="K110" s="47">
        <v>45384</v>
      </c>
      <c r="L110" s="48">
        <v>10431</v>
      </c>
      <c r="M110" t="s">
        <v>550</v>
      </c>
    </row>
    <row r="111" spans="1:14" x14ac:dyDescent="0.3">
      <c r="A111" t="s">
        <v>64</v>
      </c>
      <c r="B111" s="47">
        <v>45362</v>
      </c>
      <c r="C111" t="s">
        <v>69</v>
      </c>
      <c r="D111">
        <v>6692552637</v>
      </c>
      <c r="E111" t="s">
        <v>429</v>
      </c>
      <c r="F111" t="s">
        <v>70</v>
      </c>
      <c r="G111" t="s">
        <v>523</v>
      </c>
      <c r="H111" t="s">
        <v>150</v>
      </c>
      <c r="I111" t="s">
        <v>104</v>
      </c>
      <c r="J111" s="47">
        <v>45384</v>
      </c>
      <c r="K111" s="47">
        <v>45384</v>
      </c>
      <c r="L111" s="48">
        <v>10431</v>
      </c>
      <c r="M111" t="s">
        <v>550</v>
      </c>
    </row>
    <row r="112" spans="1:14" x14ac:dyDescent="0.3">
      <c r="A112" t="s">
        <v>64</v>
      </c>
      <c r="B112" s="47">
        <v>45362</v>
      </c>
      <c r="C112" t="s">
        <v>69</v>
      </c>
      <c r="D112">
        <v>6692552635</v>
      </c>
      <c r="E112" t="s">
        <v>429</v>
      </c>
      <c r="F112" t="s">
        <v>70</v>
      </c>
      <c r="G112" t="s">
        <v>524</v>
      </c>
      <c r="H112" t="s">
        <v>150</v>
      </c>
      <c r="I112" t="s">
        <v>104</v>
      </c>
      <c r="J112" s="47">
        <v>45384</v>
      </c>
      <c r="K112" s="47">
        <v>45384</v>
      </c>
      <c r="L112" s="48">
        <v>10431</v>
      </c>
      <c r="M112" t="s">
        <v>550</v>
      </c>
    </row>
    <row r="113" spans="1:14" x14ac:dyDescent="0.3">
      <c r="A113" t="s">
        <v>64</v>
      </c>
      <c r="B113" s="47">
        <v>45362</v>
      </c>
      <c r="C113" t="s">
        <v>69</v>
      </c>
      <c r="D113">
        <v>6692552634</v>
      </c>
      <c r="E113" t="s">
        <v>429</v>
      </c>
      <c r="F113" t="s">
        <v>70</v>
      </c>
      <c r="G113" t="s">
        <v>525</v>
      </c>
      <c r="H113" t="s">
        <v>150</v>
      </c>
      <c r="I113" t="s">
        <v>104</v>
      </c>
      <c r="J113" s="47">
        <v>45384</v>
      </c>
      <c r="K113" s="47">
        <v>45384</v>
      </c>
      <c r="L113" s="48">
        <v>10431</v>
      </c>
      <c r="M113" t="s">
        <v>550</v>
      </c>
    </row>
    <row r="114" spans="1:14" x14ac:dyDescent="0.3">
      <c r="A114" t="s">
        <v>64</v>
      </c>
      <c r="B114" s="47">
        <v>45362</v>
      </c>
      <c r="C114" t="s">
        <v>69</v>
      </c>
      <c r="D114">
        <v>6692552633</v>
      </c>
      <c r="E114" t="s">
        <v>429</v>
      </c>
      <c r="F114" t="s">
        <v>70</v>
      </c>
      <c r="G114" t="s">
        <v>526</v>
      </c>
      <c r="H114" t="s">
        <v>150</v>
      </c>
      <c r="I114" t="s">
        <v>104</v>
      </c>
      <c r="J114" s="47">
        <v>45384</v>
      </c>
      <c r="K114" s="47">
        <v>45384</v>
      </c>
      <c r="L114" s="48">
        <v>10431</v>
      </c>
      <c r="M114" t="s">
        <v>550</v>
      </c>
    </row>
    <row r="115" spans="1:14" x14ac:dyDescent="0.3">
      <c r="A115" t="s">
        <v>64</v>
      </c>
      <c r="B115" s="47">
        <v>45362</v>
      </c>
      <c r="C115" t="s">
        <v>69</v>
      </c>
      <c r="D115">
        <v>6692552632</v>
      </c>
      <c r="E115" t="s">
        <v>429</v>
      </c>
      <c r="F115" t="s">
        <v>70</v>
      </c>
      <c r="G115" t="s">
        <v>527</v>
      </c>
      <c r="H115" t="s">
        <v>150</v>
      </c>
      <c r="I115" t="s">
        <v>104</v>
      </c>
      <c r="J115" s="47">
        <v>45384</v>
      </c>
      <c r="K115" s="47">
        <v>45384</v>
      </c>
      <c r="L115" s="48">
        <v>10431</v>
      </c>
      <c r="M115" t="s">
        <v>550</v>
      </c>
    </row>
    <row r="116" spans="1:14" x14ac:dyDescent="0.3">
      <c r="A116" t="s">
        <v>64</v>
      </c>
      <c r="B116" s="47">
        <v>45362</v>
      </c>
      <c r="C116" t="s">
        <v>69</v>
      </c>
      <c r="D116">
        <v>6692552673</v>
      </c>
      <c r="E116" t="s">
        <v>429</v>
      </c>
      <c r="F116" t="s">
        <v>70</v>
      </c>
      <c r="G116" t="s">
        <v>528</v>
      </c>
      <c r="H116" t="s">
        <v>150</v>
      </c>
      <c r="I116" t="s">
        <v>104</v>
      </c>
      <c r="J116" s="47">
        <v>45384</v>
      </c>
      <c r="K116" s="47">
        <v>45384</v>
      </c>
      <c r="L116" s="48">
        <v>10291</v>
      </c>
      <c r="M116" t="s">
        <v>550</v>
      </c>
    </row>
    <row r="117" spans="1:14" x14ac:dyDescent="0.3">
      <c r="A117" t="s">
        <v>64</v>
      </c>
      <c r="B117" s="47">
        <v>45362</v>
      </c>
      <c r="C117" t="s">
        <v>69</v>
      </c>
      <c r="D117">
        <v>6692552674</v>
      </c>
      <c r="E117" t="s">
        <v>429</v>
      </c>
      <c r="F117" t="s">
        <v>70</v>
      </c>
      <c r="G117" t="s">
        <v>529</v>
      </c>
      <c r="H117" t="s">
        <v>150</v>
      </c>
      <c r="I117" t="s">
        <v>104</v>
      </c>
      <c r="J117" s="47">
        <v>45384</v>
      </c>
      <c r="K117" s="47">
        <v>45384</v>
      </c>
      <c r="L117" s="48">
        <v>10291</v>
      </c>
      <c r="M117" t="s">
        <v>550</v>
      </c>
    </row>
    <row r="118" spans="1:14" x14ac:dyDescent="0.3">
      <c r="A118" t="s">
        <v>64</v>
      </c>
      <c r="B118" s="47">
        <v>45362</v>
      </c>
      <c r="C118" t="s">
        <v>69</v>
      </c>
      <c r="D118">
        <v>6692552626</v>
      </c>
      <c r="E118" t="s">
        <v>429</v>
      </c>
      <c r="F118" t="s">
        <v>70</v>
      </c>
      <c r="G118" t="s">
        <v>530</v>
      </c>
      <c r="H118" t="s">
        <v>150</v>
      </c>
      <c r="I118" t="s">
        <v>104</v>
      </c>
      <c r="J118" s="47">
        <v>45365</v>
      </c>
      <c r="K118" s="47">
        <v>45365</v>
      </c>
      <c r="L118" s="48">
        <v>10487</v>
      </c>
      <c r="M118" t="s">
        <v>550</v>
      </c>
    </row>
    <row r="119" spans="1:14" x14ac:dyDescent="0.3">
      <c r="A119" t="s">
        <v>64</v>
      </c>
      <c r="B119" s="47">
        <v>45362</v>
      </c>
      <c r="C119" t="s">
        <v>69</v>
      </c>
      <c r="D119">
        <v>6692552627</v>
      </c>
      <c r="E119" t="s">
        <v>429</v>
      </c>
      <c r="F119" t="s">
        <v>70</v>
      </c>
      <c r="G119" t="s">
        <v>483</v>
      </c>
      <c r="H119" t="s">
        <v>150</v>
      </c>
      <c r="I119" t="s">
        <v>104</v>
      </c>
      <c r="J119" s="47">
        <v>45365</v>
      </c>
      <c r="K119" s="47">
        <v>45365</v>
      </c>
      <c r="L119" s="48">
        <v>10487</v>
      </c>
      <c r="M119" t="s">
        <v>550</v>
      </c>
    </row>
    <row r="120" spans="1:14" x14ac:dyDescent="0.3">
      <c r="A120" t="s">
        <v>64</v>
      </c>
      <c r="B120" s="47">
        <v>45362</v>
      </c>
      <c r="C120" t="s">
        <v>69</v>
      </c>
      <c r="D120">
        <v>6692552628</v>
      </c>
      <c r="E120" t="s">
        <v>429</v>
      </c>
      <c r="F120" t="s">
        <v>70</v>
      </c>
      <c r="G120" t="s">
        <v>531</v>
      </c>
      <c r="H120" t="s">
        <v>150</v>
      </c>
      <c r="I120" t="s">
        <v>104</v>
      </c>
      <c r="J120" s="47">
        <v>45365</v>
      </c>
      <c r="K120" s="47">
        <v>45365</v>
      </c>
      <c r="L120" s="48">
        <v>10487</v>
      </c>
      <c r="M120" t="s">
        <v>550</v>
      </c>
    </row>
    <row r="121" spans="1:14" x14ac:dyDescent="0.3">
      <c r="A121" t="s">
        <v>64</v>
      </c>
      <c r="B121" s="47">
        <v>45362</v>
      </c>
      <c r="C121" t="s">
        <v>69</v>
      </c>
      <c r="D121">
        <v>6692552630</v>
      </c>
      <c r="E121" t="s">
        <v>429</v>
      </c>
      <c r="F121" t="s">
        <v>70</v>
      </c>
      <c r="G121" t="s">
        <v>532</v>
      </c>
      <c r="H121" t="s">
        <v>150</v>
      </c>
      <c r="I121" t="s">
        <v>104</v>
      </c>
      <c r="J121" s="47">
        <v>45365</v>
      </c>
      <c r="K121" s="47">
        <v>45365</v>
      </c>
      <c r="L121" s="48">
        <v>10487</v>
      </c>
      <c r="M121" t="s">
        <v>550</v>
      </c>
    </row>
    <row r="122" spans="1:14" x14ac:dyDescent="0.3">
      <c r="A122" t="s">
        <v>64</v>
      </c>
      <c r="B122" s="47">
        <v>45362</v>
      </c>
      <c r="C122" t="s">
        <v>69</v>
      </c>
      <c r="D122">
        <v>6692552623</v>
      </c>
      <c r="E122" t="s">
        <v>429</v>
      </c>
      <c r="F122" t="s">
        <v>70</v>
      </c>
      <c r="G122" t="s">
        <v>533</v>
      </c>
      <c r="H122" t="s">
        <v>150</v>
      </c>
      <c r="I122" t="s">
        <v>104</v>
      </c>
      <c r="J122" s="47">
        <v>45365</v>
      </c>
      <c r="K122" s="47">
        <v>45365</v>
      </c>
      <c r="L122" s="48">
        <v>10487</v>
      </c>
      <c r="M122" t="s">
        <v>550</v>
      </c>
    </row>
    <row r="123" spans="1:14" x14ac:dyDescent="0.3">
      <c r="A123" t="s">
        <v>64</v>
      </c>
      <c r="B123" s="47">
        <v>45362</v>
      </c>
      <c r="C123" t="s">
        <v>69</v>
      </c>
      <c r="D123">
        <v>6692552624</v>
      </c>
      <c r="E123" t="s">
        <v>429</v>
      </c>
      <c r="F123" t="s">
        <v>70</v>
      </c>
      <c r="G123" t="s">
        <v>534</v>
      </c>
      <c r="H123" t="s">
        <v>150</v>
      </c>
      <c r="I123" t="s">
        <v>104</v>
      </c>
      <c r="J123" s="47">
        <v>45365</v>
      </c>
      <c r="K123" s="47">
        <v>45365</v>
      </c>
      <c r="L123" s="48">
        <v>10487</v>
      </c>
      <c r="M123" t="s">
        <v>550</v>
      </c>
    </row>
    <row r="124" spans="1:14" x14ac:dyDescent="0.3">
      <c r="A124" t="s">
        <v>64</v>
      </c>
      <c r="B124" s="47">
        <v>45362</v>
      </c>
      <c r="C124" t="s">
        <v>69</v>
      </c>
      <c r="D124">
        <v>6692552622</v>
      </c>
      <c r="E124" t="s">
        <v>429</v>
      </c>
      <c r="F124" t="s">
        <v>70</v>
      </c>
      <c r="G124" t="s">
        <v>535</v>
      </c>
      <c r="H124" t="s">
        <v>150</v>
      </c>
      <c r="I124" t="s">
        <v>104</v>
      </c>
      <c r="J124" s="47">
        <v>45365</v>
      </c>
      <c r="K124" s="47">
        <v>45365</v>
      </c>
      <c r="L124" s="48">
        <v>10487</v>
      </c>
      <c r="M124" t="s">
        <v>550</v>
      </c>
    </row>
    <row r="125" spans="1:14" x14ac:dyDescent="0.3">
      <c r="A125" t="s">
        <v>64</v>
      </c>
      <c r="B125" s="47">
        <v>45362</v>
      </c>
      <c r="C125" t="s">
        <v>69</v>
      </c>
      <c r="D125">
        <v>6692552625</v>
      </c>
      <c r="E125" t="s">
        <v>429</v>
      </c>
      <c r="F125" t="s">
        <v>70</v>
      </c>
      <c r="G125" t="s">
        <v>536</v>
      </c>
      <c r="H125" t="s">
        <v>150</v>
      </c>
      <c r="I125" t="s">
        <v>104</v>
      </c>
      <c r="J125" s="47">
        <v>45365</v>
      </c>
      <c r="K125" s="47">
        <v>45365</v>
      </c>
      <c r="L125" s="48">
        <v>10487</v>
      </c>
      <c r="M125" t="s">
        <v>550</v>
      </c>
    </row>
    <row r="126" spans="1:14" x14ac:dyDescent="0.3">
      <c r="A126" t="s">
        <v>64</v>
      </c>
      <c r="B126" s="47">
        <v>45362</v>
      </c>
      <c r="C126" t="s">
        <v>69</v>
      </c>
      <c r="D126">
        <v>1842975673</v>
      </c>
      <c r="E126" t="s">
        <v>429</v>
      </c>
      <c r="F126" t="s">
        <v>70</v>
      </c>
      <c r="G126" t="s">
        <v>263</v>
      </c>
      <c r="J126" s="47">
        <v>45366</v>
      </c>
      <c r="K126" s="47">
        <v>45366</v>
      </c>
      <c r="L126" s="48">
        <v>1510</v>
      </c>
      <c r="N126">
        <v>6692552643</v>
      </c>
    </row>
    <row r="127" spans="1:14" x14ac:dyDescent="0.3">
      <c r="A127" t="s">
        <v>64</v>
      </c>
      <c r="B127" s="47">
        <v>45362</v>
      </c>
      <c r="C127" t="s">
        <v>69</v>
      </c>
      <c r="D127">
        <v>1842975672</v>
      </c>
      <c r="E127" t="s">
        <v>429</v>
      </c>
      <c r="F127" t="s">
        <v>70</v>
      </c>
      <c r="G127" t="s">
        <v>262</v>
      </c>
      <c r="J127" s="47">
        <v>45366</v>
      </c>
      <c r="K127" s="47">
        <v>45366</v>
      </c>
      <c r="L127" s="48">
        <v>1510</v>
      </c>
      <c r="N127">
        <v>6692552642</v>
      </c>
    </row>
    <row r="128" spans="1:14" x14ac:dyDescent="0.3">
      <c r="A128" t="s">
        <v>64</v>
      </c>
      <c r="B128" s="47">
        <v>45364</v>
      </c>
      <c r="C128" t="s">
        <v>69</v>
      </c>
      <c r="D128">
        <v>6692575390</v>
      </c>
      <c r="E128" t="s">
        <v>429</v>
      </c>
      <c r="F128" t="s">
        <v>70</v>
      </c>
      <c r="G128" t="s">
        <v>517</v>
      </c>
      <c r="H128" t="s">
        <v>201</v>
      </c>
      <c r="I128" t="s">
        <v>104</v>
      </c>
      <c r="J128" s="47">
        <v>45370</v>
      </c>
      <c r="K128" s="47">
        <v>45552</v>
      </c>
      <c r="L128" s="48">
        <v>518</v>
      </c>
      <c r="M128" t="s">
        <v>339</v>
      </c>
      <c r="N128">
        <v>6692552656</v>
      </c>
    </row>
    <row r="129" spans="1:14" x14ac:dyDescent="0.3">
      <c r="A129" t="s">
        <v>64</v>
      </c>
      <c r="B129" s="47">
        <v>45364</v>
      </c>
      <c r="C129" t="s">
        <v>75</v>
      </c>
      <c r="D129">
        <v>6692575393</v>
      </c>
      <c r="E129" t="s">
        <v>429</v>
      </c>
      <c r="F129" t="s">
        <v>432</v>
      </c>
      <c r="G129" t="s">
        <v>537</v>
      </c>
      <c r="H129" t="s">
        <v>538</v>
      </c>
      <c r="J129" s="47">
        <v>45368</v>
      </c>
      <c r="K129" s="47">
        <v>45444</v>
      </c>
      <c r="L129" s="48">
        <v>14783</v>
      </c>
      <c r="M129" t="s">
        <v>339</v>
      </c>
    </row>
    <row r="130" spans="1:14" x14ac:dyDescent="0.3">
      <c r="A130" t="s">
        <v>64</v>
      </c>
      <c r="B130" s="47">
        <v>45364</v>
      </c>
      <c r="C130" t="s">
        <v>69</v>
      </c>
      <c r="D130">
        <v>1842976376</v>
      </c>
      <c r="E130" t="s">
        <v>429</v>
      </c>
      <c r="F130" t="s">
        <v>70</v>
      </c>
      <c r="G130" t="s">
        <v>517</v>
      </c>
      <c r="J130" s="47">
        <v>45370</v>
      </c>
      <c r="K130" s="47">
        <v>45552</v>
      </c>
      <c r="L130" s="48">
        <v>1010</v>
      </c>
      <c r="N130">
        <v>6692575390</v>
      </c>
    </row>
    <row r="131" spans="1:14" x14ac:dyDescent="0.3">
      <c r="A131" t="s">
        <v>64</v>
      </c>
      <c r="B131" s="47">
        <v>45364</v>
      </c>
      <c r="C131" t="s">
        <v>69</v>
      </c>
      <c r="D131">
        <v>1842976377</v>
      </c>
      <c r="E131" t="s">
        <v>429</v>
      </c>
      <c r="F131" t="s">
        <v>70</v>
      </c>
      <c r="G131" t="s">
        <v>517</v>
      </c>
      <c r="J131" s="47">
        <v>45370</v>
      </c>
      <c r="K131" s="47">
        <v>45552</v>
      </c>
      <c r="L131" s="48">
        <v>10</v>
      </c>
      <c r="N131">
        <v>6692575390</v>
      </c>
    </row>
    <row r="132" spans="1:14" x14ac:dyDescent="0.3">
      <c r="A132" t="s">
        <v>64</v>
      </c>
      <c r="B132" s="47">
        <v>45365</v>
      </c>
      <c r="C132" t="s">
        <v>69</v>
      </c>
      <c r="D132">
        <v>6692575488</v>
      </c>
      <c r="E132" t="s">
        <v>429</v>
      </c>
      <c r="F132" t="s">
        <v>70</v>
      </c>
      <c r="G132" t="s">
        <v>497</v>
      </c>
      <c r="H132" t="s">
        <v>508</v>
      </c>
      <c r="I132" t="s">
        <v>104</v>
      </c>
      <c r="J132" s="47">
        <v>45378</v>
      </c>
      <c r="K132" s="47">
        <v>45378</v>
      </c>
      <c r="L132" s="48">
        <v>1132</v>
      </c>
      <c r="M132" t="s">
        <v>326</v>
      </c>
      <c r="N132">
        <v>6692451369</v>
      </c>
    </row>
    <row r="133" spans="1:14" x14ac:dyDescent="0.3">
      <c r="A133" t="s">
        <v>64</v>
      </c>
      <c r="B133" s="47">
        <v>45365</v>
      </c>
      <c r="C133" t="s">
        <v>69</v>
      </c>
      <c r="D133">
        <v>1842976852</v>
      </c>
      <c r="E133" t="s">
        <v>429</v>
      </c>
      <c r="F133" t="s">
        <v>70</v>
      </c>
      <c r="G133" t="s">
        <v>497</v>
      </c>
      <c r="J133" s="47">
        <v>45378</v>
      </c>
      <c r="K133" s="47">
        <v>45378</v>
      </c>
      <c r="L133" s="48">
        <v>910</v>
      </c>
      <c r="N133">
        <v>6692575488</v>
      </c>
    </row>
    <row r="134" spans="1:14" x14ac:dyDescent="0.3">
      <c r="A134" t="s">
        <v>64</v>
      </c>
      <c r="B134" s="47">
        <v>45368</v>
      </c>
      <c r="C134" t="s">
        <v>69</v>
      </c>
      <c r="D134">
        <v>6692594004</v>
      </c>
      <c r="E134" t="s">
        <v>429</v>
      </c>
      <c r="F134" t="s">
        <v>70</v>
      </c>
      <c r="G134" t="s">
        <v>292</v>
      </c>
      <c r="H134" t="s">
        <v>168</v>
      </c>
      <c r="J134" s="47">
        <v>45385</v>
      </c>
      <c r="K134" s="47">
        <v>45385</v>
      </c>
      <c r="L134" s="48">
        <v>470</v>
      </c>
      <c r="M134" t="s">
        <v>326</v>
      </c>
      <c r="N134">
        <v>6677102074</v>
      </c>
    </row>
    <row r="135" spans="1:14" x14ac:dyDescent="0.3">
      <c r="A135" t="s">
        <v>64</v>
      </c>
      <c r="B135" s="47">
        <v>45368</v>
      </c>
      <c r="C135" t="s">
        <v>75</v>
      </c>
      <c r="D135">
        <v>6692593973</v>
      </c>
      <c r="E135" t="s">
        <v>429</v>
      </c>
      <c r="F135" t="s">
        <v>432</v>
      </c>
      <c r="G135" t="s">
        <v>539</v>
      </c>
      <c r="H135" t="s">
        <v>540</v>
      </c>
      <c r="J135" s="47">
        <v>45374</v>
      </c>
      <c r="K135" s="47">
        <v>45388</v>
      </c>
      <c r="L135" s="48">
        <v>15555</v>
      </c>
      <c r="M135" t="s">
        <v>348</v>
      </c>
    </row>
    <row r="136" spans="1:14" x14ac:dyDescent="0.3">
      <c r="A136" t="s">
        <v>64</v>
      </c>
      <c r="B136" s="47">
        <v>45368</v>
      </c>
      <c r="C136" t="s">
        <v>69</v>
      </c>
      <c r="D136">
        <v>6692594030</v>
      </c>
      <c r="E136" t="s">
        <v>429</v>
      </c>
      <c r="F136" t="s">
        <v>70</v>
      </c>
      <c r="G136" t="s">
        <v>292</v>
      </c>
      <c r="H136" t="s">
        <v>122</v>
      </c>
      <c r="I136" t="s">
        <v>104</v>
      </c>
      <c r="J136" s="47">
        <v>45409</v>
      </c>
      <c r="K136" s="47">
        <v>45485</v>
      </c>
      <c r="L136" s="48">
        <v>17524</v>
      </c>
      <c r="M136" t="s">
        <v>331</v>
      </c>
    </row>
    <row r="137" spans="1:14" x14ac:dyDescent="0.3">
      <c r="A137" t="s">
        <v>64</v>
      </c>
      <c r="B137" s="47">
        <v>45368</v>
      </c>
      <c r="C137" t="s">
        <v>69</v>
      </c>
      <c r="D137">
        <v>1842977867</v>
      </c>
      <c r="E137" t="s">
        <v>429</v>
      </c>
      <c r="F137" t="s">
        <v>70</v>
      </c>
      <c r="G137" t="s">
        <v>292</v>
      </c>
      <c r="J137" s="47">
        <v>45385</v>
      </c>
      <c r="K137" s="47">
        <v>45385</v>
      </c>
      <c r="L137" s="48">
        <v>1660</v>
      </c>
      <c r="N137">
        <v>6692594004</v>
      </c>
    </row>
    <row r="138" spans="1:14" x14ac:dyDescent="0.3">
      <c r="A138" t="s">
        <v>64</v>
      </c>
      <c r="B138" s="47">
        <v>45377</v>
      </c>
      <c r="C138" t="s">
        <v>65</v>
      </c>
      <c r="D138">
        <v>6692636582</v>
      </c>
      <c r="E138" t="s">
        <v>429</v>
      </c>
      <c r="F138" t="s">
        <v>66</v>
      </c>
      <c r="G138" t="s">
        <v>434</v>
      </c>
      <c r="H138" t="s">
        <v>541</v>
      </c>
      <c r="I138" t="s">
        <v>107</v>
      </c>
      <c r="J138" s="47">
        <v>45379</v>
      </c>
      <c r="K138" s="47">
        <v>45380</v>
      </c>
      <c r="L138" s="48">
        <v>9894</v>
      </c>
      <c r="M138" t="s">
        <v>375</v>
      </c>
      <c r="N138">
        <v>6677102013</v>
      </c>
    </row>
    <row r="139" spans="1:14" x14ac:dyDescent="0.3">
      <c r="A139" t="s">
        <v>64</v>
      </c>
      <c r="B139" s="47">
        <v>45378</v>
      </c>
      <c r="C139" t="s">
        <v>69</v>
      </c>
      <c r="D139">
        <v>6692636628</v>
      </c>
      <c r="E139" t="s">
        <v>429</v>
      </c>
      <c r="F139" t="s">
        <v>70</v>
      </c>
      <c r="G139" t="s">
        <v>510</v>
      </c>
      <c r="H139" t="s">
        <v>260</v>
      </c>
      <c r="I139" t="s">
        <v>104</v>
      </c>
      <c r="J139" s="47">
        <v>45388</v>
      </c>
      <c r="K139" s="47">
        <v>45388</v>
      </c>
      <c r="L139" s="48">
        <v>2093</v>
      </c>
      <c r="M139" t="s">
        <v>347</v>
      </c>
      <c r="N139">
        <v>6692519437</v>
      </c>
    </row>
    <row r="140" spans="1:14" x14ac:dyDescent="0.3">
      <c r="A140" t="s">
        <v>64</v>
      </c>
      <c r="B140" s="47">
        <v>45378</v>
      </c>
      <c r="C140" t="s">
        <v>69</v>
      </c>
      <c r="D140">
        <v>1842981882</v>
      </c>
      <c r="E140" t="s">
        <v>429</v>
      </c>
      <c r="F140" t="s">
        <v>70</v>
      </c>
      <c r="G140" t="s">
        <v>510</v>
      </c>
      <c r="J140" s="47">
        <v>45388</v>
      </c>
      <c r="K140" s="47">
        <v>45388</v>
      </c>
      <c r="L140" s="48">
        <v>1010</v>
      </c>
      <c r="N140">
        <v>6692636628</v>
      </c>
    </row>
    <row r="141" spans="1:14" x14ac:dyDescent="0.3">
      <c r="A141" t="s">
        <v>64</v>
      </c>
      <c r="B141" s="47">
        <v>45379</v>
      </c>
      <c r="C141" t="s">
        <v>69</v>
      </c>
      <c r="D141">
        <v>6692654652</v>
      </c>
      <c r="E141" t="s">
        <v>429</v>
      </c>
      <c r="F141" t="s">
        <v>70</v>
      </c>
      <c r="G141" t="s">
        <v>527</v>
      </c>
      <c r="H141" t="s">
        <v>520</v>
      </c>
      <c r="I141" t="s">
        <v>104</v>
      </c>
      <c r="J141" s="47">
        <v>45414</v>
      </c>
      <c r="K141" s="47">
        <v>45414</v>
      </c>
      <c r="L141" s="48">
        <v>774</v>
      </c>
      <c r="M141" t="s">
        <v>550</v>
      </c>
      <c r="N141">
        <v>6692552632</v>
      </c>
    </row>
    <row r="142" spans="1:14" x14ac:dyDescent="0.3">
      <c r="A142" t="s">
        <v>64</v>
      </c>
      <c r="B142" s="47">
        <v>45379</v>
      </c>
      <c r="C142" t="s">
        <v>69</v>
      </c>
      <c r="D142">
        <v>6692654654</v>
      </c>
      <c r="E142" t="s">
        <v>429</v>
      </c>
      <c r="F142" t="s">
        <v>70</v>
      </c>
      <c r="G142" t="s">
        <v>523</v>
      </c>
      <c r="H142" t="s">
        <v>520</v>
      </c>
      <c r="I142" t="s">
        <v>104</v>
      </c>
      <c r="J142" s="47">
        <v>45414</v>
      </c>
      <c r="K142" s="47">
        <v>45414</v>
      </c>
      <c r="L142" s="48">
        <v>774</v>
      </c>
      <c r="M142" t="s">
        <v>550</v>
      </c>
      <c r="N142">
        <v>6692552637</v>
      </c>
    </row>
    <row r="143" spans="1:14" x14ac:dyDescent="0.3">
      <c r="A143" t="s">
        <v>64</v>
      </c>
      <c r="B143" s="47">
        <v>45379</v>
      </c>
      <c r="C143" t="s">
        <v>69</v>
      </c>
      <c r="D143">
        <v>6692654651</v>
      </c>
      <c r="E143" t="s">
        <v>429</v>
      </c>
      <c r="F143" t="s">
        <v>70</v>
      </c>
      <c r="G143" t="s">
        <v>522</v>
      </c>
      <c r="H143" t="s">
        <v>520</v>
      </c>
      <c r="I143" t="s">
        <v>104</v>
      </c>
      <c r="J143" s="47">
        <v>45414</v>
      </c>
      <c r="K143" s="47">
        <v>45414</v>
      </c>
      <c r="L143" s="48">
        <v>774</v>
      </c>
      <c r="M143" t="s">
        <v>550</v>
      </c>
      <c r="N143">
        <v>6692552631</v>
      </c>
    </row>
    <row r="144" spans="1:14" x14ac:dyDescent="0.3">
      <c r="A144" t="s">
        <v>64</v>
      </c>
      <c r="B144" s="47">
        <v>45379</v>
      </c>
      <c r="C144" t="s">
        <v>69</v>
      </c>
      <c r="D144">
        <v>6692654653</v>
      </c>
      <c r="E144" t="s">
        <v>429</v>
      </c>
      <c r="F144" t="s">
        <v>70</v>
      </c>
      <c r="G144" t="s">
        <v>524</v>
      </c>
      <c r="H144" t="s">
        <v>520</v>
      </c>
      <c r="I144" t="s">
        <v>104</v>
      </c>
      <c r="J144" s="47">
        <v>45414</v>
      </c>
      <c r="K144" s="47">
        <v>45414</v>
      </c>
      <c r="L144" s="48">
        <v>774</v>
      </c>
      <c r="M144" t="s">
        <v>550</v>
      </c>
      <c r="N144">
        <v>6692552635</v>
      </c>
    </row>
    <row r="145" spans="1:14" x14ac:dyDescent="0.3">
      <c r="A145" t="s">
        <v>64</v>
      </c>
      <c r="B145" s="47">
        <v>45379</v>
      </c>
      <c r="C145" t="s">
        <v>69</v>
      </c>
      <c r="D145">
        <v>6692654649</v>
      </c>
      <c r="E145" t="s">
        <v>429</v>
      </c>
      <c r="F145" t="s">
        <v>70</v>
      </c>
      <c r="G145" t="s">
        <v>528</v>
      </c>
      <c r="H145" t="s">
        <v>520</v>
      </c>
      <c r="I145" t="s">
        <v>104</v>
      </c>
      <c r="J145" s="47">
        <v>45414</v>
      </c>
      <c r="K145" s="47">
        <v>45414</v>
      </c>
      <c r="L145" s="48">
        <v>774</v>
      </c>
      <c r="M145" t="s">
        <v>550</v>
      </c>
      <c r="N145">
        <v>6692552673</v>
      </c>
    </row>
    <row r="146" spans="1:14" x14ac:dyDescent="0.3">
      <c r="A146" t="s">
        <v>64</v>
      </c>
      <c r="B146" s="47">
        <v>45379</v>
      </c>
      <c r="C146" t="s">
        <v>69</v>
      </c>
      <c r="D146">
        <v>6692654650</v>
      </c>
      <c r="E146" t="s">
        <v>429</v>
      </c>
      <c r="F146" t="s">
        <v>70</v>
      </c>
      <c r="G146" t="s">
        <v>529</v>
      </c>
      <c r="H146" t="s">
        <v>520</v>
      </c>
      <c r="I146" t="s">
        <v>104</v>
      </c>
      <c r="J146" s="47">
        <v>45414</v>
      </c>
      <c r="K146" s="47">
        <v>45414</v>
      </c>
      <c r="L146" s="48">
        <v>774</v>
      </c>
      <c r="M146" t="s">
        <v>550</v>
      </c>
      <c r="N146">
        <v>6692552674</v>
      </c>
    </row>
    <row r="147" spans="1:14" x14ac:dyDescent="0.3">
      <c r="A147" t="s">
        <v>64</v>
      </c>
      <c r="B147" s="47">
        <v>45379</v>
      </c>
      <c r="C147" t="s">
        <v>69</v>
      </c>
      <c r="D147">
        <v>1842982543</v>
      </c>
      <c r="E147" t="s">
        <v>429</v>
      </c>
      <c r="F147" t="s">
        <v>70</v>
      </c>
      <c r="G147" t="s">
        <v>523</v>
      </c>
      <c r="J147" s="47">
        <v>45414</v>
      </c>
      <c r="K147" s="47">
        <v>45414</v>
      </c>
      <c r="L147" s="48">
        <v>1060</v>
      </c>
      <c r="N147">
        <v>6692654654</v>
      </c>
    </row>
    <row r="148" spans="1:14" x14ac:dyDescent="0.3">
      <c r="A148" t="s">
        <v>64</v>
      </c>
      <c r="B148" s="47">
        <v>45379</v>
      </c>
      <c r="C148" t="s">
        <v>69</v>
      </c>
      <c r="D148">
        <v>1842982544</v>
      </c>
      <c r="E148" t="s">
        <v>429</v>
      </c>
      <c r="F148" t="s">
        <v>70</v>
      </c>
      <c r="G148" t="s">
        <v>523</v>
      </c>
      <c r="J148" s="47">
        <v>45414</v>
      </c>
      <c r="K148" s="47">
        <v>45414</v>
      </c>
      <c r="L148" s="48">
        <v>10</v>
      </c>
      <c r="N148">
        <v>6692654654</v>
      </c>
    </row>
    <row r="149" spans="1:14" x14ac:dyDescent="0.3">
      <c r="A149" t="s">
        <v>64</v>
      </c>
      <c r="B149" s="47">
        <v>45379</v>
      </c>
      <c r="C149" t="s">
        <v>69</v>
      </c>
      <c r="D149">
        <v>1842982531</v>
      </c>
      <c r="E149" t="s">
        <v>429</v>
      </c>
      <c r="F149" t="s">
        <v>70</v>
      </c>
      <c r="G149" t="s">
        <v>528</v>
      </c>
      <c r="J149" s="47">
        <v>45414</v>
      </c>
      <c r="K149" s="47">
        <v>45414</v>
      </c>
      <c r="L149" s="48">
        <v>1060</v>
      </c>
      <c r="N149">
        <v>6692654649</v>
      </c>
    </row>
    <row r="150" spans="1:14" x14ac:dyDescent="0.3">
      <c r="A150" t="s">
        <v>64</v>
      </c>
      <c r="B150" s="47">
        <v>45379</v>
      </c>
      <c r="C150" t="s">
        <v>69</v>
      </c>
      <c r="D150">
        <v>1842982538</v>
      </c>
      <c r="E150" t="s">
        <v>429</v>
      </c>
      <c r="F150" t="s">
        <v>70</v>
      </c>
      <c r="G150" t="s">
        <v>522</v>
      </c>
      <c r="J150" s="47">
        <v>45414</v>
      </c>
      <c r="K150" s="47">
        <v>45414</v>
      </c>
      <c r="L150" s="48">
        <v>10</v>
      </c>
      <c r="N150">
        <v>6692654651</v>
      </c>
    </row>
    <row r="151" spans="1:14" x14ac:dyDescent="0.3">
      <c r="A151" t="s">
        <v>64</v>
      </c>
      <c r="B151" s="47">
        <v>45379</v>
      </c>
      <c r="C151" t="s">
        <v>69</v>
      </c>
      <c r="D151">
        <v>1842982541</v>
      </c>
      <c r="E151" t="s">
        <v>429</v>
      </c>
      <c r="F151" t="s">
        <v>70</v>
      </c>
      <c r="G151" t="s">
        <v>524</v>
      </c>
      <c r="J151" s="47">
        <v>45414</v>
      </c>
      <c r="K151" s="47">
        <v>45414</v>
      </c>
      <c r="L151" s="48">
        <v>1060</v>
      </c>
      <c r="N151">
        <v>6692654653</v>
      </c>
    </row>
    <row r="152" spans="1:14" x14ac:dyDescent="0.3">
      <c r="A152" t="s">
        <v>64</v>
      </c>
      <c r="B152" s="47">
        <v>45379</v>
      </c>
      <c r="C152" t="s">
        <v>69</v>
      </c>
      <c r="D152">
        <v>1842982542</v>
      </c>
      <c r="E152" t="s">
        <v>429</v>
      </c>
      <c r="F152" t="s">
        <v>70</v>
      </c>
      <c r="G152" t="s">
        <v>524</v>
      </c>
      <c r="J152" s="47">
        <v>45414</v>
      </c>
      <c r="K152" s="47">
        <v>45414</v>
      </c>
      <c r="L152" s="48">
        <v>10</v>
      </c>
      <c r="N152">
        <v>6692654653</v>
      </c>
    </row>
    <row r="153" spans="1:14" x14ac:dyDescent="0.3">
      <c r="A153" t="s">
        <v>64</v>
      </c>
      <c r="B153" s="47">
        <v>45379</v>
      </c>
      <c r="C153" t="s">
        <v>69</v>
      </c>
      <c r="D153">
        <v>1842982539</v>
      </c>
      <c r="E153" t="s">
        <v>429</v>
      </c>
      <c r="F153" t="s">
        <v>70</v>
      </c>
      <c r="G153" t="s">
        <v>527</v>
      </c>
      <c r="J153" s="47">
        <v>45414</v>
      </c>
      <c r="K153" s="47">
        <v>45414</v>
      </c>
      <c r="L153" s="48">
        <v>1060</v>
      </c>
      <c r="N153">
        <v>6692654652</v>
      </c>
    </row>
    <row r="154" spans="1:14" x14ac:dyDescent="0.3">
      <c r="A154" t="s">
        <v>64</v>
      </c>
      <c r="B154" s="47">
        <v>45379</v>
      </c>
      <c r="C154" t="s">
        <v>69</v>
      </c>
      <c r="D154">
        <v>1842982540</v>
      </c>
      <c r="E154" t="s">
        <v>429</v>
      </c>
      <c r="F154" t="s">
        <v>70</v>
      </c>
      <c r="G154" t="s">
        <v>527</v>
      </c>
      <c r="J154" s="47">
        <v>45414</v>
      </c>
      <c r="K154" s="47">
        <v>45414</v>
      </c>
      <c r="L154" s="48">
        <v>10</v>
      </c>
      <c r="N154">
        <v>6692654652</v>
      </c>
    </row>
    <row r="155" spans="1:14" x14ac:dyDescent="0.3">
      <c r="A155" t="s">
        <v>64</v>
      </c>
      <c r="B155" s="47">
        <v>45379</v>
      </c>
      <c r="C155" t="s">
        <v>69</v>
      </c>
      <c r="D155">
        <v>1842982532</v>
      </c>
      <c r="E155" t="s">
        <v>429</v>
      </c>
      <c r="F155" t="s">
        <v>70</v>
      </c>
      <c r="G155" t="s">
        <v>528</v>
      </c>
      <c r="J155" s="47">
        <v>45414</v>
      </c>
      <c r="K155" s="47">
        <v>45414</v>
      </c>
      <c r="L155" s="48">
        <v>10</v>
      </c>
      <c r="N155">
        <v>6692654649</v>
      </c>
    </row>
    <row r="156" spans="1:14" x14ac:dyDescent="0.3">
      <c r="A156" t="s">
        <v>64</v>
      </c>
      <c r="B156" s="47">
        <v>45379</v>
      </c>
      <c r="C156" t="s">
        <v>69</v>
      </c>
      <c r="D156">
        <v>1842982533</v>
      </c>
      <c r="E156" t="s">
        <v>429</v>
      </c>
      <c r="F156" t="s">
        <v>70</v>
      </c>
      <c r="G156" t="s">
        <v>529</v>
      </c>
      <c r="J156" s="47">
        <v>45414</v>
      </c>
      <c r="K156" s="47">
        <v>45414</v>
      </c>
      <c r="L156" s="48">
        <v>1060</v>
      </c>
      <c r="N156">
        <v>6692654650</v>
      </c>
    </row>
    <row r="157" spans="1:14" x14ac:dyDescent="0.3">
      <c r="A157" t="s">
        <v>64</v>
      </c>
      <c r="B157" s="47">
        <v>45379</v>
      </c>
      <c r="C157" t="s">
        <v>69</v>
      </c>
      <c r="D157">
        <v>1842982534</v>
      </c>
      <c r="E157" t="s">
        <v>429</v>
      </c>
      <c r="F157" t="s">
        <v>70</v>
      </c>
      <c r="G157" t="s">
        <v>529</v>
      </c>
      <c r="J157" s="47">
        <v>45414</v>
      </c>
      <c r="K157" s="47">
        <v>45414</v>
      </c>
      <c r="L157" s="48">
        <v>10</v>
      </c>
      <c r="N157">
        <v>6692654650</v>
      </c>
    </row>
    <row r="158" spans="1:14" x14ac:dyDescent="0.3">
      <c r="A158" t="s">
        <v>64</v>
      </c>
      <c r="B158" s="47">
        <v>45379</v>
      </c>
      <c r="C158" t="s">
        <v>69</v>
      </c>
      <c r="D158">
        <v>1842982537</v>
      </c>
      <c r="E158" t="s">
        <v>429</v>
      </c>
      <c r="F158" t="s">
        <v>70</v>
      </c>
      <c r="G158" t="s">
        <v>522</v>
      </c>
      <c r="J158" s="47">
        <v>45414</v>
      </c>
      <c r="K158" s="47">
        <v>45414</v>
      </c>
      <c r="L158" s="48">
        <v>1060</v>
      </c>
      <c r="N158">
        <v>6692654651</v>
      </c>
    </row>
    <row r="159" spans="1:14" x14ac:dyDescent="0.3">
      <c r="A159" t="s">
        <v>64</v>
      </c>
      <c r="B159" s="47">
        <v>45390</v>
      </c>
      <c r="C159" t="s">
        <v>69</v>
      </c>
      <c r="D159">
        <v>6692688526</v>
      </c>
      <c r="E159" t="s">
        <v>429</v>
      </c>
      <c r="F159" t="s">
        <v>70</v>
      </c>
      <c r="G159" t="s">
        <v>444</v>
      </c>
      <c r="H159" t="s">
        <v>542</v>
      </c>
      <c r="I159" t="s">
        <v>104</v>
      </c>
      <c r="J159" s="47">
        <v>45443</v>
      </c>
      <c r="K159" s="47">
        <v>45443</v>
      </c>
      <c r="L159" s="48">
        <v>308</v>
      </c>
      <c r="M159" t="s">
        <v>326</v>
      </c>
      <c r="N159">
        <v>6677202721</v>
      </c>
    </row>
    <row r="160" spans="1:14" x14ac:dyDescent="0.3">
      <c r="A160" t="s">
        <v>64</v>
      </c>
      <c r="B160" s="47">
        <v>45390</v>
      </c>
      <c r="C160" t="s">
        <v>69</v>
      </c>
      <c r="D160">
        <v>6692688532</v>
      </c>
      <c r="E160" t="s">
        <v>429</v>
      </c>
      <c r="F160" t="s">
        <v>70</v>
      </c>
      <c r="G160" t="s">
        <v>467</v>
      </c>
      <c r="H160" t="s">
        <v>283</v>
      </c>
      <c r="I160" t="s">
        <v>104</v>
      </c>
      <c r="J160" s="47">
        <v>45457</v>
      </c>
      <c r="K160" s="47">
        <v>45457</v>
      </c>
      <c r="L160" s="48">
        <v>687</v>
      </c>
      <c r="M160" t="s">
        <v>326</v>
      </c>
      <c r="N160">
        <v>6677390436</v>
      </c>
    </row>
    <row r="161" spans="1:14" x14ac:dyDescent="0.3">
      <c r="A161" t="s">
        <v>64</v>
      </c>
      <c r="B161" s="47">
        <v>45390</v>
      </c>
      <c r="C161" t="s">
        <v>69</v>
      </c>
      <c r="D161">
        <v>6692688528</v>
      </c>
      <c r="E161" t="s">
        <v>429</v>
      </c>
      <c r="F161" t="s">
        <v>70</v>
      </c>
      <c r="G161" t="s">
        <v>452</v>
      </c>
      <c r="H161" t="s">
        <v>168</v>
      </c>
      <c r="J161" s="47">
        <v>45457</v>
      </c>
      <c r="K161" s="47">
        <v>45457</v>
      </c>
      <c r="L161" s="48">
        <v>471</v>
      </c>
      <c r="M161" t="s">
        <v>326</v>
      </c>
      <c r="N161">
        <v>6677352192</v>
      </c>
    </row>
    <row r="162" spans="1:14" x14ac:dyDescent="0.3">
      <c r="A162" t="s">
        <v>64</v>
      </c>
      <c r="B162" s="47">
        <v>45390</v>
      </c>
      <c r="C162" t="s">
        <v>69</v>
      </c>
      <c r="D162">
        <v>6692688529</v>
      </c>
      <c r="E162" t="s">
        <v>429</v>
      </c>
      <c r="F162" t="s">
        <v>70</v>
      </c>
      <c r="G162" t="s">
        <v>466</v>
      </c>
      <c r="H162" t="s">
        <v>168</v>
      </c>
      <c r="J162" s="47">
        <v>45457</v>
      </c>
      <c r="K162" s="47">
        <v>45457</v>
      </c>
      <c r="L162" s="48">
        <v>471</v>
      </c>
      <c r="M162" t="s">
        <v>326</v>
      </c>
      <c r="N162">
        <v>6677390434</v>
      </c>
    </row>
    <row r="163" spans="1:14" x14ac:dyDescent="0.3">
      <c r="A163" t="s">
        <v>64</v>
      </c>
      <c r="B163" s="47">
        <v>45390</v>
      </c>
      <c r="C163" t="s">
        <v>69</v>
      </c>
      <c r="D163">
        <v>6692688527</v>
      </c>
      <c r="E163" t="s">
        <v>429</v>
      </c>
      <c r="F163" t="s">
        <v>70</v>
      </c>
      <c r="G163" t="s">
        <v>454</v>
      </c>
      <c r="H163" t="s">
        <v>542</v>
      </c>
      <c r="I163" t="s">
        <v>104</v>
      </c>
      <c r="J163" s="47">
        <v>45443</v>
      </c>
      <c r="K163" s="47">
        <v>45443</v>
      </c>
      <c r="L163" s="48">
        <v>308</v>
      </c>
      <c r="M163" t="s">
        <v>326</v>
      </c>
      <c r="N163">
        <v>6677352191</v>
      </c>
    </row>
    <row r="164" spans="1:14" x14ac:dyDescent="0.3">
      <c r="A164" t="s">
        <v>64</v>
      </c>
      <c r="B164" s="47">
        <v>45390</v>
      </c>
      <c r="C164" t="s">
        <v>69</v>
      </c>
      <c r="D164">
        <v>1842986422</v>
      </c>
      <c r="E164" t="s">
        <v>429</v>
      </c>
      <c r="F164" t="s">
        <v>70</v>
      </c>
      <c r="G164" t="s">
        <v>444</v>
      </c>
      <c r="J164" s="47">
        <v>45443</v>
      </c>
      <c r="K164" s="47">
        <v>45443</v>
      </c>
      <c r="L164" s="48">
        <v>1110</v>
      </c>
      <c r="N164">
        <v>6692688526</v>
      </c>
    </row>
    <row r="165" spans="1:14" x14ac:dyDescent="0.3">
      <c r="A165" t="s">
        <v>64</v>
      </c>
      <c r="B165" s="47">
        <v>45390</v>
      </c>
      <c r="C165" t="s">
        <v>69</v>
      </c>
      <c r="D165">
        <v>1842986428</v>
      </c>
      <c r="E165" t="s">
        <v>429</v>
      </c>
      <c r="F165" t="s">
        <v>70</v>
      </c>
      <c r="G165" t="s">
        <v>466</v>
      </c>
      <c r="J165" s="47">
        <v>45457</v>
      </c>
      <c r="K165" s="47">
        <v>45457</v>
      </c>
      <c r="L165" s="48">
        <v>1110</v>
      </c>
      <c r="N165">
        <v>6692688529</v>
      </c>
    </row>
    <row r="166" spans="1:14" x14ac:dyDescent="0.3">
      <c r="A166" t="s">
        <v>64</v>
      </c>
      <c r="B166" s="47">
        <v>45390</v>
      </c>
      <c r="C166" t="s">
        <v>69</v>
      </c>
      <c r="D166">
        <v>1842986423</v>
      </c>
      <c r="E166" t="s">
        <v>429</v>
      </c>
      <c r="F166" t="s">
        <v>70</v>
      </c>
      <c r="G166" t="s">
        <v>454</v>
      </c>
      <c r="J166" s="47">
        <v>45443</v>
      </c>
      <c r="K166" s="47">
        <v>45443</v>
      </c>
      <c r="L166" s="48">
        <v>1110</v>
      </c>
      <c r="N166">
        <v>6692688527</v>
      </c>
    </row>
    <row r="167" spans="1:14" x14ac:dyDescent="0.3">
      <c r="A167" t="s">
        <v>64</v>
      </c>
      <c r="B167" s="47">
        <v>45390</v>
      </c>
      <c r="C167" t="s">
        <v>69</v>
      </c>
      <c r="D167">
        <v>1842986427</v>
      </c>
      <c r="E167" t="s">
        <v>429</v>
      </c>
      <c r="F167" t="s">
        <v>70</v>
      </c>
      <c r="G167" t="s">
        <v>452</v>
      </c>
      <c r="J167" s="47">
        <v>45457</v>
      </c>
      <c r="K167" s="47">
        <v>45457</v>
      </c>
      <c r="L167" s="48">
        <v>1110</v>
      </c>
      <c r="N167">
        <v>6692688528</v>
      </c>
    </row>
    <row r="168" spans="1:14" x14ac:dyDescent="0.3">
      <c r="A168" t="s">
        <v>64</v>
      </c>
      <c r="B168" s="47">
        <v>45390</v>
      </c>
      <c r="C168" t="s">
        <v>69</v>
      </c>
      <c r="D168">
        <v>1842986435</v>
      </c>
      <c r="E168" t="s">
        <v>429</v>
      </c>
      <c r="F168" t="s">
        <v>70</v>
      </c>
      <c r="G168" t="s">
        <v>467</v>
      </c>
      <c r="J168" s="47">
        <v>45457</v>
      </c>
      <c r="K168" s="47">
        <v>45457</v>
      </c>
      <c r="L168" s="48">
        <v>1110</v>
      </c>
      <c r="N168">
        <v>6692688532</v>
      </c>
    </row>
    <row r="169" spans="1:14" x14ac:dyDescent="0.3">
      <c r="A169" t="s">
        <v>64</v>
      </c>
      <c r="B169" s="47">
        <v>45409</v>
      </c>
      <c r="C169" t="s">
        <v>65</v>
      </c>
      <c r="D169">
        <v>6692802287</v>
      </c>
      <c r="E169" t="s">
        <v>429</v>
      </c>
      <c r="F169" t="s">
        <v>66</v>
      </c>
      <c r="G169" t="s">
        <v>288</v>
      </c>
      <c r="H169" t="s">
        <v>321</v>
      </c>
      <c r="J169" s="47">
        <v>45416</v>
      </c>
      <c r="K169" s="47">
        <v>45417</v>
      </c>
      <c r="L169" s="48">
        <v>7498</v>
      </c>
      <c r="M169" t="s">
        <v>375</v>
      </c>
      <c r="N169">
        <v>1208316088</v>
      </c>
    </row>
    <row r="170" spans="1:14" x14ac:dyDescent="0.3">
      <c r="A170" t="s">
        <v>64</v>
      </c>
      <c r="B170" s="47">
        <v>45411</v>
      </c>
      <c r="C170" t="s">
        <v>71</v>
      </c>
      <c r="D170">
        <v>6692802388</v>
      </c>
      <c r="E170" t="s">
        <v>429</v>
      </c>
      <c r="F170" t="s">
        <v>72</v>
      </c>
      <c r="G170" t="s">
        <v>149</v>
      </c>
      <c r="H170" t="s">
        <v>162</v>
      </c>
      <c r="J170" s="47">
        <v>45456</v>
      </c>
      <c r="K170" s="47">
        <v>45456</v>
      </c>
      <c r="L170" s="48">
        <v>9068</v>
      </c>
      <c r="M170" t="s">
        <v>363</v>
      </c>
      <c r="N170">
        <v>6677416586</v>
      </c>
    </row>
    <row r="171" spans="1:14" x14ac:dyDescent="0.3">
      <c r="A171" t="s">
        <v>64</v>
      </c>
      <c r="B171" s="47">
        <v>45411</v>
      </c>
      <c r="C171" t="s">
        <v>71</v>
      </c>
      <c r="D171">
        <v>1842994995</v>
      </c>
      <c r="E171" t="s">
        <v>429</v>
      </c>
      <c r="F171" t="s">
        <v>72</v>
      </c>
      <c r="G171" t="s">
        <v>149</v>
      </c>
      <c r="J171" s="47">
        <v>45456</v>
      </c>
      <c r="K171" s="47">
        <v>45456</v>
      </c>
      <c r="L171" s="48">
        <v>2569</v>
      </c>
      <c r="N171">
        <v>6692802388</v>
      </c>
    </row>
    <row r="172" spans="1:14" x14ac:dyDescent="0.3">
      <c r="A172" t="s">
        <v>64</v>
      </c>
      <c r="B172" s="47">
        <v>45412</v>
      </c>
      <c r="C172" t="s">
        <v>69</v>
      </c>
      <c r="D172">
        <v>6692822045</v>
      </c>
      <c r="E172" t="s">
        <v>429</v>
      </c>
      <c r="F172" t="s">
        <v>70</v>
      </c>
      <c r="G172" t="s">
        <v>522</v>
      </c>
      <c r="H172" t="s">
        <v>194</v>
      </c>
      <c r="I172" t="s">
        <v>107</v>
      </c>
      <c r="J172" s="47">
        <v>45437</v>
      </c>
      <c r="K172" s="47">
        <v>45602</v>
      </c>
      <c r="L172" s="48">
        <v>5845</v>
      </c>
      <c r="M172" t="s">
        <v>331</v>
      </c>
      <c r="N172">
        <v>6692552631</v>
      </c>
    </row>
    <row r="173" spans="1:14" x14ac:dyDescent="0.3">
      <c r="A173" t="s">
        <v>64</v>
      </c>
      <c r="B173" s="47">
        <v>45412</v>
      </c>
      <c r="C173" t="s">
        <v>69</v>
      </c>
      <c r="D173">
        <v>6692822052</v>
      </c>
      <c r="E173" t="s">
        <v>429</v>
      </c>
      <c r="F173" t="s">
        <v>70</v>
      </c>
      <c r="G173" t="s">
        <v>524</v>
      </c>
      <c r="H173" t="s">
        <v>194</v>
      </c>
      <c r="I173" t="s">
        <v>107</v>
      </c>
      <c r="J173" s="47">
        <v>45437</v>
      </c>
      <c r="K173" s="47">
        <v>45602</v>
      </c>
      <c r="L173" s="48">
        <v>5845</v>
      </c>
      <c r="M173" t="s">
        <v>331</v>
      </c>
      <c r="N173">
        <v>6692552635</v>
      </c>
    </row>
    <row r="174" spans="1:14" x14ac:dyDescent="0.3">
      <c r="A174" t="s">
        <v>64</v>
      </c>
      <c r="B174" s="47">
        <v>45412</v>
      </c>
      <c r="C174" t="s">
        <v>69</v>
      </c>
      <c r="D174">
        <v>6692822049</v>
      </c>
      <c r="E174" t="s">
        <v>429</v>
      </c>
      <c r="F174" t="s">
        <v>70</v>
      </c>
      <c r="G174" t="s">
        <v>528</v>
      </c>
      <c r="H174" t="s">
        <v>194</v>
      </c>
      <c r="I174" t="s">
        <v>107</v>
      </c>
      <c r="J174" s="47">
        <v>45437</v>
      </c>
      <c r="K174" s="47">
        <v>45602</v>
      </c>
      <c r="L174" s="48">
        <v>5845</v>
      </c>
      <c r="M174" t="s">
        <v>331</v>
      </c>
      <c r="N174">
        <v>6692552673</v>
      </c>
    </row>
    <row r="175" spans="1:14" x14ac:dyDescent="0.3">
      <c r="A175" t="s">
        <v>64</v>
      </c>
      <c r="B175" s="47">
        <v>45412</v>
      </c>
      <c r="C175" t="s">
        <v>69</v>
      </c>
      <c r="D175">
        <v>6692822050</v>
      </c>
      <c r="E175" t="s">
        <v>429</v>
      </c>
      <c r="F175" t="s">
        <v>70</v>
      </c>
      <c r="G175" t="s">
        <v>529</v>
      </c>
      <c r="H175" t="s">
        <v>194</v>
      </c>
      <c r="I175" t="s">
        <v>107</v>
      </c>
      <c r="J175" s="47">
        <v>45437</v>
      </c>
      <c r="K175" s="47">
        <v>45602</v>
      </c>
      <c r="L175" s="48">
        <v>5845</v>
      </c>
      <c r="M175" t="s">
        <v>331</v>
      </c>
      <c r="N175">
        <v>6692552674</v>
      </c>
    </row>
    <row r="176" spans="1:14" x14ac:dyDescent="0.3">
      <c r="A176" t="s">
        <v>64</v>
      </c>
      <c r="B176" s="47">
        <v>45412</v>
      </c>
      <c r="C176" t="s">
        <v>69</v>
      </c>
      <c r="D176">
        <v>6692822051</v>
      </c>
      <c r="E176" t="s">
        <v>429</v>
      </c>
      <c r="F176" t="s">
        <v>70</v>
      </c>
      <c r="G176" t="s">
        <v>527</v>
      </c>
      <c r="H176" t="s">
        <v>194</v>
      </c>
      <c r="I176" t="s">
        <v>107</v>
      </c>
      <c r="J176" s="47">
        <v>45437</v>
      </c>
      <c r="K176" s="47">
        <v>45602</v>
      </c>
      <c r="L176" s="48">
        <v>5845</v>
      </c>
      <c r="M176" t="s">
        <v>331</v>
      </c>
      <c r="N176">
        <v>6692552632</v>
      </c>
    </row>
    <row r="177" spans="1:14" x14ac:dyDescent="0.3">
      <c r="A177" t="s">
        <v>64</v>
      </c>
      <c r="B177" s="47">
        <v>45412</v>
      </c>
      <c r="C177" t="s">
        <v>69</v>
      </c>
      <c r="D177">
        <v>6692822053</v>
      </c>
      <c r="E177" t="s">
        <v>429</v>
      </c>
      <c r="F177" t="s">
        <v>70</v>
      </c>
      <c r="G177" t="s">
        <v>523</v>
      </c>
      <c r="H177" t="s">
        <v>543</v>
      </c>
      <c r="I177" t="s">
        <v>104</v>
      </c>
      <c r="J177" s="47">
        <v>45437</v>
      </c>
      <c r="K177" s="47">
        <v>45542</v>
      </c>
      <c r="L177" s="48">
        <v>6102</v>
      </c>
      <c r="M177" t="s">
        <v>331</v>
      </c>
      <c r="N177">
        <v>6692552637</v>
      </c>
    </row>
    <row r="178" spans="1:14" x14ac:dyDescent="0.3">
      <c r="A178" t="s">
        <v>64</v>
      </c>
      <c r="B178" s="47">
        <v>45412</v>
      </c>
      <c r="C178" t="s">
        <v>69</v>
      </c>
      <c r="D178">
        <v>1842995939</v>
      </c>
      <c r="E178" t="s">
        <v>429</v>
      </c>
      <c r="F178" t="s">
        <v>70</v>
      </c>
      <c r="G178" t="s">
        <v>529</v>
      </c>
      <c r="J178" s="47">
        <v>45437</v>
      </c>
      <c r="K178" s="47">
        <v>45602</v>
      </c>
      <c r="L178" s="48">
        <v>1060</v>
      </c>
      <c r="N178">
        <v>6692822050</v>
      </c>
    </row>
    <row r="179" spans="1:14" x14ac:dyDescent="0.3">
      <c r="A179" t="s">
        <v>64</v>
      </c>
      <c r="B179" s="47">
        <v>45412</v>
      </c>
      <c r="C179" t="s">
        <v>69</v>
      </c>
      <c r="D179">
        <v>1842995942</v>
      </c>
      <c r="E179" t="s">
        <v>429</v>
      </c>
      <c r="F179" t="s">
        <v>70</v>
      </c>
      <c r="G179" t="s">
        <v>524</v>
      </c>
      <c r="J179" s="47">
        <v>45437</v>
      </c>
      <c r="K179" s="47">
        <v>45602</v>
      </c>
      <c r="L179" s="48">
        <v>1060</v>
      </c>
      <c r="N179">
        <v>6692822052</v>
      </c>
    </row>
    <row r="180" spans="1:14" x14ac:dyDescent="0.3">
      <c r="A180" t="s">
        <v>64</v>
      </c>
      <c r="B180" s="47">
        <v>45412</v>
      </c>
      <c r="C180" t="s">
        <v>69</v>
      </c>
      <c r="D180">
        <v>1842995938</v>
      </c>
      <c r="E180" t="s">
        <v>429</v>
      </c>
      <c r="F180" t="s">
        <v>70</v>
      </c>
      <c r="G180" t="s">
        <v>528</v>
      </c>
      <c r="J180" s="47">
        <v>45437</v>
      </c>
      <c r="K180" s="47">
        <v>45602</v>
      </c>
      <c r="L180" s="48">
        <v>1060</v>
      </c>
      <c r="N180">
        <v>6692822049</v>
      </c>
    </row>
    <row r="181" spans="1:14" x14ac:dyDescent="0.3">
      <c r="A181" t="s">
        <v>64</v>
      </c>
      <c r="B181" s="47">
        <v>45412</v>
      </c>
      <c r="C181" t="s">
        <v>69</v>
      </c>
      <c r="D181">
        <v>1842995933</v>
      </c>
      <c r="E181" t="s">
        <v>429</v>
      </c>
      <c r="F181" t="s">
        <v>70</v>
      </c>
      <c r="G181" t="s">
        <v>522</v>
      </c>
      <c r="J181" s="47">
        <v>45437</v>
      </c>
      <c r="K181" s="47">
        <v>45602</v>
      </c>
      <c r="L181" s="48">
        <v>1060</v>
      </c>
      <c r="N181">
        <v>6692822045</v>
      </c>
    </row>
    <row r="182" spans="1:14" x14ac:dyDescent="0.3">
      <c r="A182" t="s">
        <v>64</v>
      </c>
      <c r="B182" s="47">
        <v>45412</v>
      </c>
      <c r="C182" t="s">
        <v>69</v>
      </c>
      <c r="D182">
        <v>1842995941</v>
      </c>
      <c r="E182" t="s">
        <v>429</v>
      </c>
      <c r="F182" t="s">
        <v>70</v>
      </c>
      <c r="G182" t="s">
        <v>527</v>
      </c>
      <c r="J182" s="47">
        <v>45437</v>
      </c>
      <c r="K182" s="47">
        <v>45602</v>
      </c>
      <c r="L182" s="48">
        <v>1060</v>
      </c>
      <c r="N182">
        <v>6692822051</v>
      </c>
    </row>
    <row r="183" spans="1:14" x14ac:dyDescent="0.3">
      <c r="A183" t="s">
        <v>64</v>
      </c>
      <c r="B183" s="47">
        <v>45412</v>
      </c>
      <c r="C183" t="s">
        <v>69</v>
      </c>
      <c r="D183">
        <v>1842995947</v>
      </c>
      <c r="E183" t="s">
        <v>429</v>
      </c>
      <c r="F183" t="s">
        <v>70</v>
      </c>
      <c r="G183" t="s">
        <v>523</v>
      </c>
      <c r="J183" s="47">
        <v>45437</v>
      </c>
      <c r="K183" s="47">
        <v>45542</v>
      </c>
      <c r="L183" s="48">
        <v>1060</v>
      </c>
      <c r="N183">
        <v>6692822053</v>
      </c>
    </row>
    <row r="184" spans="1:14" x14ac:dyDescent="0.3">
      <c r="A184" t="s">
        <v>64</v>
      </c>
      <c r="B184" s="47">
        <v>45420</v>
      </c>
      <c r="C184" t="s">
        <v>69</v>
      </c>
      <c r="D184">
        <v>6692863708</v>
      </c>
      <c r="E184" t="s">
        <v>429</v>
      </c>
      <c r="F184" t="s">
        <v>70</v>
      </c>
      <c r="G184" t="s">
        <v>512</v>
      </c>
      <c r="H184" t="s">
        <v>150</v>
      </c>
      <c r="I184" t="s">
        <v>104</v>
      </c>
      <c r="J184" s="47">
        <v>45446</v>
      </c>
      <c r="K184" s="47">
        <v>45446</v>
      </c>
      <c r="L184" s="48">
        <v>1821</v>
      </c>
      <c r="M184" t="s">
        <v>363</v>
      </c>
      <c r="N184">
        <v>6692552510</v>
      </c>
    </row>
    <row r="185" spans="1:14" x14ac:dyDescent="0.3">
      <c r="A185" t="s">
        <v>64</v>
      </c>
      <c r="B185" s="47">
        <v>45420</v>
      </c>
      <c r="C185" t="s">
        <v>69</v>
      </c>
      <c r="D185">
        <v>1842999907</v>
      </c>
      <c r="E185" t="s">
        <v>429</v>
      </c>
      <c r="F185" t="s">
        <v>70</v>
      </c>
      <c r="G185" t="s">
        <v>512</v>
      </c>
      <c r="J185" s="47">
        <v>45446</v>
      </c>
      <c r="K185" s="47">
        <v>45446</v>
      </c>
      <c r="L185" s="48">
        <v>1110</v>
      </c>
      <c r="N185">
        <v>6692863708</v>
      </c>
    </row>
    <row r="186" spans="1:14" x14ac:dyDescent="0.3">
      <c r="A186" t="s">
        <v>64</v>
      </c>
      <c r="B186" s="47">
        <v>45424</v>
      </c>
      <c r="C186" t="s">
        <v>69</v>
      </c>
      <c r="D186">
        <v>6692878878</v>
      </c>
      <c r="E186" t="s">
        <v>429</v>
      </c>
      <c r="F186" t="s">
        <v>70</v>
      </c>
      <c r="G186" t="s">
        <v>433</v>
      </c>
      <c r="H186" t="s">
        <v>150</v>
      </c>
      <c r="I186" t="s">
        <v>104</v>
      </c>
      <c r="J186" s="47">
        <v>45660</v>
      </c>
      <c r="K186" s="47">
        <v>45660</v>
      </c>
      <c r="L186" s="48">
        <v>308</v>
      </c>
      <c r="M186" t="s">
        <v>330</v>
      </c>
      <c r="N186">
        <v>6677061199</v>
      </c>
    </row>
    <row r="187" spans="1:14" x14ac:dyDescent="0.3">
      <c r="A187" t="s">
        <v>64</v>
      </c>
      <c r="B187" s="47">
        <v>45424</v>
      </c>
      <c r="C187" t="s">
        <v>69</v>
      </c>
      <c r="D187">
        <v>1843001331</v>
      </c>
      <c r="E187" t="s">
        <v>429</v>
      </c>
      <c r="F187" t="s">
        <v>70</v>
      </c>
      <c r="G187" t="s">
        <v>433</v>
      </c>
      <c r="J187" s="47">
        <v>45660</v>
      </c>
      <c r="K187" s="47">
        <v>45660</v>
      </c>
      <c r="L187" s="48">
        <v>1060</v>
      </c>
      <c r="N187">
        <v>6692878878</v>
      </c>
    </row>
    <row r="188" spans="1:14" x14ac:dyDescent="0.3">
      <c r="A188" t="s">
        <v>64</v>
      </c>
      <c r="B188" s="47">
        <v>45425</v>
      </c>
      <c r="C188" t="s">
        <v>69</v>
      </c>
      <c r="D188">
        <v>6692879023</v>
      </c>
      <c r="E188" t="s">
        <v>429</v>
      </c>
      <c r="F188" t="s">
        <v>70</v>
      </c>
      <c r="G188" t="s">
        <v>463</v>
      </c>
      <c r="H188" t="s">
        <v>283</v>
      </c>
      <c r="I188" t="s">
        <v>104</v>
      </c>
      <c r="J188" s="47">
        <v>45451</v>
      </c>
      <c r="K188" s="47">
        <v>45451</v>
      </c>
      <c r="L188" s="48">
        <v>686</v>
      </c>
      <c r="M188" t="s">
        <v>326</v>
      </c>
      <c r="N188">
        <v>6677352199</v>
      </c>
    </row>
    <row r="189" spans="1:14" x14ac:dyDescent="0.3">
      <c r="A189" t="s">
        <v>64</v>
      </c>
      <c r="B189" s="47">
        <v>45425</v>
      </c>
      <c r="C189" t="s">
        <v>65</v>
      </c>
      <c r="D189">
        <v>6692878989</v>
      </c>
      <c r="E189" t="s">
        <v>429</v>
      </c>
      <c r="F189" t="s">
        <v>66</v>
      </c>
      <c r="G189" t="s">
        <v>231</v>
      </c>
      <c r="H189" t="s">
        <v>315</v>
      </c>
      <c r="J189" s="47">
        <v>45458</v>
      </c>
      <c r="K189" s="47">
        <v>45459</v>
      </c>
      <c r="L189" s="48">
        <v>5055</v>
      </c>
      <c r="M189" t="s">
        <v>375</v>
      </c>
      <c r="N189">
        <v>6677102113</v>
      </c>
    </row>
    <row r="190" spans="1:14" x14ac:dyDescent="0.3">
      <c r="A190" t="s">
        <v>64</v>
      </c>
      <c r="B190" s="47">
        <v>45425</v>
      </c>
      <c r="C190" t="s">
        <v>69</v>
      </c>
      <c r="D190">
        <v>1843002114</v>
      </c>
      <c r="E190" t="s">
        <v>429</v>
      </c>
      <c r="F190" t="s">
        <v>70</v>
      </c>
      <c r="G190" t="s">
        <v>463</v>
      </c>
      <c r="J190" s="47">
        <v>45451</v>
      </c>
      <c r="K190" s="47">
        <v>45451</v>
      </c>
      <c r="L190" s="48">
        <v>1110</v>
      </c>
      <c r="N190">
        <v>6692879023</v>
      </c>
    </row>
    <row r="191" spans="1:14" x14ac:dyDescent="0.3">
      <c r="A191" t="s">
        <v>64</v>
      </c>
      <c r="B191" s="47">
        <v>45426</v>
      </c>
      <c r="C191" t="s">
        <v>65</v>
      </c>
      <c r="D191">
        <v>6692892144</v>
      </c>
      <c r="E191" t="s">
        <v>429</v>
      </c>
      <c r="F191" t="s">
        <v>66</v>
      </c>
      <c r="G191" t="s">
        <v>141</v>
      </c>
      <c r="H191" t="s">
        <v>305</v>
      </c>
      <c r="I191" t="s">
        <v>107</v>
      </c>
      <c r="J191" s="47">
        <v>45427</v>
      </c>
      <c r="K191" s="47">
        <v>45428</v>
      </c>
      <c r="L191" s="48">
        <v>21857</v>
      </c>
      <c r="M191" t="s">
        <v>375</v>
      </c>
      <c r="N191">
        <v>9353900775</v>
      </c>
    </row>
    <row r="192" spans="1:14" x14ac:dyDescent="0.3">
      <c r="A192" t="s">
        <v>64</v>
      </c>
      <c r="B192" s="47">
        <v>45434</v>
      </c>
      <c r="C192" t="s">
        <v>75</v>
      </c>
      <c r="D192">
        <v>6692929874</v>
      </c>
      <c r="E192" t="s">
        <v>429</v>
      </c>
      <c r="F192" t="s">
        <v>432</v>
      </c>
      <c r="G192" t="s">
        <v>537</v>
      </c>
      <c r="H192" t="s">
        <v>544</v>
      </c>
      <c r="J192" s="47">
        <v>45545</v>
      </c>
      <c r="K192" s="47">
        <v>45545</v>
      </c>
      <c r="L192" s="48">
        <v>2616</v>
      </c>
      <c r="M192" t="s">
        <v>363</v>
      </c>
      <c r="N192">
        <v>6692575393</v>
      </c>
    </row>
    <row r="193" spans="1:14" x14ac:dyDescent="0.3">
      <c r="A193" t="s">
        <v>64</v>
      </c>
      <c r="B193" s="47">
        <v>45435</v>
      </c>
      <c r="C193" t="s">
        <v>69</v>
      </c>
      <c r="D193">
        <v>6692930089</v>
      </c>
      <c r="E193" t="s">
        <v>429</v>
      </c>
      <c r="F193" t="s">
        <v>70</v>
      </c>
      <c r="G193" t="s">
        <v>455</v>
      </c>
      <c r="H193" t="s">
        <v>283</v>
      </c>
      <c r="I193" t="s">
        <v>104</v>
      </c>
      <c r="J193" s="47">
        <v>45458</v>
      </c>
      <c r="K193" s="47">
        <v>45458</v>
      </c>
      <c r="L193" s="48">
        <v>686</v>
      </c>
      <c r="M193" t="s">
        <v>326</v>
      </c>
      <c r="N193">
        <v>6677352195</v>
      </c>
    </row>
    <row r="194" spans="1:14" x14ac:dyDescent="0.3">
      <c r="A194" t="s">
        <v>64</v>
      </c>
      <c r="B194" s="47">
        <v>45435</v>
      </c>
      <c r="C194" t="s">
        <v>69</v>
      </c>
      <c r="D194">
        <v>1843007753</v>
      </c>
      <c r="E194" t="s">
        <v>429</v>
      </c>
      <c r="F194" t="s">
        <v>70</v>
      </c>
      <c r="G194" t="s">
        <v>455</v>
      </c>
      <c r="J194" s="47">
        <v>45458</v>
      </c>
      <c r="K194" s="47">
        <v>45458</v>
      </c>
      <c r="L194" s="48">
        <v>1110</v>
      </c>
      <c r="N194">
        <v>6692930089</v>
      </c>
    </row>
    <row r="195" spans="1:14" x14ac:dyDescent="0.3">
      <c r="A195" t="s">
        <v>64</v>
      </c>
      <c r="B195" s="47">
        <v>45445</v>
      </c>
      <c r="C195" t="s">
        <v>69</v>
      </c>
      <c r="D195">
        <v>6073434375</v>
      </c>
      <c r="E195" t="s">
        <v>429</v>
      </c>
      <c r="F195" t="s">
        <v>70</v>
      </c>
      <c r="G195" t="s">
        <v>545</v>
      </c>
      <c r="H195" t="s">
        <v>94</v>
      </c>
      <c r="J195" s="47">
        <v>45490</v>
      </c>
      <c r="K195" s="47">
        <v>45446</v>
      </c>
      <c r="L195" s="48">
        <v>12524</v>
      </c>
      <c r="M195" t="s">
        <v>326</v>
      </c>
      <c r="N195">
        <v>0</v>
      </c>
    </row>
    <row r="196" spans="1:14" x14ac:dyDescent="0.3">
      <c r="A196" t="s">
        <v>64</v>
      </c>
      <c r="B196" s="47">
        <v>45445</v>
      </c>
      <c r="C196" t="s">
        <v>69</v>
      </c>
      <c r="D196">
        <v>6073434374</v>
      </c>
      <c r="E196" t="s">
        <v>429</v>
      </c>
      <c r="F196" t="s">
        <v>70</v>
      </c>
      <c r="G196" t="s">
        <v>546</v>
      </c>
      <c r="H196" t="s">
        <v>94</v>
      </c>
      <c r="J196" s="47">
        <v>45490</v>
      </c>
      <c r="K196" s="47">
        <v>45446</v>
      </c>
      <c r="L196" s="48">
        <v>12524</v>
      </c>
      <c r="M196" t="s">
        <v>326</v>
      </c>
    </row>
    <row r="197" spans="1:14" x14ac:dyDescent="0.3">
      <c r="A197" t="s">
        <v>64</v>
      </c>
      <c r="B197" s="47">
        <v>45447</v>
      </c>
      <c r="C197" t="s">
        <v>69</v>
      </c>
      <c r="D197">
        <v>6692982769</v>
      </c>
      <c r="E197" t="s">
        <v>429</v>
      </c>
      <c r="F197" t="s">
        <v>70</v>
      </c>
      <c r="G197" t="s">
        <v>462</v>
      </c>
      <c r="H197" t="s">
        <v>168</v>
      </c>
      <c r="J197" s="47">
        <v>45490</v>
      </c>
      <c r="K197" s="47">
        <v>45490</v>
      </c>
      <c r="L197" s="48">
        <v>471</v>
      </c>
      <c r="M197" t="s">
        <v>326</v>
      </c>
      <c r="N197">
        <v>6677352194</v>
      </c>
    </row>
    <row r="198" spans="1:14" x14ac:dyDescent="0.3">
      <c r="A198" t="s">
        <v>64</v>
      </c>
      <c r="B198" s="47">
        <v>45447</v>
      </c>
      <c r="C198" t="s">
        <v>69</v>
      </c>
      <c r="D198">
        <v>6692982772</v>
      </c>
      <c r="E198" t="s">
        <v>429</v>
      </c>
      <c r="F198" t="s">
        <v>70</v>
      </c>
      <c r="G198" t="s">
        <v>459</v>
      </c>
      <c r="H198" t="s">
        <v>168</v>
      </c>
      <c r="J198" s="47">
        <v>45490</v>
      </c>
      <c r="K198" s="47">
        <v>45490</v>
      </c>
      <c r="L198" s="48">
        <v>470</v>
      </c>
      <c r="M198" t="s">
        <v>326</v>
      </c>
      <c r="N198">
        <v>6677352237</v>
      </c>
    </row>
    <row r="199" spans="1:14" x14ac:dyDescent="0.3">
      <c r="A199" t="s">
        <v>64</v>
      </c>
      <c r="B199" s="47">
        <v>45447</v>
      </c>
      <c r="C199" t="s">
        <v>69</v>
      </c>
      <c r="D199">
        <v>6692982763</v>
      </c>
      <c r="E199" t="s">
        <v>429</v>
      </c>
      <c r="F199" t="s">
        <v>70</v>
      </c>
      <c r="G199" t="s">
        <v>458</v>
      </c>
      <c r="H199" t="s">
        <v>168</v>
      </c>
      <c r="J199" s="47">
        <v>45524</v>
      </c>
      <c r="K199" s="47">
        <v>45524</v>
      </c>
      <c r="L199" s="48">
        <v>471</v>
      </c>
      <c r="M199" t="s">
        <v>326</v>
      </c>
      <c r="N199">
        <v>6677352190</v>
      </c>
    </row>
    <row r="200" spans="1:14" x14ac:dyDescent="0.3">
      <c r="A200" t="s">
        <v>64</v>
      </c>
      <c r="B200" s="47">
        <v>45447</v>
      </c>
      <c r="C200" t="s">
        <v>69</v>
      </c>
      <c r="D200">
        <v>6692982768</v>
      </c>
      <c r="E200" t="s">
        <v>429</v>
      </c>
      <c r="F200" t="s">
        <v>70</v>
      </c>
      <c r="G200" t="s">
        <v>461</v>
      </c>
      <c r="H200" t="s">
        <v>168</v>
      </c>
      <c r="J200" s="47">
        <v>45490</v>
      </c>
      <c r="K200" s="47">
        <v>45490</v>
      </c>
      <c r="L200" s="48">
        <v>471</v>
      </c>
      <c r="M200" t="s">
        <v>326</v>
      </c>
      <c r="N200">
        <v>6677352193</v>
      </c>
    </row>
    <row r="201" spans="1:14" x14ac:dyDescent="0.3">
      <c r="A201" t="s">
        <v>64</v>
      </c>
      <c r="B201" s="47">
        <v>45447</v>
      </c>
      <c r="C201" t="s">
        <v>69</v>
      </c>
      <c r="D201">
        <v>6073450115</v>
      </c>
      <c r="E201" t="s">
        <v>429</v>
      </c>
      <c r="F201" t="s">
        <v>70</v>
      </c>
      <c r="G201" t="s">
        <v>547</v>
      </c>
      <c r="H201" t="s">
        <v>94</v>
      </c>
      <c r="J201" s="47">
        <v>45514</v>
      </c>
      <c r="K201" s="47">
        <v>45447</v>
      </c>
      <c r="L201" s="48">
        <v>12551</v>
      </c>
      <c r="M201" t="s">
        <v>326</v>
      </c>
      <c r="N201">
        <v>0</v>
      </c>
    </row>
    <row r="202" spans="1:14" x14ac:dyDescent="0.3">
      <c r="A202" t="s">
        <v>64</v>
      </c>
      <c r="B202" s="47">
        <v>45447</v>
      </c>
      <c r="C202" t="s">
        <v>69</v>
      </c>
      <c r="D202">
        <v>6692982771</v>
      </c>
      <c r="E202" t="s">
        <v>429</v>
      </c>
      <c r="F202" t="s">
        <v>70</v>
      </c>
      <c r="G202" t="s">
        <v>465</v>
      </c>
      <c r="H202" t="s">
        <v>168</v>
      </c>
      <c r="J202" s="47">
        <v>45524</v>
      </c>
      <c r="K202" s="47">
        <v>45524</v>
      </c>
      <c r="L202" s="48">
        <v>471</v>
      </c>
      <c r="M202" t="s">
        <v>326</v>
      </c>
      <c r="N202">
        <v>6677390435</v>
      </c>
    </row>
    <row r="203" spans="1:14" x14ac:dyDescent="0.3">
      <c r="A203" t="s">
        <v>64</v>
      </c>
      <c r="B203" s="47">
        <v>45447</v>
      </c>
      <c r="C203" t="s">
        <v>69</v>
      </c>
      <c r="D203">
        <v>6692982758</v>
      </c>
      <c r="E203" t="s">
        <v>429</v>
      </c>
      <c r="F203" t="s">
        <v>70</v>
      </c>
      <c r="G203" t="s">
        <v>456</v>
      </c>
      <c r="H203" t="s">
        <v>283</v>
      </c>
      <c r="I203" t="s">
        <v>104</v>
      </c>
      <c r="J203" s="47">
        <v>45505</v>
      </c>
      <c r="K203" s="47">
        <v>45505</v>
      </c>
      <c r="L203" s="48">
        <v>687</v>
      </c>
      <c r="M203" t="s">
        <v>326</v>
      </c>
      <c r="N203">
        <v>6677352189</v>
      </c>
    </row>
    <row r="204" spans="1:14" x14ac:dyDescent="0.3">
      <c r="A204" t="s">
        <v>64</v>
      </c>
      <c r="B204" s="47">
        <v>45447</v>
      </c>
      <c r="C204" t="s">
        <v>69</v>
      </c>
      <c r="D204">
        <v>6692982764</v>
      </c>
      <c r="E204" t="s">
        <v>429</v>
      </c>
      <c r="F204" t="s">
        <v>70</v>
      </c>
      <c r="G204" t="s">
        <v>457</v>
      </c>
      <c r="H204" t="s">
        <v>542</v>
      </c>
      <c r="I204" t="s">
        <v>104</v>
      </c>
      <c r="J204" s="47">
        <v>45588</v>
      </c>
      <c r="K204" s="47">
        <v>45588</v>
      </c>
      <c r="L204" s="48">
        <v>308</v>
      </c>
      <c r="M204" t="s">
        <v>326</v>
      </c>
      <c r="N204">
        <v>6677352188</v>
      </c>
    </row>
    <row r="205" spans="1:14" x14ac:dyDescent="0.3">
      <c r="A205" t="s">
        <v>64</v>
      </c>
      <c r="B205" s="47">
        <v>45447</v>
      </c>
      <c r="C205" t="s">
        <v>69</v>
      </c>
      <c r="D205">
        <v>1843012817</v>
      </c>
      <c r="E205" t="s">
        <v>429</v>
      </c>
      <c r="F205" t="s">
        <v>70</v>
      </c>
      <c r="G205" t="s">
        <v>465</v>
      </c>
      <c r="J205" s="47">
        <v>45524</v>
      </c>
      <c r="K205" s="47">
        <v>45524</v>
      </c>
      <c r="L205" s="48">
        <v>1110</v>
      </c>
      <c r="N205">
        <v>6692982771</v>
      </c>
    </row>
    <row r="206" spans="1:14" x14ac:dyDescent="0.3">
      <c r="A206" t="s">
        <v>64</v>
      </c>
      <c r="B206" s="47">
        <v>45447</v>
      </c>
      <c r="C206" t="s">
        <v>69</v>
      </c>
      <c r="D206">
        <v>1843012816</v>
      </c>
      <c r="E206" t="s">
        <v>429</v>
      </c>
      <c r="F206" t="s">
        <v>70</v>
      </c>
      <c r="G206" t="s">
        <v>462</v>
      </c>
      <c r="J206" s="47">
        <v>45490</v>
      </c>
      <c r="K206" s="47">
        <v>45490</v>
      </c>
      <c r="L206" s="48">
        <v>1110</v>
      </c>
      <c r="N206">
        <v>6692982769</v>
      </c>
    </row>
    <row r="207" spans="1:14" x14ac:dyDescent="0.3">
      <c r="A207" t="s">
        <v>64</v>
      </c>
      <c r="B207" s="47">
        <v>45447</v>
      </c>
      <c r="C207" t="s">
        <v>69</v>
      </c>
      <c r="D207">
        <v>1843012818</v>
      </c>
      <c r="E207" t="s">
        <v>429</v>
      </c>
      <c r="F207" t="s">
        <v>70</v>
      </c>
      <c r="G207" t="s">
        <v>459</v>
      </c>
      <c r="J207" s="47">
        <v>45490</v>
      </c>
      <c r="K207" s="47">
        <v>45490</v>
      </c>
      <c r="L207" s="48">
        <v>1110</v>
      </c>
      <c r="N207">
        <v>6692982772</v>
      </c>
    </row>
    <row r="208" spans="1:14" x14ac:dyDescent="0.3">
      <c r="A208" t="s">
        <v>64</v>
      </c>
      <c r="B208" s="47">
        <v>45447</v>
      </c>
      <c r="C208" t="s">
        <v>69</v>
      </c>
      <c r="D208">
        <v>1843012811</v>
      </c>
      <c r="E208" t="s">
        <v>429</v>
      </c>
      <c r="F208" t="s">
        <v>70</v>
      </c>
      <c r="G208" t="s">
        <v>458</v>
      </c>
      <c r="J208" s="47">
        <v>45524</v>
      </c>
      <c r="K208" s="47">
        <v>45524</v>
      </c>
      <c r="L208" s="48">
        <v>1110</v>
      </c>
      <c r="N208">
        <v>6692982763</v>
      </c>
    </row>
    <row r="209" spans="1:14" x14ac:dyDescent="0.3">
      <c r="A209" t="s">
        <v>64</v>
      </c>
      <c r="B209" s="47">
        <v>45447</v>
      </c>
      <c r="C209" t="s">
        <v>69</v>
      </c>
      <c r="D209">
        <v>1843012815</v>
      </c>
      <c r="E209" t="s">
        <v>429</v>
      </c>
      <c r="F209" t="s">
        <v>70</v>
      </c>
      <c r="G209" t="s">
        <v>461</v>
      </c>
      <c r="J209" s="47">
        <v>45490</v>
      </c>
      <c r="K209" s="47">
        <v>45490</v>
      </c>
      <c r="L209" s="48">
        <v>1110</v>
      </c>
      <c r="N209">
        <v>6692982768</v>
      </c>
    </row>
    <row r="210" spans="1:14" x14ac:dyDescent="0.3">
      <c r="A210" t="s">
        <v>64</v>
      </c>
      <c r="B210" s="47">
        <v>45447</v>
      </c>
      <c r="C210" t="s">
        <v>69</v>
      </c>
      <c r="D210">
        <v>1843012799</v>
      </c>
      <c r="E210" t="s">
        <v>429</v>
      </c>
      <c r="F210" t="s">
        <v>70</v>
      </c>
      <c r="G210" t="s">
        <v>456</v>
      </c>
      <c r="J210" s="47">
        <v>45505</v>
      </c>
      <c r="K210" s="47">
        <v>45505</v>
      </c>
      <c r="L210" s="48">
        <v>1110</v>
      </c>
      <c r="N210">
        <v>6692982758</v>
      </c>
    </row>
    <row r="211" spans="1:14" x14ac:dyDescent="0.3">
      <c r="A211" t="s">
        <v>64</v>
      </c>
      <c r="B211" s="47">
        <v>45447</v>
      </c>
      <c r="C211" t="s">
        <v>69</v>
      </c>
      <c r="D211">
        <v>1843012814</v>
      </c>
      <c r="E211" t="s">
        <v>429</v>
      </c>
      <c r="F211" t="s">
        <v>70</v>
      </c>
      <c r="G211" t="s">
        <v>457</v>
      </c>
      <c r="J211" s="47">
        <v>45588</v>
      </c>
      <c r="K211" s="47">
        <v>45588</v>
      </c>
      <c r="L211" s="48">
        <v>1110</v>
      </c>
      <c r="N211">
        <v>6692982764</v>
      </c>
    </row>
    <row r="212" spans="1:14" x14ac:dyDescent="0.3">
      <c r="A212" t="s">
        <v>64</v>
      </c>
      <c r="B212" s="47">
        <v>45449</v>
      </c>
      <c r="C212" t="s">
        <v>65</v>
      </c>
      <c r="D212">
        <v>6692998219</v>
      </c>
      <c r="E212" t="s">
        <v>429</v>
      </c>
      <c r="F212" t="s">
        <v>66</v>
      </c>
      <c r="G212" t="s">
        <v>448</v>
      </c>
      <c r="H212" t="s">
        <v>541</v>
      </c>
      <c r="I212" t="s">
        <v>107</v>
      </c>
      <c r="J212" s="47">
        <v>45458</v>
      </c>
      <c r="K212" s="47">
        <v>45459</v>
      </c>
      <c r="L212" s="48">
        <v>13609</v>
      </c>
      <c r="M212" t="s">
        <v>375</v>
      </c>
      <c r="N212">
        <v>6677238311</v>
      </c>
    </row>
    <row r="213" spans="1:14" x14ac:dyDescent="0.3">
      <c r="A213" t="s">
        <v>64</v>
      </c>
      <c r="B213" s="47">
        <v>45453</v>
      </c>
      <c r="C213" t="s">
        <v>65</v>
      </c>
      <c r="D213">
        <v>6693012599</v>
      </c>
      <c r="E213" t="s">
        <v>429</v>
      </c>
      <c r="F213" t="s">
        <v>66</v>
      </c>
      <c r="G213" t="s">
        <v>231</v>
      </c>
      <c r="H213" t="s">
        <v>315</v>
      </c>
      <c r="J213" s="47">
        <v>45476</v>
      </c>
      <c r="K213" s="47">
        <v>45477</v>
      </c>
      <c r="L213" s="48">
        <v>5063</v>
      </c>
      <c r="M213" t="s">
        <v>375</v>
      </c>
      <c r="N213">
        <v>6677102113</v>
      </c>
    </row>
    <row r="214" spans="1:14" x14ac:dyDescent="0.3">
      <c r="A214" t="s">
        <v>64</v>
      </c>
      <c r="B214" s="47">
        <v>45468</v>
      </c>
      <c r="C214" t="s">
        <v>69</v>
      </c>
      <c r="D214">
        <v>6693070671</v>
      </c>
      <c r="E214" t="s">
        <v>429</v>
      </c>
      <c r="F214" t="s">
        <v>70</v>
      </c>
      <c r="G214" t="s">
        <v>264</v>
      </c>
      <c r="H214" t="s">
        <v>168</v>
      </c>
      <c r="J214" s="47">
        <v>45557</v>
      </c>
      <c r="K214" s="47">
        <v>45557</v>
      </c>
      <c r="L214" s="48">
        <v>440</v>
      </c>
      <c r="M214" t="s">
        <v>347</v>
      </c>
      <c r="N214">
        <v>1208060102</v>
      </c>
    </row>
    <row r="215" spans="1:14" x14ac:dyDescent="0.3">
      <c r="A215" t="s">
        <v>64</v>
      </c>
      <c r="B215" s="47">
        <v>45468</v>
      </c>
      <c r="C215" t="s">
        <v>69</v>
      </c>
      <c r="D215">
        <v>1843020807</v>
      </c>
      <c r="E215" t="s">
        <v>429</v>
      </c>
      <c r="F215" t="s">
        <v>70</v>
      </c>
      <c r="G215" t="s">
        <v>264</v>
      </c>
      <c r="J215" s="47">
        <v>45557</v>
      </c>
      <c r="K215" s="47">
        <v>45557</v>
      </c>
      <c r="L215" s="48">
        <v>1510</v>
      </c>
      <c r="N215">
        <v>6693070671</v>
      </c>
    </row>
    <row r="216" spans="1:14" x14ac:dyDescent="0.3">
      <c r="A216" t="s">
        <v>64</v>
      </c>
      <c r="B216" s="47">
        <v>45475</v>
      </c>
      <c r="C216" t="s">
        <v>69</v>
      </c>
      <c r="D216">
        <v>6693099933</v>
      </c>
      <c r="E216" t="s">
        <v>429</v>
      </c>
      <c r="F216" t="s">
        <v>70</v>
      </c>
      <c r="G216" t="s">
        <v>465</v>
      </c>
      <c r="H216" t="s">
        <v>168</v>
      </c>
      <c r="J216" s="47">
        <v>45652</v>
      </c>
      <c r="K216" s="47">
        <v>45652</v>
      </c>
      <c r="L216" s="48">
        <v>308</v>
      </c>
      <c r="M216" t="s">
        <v>326</v>
      </c>
      <c r="N216">
        <v>6677390435</v>
      </c>
    </row>
    <row r="217" spans="1:14" x14ac:dyDescent="0.3">
      <c r="A217" t="s">
        <v>64</v>
      </c>
      <c r="B217" s="47">
        <v>45475</v>
      </c>
      <c r="C217" t="s">
        <v>69</v>
      </c>
      <c r="D217">
        <v>1812748875</v>
      </c>
      <c r="E217" t="s">
        <v>429</v>
      </c>
      <c r="F217" t="s">
        <v>70</v>
      </c>
      <c r="G217" t="s">
        <v>465</v>
      </c>
      <c r="J217" s="47">
        <v>45652</v>
      </c>
      <c r="K217" s="47">
        <v>45652</v>
      </c>
      <c r="L217" s="48">
        <v>1060</v>
      </c>
      <c r="N217">
        <v>6693099933</v>
      </c>
    </row>
    <row r="218" spans="1:14" x14ac:dyDescent="0.3">
      <c r="A218" t="s">
        <v>64</v>
      </c>
      <c r="B218" s="47">
        <v>45481</v>
      </c>
      <c r="C218" t="s">
        <v>65</v>
      </c>
      <c r="D218">
        <v>6693121736</v>
      </c>
      <c r="E218" t="s">
        <v>429</v>
      </c>
      <c r="F218" t="s">
        <v>66</v>
      </c>
      <c r="G218" t="s">
        <v>218</v>
      </c>
      <c r="H218" t="s">
        <v>321</v>
      </c>
      <c r="J218" s="47">
        <v>45507</v>
      </c>
      <c r="K218" s="47">
        <v>45508</v>
      </c>
      <c r="L218" s="48">
        <v>8065</v>
      </c>
      <c r="M218" t="s">
        <v>375</v>
      </c>
      <c r="N218">
        <v>9353938149</v>
      </c>
    </row>
    <row r="219" spans="1:14" x14ac:dyDescent="0.3">
      <c r="A219" t="s">
        <v>64</v>
      </c>
      <c r="B219" s="47">
        <v>45481</v>
      </c>
      <c r="C219" t="s">
        <v>65</v>
      </c>
      <c r="D219">
        <v>6693121734</v>
      </c>
      <c r="E219" t="s">
        <v>429</v>
      </c>
      <c r="F219" t="s">
        <v>66</v>
      </c>
      <c r="G219" t="s">
        <v>219</v>
      </c>
      <c r="H219" t="s">
        <v>321</v>
      </c>
      <c r="J219" s="47">
        <v>45507</v>
      </c>
      <c r="K219" s="47">
        <v>45508</v>
      </c>
      <c r="L219" s="48">
        <v>8065</v>
      </c>
      <c r="M219" t="s">
        <v>375</v>
      </c>
      <c r="N219">
        <v>9353951250</v>
      </c>
    </row>
    <row r="220" spans="1:14" x14ac:dyDescent="0.3">
      <c r="A220" t="s">
        <v>64</v>
      </c>
      <c r="B220" s="47">
        <v>45481</v>
      </c>
      <c r="C220" t="s">
        <v>65</v>
      </c>
      <c r="D220">
        <v>6693121735</v>
      </c>
      <c r="E220" t="s">
        <v>429</v>
      </c>
      <c r="F220" t="s">
        <v>66</v>
      </c>
      <c r="G220" t="s">
        <v>215</v>
      </c>
      <c r="H220" t="s">
        <v>321</v>
      </c>
      <c r="J220" s="47">
        <v>45507</v>
      </c>
      <c r="K220" s="47">
        <v>45508</v>
      </c>
      <c r="L220" s="48">
        <v>8065</v>
      </c>
      <c r="M220" t="s">
        <v>375</v>
      </c>
      <c r="N220">
        <v>9353938147</v>
      </c>
    </row>
    <row r="221" spans="1:14" x14ac:dyDescent="0.3">
      <c r="A221" t="s">
        <v>64</v>
      </c>
      <c r="B221" s="47">
        <v>45481</v>
      </c>
      <c r="C221" t="s">
        <v>65</v>
      </c>
      <c r="D221">
        <v>6693121733</v>
      </c>
      <c r="E221" t="s">
        <v>429</v>
      </c>
      <c r="F221" t="s">
        <v>66</v>
      </c>
      <c r="G221" t="s">
        <v>217</v>
      </c>
      <c r="H221" t="s">
        <v>321</v>
      </c>
      <c r="J221" s="47">
        <v>45507</v>
      </c>
      <c r="K221" s="47">
        <v>45508</v>
      </c>
      <c r="L221" s="48">
        <v>8065</v>
      </c>
      <c r="M221" t="s">
        <v>375</v>
      </c>
      <c r="N221">
        <v>9353938148</v>
      </c>
    </row>
    <row r="222" spans="1:14" x14ac:dyDescent="0.3">
      <c r="A222" t="s">
        <v>64</v>
      </c>
      <c r="B222" s="47">
        <v>45516</v>
      </c>
      <c r="C222" t="s">
        <v>69</v>
      </c>
      <c r="D222">
        <v>5701511563</v>
      </c>
      <c r="E222" t="s">
        <v>429</v>
      </c>
      <c r="F222" t="s">
        <v>70</v>
      </c>
      <c r="G222" t="s">
        <v>523</v>
      </c>
      <c r="H222" t="s">
        <v>162</v>
      </c>
      <c r="J222" s="47">
        <v>45536</v>
      </c>
      <c r="K222" s="47">
        <v>45536</v>
      </c>
      <c r="L222" s="48">
        <v>990</v>
      </c>
      <c r="M222" t="s">
        <v>326</v>
      </c>
      <c r="N222">
        <v>6692552637</v>
      </c>
    </row>
    <row r="223" spans="1:14" x14ac:dyDescent="0.3">
      <c r="A223" t="s">
        <v>64</v>
      </c>
      <c r="B223" s="47">
        <v>45516</v>
      </c>
      <c r="C223" t="s">
        <v>69</v>
      </c>
      <c r="D223">
        <v>1812763246</v>
      </c>
      <c r="E223" t="s">
        <v>429</v>
      </c>
      <c r="F223" t="s">
        <v>70</v>
      </c>
      <c r="G223" t="s">
        <v>523</v>
      </c>
      <c r="J223" s="47">
        <v>45536</v>
      </c>
      <c r="K223" s="47">
        <v>45536</v>
      </c>
      <c r="L223" s="48">
        <v>1060</v>
      </c>
      <c r="N223">
        <v>5701511563</v>
      </c>
    </row>
    <row r="224" spans="1:14" x14ac:dyDescent="0.3">
      <c r="A224" t="s">
        <v>64</v>
      </c>
      <c r="B224" s="47">
        <v>45552</v>
      </c>
      <c r="C224" t="s">
        <v>69</v>
      </c>
      <c r="D224">
        <v>5701712214</v>
      </c>
      <c r="E224" t="s">
        <v>429</v>
      </c>
      <c r="F224" t="s">
        <v>70</v>
      </c>
      <c r="G224" t="s">
        <v>517</v>
      </c>
      <c r="H224" t="s">
        <v>520</v>
      </c>
      <c r="I224" t="s">
        <v>104</v>
      </c>
      <c r="J224" s="47">
        <v>45660</v>
      </c>
      <c r="K224" s="47">
        <v>45660</v>
      </c>
      <c r="L224" s="48">
        <v>2580</v>
      </c>
      <c r="M224" t="s">
        <v>363</v>
      </c>
      <c r="N224">
        <v>6692552656</v>
      </c>
    </row>
    <row r="225" spans="1:14" x14ac:dyDescent="0.3">
      <c r="A225" t="s">
        <v>64</v>
      </c>
      <c r="B225" s="47">
        <v>45552</v>
      </c>
      <c r="C225" t="s">
        <v>69</v>
      </c>
      <c r="D225">
        <v>1812778840</v>
      </c>
      <c r="E225" t="s">
        <v>429</v>
      </c>
      <c r="F225" t="s">
        <v>70</v>
      </c>
      <c r="G225" t="s">
        <v>517</v>
      </c>
      <c r="J225" s="47">
        <v>45660</v>
      </c>
      <c r="K225" s="47">
        <v>45660</v>
      </c>
      <c r="L225" s="48">
        <v>1510</v>
      </c>
      <c r="N225">
        <v>5701712214</v>
      </c>
    </row>
    <row r="226" spans="1:14" x14ac:dyDescent="0.3">
      <c r="A226" t="s">
        <v>64</v>
      </c>
      <c r="B226" s="47">
        <v>45573</v>
      </c>
      <c r="C226" t="s">
        <v>69</v>
      </c>
      <c r="D226">
        <v>6073450107</v>
      </c>
      <c r="E226" t="s">
        <v>429</v>
      </c>
      <c r="F226" t="s">
        <v>70</v>
      </c>
      <c r="G226" t="s">
        <v>548</v>
      </c>
      <c r="H226" t="s">
        <v>94</v>
      </c>
      <c r="J226" s="47">
        <v>45514</v>
      </c>
      <c r="K226" s="47">
        <v>45447</v>
      </c>
      <c r="L226" s="48">
        <v>12551</v>
      </c>
      <c r="M226" t="s">
        <v>326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95ECDA5EF594995288E064401DCAC" ma:contentTypeVersion="13" ma:contentTypeDescription="Create a new document." ma:contentTypeScope="" ma:versionID="01c414c35f60bfc2605042a6ee67395a">
  <xsd:schema xmlns:xsd="http://www.w3.org/2001/XMLSchema" xmlns:xs="http://www.w3.org/2001/XMLSchema" xmlns:p="http://schemas.microsoft.com/office/2006/metadata/properties" xmlns:ns2="0ebf317d-9d52-4494-bb32-52fc410026e6" xmlns:ns3="bee05e1a-a2d9-4be2-903c-4306bd072597" targetNamespace="http://schemas.microsoft.com/office/2006/metadata/properties" ma:root="true" ma:fieldsID="6960af8e4463a81cacbd4658b8dfb977" ns2:_="" ns3:_="">
    <xsd:import namespace="0ebf317d-9d52-4494-bb32-52fc410026e6"/>
    <xsd:import namespace="bee05e1a-a2d9-4be2-903c-4306bd0725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bf317d-9d52-4494-bb32-52fc410026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209075d-bfc3-44d3-916c-d038e841d6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05e1a-a2d9-4be2-903c-4306bd07259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c93dd75-52e2-4553-bfb6-1d7d0f6fb4d2}" ma:internalName="TaxCatchAll" ma:showField="CatchAllData" ma:web="bee05e1a-a2d9-4be2-903c-4306bd0725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5 l g m V 4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5 l g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Y J l c o i k e 4 D g A A A B E A A A A T A B w A R m 9 y b X V s Y X M v U 2 V j d G l v b j E u b S C i G A A o o B Q A A A A A A A A A A A A A A A A A A A A A A A A A A A A r T k 0 u y c z P U w i G 0 I b W A F B L A Q I t A B Q A A g A I A O Z Y J l e N m H I o p A A A A P Y A A A A S A A A A A A A A A A A A A A A A A A A A A A B D b 2 5 m a W c v U G F j a 2 F n Z S 5 4 b W x Q S w E C L Q A U A A I A C A D m W C Z X D 8 r p q 6 Q A A A D p A A A A E w A A A A A A A A A A A A A A A A D w A A A A W 0 N v b n R l b n R f V H l w Z X N d L n h t b F B L A Q I t A B Q A A g A I A O Z Y J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H b 4 C I w S U t S a S / W i 2 9 7 q R d A A A A A A I A A A A A A A N m A A D A A A A A E A A A A D u y O b X Q A X o i Q f T U a m N p P T k A A A A A B I A A A K A A A A A Q A A A A J 8 S i e j n b d R I A M E p d e e z C Y F A A A A C I h t + 0 L 8 a A 4 a d 2 I y q + H 5 Y d 3 z B 5 x a 0 s 5 t e K t k b p L F Q L V Y y K u S F 2 v Q w 2 b 1 / 3 + U + r B 4 k d H K S O j 5 v C 3 f w K F i a w Q 0 m C / + 7 j x 9 R n g + j 2 x z 4 u P B G F C R Q A A A A R 8 y 3 e D Q V s G R j g 2 R U u Z J a b N t e l / w = = < / D a t a M a s h u p > 
</file>

<file path=customXml/itemProps1.xml><?xml version="1.0" encoding="utf-8"?>
<ds:datastoreItem xmlns:ds="http://schemas.openxmlformats.org/officeDocument/2006/customXml" ds:itemID="{EBA885AB-530D-41A1-9898-C3F8E64469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bf317d-9d52-4494-bb32-52fc410026e6"/>
    <ds:schemaRef ds:uri="bee05e1a-a2d9-4be2-903c-4306bd0725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C2C716-07DA-423D-87AB-BB11B33D37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CA16B6-E1B1-47EA-915C-172DE3517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2023</vt:lpstr>
      <vt:lpstr>2024</vt:lpstr>
      <vt:lpstr>Dashboard!Print_Area</vt:lpstr>
      <vt:lpstr>Dashboard!Print_Titles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controller2</dc:creator>
  <cp:lastModifiedBy>Victor Fikry</cp:lastModifiedBy>
  <cp:lastPrinted>2023-11-09T13:31:32Z</cp:lastPrinted>
  <dcterms:created xsi:type="dcterms:W3CDTF">2015-02-13T12:51:06Z</dcterms:created>
  <dcterms:modified xsi:type="dcterms:W3CDTF">2024-10-30T12:02:07Z</dcterms:modified>
</cp:coreProperties>
</file>