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3.warehouse\09.conc.steel\01.conc\01.files\"/>
    </mc:Choice>
  </mc:AlternateContent>
  <xr:revisionPtr revIDLastSave="0" documentId="13_ncr:1_{066721AE-AAC0-41F0-AA58-803B84BE3A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C3" i="1"/>
  <c r="C4" i="1"/>
  <c r="C5" i="1"/>
  <c r="C6" i="1"/>
  <c r="C7" i="1"/>
  <c r="C8" i="1"/>
  <c r="C9" i="1"/>
  <c r="C10" i="1"/>
  <c r="C73" i="1" s="1"/>
  <c r="C74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D17" i="1" l="1"/>
  <c r="D32" i="1"/>
  <c r="D31" i="1"/>
  <c r="D23" i="1"/>
  <c r="D64" i="1"/>
  <c r="D56" i="1"/>
  <c r="D46" i="1"/>
  <c r="D38" i="1"/>
  <c r="C76" i="1"/>
  <c r="D76" i="1" s="1"/>
  <c r="D75" i="1"/>
  <c r="D25" i="1"/>
  <c r="D2" i="1"/>
  <c r="D20" i="1"/>
  <c r="D12" i="1"/>
  <c r="D58" i="1"/>
  <c r="D52" i="1"/>
  <c r="D36" i="1"/>
  <c r="D28" i="1"/>
  <c r="D3" i="1" l="1"/>
  <c r="D45" i="1"/>
  <c r="D53" i="1"/>
  <c r="D61" i="1"/>
  <c r="D69" i="1"/>
  <c r="D19" i="1"/>
  <c r="D51" i="1"/>
  <c r="D11" i="1"/>
  <c r="D43" i="1"/>
  <c r="D67" i="1"/>
  <c r="D8" i="1"/>
  <c r="D27" i="1"/>
  <c r="D35" i="1"/>
  <c r="D59" i="1"/>
  <c r="D26" i="1"/>
  <c r="D60" i="1"/>
  <c r="D70" i="1"/>
  <c r="D55" i="1"/>
  <c r="D37" i="1"/>
  <c r="D14" i="1"/>
  <c r="D50" i="1"/>
  <c r="D63" i="1"/>
  <c r="D10" i="1"/>
  <c r="D9" i="1"/>
  <c r="D13" i="1"/>
  <c r="D22" i="1"/>
  <c r="D40" i="1"/>
  <c r="D7" i="1"/>
  <c r="D71" i="1"/>
  <c r="D42" i="1"/>
  <c r="D54" i="1"/>
  <c r="D33" i="1"/>
  <c r="D39" i="1"/>
  <c r="D41" i="1"/>
  <c r="D68" i="1"/>
  <c r="D44" i="1"/>
  <c r="D62" i="1"/>
  <c r="D49" i="1"/>
  <c r="D47" i="1"/>
  <c r="D57" i="1"/>
  <c r="D29" i="1"/>
  <c r="D6" i="1"/>
  <c r="D34" i="1"/>
  <c r="D18" i="1"/>
  <c r="D5" i="1"/>
  <c r="D24" i="1"/>
  <c r="D4" i="1"/>
  <c r="D65" i="1"/>
  <c r="D21" i="1"/>
  <c r="D30" i="1"/>
  <c r="D48" i="1"/>
  <c r="D15" i="1"/>
  <c r="D16" i="1"/>
  <c r="D66" i="1"/>
</calcChain>
</file>

<file path=xl/sharedStrings.xml><?xml version="1.0" encoding="utf-8"?>
<sst xmlns="http://schemas.openxmlformats.org/spreadsheetml/2006/main" count="82" uniqueCount="79">
  <si>
    <t>month</t>
  </si>
  <si>
    <t>total_qty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</si>
  <si>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</si>
  <si>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</si>
  <si>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</si>
  <si>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</si>
  <si>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</si>
  <si>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</si>
  <si>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</si>
  <si>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</si>
  <si>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</si>
  <si>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</si>
  <si>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</si>
  <si>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</si>
  <si>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</si>
  <si>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</si>
  <si>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</si>
  <si>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</si>
  <si>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</si>
  <si>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</si>
  <si>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</si>
  <si>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</si>
  <si>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</si>
  <si>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</si>
  <si>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</si>
  <si>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</si>
  <si>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</si>
  <si>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</si>
  <si>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</si>
  <si>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</si>
  <si>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</si>
  <si>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</si>
  <si>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</si>
  <si>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</si>
  <si>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</si>
  <si>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</si>
  <si>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</si>
  <si>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</si>
  <si>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</si>
  <si>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</si>
  <si>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</si>
  <si>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</si>
  <si>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</si>
  <si>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</si>
  <si>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</si>
  <si>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</si>
  <si>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</si>
  <si>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</si>
  <si>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</si>
  <si>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</si>
  <si>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</si>
  <si>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</si>
  <si>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</si>
  <si>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</si>
  <si>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</si>
  <si>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</si>
  <si>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</si>
  <si>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</si>
  <si>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</si>
  <si>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</si>
  <si>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</si>
  <si>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</si>
  <si>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</si>
  <si>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</si>
  <si>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</si>
  <si>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</si>
  <si>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</si>
  <si>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</si>
  <si>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</si>
  <si>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</si>
  <si>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</si>
  <si>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</si>
  <si>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cocn qty</t>
  </si>
  <si>
    <t>conc qty self</t>
  </si>
  <si>
    <t>without piles</t>
  </si>
  <si>
    <t>subcontractors</t>
  </si>
  <si>
    <t>self</t>
  </si>
  <si>
    <t>self amount</t>
  </si>
  <si>
    <t>egp/m3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</si>
</sst>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2" max="2" width="8.88671875" style="3" hidden="1" customWidth="1"/>
    <col min="3" max="5" width="17.5546875" style="4" customWidth="1"/>
    <col min="6" max="6" width="8.88671875" style="4"/>
  </cols>
  <sheetData>
    <row r="1" spans="1:6" x14ac:dyDescent="0.3">
      <c r="A1" s="1" t="s">
        <v>0</v>
      </c>
      <c r="B1" s="2" t="s">
        <v>1</v>
      </c>
      <c r="C1" s="8" t="s">
        <v>72</v>
      </c>
      <c r="D1" s="8" t="s">
        <v>73</v>
      </c>
      <c r="E1" s="8" t="s">
        <v>77</v>
      </c>
      <c r="F1" s="8" t="s">
        <v>78</v>
      </c>
    </row>
    <row r="2" spans="1:6" x14ac:dyDescent="0.3">
      <c r="A2" t="s">
        <v>2</v>
      </c>
      <c r="B2" s="3">
        <v>-15760</v>
      </c>
      <c r="C2" s="5">
        <f>-B2</f>
        <v>15760</v>
      </c>
      <c r="D2" s="5">
        <f t="shared" ref="D2:D33" si="0">C2*$D$76</f>
        <v>6836.1983674339226</v>
      </c>
      <c r="E2" s="5">
        <v>4029604.41</v>
      </c>
      <c r="F2" s="7">
        <f>E2/D2</f>
        <v>589.45106525815709</v>
      </c>
    </row>
    <row r="3" spans="1:6" x14ac:dyDescent="0.3">
      <c r="A3" t="s">
        <v>3</v>
      </c>
      <c r="B3" s="3">
        <v>-44539</v>
      </c>
      <c r="C3" s="5">
        <f t="shared" ref="C3:C64" si="1">-B3</f>
        <v>44539</v>
      </c>
      <c r="D3" s="5">
        <f t="shared" si="0"/>
        <v>19319.634459843874</v>
      </c>
      <c r="E3" s="5">
        <v>3439594.75</v>
      </c>
      <c r="F3" s="7">
        <f t="shared" ref="F3:F66" si="2">E3/D3</f>
        <v>178.03622305324902</v>
      </c>
    </row>
    <row r="4" spans="1:6" x14ac:dyDescent="0.3">
      <c r="A4" t="s">
        <v>4</v>
      </c>
      <c r="B4" s="3">
        <v>-39616.417000000001</v>
      </c>
      <c r="C4" s="5">
        <f t="shared" si="1"/>
        <v>39616.417000000001</v>
      </c>
      <c r="D4" s="5">
        <f t="shared" si="0"/>
        <v>17184.370889529284</v>
      </c>
      <c r="E4" s="5">
        <v>3859125.19</v>
      </c>
      <c r="F4" s="7">
        <f t="shared" si="2"/>
        <v>224.5718050901373</v>
      </c>
    </row>
    <row r="5" spans="1:6" x14ac:dyDescent="0.3">
      <c r="A5" t="s">
        <v>5</v>
      </c>
      <c r="B5" s="3">
        <v>-42590.58</v>
      </c>
      <c r="C5" s="5">
        <f t="shared" si="1"/>
        <v>42590.58</v>
      </c>
      <c r="D5" s="5">
        <f t="shared" si="0"/>
        <v>18474.470397465982</v>
      </c>
      <c r="E5" s="5">
        <v>3971955.49</v>
      </c>
      <c r="F5" s="7">
        <f t="shared" si="2"/>
        <v>214.99698798103606</v>
      </c>
    </row>
    <row r="6" spans="1:6" x14ac:dyDescent="0.3">
      <c r="A6" t="s">
        <v>6</v>
      </c>
      <c r="B6" s="3">
        <v>-30648.14</v>
      </c>
      <c r="C6" s="5">
        <f t="shared" si="1"/>
        <v>30648.14</v>
      </c>
      <c r="D6" s="5">
        <f t="shared" si="0"/>
        <v>13294.210953863343</v>
      </c>
      <c r="E6" s="5">
        <v>3790842.54</v>
      </c>
      <c r="F6" s="7">
        <f t="shared" si="2"/>
        <v>285.14987110975312</v>
      </c>
    </row>
    <row r="7" spans="1:6" x14ac:dyDescent="0.3">
      <c r="A7" t="s">
        <v>7</v>
      </c>
      <c r="B7" s="3">
        <v>-29015.87</v>
      </c>
      <c r="C7" s="5">
        <f t="shared" si="1"/>
        <v>29015.87</v>
      </c>
      <c r="D7" s="5">
        <f t="shared" si="0"/>
        <v>12586.182939319475</v>
      </c>
      <c r="E7" s="5">
        <v>2223130.0099999998</v>
      </c>
      <c r="F7" s="7">
        <f t="shared" si="2"/>
        <v>176.63258358138904</v>
      </c>
    </row>
    <row r="8" spans="1:6" x14ac:dyDescent="0.3">
      <c r="A8" t="s">
        <v>8</v>
      </c>
      <c r="B8" s="3">
        <v>-11646.49</v>
      </c>
      <c r="C8" s="5">
        <f t="shared" si="1"/>
        <v>11646.49</v>
      </c>
      <c r="D8" s="5">
        <f t="shared" si="0"/>
        <v>5051.8855281938768</v>
      </c>
      <c r="E8" s="5">
        <v>5093513.97</v>
      </c>
      <c r="F8" s="7">
        <f t="shared" si="2"/>
        <v>1008.2401791516851</v>
      </c>
    </row>
    <row r="9" spans="1:6" x14ac:dyDescent="0.3">
      <c r="A9" t="s">
        <v>9</v>
      </c>
      <c r="B9" s="3">
        <v>-16800.02</v>
      </c>
      <c r="C9" s="5">
        <f t="shared" si="1"/>
        <v>16800.02</v>
      </c>
      <c r="D9" s="5">
        <f t="shared" si="0"/>
        <v>7287.3267320340892</v>
      </c>
      <c r="E9" s="5">
        <v>2354560</v>
      </c>
      <c r="F9" s="7">
        <f t="shared" si="2"/>
        <v>323.10339395785246</v>
      </c>
    </row>
    <row r="10" spans="1:6" x14ac:dyDescent="0.3">
      <c r="A10" t="s">
        <v>10</v>
      </c>
      <c r="B10" s="3">
        <v>-31835.5</v>
      </c>
      <c r="C10" s="5">
        <f t="shared" si="1"/>
        <v>31835.5</v>
      </c>
      <c r="D10" s="5">
        <f t="shared" si="0"/>
        <v>13809.250832896107</v>
      </c>
      <c r="E10" s="5">
        <v>4200636.25</v>
      </c>
      <c r="F10" s="7">
        <f t="shared" si="2"/>
        <v>304.19001731747335</v>
      </c>
    </row>
    <row r="11" spans="1:6" x14ac:dyDescent="0.3">
      <c r="A11" t="s">
        <v>11</v>
      </c>
      <c r="B11" s="3">
        <v>-29801.298999999999</v>
      </c>
      <c r="C11" s="5">
        <f t="shared" si="1"/>
        <v>29801.298999999999</v>
      </c>
      <c r="D11" s="5">
        <f t="shared" si="0"/>
        <v>12926.877637767144</v>
      </c>
      <c r="E11" s="5">
        <v>3841460.01</v>
      </c>
      <c r="F11" s="7">
        <f t="shared" si="2"/>
        <v>297.16843600165259</v>
      </c>
    </row>
    <row r="12" spans="1:6" x14ac:dyDescent="0.3">
      <c r="A12" t="s">
        <v>12</v>
      </c>
      <c r="B12" s="3">
        <v>-31200.5</v>
      </c>
      <c r="C12" s="5">
        <f t="shared" si="1"/>
        <v>31200.5</v>
      </c>
      <c r="D12" s="5">
        <f t="shared" si="0"/>
        <v>13533.807561111807</v>
      </c>
      <c r="E12" s="5">
        <v>3067915</v>
      </c>
      <c r="F12" s="7">
        <f t="shared" si="2"/>
        <v>226.685283217369</v>
      </c>
    </row>
    <row r="13" spans="1:6" x14ac:dyDescent="0.3">
      <c r="A13" t="s">
        <v>13</v>
      </c>
      <c r="B13" s="3">
        <v>-19818.310000000001</v>
      </c>
      <c r="C13" s="5">
        <f t="shared" si="1"/>
        <v>19818.310000000001</v>
      </c>
      <c r="D13" s="5">
        <f t="shared" si="0"/>
        <v>8596.5671616306718</v>
      </c>
      <c r="E13" s="5">
        <v>2833495</v>
      </c>
      <c r="F13" s="7">
        <f t="shared" si="2"/>
        <v>329.60773140316138</v>
      </c>
    </row>
    <row r="14" spans="1:6" x14ac:dyDescent="0.3">
      <c r="A14" t="s">
        <v>14</v>
      </c>
      <c r="B14" s="3">
        <v>-16210.24</v>
      </c>
      <c r="C14" s="5">
        <f t="shared" si="1"/>
        <v>16210.24</v>
      </c>
      <c r="D14" s="5">
        <f t="shared" si="0"/>
        <v>7031.4984913522885</v>
      </c>
      <c r="E14" s="5">
        <v>1153550</v>
      </c>
      <c r="F14" s="7">
        <f t="shared" si="2"/>
        <v>164.05464659043832</v>
      </c>
    </row>
    <row r="15" spans="1:6" x14ac:dyDescent="0.3">
      <c r="A15" t="s">
        <v>15</v>
      </c>
      <c r="B15" s="3">
        <v>-31589.85</v>
      </c>
      <c r="C15" s="5">
        <f t="shared" si="1"/>
        <v>31589.85</v>
      </c>
      <c r="D15" s="5">
        <f t="shared" si="0"/>
        <v>13702.695494764117</v>
      </c>
      <c r="E15" s="5">
        <v>8812664.1699999999</v>
      </c>
      <c r="F15" s="7">
        <f t="shared" si="2"/>
        <v>643.13362092643536</v>
      </c>
    </row>
    <row r="16" spans="1:6" x14ac:dyDescent="0.3">
      <c r="A16" t="s">
        <v>16</v>
      </c>
      <c r="B16" s="3">
        <v>-27366</v>
      </c>
      <c r="C16" s="5">
        <f t="shared" si="1"/>
        <v>27366</v>
      </c>
      <c r="D16" s="5">
        <f t="shared" si="0"/>
        <v>11870.520591573397</v>
      </c>
      <c r="E16" s="5">
        <v>1869585.01</v>
      </c>
      <c r="F16" s="7">
        <f t="shared" si="2"/>
        <v>157.49814808688126</v>
      </c>
    </row>
    <row r="17" spans="1:6" x14ac:dyDescent="0.3">
      <c r="A17" t="s">
        <v>17</v>
      </c>
      <c r="B17" s="3">
        <v>-12863.5</v>
      </c>
      <c r="C17" s="5">
        <f t="shared" si="1"/>
        <v>12863.5</v>
      </c>
      <c r="D17" s="5">
        <f t="shared" si="0"/>
        <v>5579.7866560587727</v>
      </c>
      <c r="E17" s="5">
        <v>1849575.64</v>
      </c>
      <c r="F17" s="7">
        <f t="shared" si="2"/>
        <v>331.47784207692797</v>
      </c>
    </row>
    <row r="18" spans="1:6" x14ac:dyDescent="0.3">
      <c r="A18" t="s">
        <v>18</v>
      </c>
      <c r="B18" s="3">
        <v>-16956.5</v>
      </c>
      <c r="C18" s="5">
        <f t="shared" si="1"/>
        <v>16956.5</v>
      </c>
      <c r="D18" s="5">
        <f t="shared" si="0"/>
        <v>7355.2028945046513</v>
      </c>
      <c r="E18" s="5">
        <v>2935940.01</v>
      </c>
      <c r="F18" s="7">
        <f t="shared" si="2"/>
        <v>399.16506072096951</v>
      </c>
    </row>
    <row r="19" spans="1:6" x14ac:dyDescent="0.3">
      <c r="A19" t="s">
        <v>19</v>
      </c>
      <c r="B19" s="3">
        <v>-16204</v>
      </c>
      <c r="C19" s="5">
        <f t="shared" si="1"/>
        <v>16204</v>
      </c>
      <c r="D19" s="5">
        <f t="shared" si="0"/>
        <v>7028.791773216959</v>
      </c>
      <c r="E19" s="5">
        <v>3101990</v>
      </c>
      <c r="F19" s="7">
        <f t="shared" si="2"/>
        <v>441.32620514098284</v>
      </c>
    </row>
    <row r="20" spans="1:6" x14ac:dyDescent="0.3">
      <c r="A20" t="s">
        <v>20</v>
      </c>
      <c r="B20" s="3">
        <v>-23704</v>
      </c>
      <c r="C20" s="5">
        <f t="shared" si="1"/>
        <v>23704</v>
      </c>
      <c r="D20" s="5">
        <f t="shared" si="0"/>
        <v>10282.058762795285</v>
      </c>
      <c r="E20" s="5">
        <v>3644330.89</v>
      </c>
      <c r="F20" s="7">
        <f t="shared" si="2"/>
        <v>354.43591347548875</v>
      </c>
    </row>
    <row r="21" spans="1:6" x14ac:dyDescent="0.3">
      <c r="A21" t="s">
        <v>21</v>
      </c>
      <c r="B21" s="3">
        <v>-31624.5</v>
      </c>
      <c r="C21" s="5">
        <f t="shared" si="1"/>
        <v>31624.5</v>
      </c>
      <c r="D21" s="5">
        <f t="shared" si="0"/>
        <v>13717.725588255969</v>
      </c>
      <c r="E21" s="5">
        <v>3997590</v>
      </c>
      <c r="F21" s="7">
        <f t="shared" si="2"/>
        <v>291.41784286911383</v>
      </c>
    </row>
    <row r="22" spans="1:6" x14ac:dyDescent="0.3">
      <c r="A22" t="s">
        <v>22</v>
      </c>
      <c r="B22" s="3">
        <v>-31590.799999999999</v>
      </c>
      <c r="C22" s="5">
        <f t="shared" si="1"/>
        <v>31590.799999999999</v>
      </c>
      <c r="D22" s="5">
        <f t="shared" si="0"/>
        <v>13703.107575249463</v>
      </c>
      <c r="E22" s="5">
        <v>4197140</v>
      </c>
      <c r="F22" s="7">
        <f t="shared" si="2"/>
        <v>306.29110783461039</v>
      </c>
    </row>
    <row r="23" spans="1:6" x14ac:dyDescent="0.3">
      <c r="A23" t="s">
        <v>23</v>
      </c>
      <c r="B23" s="3">
        <v>-57465.5</v>
      </c>
      <c r="C23" s="5">
        <f t="shared" si="1"/>
        <v>57465.5</v>
      </c>
      <c r="D23" s="5">
        <f t="shared" si="0"/>
        <v>24926.748558615105</v>
      </c>
      <c r="E23" s="5">
        <v>4824972.59</v>
      </c>
      <c r="F23" s="7">
        <f t="shared" si="2"/>
        <v>193.56606332567222</v>
      </c>
    </row>
    <row r="24" spans="1:6" x14ac:dyDescent="0.3">
      <c r="A24" t="s">
        <v>24</v>
      </c>
      <c r="B24" s="3">
        <v>-44508.07</v>
      </c>
      <c r="C24" s="5">
        <f t="shared" si="1"/>
        <v>44508.07</v>
      </c>
      <c r="D24" s="5">
        <f t="shared" si="0"/>
        <v>19306.217986778855</v>
      </c>
      <c r="E24" s="5">
        <v>5286680.04</v>
      </c>
      <c r="F24" s="7">
        <f t="shared" si="2"/>
        <v>273.83302330991944</v>
      </c>
    </row>
    <row r="25" spans="1:6" x14ac:dyDescent="0.3">
      <c r="A25" t="s">
        <v>25</v>
      </c>
      <c r="B25" s="3">
        <v>-48378.5</v>
      </c>
      <c r="C25" s="5">
        <f t="shared" si="1"/>
        <v>48378.5</v>
      </c>
      <c r="D25" s="5">
        <f t="shared" si="0"/>
        <v>20985.090274042006</v>
      </c>
      <c r="E25" s="5">
        <v>5415913.7800000003</v>
      </c>
      <c r="F25" s="7">
        <f t="shared" si="2"/>
        <v>258.08389238617383</v>
      </c>
    </row>
    <row r="26" spans="1:6" x14ac:dyDescent="0.3">
      <c r="A26" t="s">
        <v>26</v>
      </c>
      <c r="B26" s="3">
        <v>-59870.25</v>
      </c>
      <c r="C26" s="5">
        <f t="shared" si="1"/>
        <v>59870.25</v>
      </c>
      <c r="D26" s="5">
        <f t="shared" si="0"/>
        <v>25969.854397706902</v>
      </c>
      <c r="E26" s="5">
        <v>4286415.03</v>
      </c>
      <c r="F26" s="7">
        <f t="shared" si="2"/>
        <v>165.05348718391289</v>
      </c>
    </row>
    <row r="27" spans="1:6" x14ac:dyDescent="0.3">
      <c r="A27" t="s">
        <v>27</v>
      </c>
      <c r="B27" s="3">
        <v>-27269</v>
      </c>
      <c r="C27" s="5">
        <f t="shared" si="1"/>
        <v>27269</v>
      </c>
      <c r="D27" s="5">
        <f t="shared" si="0"/>
        <v>11828.44500517485</v>
      </c>
      <c r="E27" s="5">
        <v>3352925.02</v>
      </c>
      <c r="F27" s="7">
        <f t="shared" si="2"/>
        <v>283.46287432820816</v>
      </c>
    </row>
    <row r="28" spans="1:6" x14ac:dyDescent="0.3">
      <c r="A28" t="s">
        <v>28</v>
      </c>
      <c r="B28" s="3">
        <v>-34680.68</v>
      </c>
      <c r="C28" s="5">
        <f t="shared" si="1"/>
        <v>34680.68</v>
      </c>
      <c r="D28" s="5">
        <f t="shared" si="0"/>
        <v>15043.401522683902</v>
      </c>
      <c r="E28" s="5">
        <v>3264840.02</v>
      </c>
      <c r="F28" s="7">
        <f t="shared" si="2"/>
        <v>217.02804482596287</v>
      </c>
    </row>
    <row r="29" spans="1:6" x14ac:dyDescent="0.3">
      <c r="A29" t="s">
        <v>29</v>
      </c>
      <c r="B29" s="3">
        <v>-46297.915139999997</v>
      </c>
      <c r="C29" s="5">
        <f t="shared" si="1"/>
        <v>46297.915139999997</v>
      </c>
      <c r="D29" s="5">
        <f t="shared" si="0"/>
        <v>20082.597201501412</v>
      </c>
      <c r="E29" s="5">
        <v>4883345.0199999996</v>
      </c>
      <c r="F29" s="7">
        <f t="shared" si="2"/>
        <v>243.16302174476274</v>
      </c>
    </row>
    <row r="30" spans="1:6" x14ac:dyDescent="0.3">
      <c r="A30" t="s">
        <v>30</v>
      </c>
      <c r="B30" s="3">
        <v>-45349.21</v>
      </c>
      <c r="C30" s="5">
        <f t="shared" si="1"/>
        <v>45349.21</v>
      </c>
      <c r="D30" s="5">
        <f t="shared" si="0"/>
        <v>19671.078386194044</v>
      </c>
      <c r="E30" s="5">
        <v>4372695.04</v>
      </c>
      <c r="F30" s="7">
        <f t="shared" si="2"/>
        <v>222.29056049458549</v>
      </c>
    </row>
    <row r="31" spans="1:6" x14ac:dyDescent="0.3">
      <c r="A31" t="s">
        <v>31</v>
      </c>
      <c r="B31" s="3">
        <v>-27287</v>
      </c>
      <c r="C31" s="5">
        <f t="shared" si="1"/>
        <v>27287</v>
      </c>
      <c r="D31" s="5">
        <f t="shared" si="0"/>
        <v>11836.252845949837</v>
      </c>
      <c r="E31" s="5">
        <v>4597080.0999999996</v>
      </c>
      <c r="F31" s="7">
        <f t="shared" si="2"/>
        <v>388.38981895972609</v>
      </c>
    </row>
    <row r="32" spans="1:6" x14ac:dyDescent="0.3">
      <c r="A32" t="s">
        <v>32</v>
      </c>
      <c r="B32" s="3">
        <v>-28021.5</v>
      </c>
      <c r="C32" s="5">
        <f t="shared" si="1"/>
        <v>28021.5</v>
      </c>
      <c r="D32" s="5">
        <f t="shared" si="0"/>
        <v>12154.856126462542</v>
      </c>
      <c r="E32" s="5">
        <v>6012125.04</v>
      </c>
      <c r="F32" s="7">
        <f t="shared" si="2"/>
        <v>494.62741289968056</v>
      </c>
    </row>
    <row r="33" spans="1:6" x14ac:dyDescent="0.3">
      <c r="A33" t="s">
        <v>33</v>
      </c>
      <c r="B33" s="3">
        <v>-22525.33</v>
      </c>
      <c r="C33" s="5">
        <f t="shared" si="1"/>
        <v>22525.33</v>
      </c>
      <c r="D33" s="5">
        <f t="shared" si="0"/>
        <v>9770.7883357811152</v>
      </c>
      <c r="E33" s="5">
        <v>5885810.0099999998</v>
      </c>
      <c r="F33" s="7">
        <f t="shared" si="2"/>
        <v>602.38844684065759</v>
      </c>
    </row>
    <row r="34" spans="1:6" x14ac:dyDescent="0.3">
      <c r="A34" t="s">
        <v>34</v>
      </c>
      <c r="B34" s="3">
        <v>-20060.25</v>
      </c>
      <c r="C34" s="5">
        <f t="shared" si="1"/>
        <v>20060.25</v>
      </c>
      <c r="D34" s="5">
        <f t="shared" ref="D34:D65" si="3">C34*$D$76</f>
        <v>8701.5132170251491</v>
      </c>
      <c r="E34" s="5">
        <v>5413383.46</v>
      </c>
      <c r="F34" s="7">
        <f t="shared" si="2"/>
        <v>622.11977675426817</v>
      </c>
    </row>
    <row r="35" spans="1:6" x14ac:dyDescent="0.3">
      <c r="A35" t="s">
        <v>35</v>
      </c>
      <c r="B35" s="3">
        <v>-20571</v>
      </c>
      <c r="C35" s="5">
        <f t="shared" si="1"/>
        <v>20571</v>
      </c>
      <c r="D35" s="5">
        <f t="shared" si="3"/>
        <v>8923.060699015432</v>
      </c>
      <c r="E35" s="5">
        <v>5489466.8200000003</v>
      </c>
      <c r="F35" s="7">
        <f t="shared" si="2"/>
        <v>615.19998632371812</v>
      </c>
    </row>
    <row r="36" spans="1:6" x14ac:dyDescent="0.3">
      <c r="A36" t="s">
        <v>36</v>
      </c>
      <c r="B36" s="3">
        <v>-30852.75</v>
      </c>
      <c r="C36" s="5">
        <f t="shared" si="1"/>
        <v>30852.75</v>
      </c>
      <c r="D36" s="5">
        <f t="shared" si="3"/>
        <v>13382.96441502836</v>
      </c>
      <c r="E36" s="5">
        <v>5092925.03</v>
      </c>
      <c r="F36" s="7">
        <f t="shared" si="2"/>
        <v>380.55283359200411</v>
      </c>
    </row>
    <row r="37" spans="1:6" x14ac:dyDescent="0.3">
      <c r="A37" t="s">
        <v>37</v>
      </c>
      <c r="B37" s="3">
        <v>-38362</v>
      </c>
      <c r="C37" s="5">
        <f t="shared" si="1"/>
        <v>38362</v>
      </c>
      <c r="D37" s="5">
        <f t="shared" si="3"/>
        <v>16640.243767227166</v>
      </c>
      <c r="E37" s="5">
        <v>4220745.07</v>
      </c>
      <c r="F37" s="7">
        <f t="shared" si="2"/>
        <v>253.64682927979251</v>
      </c>
    </row>
    <row r="38" spans="1:6" x14ac:dyDescent="0.3">
      <c r="A38" t="s">
        <v>38</v>
      </c>
      <c r="B38" s="3">
        <v>-46288</v>
      </c>
      <c r="C38" s="5">
        <f t="shared" si="1"/>
        <v>46288</v>
      </c>
      <c r="D38" s="5">
        <f t="shared" si="3"/>
        <v>20078.296321813541</v>
      </c>
      <c r="E38" s="5">
        <v>4904106.38</v>
      </c>
      <c r="F38" s="7">
        <f t="shared" si="2"/>
        <v>244.24912858129608</v>
      </c>
    </row>
    <row r="39" spans="1:6" x14ac:dyDescent="0.3">
      <c r="A39" t="s">
        <v>39</v>
      </c>
      <c r="B39" s="3">
        <v>-23178</v>
      </c>
      <c r="C39" s="5">
        <f t="shared" si="1"/>
        <v>23178</v>
      </c>
      <c r="D39" s="5">
        <f t="shared" si="3"/>
        <v>10053.896304592859</v>
      </c>
      <c r="E39" s="5">
        <v>4165515.03</v>
      </c>
      <c r="F39" s="7">
        <f t="shared" si="2"/>
        <v>414.31847950302546</v>
      </c>
    </row>
    <row r="40" spans="1:6" x14ac:dyDescent="0.3">
      <c r="A40" t="s">
        <v>40</v>
      </c>
      <c r="B40" s="3">
        <v>-33084</v>
      </c>
      <c r="C40" s="5">
        <f t="shared" si="1"/>
        <v>33084</v>
      </c>
      <c r="D40" s="5">
        <f t="shared" si="3"/>
        <v>14350.811344427912</v>
      </c>
      <c r="E40" s="5">
        <v>2925410</v>
      </c>
      <c r="F40" s="7">
        <f t="shared" si="2"/>
        <v>203.84979843915718</v>
      </c>
    </row>
    <row r="41" spans="1:6" x14ac:dyDescent="0.3">
      <c r="A41" t="s">
        <v>41</v>
      </c>
      <c r="B41" s="3">
        <v>-40594.5</v>
      </c>
      <c r="C41" s="5">
        <f t="shared" si="1"/>
        <v>40594.5</v>
      </c>
      <c r="D41" s="5">
        <f t="shared" si="3"/>
        <v>17608.632907791649</v>
      </c>
      <c r="E41" s="5">
        <v>5991559.1699999999</v>
      </c>
      <c r="F41" s="7">
        <f t="shared" si="2"/>
        <v>340.26259740747923</v>
      </c>
    </row>
    <row r="42" spans="1:6" x14ac:dyDescent="0.3">
      <c r="A42" t="s">
        <v>42</v>
      </c>
      <c r="B42" s="3">
        <v>-37318.5</v>
      </c>
      <c r="C42" s="5">
        <f t="shared" si="1"/>
        <v>37318.5</v>
      </c>
      <c r="D42" s="5">
        <f t="shared" si="3"/>
        <v>16187.605886743835</v>
      </c>
      <c r="E42" s="5">
        <v>3038870</v>
      </c>
      <c r="F42" s="7">
        <f t="shared" si="2"/>
        <v>187.72819286937025</v>
      </c>
    </row>
    <row r="43" spans="1:6" x14ac:dyDescent="0.3">
      <c r="A43" t="s">
        <v>43</v>
      </c>
      <c r="B43" s="3">
        <v>-38212</v>
      </c>
      <c r="C43" s="5">
        <f t="shared" si="1"/>
        <v>38212</v>
      </c>
      <c r="D43" s="5">
        <f t="shared" si="3"/>
        <v>16575.1784274356</v>
      </c>
      <c r="E43" s="5">
        <v>5676560.0300000003</v>
      </c>
      <c r="F43" s="7">
        <f t="shared" si="2"/>
        <v>342.47353986874936</v>
      </c>
    </row>
    <row r="44" spans="1:6" x14ac:dyDescent="0.3">
      <c r="A44" t="s">
        <v>44</v>
      </c>
      <c r="B44" s="3">
        <v>-42485.5</v>
      </c>
      <c r="C44" s="5">
        <f t="shared" si="1"/>
        <v>42485.5</v>
      </c>
      <c r="D44" s="5">
        <f t="shared" si="3"/>
        <v>18428.88995809733</v>
      </c>
      <c r="E44" s="5">
        <v>5595755.0199999996</v>
      </c>
      <c r="F44" s="7">
        <f t="shared" si="2"/>
        <v>303.64037295373413</v>
      </c>
    </row>
    <row r="45" spans="1:6" x14ac:dyDescent="0.3">
      <c r="A45" t="s">
        <v>45</v>
      </c>
      <c r="B45" s="3">
        <v>-33460.5</v>
      </c>
      <c r="C45" s="5">
        <f t="shared" si="1"/>
        <v>33460.5</v>
      </c>
      <c r="D45" s="5">
        <f t="shared" si="3"/>
        <v>14514.125347304744</v>
      </c>
      <c r="E45" s="5">
        <v>5734420.0099999998</v>
      </c>
      <c r="F45" s="7">
        <f t="shared" si="2"/>
        <v>395.09235815335404</v>
      </c>
    </row>
    <row r="46" spans="1:6" x14ac:dyDescent="0.3">
      <c r="A46" t="s">
        <v>46</v>
      </c>
      <c r="B46" s="3">
        <v>-49702</v>
      </c>
      <c r="C46" s="5">
        <f t="shared" si="1"/>
        <v>49702</v>
      </c>
      <c r="D46" s="5">
        <f t="shared" si="3"/>
        <v>21559.183455469596</v>
      </c>
      <c r="E46" s="5">
        <v>6291735.0099999998</v>
      </c>
      <c r="F46" s="7">
        <f t="shared" si="2"/>
        <v>291.83549659918947</v>
      </c>
    </row>
    <row r="47" spans="1:6" x14ac:dyDescent="0.3">
      <c r="A47" t="s">
        <v>47</v>
      </c>
      <c r="B47" s="3">
        <v>-56702.26</v>
      </c>
      <c r="C47" s="5">
        <f t="shared" si="1"/>
        <v>56702.26</v>
      </c>
      <c r="D47" s="5">
        <f t="shared" si="3"/>
        <v>24595.67875899834</v>
      </c>
      <c r="E47" s="5">
        <v>7049279.6299999999</v>
      </c>
      <c r="F47" s="7">
        <f t="shared" si="2"/>
        <v>286.60642786371642</v>
      </c>
    </row>
    <row r="48" spans="1:6" x14ac:dyDescent="0.3">
      <c r="A48" t="s">
        <v>48</v>
      </c>
      <c r="B48" s="3">
        <v>-54065.75</v>
      </c>
      <c r="C48" s="5">
        <f t="shared" si="1"/>
        <v>54065.75</v>
      </c>
      <c r="D48" s="5">
        <f t="shared" si="3"/>
        <v>23452.042632239252</v>
      </c>
      <c r="E48" s="5">
        <v>8033895.0099999998</v>
      </c>
      <c r="F48" s="7">
        <f t="shared" si="2"/>
        <v>342.56696254491271</v>
      </c>
    </row>
    <row r="49" spans="1:6" x14ac:dyDescent="0.3">
      <c r="A49" t="s">
        <v>49</v>
      </c>
      <c r="B49" s="3">
        <v>-58554.69</v>
      </c>
      <c r="C49" s="5">
        <f t="shared" si="1"/>
        <v>58554.69</v>
      </c>
      <c r="D49" s="5">
        <f t="shared" si="3"/>
        <v>25399.20534159895</v>
      </c>
      <c r="E49" s="5">
        <v>8242070.0099999998</v>
      </c>
      <c r="F49" s="7">
        <f t="shared" si="2"/>
        <v>324.50109754028779</v>
      </c>
    </row>
    <row r="50" spans="1:6" x14ac:dyDescent="0.3">
      <c r="A50" t="s">
        <v>50</v>
      </c>
      <c r="B50" s="3">
        <v>-38843.097999999998</v>
      </c>
      <c r="C50" s="5">
        <f t="shared" si="1"/>
        <v>38843.097999999998</v>
      </c>
      <c r="D50" s="5">
        <f t="shared" si="3"/>
        <v>16848.929132847454</v>
      </c>
      <c r="E50" s="5">
        <v>9207950.0199999996</v>
      </c>
      <c r="F50" s="7">
        <f t="shared" si="2"/>
        <v>546.50060828191431</v>
      </c>
    </row>
    <row r="51" spans="1:6" x14ac:dyDescent="0.3">
      <c r="A51" t="s">
        <v>51</v>
      </c>
      <c r="B51" s="3">
        <v>-23235.25</v>
      </c>
      <c r="C51" s="5">
        <f t="shared" si="1"/>
        <v>23235.25</v>
      </c>
      <c r="D51" s="5">
        <f t="shared" si="3"/>
        <v>10078.72957594664</v>
      </c>
      <c r="E51" s="5">
        <v>5623600.0099999998</v>
      </c>
      <c r="F51" s="7">
        <f t="shared" si="2"/>
        <v>557.96714929438974</v>
      </c>
    </row>
    <row r="52" spans="1:6" x14ac:dyDescent="0.3">
      <c r="A52" t="s">
        <v>52</v>
      </c>
      <c r="B52" s="3">
        <v>-34639</v>
      </c>
      <c r="C52" s="5">
        <f t="shared" si="1"/>
        <v>34639</v>
      </c>
      <c r="D52" s="5">
        <f t="shared" si="3"/>
        <v>15025.322033600485</v>
      </c>
      <c r="E52" s="5">
        <v>6046525.0099999998</v>
      </c>
      <c r="F52" s="7">
        <f t="shared" si="2"/>
        <v>402.42232389285329</v>
      </c>
    </row>
    <row r="53" spans="1:6" x14ac:dyDescent="0.3">
      <c r="A53" t="s">
        <v>53</v>
      </c>
      <c r="B53" s="3">
        <v>-47974</v>
      </c>
      <c r="C53" s="5">
        <f t="shared" si="1"/>
        <v>47974</v>
      </c>
      <c r="D53" s="5">
        <f t="shared" si="3"/>
        <v>20809.630741070749</v>
      </c>
      <c r="E53" s="5">
        <v>8815590.0999999996</v>
      </c>
      <c r="F53" s="7">
        <f t="shared" si="2"/>
        <v>423.63029934025627</v>
      </c>
    </row>
    <row r="54" spans="1:6" x14ac:dyDescent="0.3">
      <c r="A54" t="s">
        <v>54</v>
      </c>
      <c r="B54" s="3">
        <v>-27197</v>
      </c>
      <c r="C54" s="5">
        <f t="shared" si="1"/>
        <v>27197</v>
      </c>
      <c r="D54" s="5">
        <f t="shared" si="3"/>
        <v>11797.213642074898</v>
      </c>
      <c r="E54" s="5">
        <v>5562825.0199999996</v>
      </c>
      <c r="F54" s="7">
        <f t="shared" si="2"/>
        <v>471.53719418627128</v>
      </c>
    </row>
    <row r="55" spans="1:6" x14ac:dyDescent="0.3">
      <c r="A55" t="s">
        <v>55</v>
      </c>
      <c r="B55" s="3">
        <v>-36501.5</v>
      </c>
      <c r="C55" s="5">
        <f t="shared" si="1"/>
        <v>36501.5</v>
      </c>
      <c r="D55" s="5">
        <f t="shared" si="3"/>
        <v>15833.216669345769</v>
      </c>
      <c r="E55" s="5">
        <v>9923405.0800000001</v>
      </c>
      <c r="F55" s="7">
        <f t="shared" si="2"/>
        <v>626.74599149599317</v>
      </c>
    </row>
    <row r="56" spans="1:6" x14ac:dyDescent="0.3">
      <c r="A56" t="s">
        <v>56</v>
      </c>
      <c r="B56" s="3">
        <v>-38683</v>
      </c>
      <c r="C56" s="5">
        <f t="shared" si="1"/>
        <v>38683</v>
      </c>
      <c r="D56" s="5">
        <f t="shared" si="3"/>
        <v>16779.483594381119</v>
      </c>
      <c r="E56" s="5">
        <v>10188544.300000001</v>
      </c>
      <c r="F56" s="7">
        <f t="shared" si="2"/>
        <v>607.20249480215227</v>
      </c>
    </row>
    <row r="57" spans="1:6" x14ac:dyDescent="0.3">
      <c r="A57" t="s">
        <v>57</v>
      </c>
      <c r="B57" s="3">
        <v>-49469</v>
      </c>
      <c r="C57" s="5">
        <f t="shared" si="1"/>
        <v>49469</v>
      </c>
      <c r="D57" s="5">
        <f t="shared" si="3"/>
        <v>21458.115294326693</v>
      </c>
      <c r="E57" s="5">
        <v>10326260.01</v>
      </c>
      <c r="F57" s="7">
        <f t="shared" si="2"/>
        <v>481.22865724046869</v>
      </c>
    </row>
    <row r="58" spans="1:6" x14ac:dyDescent="0.3">
      <c r="A58" t="s">
        <v>58</v>
      </c>
      <c r="B58" s="3">
        <v>-32409</v>
      </c>
      <c r="C58" s="5">
        <f t="shared" si="1"/>
        <v>32409</v>
      </c>
      <c r="D58" s="5">
        <f t="shared" si="3"/>
        <v>14058.017315365862</v>
      </c>
      <c r="E58" s="5">
        <v>8845560</v>
      </c>
      <c r="F58" s="7">
        <f t="shared" si="2"/>
        <v>629.21817505029821</v>
      </c>
    </row>
    <row r="59" spans="1:6" x14ac:dyDescent="0.3">
      <c r="A59" t="s">
        <v>59</v>
      </c>
      <c r="B59" s="3">
        <v>-37364.5</v>
      </c>
      <c r="C59" s="5">
        <f t="shared" si="1"/>
        <v>37364.5</v>
      </c>
      <c r="D59" s="5">
        <f t="shared" si="3"/>
        <v>16207.559257613248</v>
      </c>
      <c r="E59" s="5">
        <v>9500150.0500000007</v>
      </c>
      <c r="F59" s="7">
        <f t="shared" si="2"/>
        <v>586.15550305870102</v>
      </c>
    </row>
    <row r="60" spans="1:6" x14ac:dyDescent="0.3">
      <c r="A60" t="s">
        <v>60</v>
      </c>
      <c r="B60" s="3">
        <v>-38451</v>
      </c>
      <c r="C60" s="5">
        <f t="shared" si="1"/>
        <v>38451</v>
      </c>
      <c r="D60" s="5">
        <f t="shared" si="3"/>
        <v>16678.84920217016</v>
      </c>
      <c r="E60" s="5">
        <v>9649450.0199999996</v>
      </c>
      <c r="F60" s="7">
        <f t="shared" si="2"/>
        <v>578.54411314807419</v>
      </c>
    </row>
    <row r="61" spans="1:6" x14ac:dyDescent="0.3">
      <c r="A61" t="s">
        <v>61</v>
      </c>
      <c r="B61" s="3">
        <v>-21838</v>
      </c>
      <c r="C61" s="5">
        <f t="shared" si="1"/>
        <v>21838</v>
      </c>
      <c r="D61" s="5">
        <f t="shared" si="3"/>
        <v>9472.6459357881977</v>
      </c>
      <c r="E61" s="5">
        <v>9275060.0299999993</v>
      </c>
      <c r="F61" s="7">
        <f t="shared" si="2"/>
        <v>979.14142393502675</v>
      </c>
    </row>
    <row r="62" spans="1:6" x14ac:dyDescent="0.3">
      <c r="A62" t="s">
        <v>62</v>
      </c>
      <c r="B62" s="3">
        <v>-29364.5</v>
      </c>
      <c r="C62" s="5">
        <f t="shared" si="1"/>
        <v>29364.5</v>
      </c>
      <c r="D62" s="5">
        <f t="shared" si="3"/>
        <v>12737.407802063033</v>
      </c>
      <c r="E62" s="5">
        <v>9539765.0299999993</v>
      </c>
      <c r="F62" s="7">
        <f t="shared" si="2"/>
        <v>748.95655209020447</v>
      </c>
    </row>
    <row r="63" spans="1:6" x14ac:dyDescent="0.3">
      <c r="A63" t="s">
        <v>63</v>
      </c>
      <c r="B63" s="3">
        <v>-17461</v>
      </c>
      <c r="C63" s="5">
        <f t="shared" si="1"/>
        <v>17461</v>
      </c>
      <c r="D63" s="5">
        <f t="shared" si="3"/>
        <v>7574.0393206702865</v>
      </c>
      <c r="E63" s="5">
        <v>4446645</v>
      </c>
      <c r="F63" s="7">
        <f t="shared" si="2"/>
        <v>587.09029775758825</v>
      </c>
    </row>
    <row r="64" spans="1:6" x14ac:dyDescent="0.3">
      <c r="A64" t="s">
        <v>64</v>
      </c>
      <c r="B64" s="3">
        <v>-24028.5</v>
      </c>
      <c r="C64" s="5">
        <f t="shared" si="1"/>
        <v>24028.5</v>
      </c>
      <c r="D64" s="5">
        <f t="shared" si="3"/>
        <v>10422.816781211041</v>
      </c>
      <c r="E64" s="5">
        <v>9782840.0399999991</v>
      </c>
      <c r="F64" s="7">
        <f t="shared" si="2"/>
        <v>938.59848497339874</v>
      </c>
    </row>
    <row r="65" spans="1:6" x14ac:dyDescent="0.3">
      <c r="A65" t="s">
        <v>65</v>
      </c>
      <c r="B65" s="3">
        <v>-33800</v>
      </c>
      <c r="C65" s="5">
        <f t="shared" ref="C65:C71" si="4">-B65</f>
        <v>33800</v>
      </c>
      <c r="D65" s="5">
        <f t="shared" ref="D65:D71" si="5">C65*$D$76</f>
        <v>14661.389899699656</v>
      </c>
      <c r="E65" s="5">
        <v>8493715.0099999998</v>
      </c>
      <c r="F65" s="7">
        <f t="shared" si="2"/>
        <v>579.32536192724785</v>
      </c>
    </row>
    <row r="66" spans="1:6" x14ac:dyDescent="0.3">
      <c r="A66" t="s">
        <v>66</v>
      </c>
      <c r="B66" s="3">
        <v>-31484</v>
      </c>
      <c r="C66" s="5">
        <f t="shared" si="4"/>
        <v>31484</v>
      </c>
      <c r="D66" s="5">
        <f t="shared" si="5"/>
        <v>13656.781053317869</v>
      </c>
      <c r="E66" s="5">
        <v>8598710.0399999991</v>
      </c>
      <c r="F66" s="7">
        <f t="shared" si="2"/>
        <v>629.62933991762077</v>
      </c>
    </row>
    <row r="67" spans="1:6" x14ac:dyDescent="0.3">
      <c r="A67" t="s">
        <v>67</v>
      </c>
      <c r="B67" s="3">
        <v>-28197</v>
      </c>
      <c r="C67" s="5">
        <f t="shared" si="4"/>
        <v>28197</v>
      </c>
      <c r="D67" s="5">
        <f t="shared" si="5"/>
        <v>12230.982574018675</v>
      </c>
      <c r="E67" s="5">
        <v>10687745.060000001</v>
      </c>
      <c r="F67" s="7">
        <f t="shared" ref="F67:F71" si="6">E67/D67</f>
        <v>873.82554879140662</v>
      </c>
    </row>
    <row r="68" spans="1:6" x14ac:dyDescent="0.3">
      <c r="A68" t="s">
        <v>68</v>
      </c>
      <c r="B68" s="3">
        <v>-21362.5</v>
      </c>
      <c r="C68" s="5">
        <f t="shared" si="4"/>
        <v>21362.5</v>
      </c>
      <c r="D68" s="5">
        <f t="shared" si="5"/>
        <v>9266.3888086489314</v>
      </c>
      <c r="E68" s="5">
        <v>9437615.0500000007</v>
      </c>
      <c r="F68" s="7">
        <f t="shared" si="6"/>
        <v>1018.4782060074203</v>
      </c>
    </row>
    <row r="69" spans="1:6" x14ac:dyDescent="0.3">
      <c r="A69" t="s">
        <v>69</v>
      </c>
      <c r="B69" s="3">
        <v>-24993.25</v>
      </c>
      <c r="C69" s="5">
        <f t="shared" si="4"/>
        <v>24993.25</v>
      </c>
      <c r="D69" s="5">
        <f t="shared" si="5"/>
        <v>10841.2953583038</v>
      </c>
      <c r="E69" s="5">
        <v>9947105</v>
      </c>
      <c r="F69" s="7">
        <f t="shared" si="6"/>
        <v>917.51997074603253</v>
      </c>
    </row>
    <row r="70" spans="1:6" x14ac:dyDescent="0.3">
      <c r="A70" t="s">
        <v>70</v>
      </c>
      <c r="B70" s="3">
        <v>-18366.5</v>
      </c>
      <c r="C70" s="5">
        <f t="shared" si="4"/>
        <v>18366.5</v>
      </c>
      <c r="D70" s="5">
        <f t="shared" si="5"/>
        <v>7966.8170885453765</v>
      </c>
      <c r="E70" s="5">
        <v>9833675.0199999996</v>
      </c>
      <c r="F70" s="7">
        <f t="shared" si="6"/>
        <v>1234.329207098124</v>
      </c>
    </row>
    <row r="71" spans="1:6" x14ac:dyDescent="0.3">
      <c r="A71" t="s">
        <v>71</v>
      </c>
      <c r="B71" s="3">
        <v>-29082.25</v>
      </c>
      <c r="C71" s="5">
        <f t="shared" si="4"/>
        <v>29082.25</v>
      </c>
      <c r="D71" s="5">
        <f t="shared" si="5"/>
        <v>12614.976521021903</v>
      </c>
      <c r="E71" s="5">
        <v>10299485.01</v>
      </c>
      <c r="F71" s="7">
        <f t="shared" si="6"/>
        <v>816.44900351868966</v>
      </c>
    </row>
    <row r="73" spans="1:6" x14ac:dyDescent="0.3">
      <c r="C73" s="5">
        <f>SUM(C2:C71)</f>
        <v>2301270.01914</v>
      </c>
    </row>
    <row r="74" spans="1:6" x14ac:dyDescent="0.3">
      <c r="A74" s="3" t="s">
        <v>74</v>
      </c>
      <c r="B74" s="3" t="s">
        <v>74</v>
      </c>
      <c r="C74" s="5">
        <f>C73-21547</f>
        <v>2279723.01914</v>
      </c>
    </row>
    <row r="75" spans="1:6" x14ac:dyDescent="0.3">
      <c r="A75" s="3" t="s">
        <v>75</v>
      </c>
      <c r="B75" s="3" t="s">
        <v>75</v>
      </c>
      <c r="C75" s="6">
        <v>1290850</v>
      </c>
      <c r="D75" s="4">
        <f>C75/C74</f>
        <v>0.56623106805622325</v>
      </c>
    </row>
    <row r="76" spans="1:6" x14ac:dyDescent="0.3">
      <c r="A76" s="3" t="s">
        <v>76</v>
      </c>
      <c r="B76" s="3" t="s">
        <v>76</v>
      </c>
      <c r="C76" s="5">
        <f>C74-C75</f>
        <v>988873.01913999999</v>
      </c>
      <c r="D76" s="4">
        <f>C76/C74</f>
        <v>0.4337689319437768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2024-10-09T13:34:10Z</dcterms:created>
  <dcterms:modified xsi:type="dcterms:W3CDTF">2024-10-14T07:55:30Z</dcterms:modified>
</cp:coreProperties>
</file>